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20.健康部\150.医療保険年金課\001.医療保険年金課共用\国民健康保険料決定（変更）通知書等作成委託\R08契約（R09予算）プロポ実施\00_プロポーザル（R8.8月実施）\03_仕様書等(プロポ・HP掲載用)\"/>
    </mc:Choice>
  </mc:AlternateContent>
  <xr:revisionPtr revIDLastSave="0" documentId="13_ncr:1_{70425DF9-D6B8-4E4B-A730-64962C9FA4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R9】封入物内訳" sheetId="3" r:id="rId1"/>
    <sheet name="封入物内訳(案）" sheetId="2" state="hidden" r:id="rId2"/>
  </sheets>
  <definedNames>
    <definedName name="_xlnm.Print_Area" localSheetId="0">【R9】封入物内訳!$A$1:$M$23</definedName>
    <definedName name="_xlnm.Print_Area" localSheetId="1">'封入物内訳(案）'!$A$1:$P$22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R23" i="2" l="1"/>
  <c r="R20" i="2"/>
  <c r="R25" i="2" l="1"/>
  <c r="AN23" i="2"/>
  <c r="AD23" i="2"/>
  <c r="AC23" i="2"/>
  <c r="U23" i="2"/>
  <c r="T23" i="2"/>
  <c r="S23" i="2"/>
  <c r="I23" i="2"/>
  <c r="AN20" i="2"/>
  <c r="AD20" i="2"/>
  <c r="AC20" i="2"/>
  <c r="U20" i="2"/>
  <c r="T20" i="2"/>
  <c r="S20" i="2"/>
  <c r="BD4" i="2"/>
  <c r="BC4" i="2"/>
  <c r="BB4" i="2"/>
  <c r="BA4" i="2"/>
  <c r="T25" i="2" l="1"/>
  <c r="U25" i="2"/>
  <c r="AD25" i="2"/>
  <c r="AN25" i="2"/>
  <c r="AC25" i="2"/>
  <c r="I25" i="2"/>
  <c r="S25" i="2"/>
</calcChain>
</file>

<file path=xl/sharedStrings.xml><?xml version="1.0" encoding="utf-8"?>
<sst xmlns="http://schemas.openxmlformats.org/spreadsheetml/2006/main" count="557" uniqueCount="198">
  <si>
    <t>別紙　14</t>
    <rPh sb="0" eb="2">
      <t>ベッシ</t>
    </rPh>
    <phoneticPr fontId="1"/>
  </si>
  <si>
    <r>
      <t>同封物区分　　　　　　　　　　　　　　</t>
    </r>
    <r>
      <rPr>
        <sz val="10"/>
        <color theme="1"/>
        <rFont val="ＭＳ Ｐ明朝"/>
        <family val="1"/>
        <charset val="128"/>
      </rPr>
      <t>　(口座振替依頼書除く）</t>
    </r>
    <rPh sb="0" eb="2">
      <t>ドウフウ</t>
    </rPh>
    <rPh sb="2" eb="3">
      <t>ブツ</t>
    </rPh>
    <rPh sb="3" eb="5">
      <t>クブン</t>
    </rPh>
    <rPh sb="21" eb="23">
      <t>コウザ</t>
    </rPh>
    <rPh sb="23" eb="25">
      <t>フリカエ</t>
    </rPh>
    <rPh sb="25" eb="28">
      <t>イライショ</t>
    </rPh>
    <rPh sb="28" eb="29">
      <t>ノゾ</t>
    </rPh>
    <phoneticPr fontId="1"/>
  </si>
  <si>
    <t>世帯区分</t>
    <rPh sb="0" eb="2">
      <t>セタイ</t>
    </rPh>
    <rPh sb="2" eb="4">
      <t>クブン</t>
    </rPh>
    <phoneticPr fontId="1"/>
  </si>
  <si>
    <t>納付方法</t>
    <rPh sb="0" eb="2">
      <t>ノウフ</t>
    </rPh>
    <rPh sb="2" eb="4">
      <t>ホウホウ</t>
    </rPh>
    <phoneticPr fontId="1"/>
  </si>
  <si>
    <t>特・普</t>
    <rPh sb="0" eb="1">
      <t>トク</t>
    </rPh>
    <rPh sb="2" eb="3">
      <t>ススム</t>
    </rPh>
    <phoneticPr fontId="1"/>
  </si>
  <si>
    <t>23年度　　5/21リハ</t>
    <rPh sb="2" eb="4">
      <t>ネンド</t>
    </rPh>
    <phoneticPr fontId="1"/>
  </si>
  <si>
    <t>23年度　　5/29リハ</t>
    <rPh sb="2" eb="4">
      <t>ネンド</t>
    </rPh>
    <phoneticPr fontId="1"/>
  </si>
  <si>
    <t>＜チラシ＞　　　　　　　　　　国保だより    　　　（折り済で納品）</t>
    <rPh sb="15" eb="17">
      <t>コクホ</t>
    </rPh>
    <rPh sb="28" eb="29">
      <t>オ</t>
    </rPh>
    <rPh sb="30" eb="31">
      <t>ズ</t>
    </rPh>
    <rPh sb="32" eb="34">
      <t>ノウヒン</t>
    </rPh>
    <phoneticPr fontId="1"/>
  </si>
  <si>
    <r>
      <t>＜チラシ＞　　　　　　　　　　特徴中止用（Ａ４）　（三つ折り必要）</t>
    </r>
    <r>
      <rPr>
        <sz val="9"/>
        <color theme="1"/>
        <rFont val="ＭＳ Ｐゴシック"/>
        <family val="3"/>
        <charset val="128"/>
        <scheme val="minor"/>
      </rPr>
      <t/>
    </r>
    <rPh sb="15" eb="17">
      <t>トクチョウ</t>
    </rPh>
    <rPh sb="17" eb="19">
      <t>チュウシ</t>
    </rPh>
    <rPh sb="19" eb="20">
      <t>ヨウ</t>
    </rPh>
    <rPh sb="26" eb="27">
      <t>ミ</t>
    </rPh>
    <rPh sb="28" eb="29">
      <t>オ</t>
    </rPh>
    <rPh sb="30" eb="32">
      <t>ヒツヨウ</t>
    </rPh>
    <phoneticPr fontId="1"/>
  </si>
  <si>
    <t>＜チラシ＞　　　　　　　　　　全喪世帯用（Ａ４）　（三つ折り必要）</t>
    <rPh sb="15" eb="16">
      <t>ゼン</t>
    </rPh>
    <rPh sb="16" eb="17">
      <t>モ</t>
    </rPh>
    <rPh sb="17" eb="19">
      <t>セタイ</t>
    </rPh>
    <rPh sb="19" eb="20">
      <t>ヨウ</t>
    </rPh>
    <phoneticPr fontId="1"/>
  </si>
  <si>
    <t>＜チラシ＞　　　　　　　　　　特徴開始用（Ａ４）　（三つ折り必要）</t>
    <rPh sb="15" eb="17">
      <t>トクチョウ</t>
    </rPh>
    <rPh sb="17" eb="19">
      <t>カイシ</t>
    </rPh>
    <rPh sb="19" eb="20">
      <t>ヨウ</t>
    </rPh>
    <phoneticPr fontId="1"/>
  </si>
  <si>
    <t>＜チラシ＞　　　　　　　　　　口座勧奨（Ａ４)　　　　（三つ折り必要）</t>
    <rPh sb="15" eb="17">
      <t>コウザ</t>
    </rPh>
    <rPh sb="17" eb="19">
      <t>カンショウ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</si>
  <si>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＜追加封入分＞　　　　　　　【チラシに含まず】　　　　</t>
    </r>
    <r>
      <rPr>
        <sz val="9"/>
        <color theme="1"/>
        <rFont val="ＭＳ Ｐゴシック"/>
        <family val="3"/>
        <charset val="128"/>
        <scheme val="minor"/>
      </rPr>
      <t>口座振替依頼書</t>
    </r>
    <r>
      <rPr>
        <sz val="10"/>
        <color theme="1"/>
        <rFont val="ＭＳ Ｐゴシック"/>
        <family val="3"/>
        <charset val="128"/>
        <scheme val="minor"/>
      </rPr>
      <t>　　　　　　（折り済で納品）</t>
    </r>
    <rPh sb="1" eb="3">
      <t>ツイカ</t>
    </rPh>
    <rPh sb="3" eb="5">
      <t>フウニュウ</t>
    </rPh>
    <rPh sb="5" eb="6">
      <t>ブン</t>
    </rPh>
    <rPh sb="19" eb="20">
      <t>フク</t>
    </rPh>
    <rPh sb="27" eb="29">
      <t>コウザ</t>
    </rPh>
    <rPh sb="29" eb="31">
      <t>フリカエ</t>
    </rPh>
    <rPh sb="31" eb="34">
      <t>イライショ</t>
    </rPh>
    <phoneticPr fontId="1"/>
  </si>
  <si>
    <t>納付書</t>
    <rPh sb="0" eb="3">
      <t>ノウフショ</t>
    </rPh>
    <phoneticPr fontId="1"/>
  </si>
  <si>
    <t>通知書・チラシ１枚・納付書２枚</t>
    <rPh sb="0" eb="3">
      <t>ツウチショ</t>
    </rPh>
    <rPh sb="8" eb="9">
      <t>マイ</t>
    </rPh>
    <rPh sb="10" eb="13">
      <t>ノウフショ</t>
    </rPh>
    <rPh sb="14" eb="15">
      <t>マイ</t>
    </rPh>
    <phoneticPr fontId="1"/>
  </si>
  <si>
    <t>普徴のみ</t>
    <rPh sb="0" eb="1">
      <t>フ</t>
    </rPh>
    <rPh sb="1" eb="2">
      <t>チョウ</t>
    </rPh>
    <phoneticPr fontId="1"/>
  </si>
  <si>
    <t>自主</t>
    <rPh sb="0" eb="2">
      <t>ジシュ</t>
    </rPh>
    <phoneticPr fontId="1"/>
  </si>
  <si>
    <t>ＪＳ</t>
    <phoneticPr fontId="1"/>
  </si>
  <si>
    <t>ＦＵ</t>
    <phoneticPr fontId="1"/>
  </si>
  <si>
    <t>○</t>
    <phoneticPr fontId="1"/>
  </si>
  <si>
    <t>－</t>
    <phoneticPr fontId="1"/>
  </si>
  <si>
    <t>２枚</t>
    <rPh sb="1" eb="2">
      <t>マイ</t>
    </rPh>
    <phoneticPr fontId="1"/>
  </si>
  <si>
    <t>通知書・チラシ１枚・納付書３枚</t>
    <rPh sb="0" eb="3">
      <t>ツウチショ</t>
    </rPh>
    <rPh sb="8" eb="9">
      <t>マイ</t>
    </rPh>
    <rPh sb="10" eb="13">
      <t>ノウフショ</t>
    </rPh>
    <rPh sb="14" eb="15">
      <t>マイ</t>
    </rPh>
    <phoneticPr fontId="1"/>
  </si>
  <si>
    <t>３枚</t>
    <rPh sb="1" eb="2">
      <t>マイ</t>
    </rPh>
    <phoneticPr fontId="1"/>
  </si>
  <si>
    <t>通知書・チラシ１枚・納付書４枚</t>
    <rPh sb="0" eb="3">
      <t>ツウチショ</t>
    </rPh>
    <rPh sb="8" eb="9">
      <t>マイ</t>
    </rPh>
    <rPh sb="10" eb="13">
      <t>ノウフショ</t>
    </rPh>
    <rPh sb="14" eb="15">
      <t>マイ</t>
    </rPh>
    <phoneticPr fontId="1"/>
  </si>
  <si>
    <t>４枚</t>
    <rPh sb="1" eb="2">
      <t>マイ</t>
    </rPh>
    <phoneticPr fontId="1"/>
  </si>
  <si>
    <t>通知書・チラシ２枚・納付書５枚</t>
    <rPh sb="0" eb="3">
      <t>ツウチショ</t>
    </rPh>
    <rPh sb="8" eb="9">
      <t>マイ</t>
    </rPh>
    <rPh sb="10" eb="13">
      <t>ノウフショ</t>
    </rPh>
    <rPh sb="14" eb="15">
      <t>マイ</t>
    </rPh>
    <phoneticPr fontId="1"/>
  </si>
  <si>
    <t>◎</t>
    <phoneticPr fontId="1"/>
  </si>
  <si>
    <t>５枚</t>
    <rPh sb="1" eb="2">
      <t>マイ</t>
    </rPh>
    <phoneticPr fontId="1"/>
  </si>
  <si>
    <t>通知書・チラシ１枚・納付書無</t>
    <rPh sb="0" eb="3">
      <t>ツウチショ</t>
    </rPh>
    <rPh sb="8" eb="9">
      <t>マイ</t>
    </rPh>
    <rPh sb="10" eb="13">
      <t>ノウフショ</t>
    </rPh>
    <rPh sb="13" eb="14">
      <t>ナシ</t>
    </rPh>
    <phoneticPr fontId="1"/>
  </si>
  <si>
    <t>口座</t>
    <rPh sb="0" eb="2">
      <t>コウザ</t>
    </rPh>
    <phoneticPr fontId="1"/>
  </si>
  <si>
    <t>ＤＣ</t>
    <phoneticPr fontId="1"/>
  </si>
  <si>
    <t>特徴のみ</t>
    <rPh sb="0" eb="2">
      <t>トクチョウ</t>
    </rPh>
    <phoneticPr fontId="1"/>
  </si>
  <si>
    <t>特徴（継続）</t>
    <rPh sb="0" eb="2">
      <t>トクチョウ</t>
    </rPh>
    <rPh sb="3" eb="5">
      <t>ケイゾク</t>
    </rPh>
    <phoneticPr fontId="1"/>
  </si>
  <si>
    <t>-</t>
    <phoneticPr fontId="1"/>
  </si>
  <si>
    <t>ＴＫ</t>
    <phoneticPr fontId="1"/>
  </si>
  <si>
    <t>仮徴収のみ</t>
    <rPh sb="0" eb="1">
      <t>カリ</t>
    </rPh>
    <rPh sb="1" eb="3">
      <t>チョウシュウ</t>
    </rPh>
    <phoneticPr fontId="1"/>
  </si>
  <si>
    <t>引抜対応</t>
    <rPh sb="0" eb="2">
      <t>ヒキヌ</t>
    </rPh>
    <rPh sb="2" eb="4">
      <t>タイオウ</t>
    </rPh>
    <phoneticPr fontId="1"/>
  </si>
  <si>
    <t>特徴中止</t>
    <rPh sb="0" eb="2">
      <t>トクチョウ</t>
    </rPh>
    <rPh sb="2" eb="4">
      <t>チュウシ</t>
    </rPh>
    <phoneticPr fontId="1"/>
  </si>
  <si>
    <t>１０月中止
（特徴→普徴）</t>
    <phoneticPr fontId="1"/>
  </si>
  <si>
    <t>ＨＥ</t>
    <phoneticPr fontId="1"/>
  </si>
  <si>
    <t>－</t>
  </si>
  <si>
    <t>通知書・チラシ1枚・納付書２枚</t>
    <rPh sb="0" eb="3">
      <t>ツウチショ</t>
    </rPh>
    <rPh sb="8" eb="9">
      <t>マイ</t>
    </rPh>
    <rPh sb="10" eb="13">
      <t>ノウフショ</t>
    </rPh>
    <rPh sb="14" eb="15">
      <t>マイ</t>
    </rPh>
    <phoneticPr fontId="1"/>
  </si>
  <si>
    <t>８月中止
（特徴→普徴）</t>
    <rPh sb="1" eb="2">
      <t>ガツ</t>
    </rPh>
    <rPh sb="2" eb="4">
      <t>チュウシ</t>
    </rPh>
    <phoneticPr fontId="1"/>
  </si>
  <si>
    <t>通知書・チラシ1枚・納付書５枚</t>
    <rPh sb="14" eb="15">
      <t>マイ</t>
    </rPh>
    <phoneticPr fontId="1"/>
  </si>
  <si>
    <t>６月中止
（特徴→普徴）</t>
    <rPh sb="1" eb="2">
      <t>ガツ</t>
    </rPh>
    <rPh sb="2" eb="4">
      <t>チュウシ</t>
    </rPh>
    <phoneticPr fontId="1"/>
  </si>
  <si>
    <t>通知書・チラシ１枚・納付書１枚</t>
    <rPh sb="14" eb="15">
      <t>マイ</t>
    </rPh>
    <phoneticPr fontId="1"/>
  </si>
  <si>
    <t>全喪</t>
    <rPh sb="0" eb="1">
      <t>ゼン</t>
    </rPh>
    <rPh sb="1" eb="2">
      <t>モ</t>
    </rPh>
    <phoneticPr fontId="1"/>
  </si>
  <si>
    <t>5/1～5/31に国保を脱退した世帯</t>
    <rPh sb="9" eb="11">
      <t>コクホ</t>
    </rPh>
    <rPh sb="12" eb="14">
      <t>ダッタイ</t>
    </rPh>
    <rPh sb="16" eb="18">
      <t>セタイ</t>
    </rPh>
    <phoneticPr fontId="1"/>
  </si>
  <si>
    <t>１枚</t>
    <rPh sb="1" eb="2">
      <t>マイ</t>
    </rPh>
    <phoneticPr fontId="1"/>
  </si>
  <si>
    <t>通知書・チラシ２枚・納付書４枚</t>
    <rPh sb="14" eb="15">
      <t>マイ</t>
    </rPh>
    <phoneticPr fontId="1"/>
  </si>
  <si>
    <t>特徴開始</t>
    <rPh sb="0" eb="2">
      <t>トクチョウ</t>
    </rPh>
    <rPh sb="2" eb="4">
      <t>カイシ</t>
    </rPh>
    <phoneticPr fontId="1"/>
  </si>
  <si>
    <t>自主→特徴
（新規または　　　　再開）</t>
    <rPh sb="3" eb="5">
      <t>トクチョウ</t>
    </rPh>
    <rPh sb="7" eb="9">
      <t>シンキ</t>
    </rPh>
    <rPh sb="16" eb="18">
      <t>サイカイ</t>
    </rPh>
    <phoneticPr fontId="1"/>
  </si>
  <si>
    <t>通知書・チラシ2枚・納付書無</t>
    <rPh sb="0" eb="3">
      <t>ツウチショ</t>
    </rPh>
    <rPh sb="8" eb="9">
      <t>マイ</t>
    </rPh>
    <rPh sb="10" eb="13">
      <t>ノウフショ</t>
    </rPh>
    <rPh sb="13" eb="14">
      <t>ナシ</t>
    </rPh>
    <phoneticPr fontId="1"/>
  </si>
  <si>
    <t>口座→特徴
（新規または　　　　再開）</t>
    <rPh sb="3" eb="5">
      <t>トクチョウ</t>
    </rPh>
    <phoneticPr fontId="1"/>
  </si>
  <si>
    <t>別紙　１７</t>
    <rPh sb="0" eb="2">
      <t>ベッシ</t>
    </rPh>
    <phoneticPr fontId="1"/>
  </si>
  <si>
    <t>委託情報　　　（ＭＯ）</t>
    <rPh sb="0" eb="2">
      <t>イタク</t>
    </rPh>
    <rPh sb="2" eb="4">
      <t>ジョウホウ</t>
    </rPh>
    <phoneticPr fontId="1"/>
  </si>
  <si>
    <t>29年度　      　本算予定件数</t>
    <rPh sb="2" eb="4">
      <t>ネンド</t>
    </rPh>
    <rPh sb="12" eb="13">
      <t>ホン</t>
    </rPh>
    <rPh sb="13" eb="14">
      <t>サン</t>
    </rPh>
    <rPh sb="14" eb="16">
      <t>ヨテイ</t>
    </rPh>
    <rPh sb="16" eb="18">
      <t>ケンスウ</t>
    </rPh>
    <phoneticPr fontId="1"/>
  </si>
  <si>
    <t xml:space="preserve">28年度　      　本算件数
</t>
    <rPh sb="2" eb="4">
      <t>ネンド</t>
    </rPh>
    <rPh sb="12" eb="13">
      <t>ホン</t>
    </rPh>
    <rPh sb="13" eb="14">
      <t>サン</t>
    </rPh>
    <rPh sb="14" eb="16">
      <t>ケンスウ</t>
    </rPh>
    <phoneticPr fontId="1"/>
  </si>
  <si>
    <t xml:space="preserve">27年度　      　本算件数
</t>
    <rPh sb="2" eb="4">
      <t>ネンド</t>
    </rPh>
    <rPh sb="12" eb="13">
      <t>ホン</t>
    </rPh>
    <rPh sb="13" eb="14">
      <t>サン</t>
    </rPh>
    <rPh sb="14" eb="16">
      <t>ケンスウ</t>
    </rPh>
    <phoneticPr fontId="1"/>
  </si>
  <si>
    <r>
      <t>国保だより　　</t>
    </r>
    <r>
      <rPr>
        <sz val="9"/>
        <color theme="1"/>
        <rFont val="ＭＳ Ｐゴシック"/>
        <family val="3"/>
        <charset val="128"/>
        <scheme val="minor"/>
      </rPr>
      <t>（折り済で納品）</t>
    </r>
    <rPh sb="0" eb="2">
      <t>コクホ</t>
    </rPh>
    <rPh sb="8" eb="9">
      <t>オ</t>
    </rPh>
    <rPh sb="10" eb="11">
      <t>ズ</t>
    </rPh>
    <rPh sb="12" eb="14">
      <t>ノウヒン</t>
    </rPh>
    <phoneticPr fontId="1"/>
  </si>
  <si>
    <r>
      <t>口座振替
依頼書　　　　　　</t>
    </r>
    <r>
      <rPr>
        <sz val="9"/>
        <color theme="1"/>
        <rFont val="ＭＳ Ｐゴシック"/>
        <family val="3"/>
        <charset val="128"/>
        <scheme val="minor"/>
      </rPr>
      <t>（折り済で納品）</t>
    </r>
    <rPh sb="0" eb="2">
      <t>コウザ</t>
    </rPh>
    <rPh sb="2" eb="4">
      <t>フリカエ</t>
    </rPh>
    <rPh sb="5" eb="8">
      <t>イライショ</t>
    </rPh>
    <phoneticPr fontId="1"/>
  </si>
  <si>
    <r>
      <t>口座勧奨</t>
    </r>
    <r>
      <rPr>
        <sz val="9"/>
        <color theme="1"/>
        <rFont val="ＭＳ Ｐゴシック"/>
        <family val="3"/>
        <charset val="128"/>
        <scheme val="minor"/>
      </rPr>
      <t>（Ａ４)　</t>
    </r>
    <r>
      <rPr>
        <sz val="11"/>
        <color theme="1"/>
        <rFont val="ＭＳ Ｐゴシック"/>
        <family val="3"/>
        <charset val="128"/>
        <scheme val="minor"/>
      </rPr>
      <t>　　　　　</t>
    </r>
    <r>
      <rPr>
        <sz val="8"/>
        <color theme="1"/>
        <rFont val="ＭＳ Ｐゴシック"/>
        <family val="3"/>
        <charset val="128"/>
        <scheme val="minor"/>
      </rPr>
      <t>（折ってから封入いただきます）</t>
    </r>
    <rPh sb="0" eb="2">
      <t>コウザ</t>
    </rPh>
    <rPh sb="2" eb="4">
      <t>カンショウ</t>
    </rPh>
    <phoneticPr fontId="1"/>
  </si>
  <si>
    <r>
      <t>手紙１（Ａ４）</t>
    </r>
    <r>
      <rPr>
        <sz val="9"/>
        <color theme="1"/>
        <rFont val="ＭＳ Ｐゴシック"/>
        <family val="3"/>
        <charset val="128"/>
        <scheme val="minor"/>
      </rPr>
      <t>（折ってから封入　　　いただきます）</t>
    </r>
    <rPh sb="0" eb="2">
      <t>テガミ</t>
    </rPh>
    <rPh sb="8" eb="9">
      <t>オ</t>
    </rPh>
    <rPh sb="13" eb="15">
      <t>フウニュウ</t>
    </rPh>
    <phoneticPr fontId="1"/>
  </si>
  <si>
    <r>
      <t>手紙２（Ａ４）</t>
    </r>
    <r>
      <rPr>
        <sz val="9"/>
        <color theme="1"/>
        <rFont val="ＭＳ Ｐゴシック"/>
        <family val="3"/>
        <charset val="128"/>
        <scheme val="minor"/>
      </rPr>
      <t>（折ってから封入　　いただきます）</t>
    </r>
    <rPh sb="0" eb="2">
      <t>テガミ</t>
    </rPh>
    <phoneticPr fontId="1"/>
  </si>
  <si>
    <t xml:space="preserve">26年度　      　本算件数
</t>
    <rPh sb="2" eb="4">
      <t>ネンド</t>
    </rPh>
    <rPh sb="12" eb="13">
      <t>ホン</t>
    </rPh>
    <rPh sb="13" eb="14">
      <t>サン</t>
    </rPh>
    <rPh sb="14" eb="16">
      <t>ケンスウ</t>
    </rPh>
    <phoneticPr fontId="1"/>
  </si>
  <si>
    <t>25年度　      　本算件数</t>
    <rPh sb="2" eb="4">
      <t>ネンド</t>
    </rPh>
    <rPh sb="12" eb="13">
      <t>ホン</t>
    </rPh>
    <rPh sb="13" eb="14">
      <t>サン</t>
    </rPh>
    <rPh sb="14" eb="16">
      <t>ケンスウ</t>
    </rPh>
    <phoneticPr fontId="1"/>
  </si>
  <si>
    <r>
      <t>同封物区分　　　　　　　　　　　　　　</t>
    </r>
    <r>
      <rPr>
        <b/>
        <sz val="10"/>
        <color theme="1"/>
        <rFont val="ＭＳ Ｐ明朝"/>
        <family val="1"/>
        <charset val="128"/>
      </rPr>
      <t>　(口座振替依頼書除く）</t>
    </r>
    <rPh sb="0" eb="2">
      <t>ドウフウ</t>
    </rPh>
    <rPh sb="2" eb="3">
      <t>ブツ</t>
    </rPh>
    <rPh sb="3" eb="5">
      <t>クブン</t>
    </rPh>
    <rPh sb="21" eb="23">
      <t>コウザ</t>
    </rPh>
    <rPh sb="23" eb="25">
      <t>フリカエ</t>
    </rPh>
    <rPh sb="25" eb="28">
      <t>イライショ</t>
    </rPh>
    <rPh sb="28" eb="29">
      <t>ノゾ</t>
    </rPh>
    <phoneticPr fontId="1"/>
  </si>
  <si>
    <t>条件区分</t>
    <rPh sb="0" eb="2">
      <t>ジョウケン</t>
    </rPh>
    <rPh sb="2" eb="4">
      <t>クブン</t>
    </rPh>
    <phoneticPr fontId="1"/>
  </si>
  <si>
    <t>27年度　      　本算件数
（リハーサル時）</t>
    <rPh sb="2" eb="4">
      <t>ネンド</t>
    </rPh>
    <rPh sb="12" eb="13">
      <t>ホン</t>
    </rPh>
    <rPh sb="13" eb="14">
      <t>サン</t>
    </rPh>
    <rPh sb="14" eb="16">
      <t>ケンスウ</t>
    </rPh>
    <rPh sb="23" eb="24">
      <t>ジ</t>
    </rPh>
    <phoneticPr fontId="1"/>
  </si>
  <si>
    <t>同封書類</t>
    <rPh sb="0" eb="2">
      <t>ドウフウ</t>
    </rPh>
    <rPh sb="2" eb="4">
      <t>ショルイ</t>
    </rPh>
    <phoneticPr fontId="1"/>
  </si>
  <si>
    <t>備           考</t>
    <rPh sb="0" eb="1">
      <t>ソナエ</t>
    </rPh>
    <rPh sb="12" eb="13">
      <t>コウ</t>
    </rPh>
    <phoneticPr fontId="1"/>
  </si>
  <si>
    <t>27年度
リハ件数</t>
    <rPh sb="2" eb="4">
      <t>ネンド</t>
    </rPh>
    <rPh sb="7" eb="9">
      <t>ケンスウ</t>
    </rPh>
    <phoneticPr fontId="1"/>
  </si>
  <si>
    <t>27年度
件数</t>
    <rPh sb="2" eb="4">
      <t>ネンド</t>
    </rPh>
    <rPh sb="5" eb="7">
      <t>ケンスウ</t>
    </rPh>
    <phoneticPr fontId="1"/>
  </si>
  <si>
    <t>（参考）
26年度
リハ件数</t>
    <rPh sb="1" eb="3">
      <t>サンコウ</t>
    </rPh>
    <rPh sb="7" eb="9">
      <t>ネンド</t>
    </rPh>
    <rPh sb="12" eb="14">
      <t>ケンスウ</t>
    </rPh>
    <phoneticPr fontId="1"/>
  </si>
  <si>
    <t>（参考）
26年度
件数</t>
    <rPh sb="1" eb="3">
      <t>サンコウ</t>
    </rPh>
    <rPh sb="7" eb="9">
      <t>ネンド</t>
    </rPh>
    <rPh sb="10" eb="12">
      <t>ケンスウ</t>
    </rPh>
    <phoneticPr fontId="1"/>
  </si>
  <si>
    <t>国保だより（Ａ３）</t>
    <rPh sb="0" eb="2">
      <t>コクホ</t>
    </rPh>
    <phoneticPr fontId="1"/>
  </si>
  <si>
    <t>口座振替
依頼書</t>
    <rPh sb="0" eb="2">
      <t>コウザ</t>
    </rPh>
    <rPh sb="2" eb="4">
      <t>フリカエ</t>
    </rPh>
    <rPh sb="5" eb="8">
      <t>イライショ</t>
    </rPh>
    <phoneticPr fontId="1"/>
  </si>
  <si>
    <t>口座勧奨チラシ</t>
    <rPh sb="0" eb="2">
      <t>コウザ</t>
    </rPh>
    <rPh sb="2" eb="4">
      <t>カンショウ</t>
    </rPh>
    <phoneticPr fontId="1"/>
  </si>
  <si>
    <t>特徴開始
(A4)</t>
    <rPh sb="0" eb="2">
      <t>トクチョウ</t>
    </rPh>
    <rPh sb="2" eb="4">
      <t>カイシ</t>
    </rPh>
    <phoneticPr fontId="1"/>
  </si>
  <si>
    <t>10月中止　　　　　　　（Ａ４）</t>
    <rPh sb="2" eb="3">
      <t>ガツ</t>
    </rPh>
    <rPh sb="3" eb="5">
      <t>チュウシ</t>
    </rPh>
    <phoneticPr fontId="1"/>
  </si>
  <si>
    <t>仮徴収減　　　　　　　（Ａ４）</t>
    <rPh sb="0" eb="1">
      <t>カリ</t>
    </rPh>
    <rPh sb="1" eb="3">
      <t>チョウシュウ</t>
    </rPh>
    <rPh sb="3" eb="4">
      <t>ゲン</t>
    </rPh>
    <phoneticPr fontId="1"/>
  </si>
  <si>
    <t>全喪世帯　　　（Ａ4）</t>
    <rPh sb="0" eb="1">
      <t>ゼン</t>
    </rPh>
    <rPh sb="1" eb="2">
      <t>モ</t>
    </rPh>
    <rPh sb="2" eb="4">
      <t>セタイ</t>
    </rPh>
    <phoneticPr fontId="1"/>
  </si>
  <si>
    <t>ＨＫ</t>
    <phoneticPr fontId="1"/>
  </si>
  <si>
    <t>ＪＳ</t>
    <phoneticPr fontId="1"/>
  </si>
  <si>
    <t>ＦＵ</t>
    <phoneticPr fontId="1"/>
  </si>
  <si>
    <t>○</t>
    <phoneticPr fontId="1"/>
  </si>
  <si>
    <t>－</t>
    <phoneticPr fontId="1"/>
  </si>
  <si>
    <t>②</t>
    <phoneticPr fontId="1"/>
  </si>
  <si>
    <t>2～5枚</t>
    <rPh sb="3" eb="4">
      <t>マイ</t>
    </rPh>
    <phoneticPr fontId="1"/>
  </si>
  <si>
    <t>納付書　1期・2期・3期・4期・一括分（一年分）、75歳到達単身は誕生月前月分まで</t>
    <rPh sb="0" eb="3">
      <t>ノウフショ</t>
    </rPh>
    <rPh sb="5" eb="6">
      <t>キ</t>
    </rPh>
    <rPh sb="8" eb="9">
      <t>キ</t>
    </rPh>
    <rPh sb="11" eb="12">
      <t>キ</t>
    </rPh>
    <rPh sb="14" eb="15">
      <t>キ</t>
    </rPh>
    <rPh sb="16" eb="18">
      <t>イッカツ</t>
    </rPh>
    <rPh sb="18" eb="19">
      <t>ブン</t>
    </rPh>
    <rPh sb="20" eb="22">
      <t>イチネン</t>
    </rPh>
    <rPh sb="22" eb="23">
      <t>ブン</t>
    </rPh>
    <rPh sb="27" eb="28">
      <t>サイ</t>
    </rPh>
    <rPh sb="28" eb="30">
      <t>トウタツ</t>
    </rPh>
    <rPh sb="30" eb="32">
      <t>タンシン</t>
    </rPh>
    <rPh sb="33" eb="35">
      <t>タンジョウ</t>
    </rPh>
    <rPh sb="35" eb="36">
      <t>ツキ</t>
    </rPh>
    <rPh sb="36" eb="38">
      <t>ゼンゲツ</t>
    </rPh>
    <rPh sb="38" eb="39">
      <t>ブン</t>
    </rPh>
    <phoneticPr fontId="1"/>
  </si>
  <si>
    <t>通知書・チラシ１枚・納付書３枚</t>
    <rPh sb="0" eb="3">
      <t>ツウチショ</t>
    </rPh>
    <rPh sb="10" eb="13">
      <t>ノウフショ</t>
    </rPh>
    <rPh sb="14" eb="15">
      <t>マイ</t>
    </rPh>
    <phoneticPr fontId="1"/>
  </si>
  <si>
    <t>通知書・チラシ１枚・納付書４枚</t>
    <rPh sb="0" eb="3">
      <t>ツウチショ</t>
    </rPh>
    <rPh sb="10" eb="13">
      <t>ノウフショ</t>
    </rPh>
    <rPh sb="14" eb="15">
      <t>マイ</t>
    </rPh>
    <phoneticPr fontId="1"/>
  </si>
  <si>
    <t>○</t>
    <phoneticPr fontId="1"/>
  </si>
  <si>
    <t>－</t>
    <phoneticPr fontId="1"/>
  </si>
  <si>
    <t>◎</t>
    <phoneticPr fontId="1"/>
  </si>
  <si>
    <t>仮徴収４・６・８月＋本徴収１０・１２・２月</t>
    <rPh sb="0" eb="1">
      <t>カリ</t>
    </rPh>
    <rPh sb="1" eb="3">
      <t>チョウシュウ</t>
    </rPh>
    <rPh sb="8" eb="9">
      <t>ガツ</t>
    </rPh>
    <rPh sb="10" eb="11">
      <t>ホン</t>
    </rPh>
    <rPh sb="11" eb="13">
      <t>チョウシュウ</t>
    </rPh>
    <rPh sb="20" eb="21">
      <t>ガツ</t>
    </rPh>
    <phoneticPr fontId="1"/>
  </si>
  <si>
    <t>ＤＣ</t>
    <phoneticPr fontId="1"/>
  </si>
  <si>
    <t>④</t>
    <phoneticPr fontId="1"/>
  </si>
  <si>
    <r>
      <rPr>
        <sz val="16"/>
        <color theme="1"/>
        <rFont val="ＭＳ Ｐ明朝"/>
        <family val="1"/>
        <charset val="128"/>
      </rPr>
      <t>Ｃ</t>
    </r>
    <r>
      <rPr>
        <sz val="8"/>
        <color theme="1"/>
        <rFont val="ＭＳ Ｐ明朝"/>
        <family val="1"/>
        <charset val="128"/>
      </rPr>
      <t xml:space="preserve">
引抜対応</t>
    </r>
    <rPh sb="2" eb="4">
      <t>ヒキヌ</t>
    </rPh>
    <rPh sb="4" eb="6">
      <t>タイオウ</t>
    </rPh>
    <phoneticPr fontId="1"/>
  </si>
  <si>
    <r>
      <t xml:space="preserve">仮徴収額４・６・８月の合計よりも年間保険料が少なかった世帯
</t>
    </r>
    <r>
      <rPr>
        <b/>
        <sz val="10"/>
        <color theme="1"/>
        <rFont val="ＭＳ Ｐゴシック"/>
        <family val="3"/>
        <charset val="128"/>
        <scheme val="minor"/>
      </rPr>
      <t>変更前保険料が天引きされるので、後日、特徴分を還付（手紙Cで説明）</t>
    </r>
    <rPh sb="0" eb="1">
      <t>カリ</t>
    </rPh>
    <rPh sb="1" eb="3">
      <t>チョウシュウ</t>
    </rPh>
    <rPh sb="3" eb="4">
      <t>ガク</t>
    </rPh>
    <rPh sb="9" eb="10">
      <t>ガツ</t>
    </rPh>
    <rPh sb="11" eb="13">
      <t>ゴウケイ</t>
    </rPh>
    <rPh sb="16" eb="18">
      <t>ネンカン</t>
    </rPh>
    <rPh sb="18" eb="21">
      <t>ホケンリョウ</t>
    </rPh>
    <rPh sb="22" eb="23">
      <t>スク</t>
    </rPh>
    <rPh sb="27" eb="29">
      <t>セタイ</t>
    </rPh>
    <rPh sb="30" eb="32">
      <t>ヘンコウ</t>
    </rPh>
    <rPh sb="32" eb="33">
      <t>マエ</t>
    </rPh>
    <rPh sb="33" eb="36">
      <t>ホケンリョウ</t>
    </rPh>
    <rPh sb="37" eb="39">
      <t>テンビ</t>
    </rPh>
    <rPh sb="46" eb="48">
      <t>ゴジツ</t>
    </rPh>
    <rPh sb="49" eb="51">
      <t>トクチョウ</t>
    </rPh>
    <rPh sb="51" eb="52">
      <t>ブン</t>
    </rPh>
    <rPh sb="53" eb="55">
      <t>カンプ</t>
    </rPh>
    <rPh sb="56" eb="58">
      <t>テガミ</t>
    </rPh>
    <rPh sb="60" eb="62">
      <t>セツメイ</t>
    </rPh>
    <phoneticPr fontId="1"/>
  </si>
  <si>
    <t>-</t>
    <phoneticPr fontId="1"/>
  </si>
  <si>
    <t>ＴＫ</t>
    <phoneticPr fontId="1"/>
  </si>
  <si>
    <t>１０月中止
（特徴→普徴）</t>
    <rPh sb="2" eb="3">
      <t>ガツ</t>
    </rPh>
    <rPh sb="3" eb="5">
      <t>チュウシ</t>
    </rPh>
    <rPh sb="7" eb="9">
      <t>トクチョウ</t>
    </rPh>
    <rPh sb="10" eb="11">
      <t>フ</t>
    </rPh>
    <rPh sb="11" eb="12">
      <t>シルシ</t>
    </rPh>
    <phoneticPr fontId="1"/>
  </si>
  <si>
    <t>○</t>
    <phoneticPr fontId="1"/>
  </si>
  <si>
    <r>
      <t xml:space="preserve">（○）
</t>
    </r>
    <r>
      <rPr>
        <sz val="6"/>
        <color theme="1"/>
        <rFont val="ＭＳ Ｐ明朝"/>
        <family val="1"/>
        <charset val="128"/>
      </rPr>
      <t>自主のみ</t>
    </r>
    <rPh sb="4" eb="6">
      <t>ジシュ</t>
    </rPh>
    <phoneticPr fontId="1"/>
  </si>
  <si>
    <t xml:space="preserve">（入れない）
</t>
    <rPh sb="1" eb="2">
      <t>イ</t>
    </rPh>
    <phoneticPr fontId="1"/>
  </si>
  <si>
    <r>
      <t>Ｂ　　　</t>
    </r>
    <r>
      <rPr>
        <sz val="10"/>
        <rFont val="ＭＳ Ｐ明朝"/>
        <family val="1"/>
        <charset val="128"/>
      </rPr>
      <t>水色</t>
    </r>
    <rPh sb="4" eb="6">
      <t>ミズイロ</t>
    </rPh>
    <phoneticPr fontId="1"/>
  </si>
  <si>
    <t>－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</si>
  <si>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1/2判定、65歳未満判定等により対象外（手紙Bで説明）</t>
    </r>
    <r>
      <rPr>
        <sz val="9"/>
        <color theme="1"/>
        <rFont val="ＭＳ Ｐ明朝"/>
        <family val="1"/>
        <charset val="128"/>
      </rPr>
      <t xml:space="preserve">
４・６・８月は特徴　⇒　５期（１０月）から普徴</t>
    </r>
    <rPh sb="21" eb="23">
      <t>テガミ</t>
    </rPh>
    <rPh sb="25" eb="27">
      <t>セツメイ</t>
    </rPh>
    <rPh sb="34" eb="35">
      <t>ガツ</t>
    </rPh>
    <rPh sb="36" eb="38">
      <t>トクチョウ</t>
    </rPh>
    <rPh sb="42" eb="43">
      <t>キ</t>
    </rPh>
    <rPh sb="46" eb="47">
      <t>ガツ</t>
    </rPh>
    <rPh sb="50" eb="51">
      <t>ススム</t>
    </rPh>
    <rPh sb="51" eb="52">
      <t>シルシ</t>
    </rPh>
    <phoneticPr fontId="1"/>
  </si>
  <si>
    <t>-</t>
    <phoneticPr fontId="1"/>
  </si>
  <si>
    <t>○</t>
    <phoneticPr fontId="1"/>
  </si>
  <si>
    <r>
      <t xml:space="preserve">（２枚）
</t>
    </r>
    <r>
      <rPr>
        <sz val="6"/>
        <color theme="1"/>
        <rFont val="ＭＳ Ｐ明朝"/>
        <family val="1"/>
        <charset val="128"/>
      </rPr>
      <t>自主のみ</t>
    </r>
    <rPh sb="2" eb="3">
      <t>マイ</t>
    </rPh>
    <rPh sb="5" eb="7">
      <t>ジシュ</t>
    </rPh>
    <phoneticPr fontId="1"/>
  </si>
  <si>
    <t>申出書による特徴中止世帯
４・６月は特徴　⇒　３期（８月）から普徴</t>
    <rPh sb="0" eb="2">
      <t>モウシデ</t>
    </rPh>
    <rPh sb="16" eb="17">
      <t>ガツ</t>
    </rPh>
    <rPh sb="18" eb="20">
      <t>トクチョウ</t>
    </rPh>
    <rPh sb="24" eb="25">
      <t>キ</t>
    </rPh>
    <rPh sb="27" eb="28">
      <t>ガツ</t>
    </rPh>
    <rPh sb="31" eb="32">
      <t>ススム</t>
    </rPh>
    <rPh sb="32" eb="33">
      <t>シルシ</t>
    </rPh>
    <phoneticPr fontId="1"/>
  </si>
  <si>
    <r>
      <t>通知書・チラシ</t>
    </r>
    <r>
      <rPr>
        <sz val="11"/>
        <color rgb="FFFF0000"/>
        <rFont val="ＭＳ Ｐ明朝"/>
        <family val="1"/>
        <charset val="128"/>
      </rPr>
      <t>２</t>
    </r>
    <r>
      <rPr>
        <sz val="11"/>
        <color theme="1"/>
        <rFont val="ＭＳ Ｐ明朝"/>
        <family val="1"/>
        <charset val="128"/>
      </rPr>
      <t>枚・納付書無</t>
    </r>
    <rPh sb="0" eb="3">
      <t>ツウチショ</t>
    </rPh>
    <rPh sb="8" eb="9">
      <t>マイ</t>
    </rPh>
    <rPh sb="10" eb="13">
      <t>ノウフショ</t>
    </rPh>
    <rPh sb="13" eb="14">
      <t>ナシ</t>
    </rPh>
    <phoneticPr fontId="1"/>
  </si>
  <si>
    <t>１０月中止
（特徴→普徴）</t>
    <phoneticPr fontId="1"/>
  </si>
  <si>
    <t>ＪＳ</t>
    <phoneticPr fontId="1"/>
  </si>
  <si>
    <t>ＨＥ</t>
    <phoneticPr fontId="1"/>
  </si>
  <si>
    <t>◎</t>
    <phoneticPr fontId="1"/>
  </si>
  <si>
    <t>―</t>
    <phoneticPr fontId="1"/>
  </si>
  <si>
    <r>
      <t>通知書・</t>
    </r>
    <r>
      <rPr>
        <sz val="11"/>
        <color rgb="FFFF0000"/>
        <rFont val="ＭＳ Ｐ明朝"/>
        <family val="1"/>
        <charset val="128"/>
      </rPr>
      <t>チラシ２枚</t>
    </r>
    <r>
      <rPr>
        <sz val="11"/>
        <color theme="1"/>
        <rFont val="ＭＳ Ｐ明朝"/>
        <family val="1"/>
        <charset val="128"/>
      </rPr>
      <t>・納付書無</t>
    </r>
    <rPh sb="0" eb="3">
      <t>ツウチショ</t>
    </rPh>
    <rPh sb="8" eb="9">
      <t>マイ</t>
    </rPh>
    <rPh sb="10" eb="13">
      <t>ノウフショ</t>
    </rPh>
    <rPh sb="13" eb="14">
      <t>ナシ</t>
    </rPh>
    <phoneticPr fontId="1"/>
  </si>
  <si>
    <t>③</t>
    <phoneticPr fontId="1"/>
  </si>
  <si>
    <r>
      <t xml:space="preserve">（５枚）
</t>
    </r>
    <r>
      <rPr>
        <sz val="6"/>
        <color theme="1"/>
        <rFont val="ＭＳ Ｐ明朝"/>
        <family val="1"/>
        <charset val="128"/>
      </rPr>
      <t>自主のみ</t>
    </r>
    <rPh sb="2" eb="3">
      <t>マイ</t>
    </rPh>
    <phoneticPr fontId="1"/>
  </si>
  <si>
    <t>申出書による特徴中止世帯
４月は特徴　⇒　１期（６月）から普徴</t>
    <rPh sb="14" eb="15">
      <t>ガツ</t>
    </rPh>
    <rPh sb="16" eb="18">
      <t>トクチョウ</t>
    </rPh>
    <rPh sb="22" eb="23">
      <t>キ</t>
    </rPh>
    <rPh sb="25" eb="26">
      <t>ガツ</t>
    </rPh>
    <rPh sb="29" eb="30">
      <t>ススム</t>
    </rPh>
    <rPh sb="30" eb="31">
      <t>シルシ</t>
    </rPh>
    <phoneticPr fontId="1"/>
  </si>
  <si>
    <t>通知書・チラシ２枚・納付書無</t>
    <phoneticPr fontId="1"/>
  </si>
  <si>
    <t>ＤＣ</t>
    <phoneticPr fontId="1"/>
  </si>
  <si>
    <r>
      <t xml:space="preserve">自主→特徴
</t>
    </r>
    <r>
      <rPr>
        <sz val="8"/>
        <color theme="1"/>
        <rFont val="ＭＳ Ｐ明朝"/>
        <family val="1"/>
        <charset val="128"/>
      </rPr>
      <t>（新規または再開）</t>
    </r>
    <rPh sb="3" eb="5">
      <t>トクチョウ</t>
    </rPh>
    <rPh sb="7" eb="9">
      <t>シンキ</t>
    </rPh>
    <rPh sb="12" eb="14">
      <t>サイカイ</t>
    </rPh>
    <phoneticPr fontId="1"/>
  </si>
  <si>
    <t>○</t>
    <phoneticPr fontId="1"/>
  </si>
  <si>
    <t>－</t>
    <phoneticPr fontId="1"/>
  </si>
  <si>
    <r>
      <rPr>
        <sz val="14"/>
        <rFont val="ＭＳ Ｐ明朝"/>
        <family val="1"/>
        <charset val="128"/>
      </rPr>
      <t>Ａ</t>
    </r>
    <r>
      <rPr>
        <sz val="11"/>
        <rFont val="ＭＳ Ｐ明朝"/>
        <family val="1"/>
        <charset val="128"/>
      </rPr>
      <t>　　　　　　　</t>
    </r>
    <r>
      <rPr>
        <sz val="10"/>
        <rFont val="ＭＳ Ｐ明朝"/>
        <family val="1"/>
        <charset val="128"/>
      </rPr>
      <t>黄色</t>
    </r>
    <rPh sb="8" eb="10">
      <t>キイロ</t>
    </rPh>
    <phoneticPr fontId="1"/>
  </si>
  <si>
    <t>１～４期は普徴　⇒　１０・１２・２月は特徴
（自主世帯　：　納付書　１期・２期・３期・４期　※一括分なし）</t>
    <rPh sb="23" eb="25">
      <t>ジシュ</t>
    </rPh>
    <rPh sb="25" eb="27">
      <t>セタイ</t>
    </rPh>
    <phoneticPr fontId="1"/>
  </si>
  <si>
    <t>ＪＳ</t>
    <phoneticPr fontId="1"/>
  </si>
  <si>
    <t>○</t>
    <phoneticPr fontId="1"/>
  </si>
  <si>
    <t>－</t>
    <phoneticPr fontId="1"/>
  </si>
  <si>
    <t>◎</t>
    <phoneticPr fontId="1"/>
  </si>
  <si>
    <t>②</t>
    <phoneticPr fontId="1"/>
  </si>
  <si>
    <r>
      <t xml:space="preserve">口座→特徴
</t>
    </r>
    <r>
      <rPr>
        <sz val="8"/>
        <color theme="1"/>
        <rFont val="ＭＳ Ｐ明朝"/>
        <family val="1"/>
        <charset val="128"/>
      </rPr>
      <t>（新規または再開）</t>
    </r>
    <rPh sb="3" eb="5">
      <t>トクチョウ</t>
    </rPh>
    <phoneticPr fontId="1"/>
  </si>
  <si>
    <t>○</t>
    <phoneticPr fontId="1"/>
  </si>
  <si>
    <r>
      <rPr>
        <b/>
        <sz val="11"/>
        <color theme="1"/>
        <rFont val="ＭＳ Ｐ明朝"/>
        <family val="1"/>
        <charset val="128"/>
      </rPr>
      <t>手紙Ａ</t>
    </r>
    <r>
      <rPr>
        <b/>
        <sz val="11"/>
        <color theme="1"/>
        <rFont val="ＭＳ Ｐゴシック"/>
        <family val="3"/>
        <charset val="128"/>
        <scheme val="minor"/>
      </rPr>
      <t>：</t>
    </r>
    <r>
      <rPr>
        <sz val="11"/>
        <color theme="1"/>
        <rFont val="ＭＳ Ｐゴシック"/>
        <family val="3"/>
        <charset val="128"/>
        <scheme val="minor"/>
      </rPr>
      <t>【１０月から「年金からのお支払い」に変わります／　　　　　　　　　　　　　　　　　　　　　　　　　　　　　　　　　　　　　　　　　　　　　　　　　　　「口座振替」への変更方法についてのお知らせ】を同封します。</t>
    </r>
    <rPh sb="0" eb="2">
      <t>テガミ</t>
    </rPh>
    <phoneticPr fontId="1"/>
  </si>
  <si>
    <t>通知書・チラシ１枚・納付書無</t>
    <phoneticPr fontId="1"/>
  </si>
  <si>
    <t>ＤＣ</t>
    <phoneticPr fontId="1"/>
  </si>
  <si>
    <t>④</t>
    <phoneticPr fontId="1"/>
  </si>
  <si>
    <t>5月1日～5月31日            までに国保を脱退               した世帯</t>
    <rPh sb="1" eb="2">
      <t>ガツ</t>
    </rPh>
    <rPh sb="3" eb="4">
      <t>ヒ</t>
    </rPh>
    <rPh sb="6" eb="7">
      <t>ガツ</t>
    </rPh>
    <rPh sb="9" eb="10">
      <t>ヒ</t>
    </rPh>
    <rPh sb="25" eb="27">
      <t>コクホ</t>
    </rPh>
    <rPh sb="28" eb="30">
      <t>ダッタイ</t>
    </rPh>
    <rPh sb="47" eb="49">
      <t>セタイ</t>
    </rPh>
    <phoneticPr fontId="1"/>
  </si>
  <si>
    <r>
      <t xml:space="preserve">（１枚）
</t>
    </r>
    <r>
      <rPr>
        <sz val="6"/>
        <rFont val="ＭＳ Ｐ明朝"/>
        <family val="1"/>
        <charset val="128"/>
      </rPr>
      <t>自主のみ</t>
    </r>
    <rPh sb="2" eb="3">
      <t>マイ</t>
    </rPh>
    <rPh sb="5" eb="7">
      <t>ジシュ</t>
    </rPh>
    <phoneticPr fontId="1"/>
  </si>
  <si>
    <t>Ｄ</t>
    <phoneticPr fontId="1"/>
  </si>
  <si>
    <t>１期分のみ
（加入していた４月の１か月分、または４月～５月の２か月分の保険料）</t>
    <rPh sb="1" eb="2">
      <t>キ</t>
    </rPh>
    <rPh sb="2" eb="3">
      <t>ブン</t>
    </rPh>
    <rPh sb="7" eb="9">
      <t>カニュウ</t>
    </rPh>
    <rPh sb="14" eb="15">
      <t>ガツ</t>
    </rPh>
    <rPh sb="18" eb="19">
      <t>ゲツ</t>
    </rPh>
    <rPh sb="19" eb="20">
      <t>ブン</t>
    </rPh>
    <rPh sb="25" eb="26">
      <t>ガツ</t>
    </rPh>
    <rPh sb="28" eb="29">
      <t>ガツ</t>
    </rPh>
    <rPh sb="32" eb="33">
      <t>ゲツ</t>
    </rPh>
    <rPh sb="33" eb="34">
      <t>ブン</t>
    </rPh>
    <rPh sb="35" eb="38">
      <t>ホケンリョウ</t>
    </rPh>
    <phoneticPr fontId="1"/>
  </si>
  <si>
    <t>ＪＳ</t>
    <phoneticPr fontId="1"/>
  </si>
  <si>
    <t>◎</t>
    <phoneticPr fontId="1"/>
  </si>
  <si>
    <t>②</t>
    <phoneticPr fontId="1"/>
  </si>
  <si>
    <t>※</t>
    <phoneticPr fontId="1"/>
  </si>
  <si>
    <r>
      <t>決定通知書に</t>
    </r>
    <r>
      <rPr>
        <b/>
        <sz val="10"/>
        <rFont val="ＭＳ Ｐゴシック"/>
        <family val="3"/>
        <charset val="128"/>
        <scheme val="minor"/>
      </rPr>
      <t>４期分まで納付書</t>
    </r>
    <r>
      <rPr>
        <sz val="10"/>
        <color theme="1"/>
        <rFont val="ＭＳ Ｐゴシック"/>
        <family val="3"/>
        <charset val="128"/>
        <scheme val="minor"/>
      </rPr>
      <t>を同封します。なお、次回の納付書（５～７期分３枚）は、１０月発送予定です。</t>
    </r>
    <rPh sb="0" eb="2">
      <t>ケッテイ</t>
    </rPh>
    <rPh sb="2" eb="5">
      <t>ツウチショ</t>
    </rPh>
    <rPh sb="7" eb="8">
      <t>キ</t>
    </rPh>
    <rPh sb="8" eb="9">
      <t>ブン</t>
    </rPh>
    <rPh sb="11" eb="14">
      <t>ノウフショ</t>
    </rPh>
    <rPh sb="15" eb="17">
      <t>ドウフウ</t>
    </rPh>
    <rPh sb="24" eb="26">
      <t>ジカイ</t>
    </rPh>
    <rPh sb="27" eb="30">
      <t>ノウフショ</t>
    </rPh>
    <rPh sb="34" eb="35">
      <t>キ</t>
    </rPh>
    <rPh sb="35" eb="36">
      <t>ブン</t>
    </rPh>
    <rPh sb="37" eb="38">
      <t>マイ</t>
    </rPh>
    <rPh sb="43" eb="44">
      <t>ガツ</t>
    </rPh>
    <rPh sb="46" eb="48">
      <t>ヨテイ</t>
    </rPh>
    <phoneticPr fontId="1"/>
  </si>
  <si>
    <t>ＦＵ</t>
    <phoneticPr fontId="1"/>
  </si>
  <si>
    <t>①</t>
    <phoneticPr fontId="1"/>
  </si>
  <si>
    <t>5/1～5/31に
国保を脱退
した世帯</t>
    <rPh sb="10" eb="12">
      <t>コクホ</t>
    </rPh>
    <rPh sb="13" eb="15">
      <t>ダッタイ</t>
    </rPh>
    <rPh sb="18" eb="20">
      <t>セタイ</t>
    </rPh>
    <phoneticPr fontId="1"/>
  </si>
  <si>
    <t>一括用納付書（１年分）は、１期から１０期に金額のある世帯に同封されます。（７５歳到達予定の単身世帯や特徴開始世帯には同封されません。）</t>
    <rPh sb="0" eb="2">
      <t>イッカツ</t>
    </rPh>
    <rPh sb="2" eb="3">
      <t>ヨウ</t>
    </rPh>
    <rPh sb="3" eb="6">
      <t>ノウフショ</t>
    </rPh>
    <rPh sb="8" eb="9">
      <t>ネン</t>
    </rPh>
    <rPh sb="9" eb="10">
      <t>ブン</t>
    </rPh>
    <rPh sb="14" eb="15">
      <t>キ</t>
    </rPh>
    <rPh sb="19" eb="20">
      <t>キ</t>
    </rPh>
    <rPh sb="21" eb="23">
      <t>キンガク</t>
    </rPh>
    <rPh sb="26" eb="28">
      <t>セタイ</t>
    </rPh>
    <rPh sb="29" eb="31">
      <t>ドウフウ</t>
    </rPh>
    <rPh sb="39" eb="40">
      <t>サイ</t>
    </rPh>
    <rPh sb="40" eb="42">
      <t>トウタツ</t>
    </rPh>
    <rPh sb="42" eb="44">
      <t>ヨテイ</t>
    </rPh>
    <rPh sb="45" eb="47">
      <t>タンシン</t>
    </rPh>
    <rPh sb="47" eb="49">
      <t>セタイ</t>
    </rPh>
    <rPh sb="50" eb="51">
      <t>トク</t>
    </rPh>
    <rPh sb="51" eb="52">
      <t>チョウ</t>
    </rPh>
    <rPh sb="52" eb="54">
      <t>カイシ</t>
    </rPh>
    <rPh sb="54" eb="56">
      <t>セタイ</t>
    </rPh>
    <rPh sb="58" eb="60">
      <t>ドウフウ</t>
    </rPh>
    <phoneticPr fontId="1"/>
  </si>
  <si>
    <t>また、「全納」の表示があります。</t>
    <rPh sb="4" eb="5">
      <t>ゼン</t>
    </rPh>
    <rPh sb="5" eb="6">
      <t>ノウ</t>
    </rPh>
    <rPh sb="8" eb="10">
      <t>ヒョウジ</t>
    </rPh>
    <phoneticPr fontId="1"/>
  </si>
  <si>
    <t>＜以下の特徴開始世帯は委託情報（ＭＯ）を別にして引き渡します＞</t>
    <rPh sb="1" eb="3">
      <t>イカ</t>
    </rPh>
    <rPh sb="4" eb="6">
      <t>トクチョウ</t>
    </rPh>
    <rPh sb="6" eb="8">
      <t>カイシ</t>
    </rPh>
    <rPh sb="8" eb="10">
      <t>セタイ</t>
    </rPh>
    <rPh sb="11" eb="13">
      <t>イタク</t>
    </rPh>
    <rPh sb="13" eb="15">
      <t>ジョウホウ</t>
    </rPh>
    <rPh sb="20" eb="21">
      <t>ベツ</t>
    </rPh>
    <rPh sb="24" eb="25">
      <t>ヒ</t>
    </rPh>
    <rPh sb="26" eb="27">
      <t>ワタ</t>
    </rPh>
    <phoneticPr fontId="1"/>
  </si>
  <si>
    <t>小計</t>
    <rPh sb="0" eb="2">
      <t>ショウケイ</t>
    </rPh>
    <phoneticPr fontId="1"/>
  </si>
  <si>
    <t>国保のしおりは、国保だより４月号発送時に同封、その後の加入者には窓口渡し済みです。</t>
    <rPh sb="0" eb="2">
      <t>コクホ</t>
    </rPh>
    <rPh sb="8" eb="10">
      <t>コクホ</t>
    </rPh>
    <rPh sb="14" eb="15">
      <t>ガツ</t>
    </rPh>
    <rPh sb="15" eb="16">
      <t>ゴウ</t>
    </rPh>
    <rPh sb="16" eb="18">
      <t>ハッソウ</t>
    </rPh>
    <rPh sb="18" eb="19">
      <t>ジ</t>
    </rPh>
    <rPh sb="20" eb="22">
      <t>ドウフウ</t>
    </rPh>
    <rPh sb="25" eb="26">
      <t>ゴ</t>
    </rPh>
    <rPh sb="27" eb="30">
      <t>カニュウシャ</t>
    </rPh>
    <rPh sb="32" eb="34">
      <t>マドグチ</t>
    </rPh>
    <rPh sb="34" eb="35">
      <t>ワタ</t>
    </rPh>
    <rPh sb="36" eb="37">
      <t>ス</t>
    </rPh>
    <phoneticPr fontId="1"/>
  </si>
  <si>
    <t>ＴＫ</t>
    <phoneticPr fontId="1"/>
  </si>
  <si>
    <t>ＨＥ</t>
    <phoneticPr fontId="1"/>
  </si>
  <si>
    <t>自主→特徴
（新規または再開）</t>
    <rPh sb="3" eb="5">
      <t>トクチョウ</t>
    </rPh>
    <rPh sb="7" eb="9">
      <t>シンキ</t>
    </rPh>
    <rPh sb="12" eb="14">
      <t>サイカイ</t>
    </rPh>
    <phoneticPr fontId="1"/>
  </si>
  <si>
    <t>ＴＫ</t>
    <phoneticPr fontId="1"/>
  </si>
  <si>
    <t>ＪＳ</t>
    <phoneticPr fontId="1"/>
  </si>
  <si>
    <t>ＨＥ</t>
    <phoneticPr fontId="1"/>
  </si>
  <si>
    <t>ＤＣ</t>
    <phoneticPr fontId="1"/>
  </si>
  <si>
    <t>○</t>
    <phoneticPr fontId="1"/>
  </si>
  <si>
    <t>口座→特徴
（新規または再開）</t>
    <rPh sb="3" eb="5">
      <t>トクチョウ</t>
    </rPh>
    <phoneticPr fontId="1"/>
  </si>
  <si>
    <t>合計</t>
    <rPh sb="0" eb="2">
      <t>ゴウケイ</t>
    </rPh>
    <phoneticPr fontId="1"/>
  </si>
  <si>
    <t>○※</t>
    <phoneticPr fontId="1"/>
  </si>
  <si>
    <t>－</t>
    <phoneticPr fontId="1"/>
  </si>
  <si>
    <t>※納付書2枚には、口座振替依頼書・口座勧奨チラシの同封なし</t>
    <rPh sb="5" eb="6">
      <t>マイ</t>
    </rPh>
    <rPh sb="9" eb="11">
      <t>コウザ</t>
    </rPh>
    <rPh sb="11" eb="13">
      <t>フリカエ</t>
    </rPh>
    <rPh sb="13" eb="16">
      <t>イライショ</t>
    </rPh>
    <rPh sb="17" eb="19">
      <t>コウザ</t>
    </rPh>
    <rPh sb="19" eb="21">
      <t>カンショウ</t>
    </rPh>
    <rPh sb="25" eb="27">
      <t>ドウフウ</t>
    </rPh>
    <phoneticPr fontId="1"/>
  </si>
  <si>
    <t>平成30年度　国民健康保険料決定通知書　封入物内訳(案）</t>
    <rPh sb="0" eb="2">
      <t>ヘイセイ</t>
    </rPh>
    <rPh sb="4" eb="5">
      <t>ネン</t>
    </rPh>
    <rPh sb="5" eb="6">
      <t>ド</t>
    </rPh>
    <rPh sb="7" eb="9">
      <t>コクミン</t>
    </rPh>
    <rPh sb="9" eb="11">
      <t>ケンコウ</t>
    </rPh>
    <rPh sb="11" eb="14">
      <t>ホケンリョウ</t>
    </rPh>
    <rPh sb="14" eb="16">
      <t>ケッテイ</t>
    </rPh>
    <rPh sb="16" eb="19">
      <t>ツウチショ</t>
    </rPh>
    <rPh sb="20" eb="22">
      <t>フウニュウ</t>
    </rPh>
    <rPh sb="22" eb="23">
      <t>ブツ</t>
    </rPh>
    <rPh sb="23" eb="25">
      <t>ウチワケ</t>
    </rPh>
    <rPh sb="26" eb="27">
      <t>アン</t>
    </rPh>
    <phoneticPr fontId="1"/>
  </si>
  <si>
    <t>30年度　      　本算
予定件数</t>
    <rPh sb="15" eb="17">
      <t>ヨテイ</t>
    </rPh>
    <phoneticPr fontId="1"/>
  </si>
  <si>
    <t xml:space="preserve">30年度　      　本算件数
</t>
    <rPh sb="2" eb="4">
      <t>ネンド</t>
    </rPh>
    <rPh sb="12" eb="13">
      <t>ホン</t>
    </rPh>
    <rPh sb="13" eb="14">
      <t>サン</t>
    </rPh>
    <rPh sb="14" eb="16">
      <t>ケンスウ</t>
    </rPh>
    <phoneticPr fontId="1"/>
  </si>
  <si>
    <t>通知書・チラシ２枚・納付書無</t>
  </si>
  <si>
    <t>通知書・チラシ２枚・納付書無</t>
    <rPh sb="0" eb="3">
      <t>ツウチショ</t>
    </rPh>
    <rPh sb="10" eb="13">
      <t>ノウフショ</t>
    </rPh>
    <rPh sb="13" eb="14">
      <t>ナシ</t>
    </rPh>
    <phoneticPr fontId="1"/>
  </si>
  <si>
    <t>通知書・チラシ１枚・納付書無</t>
  </si>
  <si>
    <t>通知書・チラシ１枚・納付書無</t>
    <rPh sb="0" eb="3">
      <t>ツウチショ</t>
    </rPh>
    <rPh sb="10" eb="13">
      <t>ノウフショ</t>
    </rPh>
    <rPh sb="13" eb="14">
      <t>ナシ</t>
    </rPh>
    <phoneticPr fontId="1"/>
  </si>
  <si>
    <t>11枚</t>
    <rPh sb="2" eb="3">
      <t>マイ</t>
    </rPh>
    <phoneticPr fontId="1"/>
  </si>
  <si>
    <r>
      <t>同封物区分　　　　　　　　　　</t>
    </r>
    <r>
      <rPr>
        <sz val="10"/>
        <color theme="1"/>
        <rFont val="ＭＳ Ｐ明朝"/>
        <family val="1"/>
        <charset val="128"/>
      </rPr>
      <t>　
(口座振替依頼書除く）</t>
    </r>
    <rPh sb="0" eb="2">
      <t>ドウフウ</t>
    </rPh>
    <rPh sb="2" eb="3">
      <t>ブツ</t>
    </rPh>
    <rPh sb="3" eb="5">
      <t>クブン</t>
    </rPh>
    <rPh sb="18" eb="20">
      <t>コウザ</t>
    </rPh>
    <rPh sb="20" eb="22">
      <t>フリカエ</t>
    </rPh>
    <rPh sb="22" eb="25">
      <t>イライショ</t>
    </rPh>
    <rPh sb="25" eb="26">
      <t>ノゾ</t>
    </rPh>
    <phoneticPr fontId="1"/>
  </si>
  <si>
    <t>７枚</t>
    <rPh sb="1" eb="2">
      <t>マイ</t>
    </rPh>
    <phoneticPr fontId="1"/>
  </si>
  <si>
    <t>９枚</t>
    <rPh sb="1" eb="2">
      <t>マイ</t>
    </rPh>
    <phoneticPr fontId="1"/>
  </si>
  <si>
    <t>４～１０枚</t>
    <rPh sb="4" eb="5">
      <t>マイ</t>
    </rPh>
    <phoneticPr fontId="1"/>
  </si>
  <si>
    <t>通知書・チラシ２枚・納付書11枚</t>
    <rPh sb="0" eb="3">
      <t>ツウチショ</t>
    </rPh>
    <rPh sb="10" eb="13">
      <t>ノウフショ</t>
    </rPh>
    <rPh sb="15" eb="16">
      <t>マイ</t>
    </rPh>
    <phoneticPr fontId="1"/>
  </si>
  <si>
    <t>通知書・チラシ２枚・納付書11枚</t>
    <rPh sb="15" eb="16">
      <t>マイ</t>
    </rPh>
    <phoneticPr fontId="1"/>
  </si>
  <si>
    <t>＜チラシ＞
通知書の見かた</t>
    <rPh sb="6" eb="9">
      <t>ツウチショ</t>
    </rPh>
    <rPh sb="10" eb="11">
      <t>ミ</t>
    </rPh>
    <phoneticPr fontId="1"/>
  </si>
  <si>
    <t>通知書・チラシ１枚・納付書９枚</t>
    <rPh sb="0" eb="3">
      <t>ツウチショ</t>
    </rPh>
    <rPh sb="10" eb="13">
      <t>ノウフショ</t>
    </rPh>
    <rPh sb="14" eb="15">
      <t>マイ</t>
    </rPh>
    <phoneticPr fontId="1"/>
  </si>
  <si>
    <t>通知書・チラシ２枚・納付書７枚</t>
    <rPh sb="0" eb="3">
      <t>ツウチショ</t>
    </rPh>
    <rPh sb="10" eb="13">
      <t>ノウフショ</t>
    </rPh>
    <rPh sb="14" eb="15">
      <t>マイ</t>
    </rPh>
    <phoneticPr fontId="1"/>
  </si>
  <si>
    <t>通知書・チラシ２枚・納付書５枚</t>
    <rPh sb="14" eb="15">
      <t>マイ</t>
    </rPh>
    <phoneticPr fontId="1"/>
  </si>
  <si>
    <t>＜チラシ＞
特徴中止用（Ａ４）
（三つ折り必要）</t>
    <rPh sb="6" eb="8">
      <t>トクチョウ</t>
    </rPh>
    <rPh sb="8" eb="10">
      <t>チュウシ</t>
    </rPh>
    <rPh sb="10" eb="11">
      <t>ヨウ</t>
    </rPh>
    <rPh sb="17" eb="18">
      <t>ミ</t>
    </rPh>
    <rPh sb="19" eb="20">
      <t>オ</t>
    </rPh>
    <rPh sb="21" eb="23">
      <t>ヒツヨウ</t>
    </rPh>
    <phoneticPr fontId="1"/>
  </si>
  <si>
    <t>＜チラシ＞
全喪世帯用（Ａ４）
（三つ折り必要）</t>
    <rPh sb="6" eb="7">
      <t>ゼン</t>
    </rPh>
    <rPh sb="7" eb="8">
      <t>モ</t>
    </rPh>
    <rPh sb="8" eb="10">
      <t>セタイ</t>
    </rPh>
    <rPh sb="10" eb="11">
      <t>ヨウ</t>
    </rPh>
    <phoneticPr fontId="1"/>
  </si>
  <si>
    <t>＜チラシ＞
特徴開始用（Ａ４）
（三つ折り必要）</t>
    <rPh sb="6" eb="8">
      <t>トクチョウ</t>
    </rPh>
    <rPh sb="8" eb="10">
      <t>カイシ</t>
    </rPh>
    <rPh sb="10" eb="11">
      <t>ヨウ</t>
    </rPh>
    <phoneticPr fontId="1"/>
  </si>
  <si>
    <t>通知書・チラシ２枚
納付書4～10枚</t>
    <rPh sb="0" eb="3">
      <t>ツウチショ</t>
    </rPh>
    <rPh sb="10" eb="13">
      <t>ノウフショ</t>
    </rPh>
    <rPh sb="17" eb="18">
      <t>マイ</t>
    </rPh>
    <phoneticPr fontId="1"/>
  </si>
  <si>
    <t>通知書・チラシ１枚・納付書1枚</t>
    <rPh sb="14" eb="15">
      <t>マイ</t>
    </rPh>
    <phoneticPr fontId="1"/>
  </si>
  <si>
    <t>＜チラシ＞
口座勧奨（Ａ4)
（二つ折り必要）</t>
    <rPh sb="6" eb="8">
      <t>コウザ</t>
    </rPh>
    <rPh sb="8" eb="10">
      <t>カンショウ</t>
    </rPh>
    <rPh sb="16" eb="17">
      <t>２</t>
    </rPh>
    <phoneticPr fontId="1"/>
  </si>
  <si>
    <t>R9
見積
件数</t>
    <rPh sb="3" eb="5">
      <t>ミツモリ</t>
    </rPh>
    <rPh sb="6" eb="8">
      <t>ケンスウ</t>
    </rPh>
    <phoneticPr fontId="1"/>
  </si>
  <si>
    <t>令和９年度　国民健康保険料決定通知書　封入物内訳</t>
    <rPh sb="0" eb="1">
      <t>レイ</t>
    </rPh>
    <rPh sb="1" eb="2">
      <t>カズ</t>
    </rPh>
    <rPh sb="3" eb="4">
      <t>ネン</t>
    </rPh>
    <rPh sb="4" eb="5">
      <t>ド</t>
    </rPh>
    <rPh sb="6" eb="8">
      <t>コクミン</t>
    </rPh>
    <rPh sb="8" eb="10">
      <t>ケンコウ</t>
    </rPh>
    <rPh sb="10" eb="13">
      <t>ホケンリョウ</t>
    </rPh>
    <rPh sb="13" eb="15">
      <t>ケッテイ</t>
    </rPh>
    <rPh sb="15" eb="18">
      <t>ツウチショ</t>
    </rPh>
    <rPh sb="19" eb="21">
      <t>フウニュウ</t>
    </rPh>
    <rPh sb="21" eb="22">
      <t>ブツ</t>
    </rPh>
    <rPh sb="22" eb="24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</si>
</sst>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4"/>
      <name val="ＭＳ Ｐゴシック"/>
      <family val="2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176" fontId="6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76" fontId="6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indent="1"/>
    </xf>
    <xf numFmtId="176" fontId="10" fillId="0" borderId="4" xfId="0" applyNumberFormat="1" applyFont="1" applyBorder="1" applyAlignment="1">
      <alignment horizontal="center" vertical="center" shrinkToFit="1"/>
    </xf>
    <xf numFmtId="176" fontId="12" fillId="4" borderId="4" xfId="0" applyNumberFormat="1" applyFont="1" applyFill="1" applyBorder="1" applyAlignment="1">
      <alignment horizontal="center" shrinkToFit="1"/>
    </xf>
    <xf numFmtId="0" fontId="13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 shrinkToFit="1"/>
    </xf>
    <xf numFmtId="176" fontId="12" fillId="4" borderId="6" xfId="0" applyNumberFormat="1" applyFont="1" applyFill="1" applyBorder="1" applyAlignment="1">
      <alignment horizontal="center" shrinkToFit="1"/>
    </xf>
    <xf numFmtId="0" fontId="1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indent="1"/>
    </xf>
    <xf numFmtId="0" fontId="10" fillId="6" borderId="2" xfId="0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shrinkToFit="1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top" shrinkToFit="1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0" fontId="13" fillId="9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16" fillId="0" borderId="0" xfId="0" applyNumberFormat="1" applyFont="1" applyFill="1" applyBorder="1" applyAlignment="1">
      <alignment horizontal="center" vertical="top" shrinkToFit="1"/>
    </xf>
    <xf numFmtId="176" fontId="17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indent="1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57" fontId="0" fillId="0" borderId="0" xfId="0" applyNumberFormat="1" applyAlignment="1">
      <alignment horizontal="center"/>
    </xf>
    <xf numFmtId="0" fontId="4" fillId="5" borderId="0" xfId="0" applyFont="1" applyFill="1" applyAlignment="1">
      <alignment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 shrinkToFit="1"/>
    </xf>
    <xf numFmtId="0" fontId="6" fillId="6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38" fontId="28" fillId="6" borderId="11" xfId="1" applyFont="1" applyFill="1" applyBorder="1" applyAlignment="1">
      <alignment vertical="center" wrapText="1"/>
    </xf>
    <xf numFmtId="38" fontId="29" fillId="6" borderId="3" xfId="1" applyFont="1" applyFill="1" applyBorder="1" applyAlignment="1">
      <alignment vertical="center" wrapText="1"/>
    </xf>
    <xf numFmtId="38" fontId="28" fillId="0" borderId="3" xfId="1" applyFont="1" applyFill="1" applyBorder="1" applyAlignment="1">
      <alignment vertical="center" wrapText="1"/>
    </xf>
    <xf numFmtId="176" fontId="30" fillId="0" borderId="4" xfId="0" applyNumberFormat="1" applyFont="1" applyFill="1" applyBorder="1" applyAlignment="1">
      <alignment horizontal="center" shrinkToFit="1"/>
    </xf>
    <xf numFmtId="176" fontId="10" fillId="0" borderId="2" xfId="0" applyNumberFormat="1" applyFont="1" applyBorder="1" applyAlignment="1">
      <alignment horizontal="center" shrinkToFit="1"/>
    </xf>
    <xf numFmtId="0" fontId="10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38" fontId="28" fillId="0" borderId="9" xfId="1" applyFont="1" applyBorder="1" applyAlignment="1">
      <alignment horizontal="right" vertical="center"/>
    </xf>
    <xf numFmtId="38" fontId="29" fillId="0" borderId="2" xfId="1" applyFont="1" applyBorder="1" applyAlignment="1">
      <alignment horizontal="right" vertical="center"/>
    </xf>
    <xf numFmtId="38" fontId="28" fillId="0" borderId="2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38" fontId="28" fillId="0" borderId="9" xfId="1" applyFont="1" applyFill="1" applyBorder="1" applyAlignment="1">
      <alignment horizontal="right" vertical="center"/>
    </xf>
    <xf numFmtId="38" fontId="29" fillId="0" borderId="2" xfId="1" applyFont="1" applyFill="1" applyBorder="1" applyAlignment="1">
      <alignment horizontal="right" vertical="center"/>
    </xf>
    <xf numFmtId="38" fontId="28" fillId="0" borderId="2" xfId="1" applyFont="1" applyFill="1" applyBorder="1" applyAlignment="1">
      <alignment horizontal="right" vertical="center"/>
    </xf>
    <xf numFmtId="176" fontId="30" fillId="0" borderId="6" xfId="0" applyNumberFormat="1" applyFont="1" applyFill="1" applyBorder="1" applyAlignment="1">
      <alignment horizontal="center" shrinkToFit="1"/>
    </xf>
    <xf numFmtId="176" fontId="10" fillId="0" borderId="1" xfId="0" applyNumberFormat="1" applyFont="1" applyBorder="1" applyAlignment="1">
      <alignment horizontal="center" shrinkToFit="1"/>
    </xf>
    <xf numFmtId="0" fontId="6" fillId="9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38" fontId="29" fillId="0" borderId="2" xfId="1" applyFont="1" applyFill="1" applyBorder="1" applyAlignment="1">
      <alignment horizontal="right" vertical="center" wrapText="1"/>
    </xf>
    <xf numFmtId="38" fontId="28" fillId="0" borderId="2" xfId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shrinkToFit="1"/>
    </xf>
    <xf numFmtId="0" fontId="6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wrapText="1"/>
    </xf>
    <xf numFmtId="0" fontId="3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left" vertical="center" wrapText="1" indent="1"/>
    </xf>
    <xf numFmtId="0" fontId="4" fillId="8" borderId="3" xfId="0" applyFont="1" applyFill="1" applyBorder="1" applyAlignment="1">
      <alignment horizontal="center" vertical="center" textRotation="255"/>
    </xf>
    <xf numFmtId="0" fontId="26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38" fontId="29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15" fillId="0" borderId="2" xfId="0" applyNumberFormat="1" applyFont="1" applyFill="1" applyBorder="1" applyAlignment="1">
      <alignment horizontal="center" shrinkToFit="1"/>
    </xf>
    <xf numFmtId="176" fontId="10" fillId="0" borderId="2" xfId="0" applyNumberFormat="1" applyFont="1" applyFill="1" applyBorder="1" applyAlignment="1">
      <alignment horizontal="center" shrinkToFit="1"/>
    </xf>
    <xf numFmtId="0" fontId="13" fillId="15" borderId="2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shrinkToFit="1"/>
    </xf>
    <xf numFmtId="176" fontId="30" fillId="0" borderId="20" xfId="0" applyNumberFormat="1" applyFont="1" applyFill="1" applyBorder="1" applyAlignment="1">
      <alignment horizontal="center" shrinkToFit="1"/>
    </xf>
    <xf numFmtId="176" fontId="30" fillId="0" borderId="21" xfId="0" applyNumberFormat="1" applyFont="1" applyFill="1" applyBorder="1" applyAlignment="1">
      <alignment horizontal="center" shrinkToFit="1"/>
    </xf>
    <xf numFmtId="176" fontId="10" fillId="0" borderId="21" xfId="0" applyNumberFormat="1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176" fontId="10" fillId="4" borderId="3" xfId="0" applyNumberFormat="1" applyFont="1" applyFill="1" applyBorder="1" applyAlignment="1">
      <alignment horizontal="center" shrinkToFit="1"/>
    </xf>
    <xf numFmtId="176" fontId="10" fillId="16" borderId="2" xfId="0" applyNumberFormat="1" applyFont="1" applyFill="1" applyBorder="1" applyAlignment="1">
      <alignment horizontal="center" shrinkToFit="1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6" fillId="16" borderId="2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/>
    </xf>
    <xf numFmtId="176" fontId="10" fillId="16" borderId="2" xfId="0" applyNumberFormat="1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176" fontId="10" fillId="4" borderId="1" xfId="0" applyNumberFormat="1" applyFont="1" applyFill="1" applyBorder="1" applyAlignment="1">
      <alignment horizontal="center" shrinkToFit="1"/>
    </xf>
    <xf numFmtId="176" fontId="10" fillId="16" borderId="1" xfId="0" applyNumberFormat="1" applyFont="1" applyFill="1" applyBorder="1" applyAlignment="1">
      <alignment horizontal="center" shrinkToFit="1"/>
    </xf>
    <xf numFmtId="0" fontId="13" fillId="9" borderId="1" xfId="0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>
      <alignment horizontal="center" shrinkToFit="1"/>
    </xf>
    <xf numFmtId="0" fontId="13" fillId="0" borderId="22" xfId="0" applyFont="1" applyFill="1" applyBorder="1" applyAlignment="1">
      <alignment horizontal="center" vertical="center"/>
    </xf>
    <xf numFmtId="0" fontId="4" fillId="0" borderId="22" xfId="0" applyFont="1" applyFill="1" applyBorder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176" fontId="22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43" fillId="0" borderId="25" xfId="0" applyFont="1" applyBorder="1">
      <alignment vertical="center"/>
    </xf>
    <xf numFmtId="0" fontId="34" fillId="0" borderId="2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shrinkToFit="1"/>
    </xf>
    <xf numFmtId="176" fontId="10" fillId="0" borderId="6" xfId="0" applyNumberFormat="1" applyFont="1" applyFill="1" applyBorder="1" applyAlignment="1">
      <alignment horizontal="center" shrinkToFit="1"/>
    </xf>
    <xf numFmtId="176" fontId="12" fillId="0" borderId="2" xfId="0" applyNumberFormat="1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top" shrinkToFit="1"/>
    </xf>
    <xf numFmtId="0" fontId="32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horizontal="center" vertical="top" shrinkToFit="1"/>
    </xf>
    <xf numFmtId="176" fontId="10" fillId="17" borderId="30" xfId="0" applyNumberFormat="1" applyFont="1" applyFill="1" applyBorder="1" applyAlignment="1">
      <alignment horizontal="center" shrinkToFit="1"/>
    </xf>
    <xf numFmtId="176" fontId="37" fillId="0" borderId="31" xfId="0" applyNumberFormat="1" applyFont="1" applyFill="1" applyBorder="1" applyAlignment="1">
      <alignment horizontal="center" vertical="top" shrinkToFit="1"/>
    </xf>
    <xf numFmtId="176" fontId="0" fillId="0" borderId="0" xfId="0" applyNumberFormat="1">
      <alignment vertical="center"/>
    </xf>
    <xf numFmtId="177" fontId="45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10" fillId="17" borderId="29" xfId="0" applyNumberFormat="1" applyFont="1" applyFill="1" applyBorder="1" applyAlignment="1">
      <alignment horizontal="center" shrinkToFit="1"/>
    </xf>
    <xf numFmtId="176" fontId="10" fillId="17" borderId="28" xfId="0" applyNumberFormat="1" applyFont="1" applyFill="1" applyBorder="1" applyAlignment="1">
      <alignment horizontal="center" shrinkToFit="1"/>
    </xf>
    <xf numFmtId="176" fontId="15" fillId="7" borderId="27" xfId="0" applyNumberFormat="1" applyFont="1" applyFill="1" applyBorder="1" applyAlignment="1">
      <alignment horizontal="center" vertical="center" wrapText="1"/>
    </xf>
    <xf numFmtId="176" fontId="15" fillId="7" borderId="2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255"/>
    </xf>
    <xf numFmtId="0" fontId="14" fillId="0" borderId="3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 shrinkToFit="1"/>
    </xf>
    <xf numFmtId="0" fontId="23" fillId="5" borderId="3" xfId="0" applyFont="1" applyFill="1" applyBorder="1" applyAlignment="1">
      <alignment horizontal="center" vertical="center" wrapText="1" shrinkToFi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176" fontId="15" fillId="8" borderId="1" xfId="0" applyNumberFormat="1" applyFont="1" applyFill="1" applyBorder="1" applyAlignment="1">
      <alignment horizontal="center" vertical="center" wrapText="1"/>
    </xf>
    <xf numFmtId="176" fontId="15" fillId="8" borderId="3" xfId="0" applyNumberFormat="1" applyFont="1" applyFill="1" applyBorder="1" applyAlignment="1">
      <alignment horizontal="center" vertical="center" wrapText="1"/>
    </xf>
    <xf numFmtId="176" fontId="15" fillId="10" borderId="1" xfId="0" applyNumberFormat="1" applyFont="1" applyFill="1" applyBorder="1" applyAlignment="1">
      <alignment horizontal="center" vertical="center" wrapText="1"/>
    </xf>
    <xf numFmtId="176" fontId="15" fillId="1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 vertical="center" wrapText="1"/>
    </xf>
    <xf numFmtId="176" fontId="10" fillId="5" borderId="3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76" fontId="15" fillId="11" borderId="1" xfId="0" applyNumberFormat="1" applyFont="1" applyFill="1" applyBorder="1" applyAlignment="1">
      <alignment horizontal="center" vertical="center" wrapText="1"/>
    </xf>
    <xf numFmtId="176" fontId="15" fillId="11" borderId="3" xfId="0" applyNumberFormat="1" applyFont="1" applyFill="1" applyBorder="1" applyAlignment="1">
      <alignment horizontal="center" vertical="center" wrapText="1"/>
    </xf>
    <xf numFmtId="176" fontId="15" fillId="5" borderId="1" xfId="0" applyNumberFormat="1" applyFont="1" applyFill="1" applyBorder="1" applyAlignment="1">
      <alignment horizontal="center" vertical="center" wrapText="1"/>
    </xf>
    <xf numFmtId="176" fontId="15" fillId="5" borderId="3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 shrinkToFit="1"/>
    </xf>
    <xf numFmtId="38" fontId="28" fillId="0" borderId="2" xfId="1" applyFont="1" applyFill="1" applyBorder="1" applyAlignment="1">
      <alignment horizontal="right" vertical="center"/>
    </xf>
    <xf numFmtId="38" fontId="31" fillId="0" borderId="2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textRotation="255" wrapText="1"/>
    </xf>
    <xf numFmtId="0" fontId="10" fillId="6" borderId="2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255" wrapText="1"/>
    </xf>
    <xf numFmtId="0" fontId="10" fillId="13" borderId="1" xfId="0" applyFont="1" applyFill="1" applyBorder="1" applyAlignment="1">
      <alignment horizontal="center" vertical="center" textRotation="255"/>
    </xf>
    <xf numFmtId="0" fontId="10" fillId="13" borderId="5" xfId="0" applyFont="1" applyFill="1" applyBorder="1" applyAlignment="1">
      <alignment horizontal="center" vertical="center" textRotation="255"/>
    </xf>
    <xf numFmtId="38" fontId="28" fillId="0" borderId="1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29" fillId="0" borderId="1" xfId="1" applyFont="1" applyBorder="1" applyAlignment="1">
      <alignment horizontal="right" vertical="center"/>
    </xf>
    <xf numFmtId="38" fontId="19" fillId="0" borderId="3" xfId="1" applyFont="1" applyBorder="1" applyAlignment="1">
      <alignment horizontal="right" vertical="center"/>
    </xf>
    <xf numFmtId="38" fontId="28" fillId="0" borderId="2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4" fillId="12" borderId="1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6" borderId="12" xfId="0" applyFont="1" applyFill="1" applyBorder="1" applyAlignment="1">
      <alignment horizontal="center" vertical="center" textRotation="255"/>
    </xf>
    <xf numFmtId="0" fontId="10" fillId="6" borderId="16" xfId="0" applyFont="1" applyFill="1" applyBorder="1" applyAlignment="1">
      <alignment horizontal="center" vertical="center" textRotation="255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textRotation="255"/>
    </xf>
    <xf numFmtId="0" fontId="10" fillId="16" borderId="3" xfId="0" applyFont="1" applyFill="1" applyBorder="1" applyAlignment="1">
      <alignment horizontal="center" vertical="center" textRotation="255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topLeftCell="B1" zoomScale="85" zoomScaleNormal="80" zoomScaleSheetLayoutView="85" workbookViewId="0">
      <selection activeCell="N4" sqref="N4"/>
    </sheetView>
  </sheetViews>
  <sheetFormatPr defaultRowHeight="13.2" x14ac:dyDescent="0.2"/>
  <cols>
    <col min="1" max="1" width="28.33203125" style="47" customWidth="1"/>
    <col min="2" max="2" width="3.77734375" customWidth="1"/>
    <col min="3" max="3" width="13.88671875" customWidth="1"/>
    <col min="4" max="4" width="8.21875" customWidth="1"/>
    <col min="5" max="5" width="5.77734375" customWidth="1"/>
    <col min="6" max="6" width="8.44140625" customWidth="1"/>
    <col min="7" max="7" width="9.109375" customWidth="1"/>
    <col min="8" max="8" width="14" customWidth="1"/>
    <col min="9" max="12" width="15.77734375" customWidth="1"/>
  </cols>
  <sheetData>
    <row r="1" spans="1:12" ht="30" customHeight="1" x14ac:dyDescent="0.2">
      <c r="A1" s="49" t="s">
        <v>197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2" customFormat="1" ht="9" customHeight="1" thickBot="1" x14ac:dyDescent="0.2">
      <c r="A2" s="3"/>
    </row>
    <row r="3" spans="1:12" s="5" customFormat="1" ht="13.5" customHeight="1" x14ac:dyDescent="0.2">
      <c r="A3" s="201" t="s">
        <v>180</v>
      </c>
      <c r="B3" s="203" t="s">
        <v>2</v>
      </c>
      <c r="C3" s="203"/>
      <c r="D3" s="204" t="s">
        <v>3</v>
      </c>
      <c r="E3" s="206" t="s">
        <v>4</v>
      </c>
      <c r="F3" s="192" t="s">
        <v>196</v>
      </c>
      <c r="G3" s="177" t="s">
        <v>13</v>
      </c>
      <c r="H3" s="176" t="s">
        <v>186</v>
      </c>
      <c r="I3" s="176" t="s">
        <v>190</v>
      </c>
      <c r="J3" s="176" t="s">
        <v>191</v>
      </c>
      <c r="K3" s="176" t="s">
        <v>192</v>
      </c>
      <c r="L3" s="176" t="s">
        <v>195</v>
      </c>
    </row>
    <row r="4" spans="1:12" s="7" customFormat="1" ht="69.75" customHeight="1" x14ac:dyDescent="0.2">
      <c r="A4" s="202"/>
      <c r="B4" s="203"/>
      <c r="C4" s="203"/>
      <c r="D4" s="205"/>
      <c r="E4" s="207"/>
      <c r="F4" s="193"/>
      <c r="G4" s="177"/>
      <c r="H4" s="176"/>
      <c r="I4" s="176"/>
      <c r="J4" s="176"/>
      <c r="K4" s="176"/>
      <c r="L4" s="176"/>
    </row>
    <row r="5" spans="1:12" s="12" customFormat="1" ht="33" customHeight="1" x14ac:dyDescent="0.2">
      <c r="A5" s="69" t="s">
        <v>91</v>
      </c>
      <c r="B5" s="194" t="s">
        <v>15</v>
      </c>
      <c r="C5" s="196" t="s">
        <v>16</v>
      </c>
      <c r="D5" s="196" t="s">
        <v>17</v>
      </c>
      <c r="E5" s="188" t="s">
        <v>18</v>
      </c>
      <c r="F5" s="166">
        <v>90</v>
      </c>
      <c r="G5" s="171" t="s">
        <v>23</v>
      </c>
      <c r="H5" s="11" t="s">
        <v>19</v>
      </c>
      <c r="I5" s="11" t="s">
        <v>20</v>
      </c>
      <c r="J5" s="11" t="s">
        <v>20</v>
      </c>
      <c r="K5" s="11" t="s">
        <v>20</v>
      </c>
      <c r="L5" s="11" t="s">
        <v>20</v>
      </c>
    </row>
    <row r="6" spans="1:12" s="12" customFormat="1" ht="33" customHeight="1" x14ac:dyDescent="0.2">
      <c r="A6" s="219" t="s">
        <v>193</v>
      </c>
      <c r="B6" s="195"/>
      <c r="C6" s="197"/>
      <c r="D6" s="197"/>
      <c r="E6" s="199"/>
      <c r="F6" s="190">
        <v>665</v>
      </c>
      <c r="G6" s="182" t="s">
        <v>183</v>
      </c>
      <c r="H6" s="184" t="s">
        <v>19</v>
      </c>
      <c r="I6" s="180" t="s">
        <v>20</v>
      </c>
      <c r="J6" s="180" t="s">
        <v>20</v>
      </c>
      <c r="K6" s="180" t="s">
        <v>20</v>
      </c>
      <c r="L6" s="178" t="s">
        <v>19</v>
      </c>
    </row>
    <row r="7" spans="1:12" s="12" customFormat="1" ht="33" customHeight="1" x14ac:dyDescent="0.2">
      <c r="A7" s="220"/>
      <c r="B7" s="195"/>
      <c r="C7" s="197"/>
      <c r="D7" s="197"/>
      <c r="E7" s="199"/>
      <c r="F7" s="191"/>
      <c r="G7" s="183"/>
      <c r="H7" s="181"/>
      <c r="I7" s="181"/>
      <c r="J7" s="181"/>
      <c r="K7" s="181"/>
      <c r="L7" s="179"/>
    </row>
    <row r="8" spans="1:12" s="12" customFormat="1" ht="33" customHeight="1" x14ac:dyDescent="0.2">
      <c r="A8" s="69" t="s">
        <v>184</v>
      </c>
      <c r="B8" s="195"/>
      <c r="C8" s="198"/>
      <c r="D8" s="198"/>
      <c r="E8" s="199"/>
      <c r="F8" s="166">
        <v>39250</v>
      </c>
      <c r="G8" s="171" t="s">
        <v>179</v>
      </c>
      <c r="H8" s="11" t="s">
        <v>19</v>
      </c>
      <c r="I8" s="11" t="s">
        <v>20</v>
      </c>
      <c r="J8" s="11" t="s">
        <v>20</v>
      </c>
      <c r="K8" s="11" t="s">
        <v>20</v>
      </c>
      <c r="L8" s="11" t="s">
        <v>19</v>
      </c>
    </row>
    <row r="9" spans="1:12" s="12" customFormat="1" ht="33" customHeight="1" x14ac:dyDescent="0.2">
      <c r="A9" s="185" t="s">
        <v>178</v>
      </c>
      <c r="B9" s="195"/>
      <c r="C9" s="14" t="s">
        <v>30</v>
      </c>
      <c r="D9" s="15" t="s">
        <v>31</v>
      </c>
      <c r="E9" s="199"/>
      <c r="F9" s="166">
        <v>31300</v>
      </c>
      <c r="G9" s="172" t="s">
        <v>20</v>
      </c>
      <c r="H9" s="11" t="s">
        <v>19</v>
      </c>
      <c r="I9" s="11" t="s">
        <v>20</v>
      </c>
      <c r="J9" s="11" t="s">
        <v>20</v>
      </c>
      <c r="K9" s="11" t="s">
        <v>20</v>
      </c>
      <c r="L9" s="11" t="s">
        <v>20</v>
      </c>
    </row>
    <row r="10" spans="1:12" s="12" customFormat="1" ht="33" customHeight="1" x14ac:dyDescent="0.2">
      <c r="A10" s="185"/>
      <c r="B10" s="186" t="s">
        <v>32</v>
      </c>
      <c r="C10" s="160" t="s">
        <v>33</v>
      </c>
      <c r="D10" s="15" t="s">
        <v>34</v>
      </c>
      <c r="E10" s="188" t="s">
        <v>35</v>
      </c>
      <c r="F10" s="166">
        <v>6450</v>
      </c>
      <c r="G10" s="173" t="s">
        <v>20</v>
      </c>
      <c r="H10" s="161" t="s">
        <v>19</v>
      </c>
      <c r="I10" s="161" t="s">
        <v>20</v>
      </c>
      <c r="J10" s="161" t="s">
        <v>20</v>
      </c>
      <c r="K10" s="11" t="s">
        <v>20</v>
      </c>
      <c r="L10" s="161" t="s">
        <v>20</v>
      </c>
    </row>
    <row r="11" spans="1:12" s="12" customFormat="1" ht="33" customHeight="1" x14ac:dyDescent="0.2">
      <c r="A11" s="185"/>
      <c r="B11" s="187"/>
      <c r="C11" s="160" t="s">
        <v>36</v>
      </c>
      <c r="D11" s="15" t="s">
        <v>34</v>
      </c>
      <c r="E11" s="189"/>
      <c r="F11" s="166">
        <v>315</v>
      </c>
      <c r="G11" s="173" t="s">
        <v>20</v>
      </c>
      <c r="H11" s="161" t="s">
        <v>19</v>
      </c>
      <c r="I11" s="164" t="s">
        <v>37</v>
      </c>
      <c r="J11" s="161" t="s">
        <v>20</v>
      </c>
      <c r="K11" s="11" t="s">
        <v>20</v>
      </c>
      <c r="L11" s="161" t="s">
        <v>20</v>
      </c>
    </row>
    <row r="12" spans="1:12" s="12" customFormat="1" ht="33" customHeight="1" x14ac:dyDescent="0.2">
      <c r="A12" s="118" t="s">
        <v>188</v>
      </c>
      <c r="B12" s="194" t="s">
        <v>38</v>
      </c>
      <c r="C12" s="208" t="s">
        <v>39</v>
      </c>
      <c r="D12" s="15" t="s">
        <v>17</v>
      </c>
      <c r="E12" s="188" t="s">
        <v>40</v>
      </c>
      <c r="F12" s="166">
        <v>240</v>
      </c>
      <c r="G12" s="174" t="s">
        <v>181</v>
      </c>
      <c r="H12" s="11" t="s">
        <v>19</v>
      </c>
      <c r="I12" s="11" t="s">
        <v>19</v>
      </c>
      <c r="J12" s="11" t="s">
        <v>41</v>
      </c>
      <c r="K12" s="11" t="s">
        <v>20</v>
      </c>
      <c r="L12" s="161" t="s">
        <v>20</v>
      </c>
    </row>
    <row r="13" spans="1:12" s="12" customFormat="1" ht="33" customHeight="1" x14ac:dyDescent="0.2">
      <c r="A13" s="118" t="s">
        <v>175</v>
      </c>
      <c r="B13" s="195"/>
      <c r="C13" s="209"/>
      <c r="D13" s="15" t="s">
        <v>31</v>
      </c>
      <c r="E13" s="199"/>
      <c r="F13" s="166">
        <v>430</v>
      </c>
      <c r="G13" s="173" t="s">
        <v>20</v>
      </c>
      <c r="H13" s="11" t="s">
        <v>19</v>
      </c>
      <c r="I13" s="161" t="s">
        <v>19</v>
      </c>
      <c r="J13" s="161" t="s">
        <v>20</v>
      </c>
      <c r="K13" s="11" t="s">
        <v>20</v>
      </c>
      <c r="L13" s="161" t="s">
        <v>20</v>
      </c>
    </row>
    <row r="14" spans="1:12" s="12" customFormat="1" ht="33" customHeight="1" x14ac:dyDescent="0.2">
      <c r="A14" s="118" t="s">
        <v>187</v>
      </c>
      <c r="B14" s="195"/>
      <c r="C14" s="208" t="s">
        <v>43</v>
      </c>
      <c r="D14" s="15" t="s">
        <v>17</v>
      </c>
      <c r="E14" s="199"/>
      <c r="F14" s="166">
        <v>1</v>
      </c>
      <c r="G14" s="174" t="s">
        <v>182</v>
      </c>
      <c r="H14" s="11" t="s">
        <v>19</v>
      </c>
      <c r="I14" s="164" t="s">
        <v>37</v>
      </c>
      <c r="J14" s="11" t="s">
        <v>41</v>
      </c>
      <c r="K14" s="11" t="s">
        <v>20</v>
      </c>
      <c r="L14" s="11" t="s">
        <v>20</v>
      </c>
    </row>
    <row r="15" spans="1:12" s="12" customFormat="1" ht="33" customHeight="1" x14ac:dyDescent="0.2">
      <c r="A15" s="118" t="s">
        <v>177</v>
      </c>
      <c r="B15" s="195"/>
      <c r="C15" s="209"/>
      <c r="D15" s="15" t="s">
        <v>31</v>
      </c>
      <c r="E15" s="199"/>
      <c r="F15" s="166">
        <v>4</v>
      </c>
      <c r="G15" s="170" t="s">
        <v>20</v>
      </c>
      <c r="H15" s="11" t="s">
        <v>19</v>
      </c>
      <c r="I15" s="164" t="s">
        <v>37</v>
      </c>
      <c r="J15" s="161" t="s">
        <v>20</v>
      </c>
      <c r="K15" s="11" t="s">
        <v>20</v>
      </c>
      <c r="L15" s="161" t="s">
        <v>20</v>
      </c>
    </row>
    <row r="16" spans="1:12" s="12" customFormat="1" ht="33" customHeight="1" x14ac:dyDescent="0.2">
      <c r="A16" s="118" t="s">
        <v>185</v>
      </c>
      <c r="B16" s="195"/>
      <c r="C16" s="208" t="s">
        <v>45</v>
      </c>
      <c r="D16" s="15" t="s">
        <v>17</v>
      </c>
      <c r="E16" s="199"/>
      <c r="F16" s="166">
        <v>1</v>
      </c>
      <c r="G16" s="175" t="s">
        <v>179</v>
      </c>
      <c r="H16" s="11" t="s">
        <v>19</v>
      </c>
      <c r="I16" s="164" t="s">
        <v>37</v>
      </c>
      <c r="J16" s="11" t="s">
        <v>41</v>
      </c>
      <c r="K16" s="11" t="s">
        <v>20</v>
      </c>
      <c r="L16" s="11" t="s">
        <v>20</v>
      </c>
    </row>
    <row r="17" spans="1:12" s="12" customFormat="1" ht="33" customHeight="1" x14ac:dyDescent="0.2">
      <c r="A17" s="118" t="s">
        <v>177</v>
      </c>
      <c r="B17" s="210"/>
      <c r="C17" s="209"/>
      <c r="D17" s="15" t="s">
        <v>31</v>
      </c>
      <c r="E17" s="189"/>
      <c r="F17" s="166">
        <v>4</v>
      </c>
      <c r="G17" s="170" t="s">
        <v>20</v>
      </c>
      <c r="H17" s="11" t="s">
        <v>19</v>
      </c>
      <c r="I17" s="164" t="s">
        <v>37</v>
      </c>
      <c r="J17" s="161" t="s">
        <v>20</v>
      </c>
      <c r="K17" s="11" t="s">
        <v>20</v>
      </c>
      <c r="L17" s="161" t="s">
        <v>20</v>
      </c>
    </row>
    <row r="18" spans="1:12" s="32" customFormat="1" ht="33" customHeight="1" x14ac:dyDescent="0.2">
      <c r="A18" s="118" t="s">
        <v>194</v>
      </c>
      <c r="B18" s="213" t="s">
        <v>47</v>
      </c>
      <c r="C18" s="215" t="s">
        <v>48</v>
      </c>
      <c r="D18" s="28" t="s">
        <v>17</v>
      </c>
      <c r="E18" s="217" t="s">
        <v>18</v>
      </c>
      <c r="F18" s="166">
        <v>1080</v>
      </c>
      <c r="G18" s="174" t="s">
        <v>49</v>
      </c>
      <c r="H18" s="30" t="s">
        <v>41</v>
      </c>
      <c r="I18" s="30" t="s">
        <v>41</v>
      </c>
      <c r="J18" s="30" t="s">
        <v>19</v>
      </c>
      <c r="K18" s="11" t="s">
        <v>20</v>
      </c>
      <c r="L18" s="30" t="s">
        <v>41</v>
      </c>
    </row>
    <row r="19" spans="1:12" s="32" customFormat="1" ht="33" customHeight="1" x14ac:dyDescent="0.2">
      <c r="A19" s="118" t="s">
        <v>177</v>
      </c>
      <c r="B19" s="214"/>
      <c r="C19" s="216"/>
      <c r="D19" s="28" t="s">
        <v>31</v>
      </c>
      <c r="E19" s="218"/>
      <c r="F19" s="166">
        <v>770</v>
      </c>
      <c r="G19" s="172" t="s">
        <v>41</v>
      </c>
      <c r="H19" s="30" t="s">
        <v>41</v>
      </c>
      <c r="I19" s="30" t="s">
        <v>41</v>
      </c>
      <c r="J19" s="30" t="s">
        <v>19</v>
      </c>
      <c r="K19" s="11" t="s">
        <v>20</v>
      </c>
      <c r="L19" s="30" t="s">
        <v>41</v>
      </c>
    </row>
    <row r="20" spans="1:12" s="12" customFormat="1" ht="54" customHeight="1" x14ac:dyDescent="0.2">
      <c r="A20" s="162"/>
      <c r="B20" s="34"/>
      <c r="C20" s="35"/>
      <c r="D20" s="36"/>
      <c r="E20" s="36"/>
      <c r="F20" s="167"/>
      <c r="G20" s="40"/>
      <c r="H20" s="39"/>
      <c r="I20" s="39"/>
      <c r="J20" s="39"/>
      <c r="K20" s="39"/>
      <c r="L20" s="40"/>
    </row>
    <row r="21" spans="1:12" s="12" customFormat="1" ht="33.75" customHeight="1" x14ac:dyDescent="0.2">
      <c r="A21" s="118" t="s">
        <v>189</v>
      </c>
      <c r="B21" s="211" t="s">
        <v>51</v>
      </c>
      <c r="C21" s="159" t="s">
        <v>161</v>
      </c>
      <c r="D21" s="28" t="s">
        <v>17</v>
      </c>
      <c r="E21" s="212" t="s">
        <v>40</v>
      </c>
      <c r="F21" s="166">
        <v>950</v>
      </c>
      <c r="G21" s="171" t="s">
        <v>28</v>
      </c>
      <c r="H21" s="30" t="s">
        <v>19</v>
      </c>
      <c r="I21" s="161" t="s">
        <v>20</v>
      </c>
      <c r="J21" s="161" t="s">
        <v>20</v>
      </c>
      <c r="K21" s="43" t="s">
        <v>19</v>
      </c>
      <c r="L21" s="30" t="s">
        <v>20</v>
      </c>
    </row>
    <row r="22" spans="1:12" s="12" customFormat="1" ht="33.75" customHeight="1" x14ac:dyDescent="0.2">
      <c r="A22" s="118" t="s">
        <v>176</v>
      </c>
      <c r="B22" s="211"/>
      <c r="C22" s="159" t="s">
        <v>167</v>
      </c>
      <c r="D22" s="28" t="s">
        <v>31</v>
      </c>
      <c r="E22" s="212"/>
      <c r="F22" s="166">
        <v>1450</v>
      </c>
      <c r="G22" s="172" t="s">
        <v>41</v>
      </c>
      <c r="H22" s="30" t="s">
        <v>19</v>
      </c>
      <c r="I22" s="11" t="s">
        <v>41</v>
      </c>
      <c r="J22" s="11" t="s">
        <v>41</v>
      </c>
      <c r="K22" s="43" t="s">
        <v>19</v>
      </c>
      <c r="L22" s="30" t="s">
        <v>41</v>
      </c>
    </row>
    <row r="23" spans="1:12" s="44" customFormat="1" ht="24.75" customHeight="1" thickBot="1" x14ac:dyDescent="0.25">
      <c r="A23" s="45"/>
      <c r="F23" s="165">
        <f>SUM(F5:F22)</f>
        <v>83000</v>
      </c>
      <c r="G23" s="163"/>
      <c r="H23" s="163"/>
      <c r="I23" s="163"/>
      <c r="J23" s="163"/>
      <c r="K23" s="163"/>
      <c r="L23" s="163"/>
    </row>
    <row r="24" spans="1:12" x14ac:dyDescent="0.2">
      <c r="D24" s="200"/>
      <c r="E24" s="200"/>
      <c r="F24" s="169"/>
    </row>
    <row r="27" spans="1:12" x14ac:dyDescent="0.2">
      <c r="F27" s="168"/>
    </row>
  </sheetData>
  <mergeCells count="37">
    <mergeCell ref="D24:E24"/>
    <mergeCell ref="A3:A4"/>
    <mergeCell ref="B3:C4"/>
    <mergeCell ref="D3:D4"/>
    <mergeCell ref="E3:E4"/>
    <mergeCell ref="C12:C13"/>
    <mergeCell ref="E12:E17"/>
    <mergeCell ref="C14:C15"/>
    <mergeCell ref="C16:C17"/>
    <mergeCell ref="B12:B17"/>
    <mergeCell ref="B21:B22"/>
    <mergeCell ref="E21:E22"/>
    <mergeCell ref="B18:B19"/>
    <mergeCell ref="C18:C19"/>
    <mergeCell ref="E18:E19"/>
    <mergeCell ref="A6:A7"/>
    <mergeCell ref="A9:A11"/>
    <mergeCell ref="B10:B11"/>
    <mergeCell ref="E10:E11"/>
    <mergeCell ref="F6:F7"/>
    <mergeCell ref="F3:F4"/>
    <mergeCell ref="B5:B9"/>
    <mergeCell ref="C5:C8"/>
    <mergeCell ref="D5:D8"/>
    <mergeCell ref="E5:E9"/>
    <mergeCell ref="L6:L7"/>
    <mergeCell ref="K6:K7"/>
    <mergeCell ref="J6:J7"/>
    <mergeCell ref="G6:G7"/>
    <mergeCell ref="H6:H7"/>
    <mergeCell ref="I6:I7"/>
    <mergeCell ref="L3:L4"/>
    <mergeCell ref="G3:G4"/>
    <mergeCell ref="H3:H4"/>
    <mergeCell ref="I3:I4"/>
    <mergeCell ref="J3:J4"/>
    <mergeCell ref="K3:K4"/>
  </mergeCells>
  <phoneticPr fontId="1"/>
  <pageMargins left="0.39370078740157483" right="0.23622047244094491" top="0.59055118110236227" bottom="0.23622047244094491" header="0.19685039370078741" footer="0.19685039370078741"/>
  <pageSetup paperSize="9" scale="75" orientation="landscape" r:id="rId1"/>
  <headerFooter>
    <oddHeader>&amp;R&amp;"BIZ UDゴシック,標準"&amp;14別紙１７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26"/>
  <sheetViews>
    <sheetView topLeftCell="A16" zoomScale="75" zoomScaleNormal="75" workbookViewId="0">
      <selection activeCell="L26" sqref="L26"/>
    </sheetView>
  </sheetViews>
  <sheetFormatPr defaultRowHeight="13.2" x14ac:dyDescent="0.2"/>
  <cols>
    <col min="1" max="1" width="31.109375" customWidth="1"/>
    <col min="2" max="2" width="3.77734375" customWidth="1"/>
    <col min="3" max="3" width="13.88671875" customWidth="1"/>
    <col min="4" max="4" width="7.33203125" customWidth="1"/>
    <col min="5" max="5" width="8.21875" customWidth="1"/>
    <col min="6" max="6" width="5.77734375" customWidth="1"/>
    <col min="7" max="7" width="7.6640625" hidden="1" customWidth="1"/>
    <col min="8" max="8" width="8.44140625" hidden="1" customWidth="1"/>
    <col min="9" max="9" width="8.44140625" style="47" customWidth="1"/>
    <col min="10" max="15" width="15.6640625" customWidth="1"/>
    <col min="16" max="16" width="9.109375" customWidth="1"/>
    <col min="19" max="19" width="8.44140625" style="47" customWidth="1"/>
    <col min="20" max="20" width="9.109375" style="47" customWidth="1"/>
    <col min="21" max="21" width="9.44140625" customWidth="1"/>
    <col min="22" max="22" width="12.33203125" hidden="1" customWidth="1"/>
    <col min="23" max="23" width="13.6640625" hidden="1" customWidth="1"/>
    <col min="24" max="24" width="13" hidden="1" customWidth="1"/>
    <col min="25" max="25" width="10.21875" hidden="1" customWidth="1"/>
    <col min="26" max="26" width="13" hidden="1" customWidth="1"/>
    <col min="27" max="27" width="13.44140625" hidden="1" customWidth="1"/>
    <col min="28" max="28" width="0" hidden="1" customWidth="1"/>
    <col min="29" max="30" width="8.21875" customWidth="1"/>
    <col min="31" max="31" width="28.21875" customWidth="1"/>
    <col min="32" max="32" width="4.33203125" customWidth="1"/>
    <col min="33" max="33" width="3.77734375" customWidth="1"/>
    <col min="34" max="34" width="10.21875" customWidth="1"/>
    <col min="35" max="35" width="6.109375" customWidth="1"/>
    <col min="36" max="36" width="7" customWidth="1"/>
    <col min="37" max="37" width="5.109375" style="1" customWidth="1"/>
    <col min="38" max="38" width="7.6640625" hidden="1" customWidth="1"/>
    <col min="39" max="39" width="8.44140625" hidden="1" customWidth="1"/>
    <col min="40" max="40" width="8.88671875" customWidth="1"/>
    <col min="42" max="42" width="3.77734375" customWidth="1"/>
    <col min="43" max="43" width="12.6640625" customWidth="1"/>
    <col min="44" max="51" width="6.6640625" customWidth="1"/>
    <col min="52" max="52" width="57.6640625" customWidth="1"/>
    <col min="53" max="53" width="8.77734375" customWidth="1"/>
    <col min="54" max="54" width="9.44140625" customWidth="1"/>
    <col min="55" max="56" width="8.6640625" customWidth="1"/>
  </cols>
  <sheetData>
    <row r="1" spans="1:56" ht="30" customHeight="1" x14ac:dyDescent="0.2">
      <c r="B1" s="221" t="s">
        <v>172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22" t="s">
        <v>0</v>
      </c>
      <c r="P1" s="223"/>
      <c r="U1" s="49"/>
      <c r="Z1" s="50" t="s">
        <v>55</v>
      </c>
      <c r="AA1" s="51"/>
      <c r="AC1" s="49"/>
      <c r="AE1" s="49"/>
      <c r="AF1" s="49"/>
      <c r="AG1" s="49"/>
      <c r="AH1" s="49"/>
      <c r="AI1" s="49"/>
      <c r="AJ1" s="49"/>
      <c r="AK1" s="49"/>
      <c r="AL1" s="49"/>
      <c r="AM1" s="49"/>
      <c r="AP1" s="224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52"/>
      <c r="BB1" s="52"/>
      <c r="BC1" s="53"/>
      <c r="BD1" s="52"/>
    </row>
    <row r="2" spans="1:56" s="2" customFormat="1" ht="9" customHeight="1" x14ac:dyDescent="0.2">
      <c r="I2" s="3"/>
      <c r="S2" s="3"/>
      <c r="T2" s="3"/>
      <c r="AK2" s="54"/>
      <c r="AP2" s="50"/>
      <c r="AQ2"/>
      <c r="AR2"/>
      <c r="AS2"/>
      <c r="AT2"/>
      <c r="AU2"/>
      <c r="AV2"/>
      <c r="AW2"/>
      <c r="AX2"/>
      <c r="AY2"/>
      <c r="AZ2"/>
      <c r="BA2"/>
      <c r="BB2"/>
      <c r="BC2"/>
      <c r="BD2" s="55">
        <v>42155</v>
      </c>
    </row>
    <row r="3" spans="1:56" s="5" customFormat="1" ht="13.5" customHeight="1" x14ac:dyDescent="0.15">
      <c r="A3" s="226" t="s">
        <v>1</v>
      </c>
      <c r="B3" s="228" t="s">
        <v>2</v>
      </c>
      <c r="C3" s="228"/>
      <c r="D3" s="229" t="s">
        <v>56</v>
      </c>
      <c r="E3" s="229" t="s">
        <v>3</v>
      </c>
      <c r="F3" s="229" t="s">
        <v>4</v>
      </c>
      <c r="G3" s="231" t="s">
        <v>5</v>
      </c>
      <c r="H3" s="231" t="s">
        <v>6</v>
      </c>
      <c r="I3" s="4"/>
      <c r="J3" s="263" t="s">
        <v>7</v>
      </c>
      <c r="K3" s="263" t="s">
        <v>8</v>
      </c>
      <c r="L3" s="263" t="s">
        <v>9</v>
      </c>
      <c r="M3" s="263" t="s">
        <v>10</v>
      </c>
      <c r="N3" s="263" t="s">
        <v>11</v>
      </c>
      <c r="O3" s="268" t="s">
        <v>12</v>
      </c>
      <c r="P3" s="263" t="s">
        <v>13</v>
      </c>
      <c r="R3" s="249" t="s">
        <v>174</v>
      </c>
      <c r="S3" s="251" t="s">
        <v>57</v>
      </c>
      <c r="T3" s="264" t="s">
        <v>58</v>
      </c>
      <c r="U3" s="266" t="s">
        <v>59</v>
      </c>
      <c r="V3" s="247" t="s">
        <v>60</v>
      </c>
      <c r="W3" s="245" t="s">
        <v>61</v>
      </c>
      <c r="X3" s="245" t="s">
        <v>62</v>
      </c>
      <c r="Y3" s="247" t="s">
        <v>13</v>
      </c>
      <c r="Z3" s="247" t="s">
        <v>63</v>
      </c>
      <c r="AA3" s="247" t="s">
        <v>64</v>
      </c>
      <c r="AB3" s="56"/>
      <c r="AC3" s="249" t="s">
        <v>65</v>
      </c>
      <c r="AD3" s="251" t="s">
        <v>66</v>
      </c>
      <c r="AE3" s="235" t="s">
        <v>67</v>
      </c>
      <c r="AF3" s="237" t="s">
        <v>68</v>
      </c>
      <c r="AG3" s="239" t="s">
        <v>2</v>
      </c>
      <c r="AH3" s="240"/>
      <c r="AI3" s="243" t="s">
        <v>56</v>
      </c>
      <c r="AJ3" s="243" t="s">
        <v>3</v>
      </c>
      <c r="AK3" s="243" t="s">
        <v>4</v>
      </c>
      <c r="AL3" s="255" t="s">
        <v>5</v>
      </c>
      <c r="AM3" s="255" t="s">
        <v>6</v>
      </c>
      <c r="AN3" s="257" t="s">
        <v>69</v>
      </c>
      <c r="AP3" s="259" t="s">
        <v>2</v>
      </c>
      <c r="AQ3" s="259"/>
      <c r="AR3" s="260" t="s">
        <v>70</v>
      </c>
      <c r="AS3" s="261"/>
      <c r="AT3" s="261"/>
      <c r="AU3" s="261"/>
      <c r="AV3" s="261"/>
      <c r="AW3" s="261"/>
      <c r="AX3" s="261"/>
      <c r="AY3" s="262"/>
      <c r="AZ3" s="233" t="s">
        <v>71</v>
      </c>
      <c r="BA3" s="57" t="s">
        <v>72</v>
      </c>
      <c r="BB3" s="58" t="s">
        <v>73</v>
      </c>
      <c r="BC3" s="27" t="s">
        <v>74</v>
      </c>
      <c r="BD3" s="27" t="s">
        <v>75</v>
      </c>
    </row>
    <row r="4" spans="1:56" s="7" customFormat="1" ht="69.75" customHeight="1" x14ac:dyDescent="0.2">
      <c r="A4" s="227"/>
      <c r="B4" s="228"/>
      <c r="C4" s="228"/>
      <c r="D4" s="230"/>
      <c r="E4" s="230"/>
      <c r="F4" s="230"/>
      <c r="G4" s="232"/>
      <c r="H4" s="232"/>
      <c r="I4" s="6" t="s">
        <v>173</v>
      </c>
      <c r="J4" s="263"/>
      <c r="K4" s="263"/>
      <c r="L4" s="263"/>
      <c r="M4" s="263"/>
      <c r="N4" s="263"/>
      <c r="O4" s="268"/>
      <c r="P4" s="263"/>
      <c r="R4" s="250"/>
      <c r="S4" s="252"/>
      <c r="T4" s="265"/>
      <c r="U4" s="267"/>
      <c r="V4" s="248"/>
      <c r="W4" s="246"/>
      <c r="X4" s="246"/>
      <c r="Y4" s="248"/>
      <c r="Z4" s="248"/>
      <c r="AA4" s="248"/>
      <c r="AB4" s="59"/>
      <c r="AC4" s="250"/>
      <c r="AD4" s="252"/>
      <c r="AE4" s="236"/>
      <c r="AF4" s="238"/>
      <c r="AG4" s="241"/>
      <c r="AH4" s="242"/>
      <c r="AI4" s="244"/>
      <c r="AJ4" s="244"/>
      <c r="AK4" s="244"/>
      <c r="AL4" s="256"/>
      <c r="AM4" s="256"/>
      <c r="AN4" s="258"/>
      <c r="AP4" s="259"/>
      <c r="AQ4" s="259"/>
      <c r="AR4" s="60" t="s">
        <v>76</v>
      </c>
      <c r="AS4" s="61" t="s">
        <v>77</v>
      </c>
      <c r="AT4" s="61" t="s">
        <v>78</v>
      </c>
      <c r="AU4" s="62" t="s">
        <v>13</v>
      </c>
      <c r="AV4" s="63" t="s">
        <v>79</v>
      </c>
      <c r="AW4" s="63" t="s">
        <v>80</v>
      </c>
      <c r="AX4" s="63" t="s">
        <v>81</v>
      </c>
      <c r="AY4" s="63" t="s">
        <v>82</v>
      </c>
      <c r="AZ4" s="234"/>
      <c r="BA4" s="64">
        <f t="shared" ref="BA4:BC4" si="0">SUM(BA5:BA15)</f>
        <v>113431</v>
      </c>
      <c r="BB4" s="65">
        <f t="shared" si="0"/>
        <v>113804</v>
      </c>
      <c r="BC4" s="66">
        <f t="shared" si="0"/>
        <v>115059</v>
      </c>
      <c r="BD4" s="66">
        <f>SUM(BD5:BD15)</f>
        <v>115482</v>
      </c>
    </row>
    <row r="5" spans="1:56" s="12" customFormat="1" ht="33" customHeight="1" x14ac:dyDescent="0.2">
      <c r="A5" s="8" t="s">
        <v>14</v>
      </c>
      <c r="B5" s="194" t="s">
        <v>15</v>
      </c>
      <c r="C5" s="196" t="s">
        <v>16</v>
      </c>
      <c r="D5" s="293" t="s">
        <v>83</v>
      </c>
      <c r="E5" s="196" t="s">
        <v>84</v>
      </c>
      <c r="F5" s="196" t="s">
        <v>85</v>
      </c>
      <c r="G5" s="9">
        <v>66490</v>
      </c>
      <c r="H5" s="9">
        <v>66228</v>
      </c>
      <c r="I5" s="10">
        <v>85</v>
      </c>
      <c r="J5" s="11" t="s">
        <v>86</v>
      </c>
      <c r="K5" s="11" t="s">
        <v>87</v>
      </c>
      <c r="L5" s="11" t="s">
        <v>87</v>
      </c>
      <c r="M5" s="11" t="s">
        <v>87</v>
      </c>
      <c r="N5" s="11" t="s">
        <v>87</v>
      </c>
      <c r="O5" s="11" t="s">
        <v>87</v>
      </c>
      <c r="P5" s="13" t="s">
        <v>21</v>
      </c>
      <c r="R5" s="10">
        <v>85</v>
      </c>
      <c r="S5" s="156">
        <v>90</v>
      </c>
      <c r="T5" s="67">
        <v>94</v>
      </c>
      <c r="U5" s="68">
        <v>77</v>
      </c>
      <c r="V5" s="11"/>
      <c r="W5" s="11"/>
      <c r="X5" s="11"/>
      <c r="Y5" s="13"/>
      <c r="Z5" s="11"/>
      <c r="AA5" s="11"/>
      <c r="AC5" s="68">
        <v>82</v>
      </c>
      <c r="AD5" s="68">
        <v>70</v>
      </c>
      <c r="AE5" s="69" t="s">
        <v>14</v>
      </c>
      <c r="AF5" s="253" t="s">
        <v>88</v>
      </c>
      <c r="AG5" s="194" t="s">
        <v>15</v>
      </c>
      <c r="AH5" s="196" t="s">
        <v>16</v>
      </c>
      <c r="AI5" s="293" t="s">
        <v>83</v>
      </c>
      <c r="AJ5" s="196" t="s">
        <v>84</v>
      </c>
      <c r="AK5" s="196" t="s">
        <v>85</v>
      </c>
      <c r="AL5" s="9">
        <v>66490</v>
      </c>
      <c r="AM5" s="9">
        <v>66228</v>
      </c>
      <c r="AN5" s="68">
        <v>77</v>
      </c>
      <c r="AP5" s="296" t="s">
        <v>15</v>
      </c>
      <c r="AQ5" s="196" t="s">
        <v>16</v>
      </c>
      <c r="AR5" s="180" t="s">
        <v>86</v>
      </c>
      <c r="AS5" s="180" t="s">
        <v>169</v>
      </c>
      <c r="AT5" s="180" t="s">
        <v>169</v>
      </c>
      <c r="AU5" s="286" t="s">
        <v>89</v>
      </c>
      <c r="AV5" s="180" t="s">
        <v>170</v>
      </c>
      <c r="AW5" s="180" t="s">
        <v>170</v>
      </c>
      <c r="AX5" s="180" t="s">
        <v>170</v>
      </c>
      <c r="AY5" s="180" t="s">
        <v>170</v>
      </c>
      <c r="AZ5" s="70" t="s">
        <v>90</v>
      </c>
      <c r="BA5" s="280">
        <v>55750</v>
      </c>
      <c r="BB5" s="282">
        <v>54807</v>
      </c>
      <c r="BC5" s="284">
        <v>58232</v>
      </c>
      <c r="BD5" s="269">
        <v>57432</v>
      </c>
    </row>
    <row r="6" spans="1:56" s="12" customFormat="1" ht="33" customHeight="1" x14ac:dyDescent="0.2">
      <c r="A6" s="8" t="s">
        <v>22</v>
      </c>
      <c r="B6" s="195"/>
      <c r="C6" s="197"/>
      <c r="D6" s="294"/>
      <c r="E6" s="197"/>
      <c r="F6" s="197"/>
      <c r="G6" s="9"/>
      <c r="H6" s="9"/>
      <c r="I6" s="10">
        <v>100</v>
      </c>
      <c r="J6" s="11" t="s">
        <v>86</v>
      </c>
      <c r="K6" s="11" t="s">
        <v>87</v>
      </c>
      <c r="L6" s="11" t="s">
        <v>87</v>
      </c>
      <c r="M6" s="11" t="s">
        <v>87</v>
      </c>
      <c r="N6" s="155" t="s">
        <v>19</v>
      </c>
      <c r="O6" s="155" t="s">
        <v>27</v>
      </c>
      <c r="P6" s="13" t="s">
        <v>23</v>
      </c>
      <c r="R6" s="10">
        <v>100</v>
      </c>
      <c r="S6" s="156">
        <v>80</v>
      </c>
      <c r="T6" s="67">
        <v>78</v>
      </c>
      <c r="U6" s="68">
        <v>82</v>
      </c>
      <c r="V6" s="11"/>
      <c r="W6" s="11"/>
      <c r="X6" s="11"/>
      <c r="Y6" s="13"/>
      <c r="Z6" s="11"/>
      <c r="AA6" s="11"/>
      <c r="AC6" s="68">
        <v>61</v>
      </c>
      <c r="AD6" s="68">
        <v>49</v>
      </c>
      <c r="AE6" s="69" t="s">
        <v>91</v>
      </c>
      <c r="AF6" s="276"/>
      <c r="AG6" s="195"/>
      <c r="AH6" s="197"/>
      <c r="AI6" s="294"/>
      <c r="AJ6" s="197"/>
      <c r="AK6" s="197"/>
      <c r="AL6" s="9"/>
      <c r="AM6" s="9"/>
      <c r="AN6" s="68">
        <v>82</v>
      </c>
      <c r="AP6" s="296"/>
      <c r="AQ6" s="234"/>
      <c r="AR6" s="234"/>
      <c r="AS6" s="234"/>
      <c r="AT6" s="234"/>
      <c r="AU6" s="287"/>
      <c r="AV6" s="234"/>
      <c r="AW6" s="234"/>
      <c r="AX6" s="234"/>
      <c r="AY6" s="181"/>
      <c r="AZ6" s="71" t="s">
        <v>171</v>
      </c>
      <c r="BA6" s="281"/>
      <c r="BB6" s="283"/>
      <c r="BC6" s="285"/>
      <c r="BD6" s="270"/>
    </row>
    <row r="7" spans="1:56" s="12" customFormat="1" ht="33" customHeight="1" x14ac:dyDescent="0.2">
      <c r="A7" s="8" t="s">
        <v>24</v>
      </c>
      <c r="B7" s="195"/>
      <c r="C7" s="197"/>
      <c r="D7" s="294"/>
      <c r="E7" s="197"/>
      <c r="F7" s="197"/>
      <c r="G7" s="9"/>
      <c r="H7" s="9"/>
      <c r="I7" s="10">
        <v>570</v>
      </c>
      <c r="J7" s="11" t="s">
        <v>86</v>
      </c>
      <c r="K7" s="11" t="s">
        <v>87</v>
      </c>
      <c r="L7" s="11" t="s">
        <v>87</v>
      </c>
      <c r="M7" s="11" t="s">
        <v>87</v>
      </c>
      <c r="N7" s="155" t="s">
        <v>19</v>
      </c>
      <c r="O7" s="155" t="s">
        <v>27</v>
      </c>
      <c r="P7" s="13" t="s">
        <v>25</v>
      </c>
      <c r="R7" s="10">
        <v>570</v>
      </c>
      <c r="S7" s="156">
        <v>650</v>
      </c>
      <c r="T7" s="67">
        <v>623</v>
      </c>
      <c r="U7" s="68">
        <v>496</v>
      </c>
      <c r="V7" s="11"/>
      <c r="W7" s="11"/>
      <c r="X7" s="11"/>
      <c r="Y7" s="13"/>
      <c r="Z7" s="11"/>
      <c r="AA7" s="11"/>
      <c r="AC7" s="68">
        <v>464</v>
      </c>
      <c r="AD7" s="68">
        <v>427</v>
      </c>
      <c r="AE7" s="69" t="s">
        <v>92</v>
      </c>
      <c r="AF7" s="276"/>
      <c r="AG7" s="195"/>
      <c r="AH7" s="197"/>
      <c r="AI7" s="294"/>
      <c r="AJ7" s="197"/>
      <c r="AK7" s="197"/>
      <c r="AL7" s="9"/>
      <c r="AM7" s="9"/>
      <c r="AN7" s="68">
        <v>501</v>
      </c>
      <c r="AP7" s="296"/>
      <c r="AQ7" s="14" t="s">
        <v>30</v>
      </c>
      <c r="AR7" s="11" t="s">
        <v>93</v>
      </c>
      <c r="AS7" s="11" t="s">
        <v>94</v>
      </c>
      <c r="AT7" s="11" t="s">
        <v>94</v>
      </c>
      <c r="AU7" s="11" t="s">
        <v>94</v>
      </c>
      <c r="AV7" s="11" t="s">
        <v>94</v>
      </c>
      <c r="AW7" s="11" t="s">
        <v>94</v>
      </c>
      <c r="AX7" s="11" t="s">
        <v>94</v>
      </c>
      <c r="AY7" s="11" t="s">
        <v>94</v>
      </c>
      <c r="AZ7" s="14" t="s">
        <v>94</v>
      </c>
      <c r="BA7" s="72">
        <v>42149</v>
      </c>
      <c r="BB7" s="73">
        <v>42053</v>
      </c>
      <c r="BC7" s="74">
        <v>41936</v>
      </c>
      <c r="BD7" s="74">
        <v>41661</v>
      </c>
    </row>
    <row r="8" spans="1:56" s="12" customFormat="1" ht="33" customHeight="1" x14ac:dyDescent="0.2">
      <c r="A8" s="8" t="s">
        <v>26</v>
      </c>
      <c r="B8" s="195"/>
      <c r="C8" s="198"/>
      <c r="D8" s="294"/>
      <c r="E8" s="198"/>
      <c r="F8" s="197"/>
      <c r="G8" s="9"/>
      <c r="H8" s="9"/>
      <c r="I8" s="10">
        <v>48600</v>
      </c>
      <c r="J8" s="11" t="s">
        <v>93</v>
      </c>
      <c r="K8" s="11" t="s">
        <v>94</v>
      </c>
      <c r="L8" s="11" t="s">
        <v>94</v>
      </c>
      <c r="M8" s="11" t="s">
        <v>94</v>
      </c>
      <c r="N8" s="11" t="s">
        <v>93</v>
      </c>
      <c r="O8" s="11" t="s">
        <v>95</v>
      </c>
      <c r="P8" s="13" t="s">
        <v>28</v>
      </c>
      <c r="R8" s="10">
        <v>48600</v>
      </c>
      <c r="S8" s="156">
        <v>51000</v>
      </c>
      <c r="T8" s="67">
        <v>52149</v>
      </c>
      <c r="U8" s="68">
        <v>54152</v>
      </c>
      <c r="V8" s="11"/>
      <c r="W8" s="11"/>
      <c r="X8" s="11"/>
      <c r="Y8" s="13"/>
      <c r="Z8" s="11"/>
      <c r="AA8" s="11"/>
      <c r="AC8" s="68">
        <v>56825</v>
      </c>
      <c r="AD8" s="68">
        <v>61925</v>
      </c>
      <c r="AE8" s="69" t="s">
        <v>26</v>
      </c>
      <c r="AF8" s="254"/>
      <c r="AG8" s="195"/>
      <c r="AH8" s="198"/>
      <c r="AI8" s="294"/>
      <c r="AJ8" s="198"/>
      <c r="AK8" s="197"/>
      <c r="AL8" s="9"/>
      <c r="AM8" s="9"/>
      <c r="AN8" s="68">
        <v>55090</v>
      </c>
      <c r="AP8" s="271" t="s">
        <v>32</v>
      </c>
      <c r="AQ8" s="16" t="s">
        <v>33</v>
      </c>
      <c r="AR8" s="19" t="s">
        <v>93</v>
      </c>
      <c r="AS8" s="19" t="s">
        <v>94</v>
      </c>
      <c r="AT8" s="19" t="s">
        <v>94</v>
      </c>
      <c r="AU8" s="19" t="s">
        <v>94</v>
      </c>
      <c r="AV8" s="19" t="s">
        <v>94</v>
      </c>
      <c r="AW8" s="19" t="s">
        <v>94</v>
      </c>
      <c r="AX8" s="19" t="s">
        <v>94</v>
      </c>
      <c r="AY8" s="19" t="s">
        <v>94</v>
      </c>
      <c r="AZ8" s="75" t="s">
        <v>96</v>
      </c>
      <c r="BA8" s="72">
        <v>10076</v>
      </c>
      <c r="BB8" s="73">
        <v>10570</v>
      </c>
      <c r="BC8" s="74">
        <v>9621</v>
      </c>
      <c r="BD8" s="74">
        <v>10113</v>
      </c>
    </row>
    <row r="9" spans="1:56" s="12" customFormat="1" ht="33" customHeight="1" x14ac:dyDescent="0.2">
      <c r="A9" s="273" t="s">
        <v>29</v>
      </c>
      <c r="B9" s="195"/>
      <c r="C9" s="14" t="s">
        <v>30</v>
      </c>
      <c r="D9" s="294"/>
      <c r="E9" s="15" t="s">
        <v>97</v>
      </c>
      <c r="F9" s="197"/>
      <c r="G9" s="9">
        <v>37656</v>
      </c>
      <c r="H9" s="9">
        <v>37402</v>
      </c>
      <c r="I9" s="10">
        <v>40000</v>
      </c>
      <c r="J9" s="11" t="s">
        <v>93</v>
      </c>
      <c r="K9" s="11" t="s">
        <v>94</v>
      </c>
      <c r="L9" s="11" t="s">
        <v>94</v>
      </c>
      <c r="M9" s="11" t="s">
        <v>94</v>
      </c>
      <c r="N9" s="11" t="s">
        <v>94</v>
      </c>
      <c r="O9" s="11" t="s">
        <v>94</v>
      </c>
      <c r="P9" s="11" t="s">
        <v>94</v>
      </c>
      <c r="R9" s="10">
        <v>40000</v>
      </c>
      <c r="S9" s="156">
        <v>41380</v>
      </c>
      <c r="T9" s="67">
        <v>41434</v>
      </c>
      <c r="U9" s="68">
        <v>42053</v>
      </c>
      <c r="V9" s="11"/>
      <c r="W9" s="11"/>
      <c r="X9" s="11"/>
      <c r="Y9" s="11"/>
      <c r="Z9" s="11"/>
      <c r="AA9" s="11"/>
      <c r="AC9" s="68">
        <v>41661</v>
      </c>
      <c r="AD9" s="68">
        <v>38952</v>
      </c>
      <c r="AE9" s="274" t="s">
        <v>29</v>
      </c>
      <c r="AF9" s="253" t="s">
        <v>98</v>
      </c>
      <c r="AG9" s="210"/>
      <c r="AH9" s="14" t="s">
        <v>30</v>
      </c>
      <c r="AI9" s="294"/>
      <c r="AJ9" s="15" t="s">
        <v>97</v>
      </c>
      <c r="AK9" s="198"/>
      <c r="AL9" s="9">
        <v>37656</v>
      </c>
      <c r="AM9" s="9">
        <v>37402</v>
      </c>
      <c r="AN9" s="68">
        <v>42149</v>
      </c>
      <c r="AP9" s="272"/>
      <c r="AQ9" s="16" t="s">
        <v>36</v>
      </c>
      <c r="AR9" s="19" t="s">
        <v>93</v>
      </c>
      <c r="AS9" s="19" t="s">
        <v>94</v>
      </c>
      <c r="AT9" s="19" t="s">
        <v>94</v>
      </c>
      <c r="AU9" s="19" t="s">
        <v>94</v>
      </c>
      <c r="AV9" s="19" t="s">
        <v>94</v>
      </c>
      <c r="AW9" s="19" t="s">
        <v>94</v>
      </c>
      <c r="AX9" s="76" t="s">
        <v>99</v>
      </c>
      <c r="AY9" s="19" t="s">
        <v>94</v>
      </c>
      <c r="AZ9" s="75" t="s">
        <v>100</v>
      </c>
      <c r="BA9" s="77">
        <v>719</v>
      </c>
      <c r="BB9" s="78">
        <v>726</v>
      </c>
      <c r="BC9" s="79">
        <v>731</v>
      </c>
      <c r="BD9" s="79">
        <v>738</v>
      </c>
    </row>
    <row r="10" spans="1:56" s="12" customFormat="1" ht="33" customHeight="1" x14ac:dyDescent="0.2">
      <c r="A10" s="273"/>
      <c r="B10" s="186" t="s">
        <v>32</v>
      </c>
      <c r="C10" s="16" t="s">
        <v>33</v>
      </c>
      <c r="D10" s="294"/>
      <c r="E10" s="15" t="s">
        <v>101</v>
      </c>
      <c r="F10" s="196" t="s">
        <v>102</v>
      </c>
      <c r="G10" s="17">
        <v>8423</v>
      </c>
      <c r="H10" s="17">
        <v>8798</v>
      </c>
      <c r="I10" s="18">
        <v>10400</v>
      </c>
      <c r="J10" s="19" t="s">
        <v>93</v>
      </c>
      <c r="K10" s="19" t="s">
        <v>94</v>
      </c>
      <c r="L10" s="19" t="s">
        <v>94</v>
      </c>
      <c r="M10" s="11" t="s">
        <v>94</v>
      </c>
      <c r="N10" s="19" t="s">
        <v>94</v>
      </c>
      <c r="O10" s="19" t="s">
        <v>94</v>
      </c>
      <c r="P10" s="19" t="s">
        <v>94</v>
      </c>
      <c r="R10" s="18">
        <v>10400</v>
      </c>
      <c r="S10" s="157">
        <v>10600</v>
      </c>
      <c r="T10" s="80">
        <v>10610</v>
      </c>
      <c r="U10" s="81">
        <v>10570</v>
      </c>
      <c r="V10" s="19"/>
      <c r="W10" s="19"/>
      <c r="X10" s="19"/>
      <c r="Y10" s="19"/>
      <c r="Z10" s="19"/>
      <c r="AA10" s="19"/>
      <c r="AC10" s="81">
        <v>10113</v>
      </c>
      <c r="AD10" s="81">
        <v>9479</v>
      </c>
      <c r="AE10" s="275"/>
      <c r="AF10" s="276"/>
      <c r="AG10" s="271" t="s">
        <v>32</v>
      </c>
      <c r="AH10" s="16" t="s">
        <v>33</v>
      </c>
      <c r="AI10" s="294"/>
      <c r="AJ10" s="15" t="s">
        <v>101</v>
      </c>
      <c r="AK10" s="196" t="s">
        <v>102</v>
      </c>
      <c r="AL10" s="17">
        <v>8423</v>
      </c>
      <c r="AM10" s="17">
        <v>8798</v>
      </c>
      <c r="AN10" s="81">
        <v>10076</v>
      </c>
      <c r="AP10" s="278" t="s">
        <v>38</v>
      </c>
      <c r="AQ10" s="82" t="s">
        <v>103</v>
      </c>
      <c r="AR10" s="11" t="s">
        <v>104</v>
      </c>
      <c r="AS10" s="23" t="s">
        <v>105</v>
      </c>
      <c r="AT10" s="83" t="s">
        <v>106</v>
      </c>
      <c r="AU10" s="11" t="s">
        <v>41</v>
      </c>
      <c r="AV10" s="11" t="s">
        <v>41</v>
      </c>
      <c r="AW10" s="84" t="s">
        <v>107</v>
      </c>
      <c r="AX10" s="11" t="s">
        <v>41</v>
      </c>
      <c r="AY10" s="19" t="s">
        <v>108</v>
      </c>
      <c r="AZ10" s="85" t="s">
        <v>109</v>
      </c>
      <c r="BA10" s="72">
        <v>1108</v>
      </c>
      <c r="BB10" s="86">
        <v>605</v>
      </c>
      <c r="BC10" s="74">
        <v>1088</v>
      </c>
      <c r="BD10" s="87">
        <v>589</v>
      </c>
    </row>
    <row r="11" spans="1:56" s="12" customFormat="1" ht="33" customHeight="1" x14ac:dyDescent="0.2">
      <c r="A11" s="273"/>
      <c r="B11" s="187"/>
      <c r="C11" s="16" t="s">
        <v>36</v>
      </c>
      <c r="D11" s="294"/>
      <c r="E11" s="15" t="s">
        <v>110</v>
      </c>
      <c r="F11" s="198"/>
      <c r="G11" s="17">
        <v>686</v>
      </c>
      <c r="H11" s="17">
        <v>684</v>
      </c>
      <c r="I11" s="18">
        <v>615</v>
      </c>
      <c r="J11" s="19" t="s">
        <v>111</v>
      </c>
      <c r="K11" s="20" t="s">
        <v>37</v>
      </c>
      <c r="L11" s="19" t="s">
        <v>108</v>
      </c>
      <c r="M11" s="11" t="s">
        <v>108</v>
      </c>
      <c r="N11" s="19" t="s">
        <v>108</v>
      </c>
      <c r="O11" s="19" t="s">
        <v>108</v>
      </c>
      <c r="P11" s="19" t="s">
        <v>108</v>
      </c>
      <c r="R11" s="18">
        <v>615</v>
      </c>
      <c r="S11" s="157">
        <v>630</v>
      </c>
      <c r="T11" s="80">
        <v>622</v>
      </c>
      <c r="U11" s="81">
        <v>726</v>
      </c>
      <c r="V11" s="19"/>
      <c r="W11" s="19"/>
      <c r="X11" s="19"/>
      <c r="Y11" s="19"/>
      <c r="Z11" s="19"/>
      <c r="AA11" s="20"/>
      <c r="AC11" s="81">
        <v>738</v>
      </c>
      <c r="AD11" s="81">
        <v>609</v>
      </c>
      <c r="AE11" s="220"/>
      <c r="AF11" s="254"/>
      <c r="AG11" s="277"/>
      <c r="AH11" s="16" t="s">
        <v>36</v>
      </c>
      <c r="AI11" s="294"/>
      <c r="AJ11" s="15" t="s">
        <v>110</v>
      </c>
      <c r="AK11" s="198"/>
      <c r="AL11" s="17">
        <v>686</v>
      </c>
      <c r="AM11" s="17">
        <v>684</v>
      </c>
      <c r="AN11" s="81">
        <v>719</v>
      </c>
      <c r="AP11" s="279"/>
      <c r="AQ11" s="88" t="s">
        <v>43</v>
      </c>
      <c r="AR11" s="11" t="s">
        <v>111</v>
      </c>
      <c r="AS11" s="23" t="s">
        <v>105</v>
      </c>
      <c r="AT11" s="19" t="s">
        <v>108</v>
      </c>
      <c r="AU11" s="23" t="s">
        <v>112</v>
      </c>
      <c r="AV11" s="11" t="s">
        <v>41</v>
      </c>
      <c r="AW11" s="11" t="s">
        <v>41</v>
      </c>
      <c r="AX11" s="11" t="s">
        <v>41</v>
      </c>
      <c r="AY11" s="19" t="s">
        <v>108</v>
      </c>
      <c r="AZ11" s="85" t="s">
        <v>113</v>
      </c>
      <c r="BA11" s="77">
        <v>0</v>
      </c>
      <c r="BB11" s="86">
        <v>2</v>
      </c>
      <c r="BC11" s="79">
        <v>0</v>
      </c>
      <c r="BD11" s="87">
        <v>0</v>
      </c>
    </row>
    <row r="12" spans="1:56" s="12" customFormat="1" ht="33" customHeight="1" thickBot="1" x14ac:dyDescent="0.25">
      <c r="A12" s="21" t="s">
        <v>114</v>
      </c>
      <c r="B12" s="194" t="s">
        <v>38</v>
      </c>
      <c r="C12" s="208" t="s">
        <v>115</v>
      </c>
      <c r="D12" s="294"/>
      <c r="E12" s="15" t="s">
        <v>116</v>
      </c>
      <c r="F12" s="196" t="s">
        <v>117</v>
      </c>
      <c r="G12" s="9">
        <v>0</v>
      </c>
      <c r="H12" s="9">
        <v>0</v>
      </c>
      <c r="I12" s="10">
        <v>320</v>
      </c>
      <c r="J12" s="11" t="s">
        <v>111</v>
      </c>
      <c r="K12" s="11" t="s">
        <v>111</v>
      </c>
      <c r="L12" s="11" t="s">
        <v>41</v>
      </c>
      <c r="M12" s="11" t="s">
        <v>108</v>
      </c>
      <c r="N12" s="19" t="s">
        <v>108</v>
      </c>
      <c r="O12" s="11" t="s">
        <v>118</v>
      </c>
      <c r="P12" s="23" t="s">
        <v>119</v>
      </c>
      <c r="R12" s="10">
        <v>320</v>
      </c>
      <c r="S12" s="156">
        <v>320</v>
      </c>
      <c r="T12" s="67">
        <v>313</v>
      </c>
      <c r="U12" s="68">
        <v>274</v>
      </c>
      <c r="V12" s="11"/>
      <c r="W12" s="11"/>
      <c r="X12" s="11"/>
      <c r="Y12" s="23"/>
      <c r="Z12" s="11"/>
      <c r="AA12" s="11"/>
      <c r="AC12" s="68">
        <v>261</v>
      </c>
      <c r="AD12" s="68">
        <v>270</v>
      </c>
      <c r="AE12" s="69" t="s">
        <v>120</v>
      </c>
      <c r="AF12" s="253" t="s">
        <v>121</v>
      </c>
      <c r="AG12" s="194" t="s">
        <v>38</v>
      </c>
      <c r="AH12" s="208" t="s">
        <v>115</v>
      </c>
      <c r="AI12" s="294"/>
      <c r="AJ12" s="15" t="s">
        <v>116</v>
      </c>
      <c r="AK12" s="196" t="s">
        <v>117</v>
      </c>
      <c r="AL12" s="9">
        <v>0</v>
      </c>
      <c r="AM12" s="9">
        <v>0</v>
      </c>
      <c r="AN12" s="68">
        <v>479</v>
      </c>
      <c r="AP12" s="279"/>
      <c r="AQ12" s="22" t="s">
        <v>45</v>
      </c>
      <c r="AR12" s="19" t="s">
        <v>111</v>
      </c>
      <c r="AS12" s="89" t="s">
        <v>105</v>
      </c>
      <c r="AT12" s="19" t="s">
        <v>108</v>
      </c>
      <c r="AU12" s="89" t="s">
        <v>122</v>
      </c>
      <c r="AV12" s="19" t="s">
        <v>41</v>
      </c>
      <c r="AW12" s="19" t="s">
        <v>41</v>
      </c>
      <c r="AX12" s="19" t="s">
        <v>41</v>
      </c>
      <c r="AY12" s="19" t="s">
        <v>108</v>
      </c>
      <c r="AZ12" s="85" t="s">
        <v>123</v>
      </c>
      <c r="BA12" s="72">
        <v>20</v>
      </c>
      <c r="BB12" s="86">
        <v>20</v>
      </c>
      <c r="BC12" s="74">
        <v>25</v>
      </c>
      <c r="BD12" s="87">
        <v>25</v>
      </c>
    </row>
    <row r="13" spans="1:56" s="12" customFormat="1" ht="33" customHeight="1" x14ac:dyDescent="0.2">
      <c r="A13" s="24" t="s">
        <v>124</v>
      </c>
      <c r="B13" s="195"/>
      <c r="C13" s="209"/>
      <c r="D13" s="294"/>
      <c r="E13" s="15" t="s">
        <v>125</v>
      </c>
      <c r="F13" s="197"/>
      <c r="G13" s="9"/>
      <c r="H13" s="9"/>
      <c r="I13" s="10">
        <v>460</v>
      </c>
      <c r="J13" s="11" t="s">
        <v>111</v>
      </c>
      <c r="K13" s="19" t="s">
        <v>111</v>
      </c>
      <c r="L13" s="19" t="s">
        <v>108</v>
      </c>
      <c r="M13" s="11" t="s">
        <v>108</v>
      </c>
      <c r="N13" s="19" t="s">
        <v>108</v>
      </c>
      <c r="O13" s="19" t="s">
        <v>108</v>
      </c>
      <c r="P13" s="19" t="s">
        <v>108</v>
      </c>
      <c r="R13" s="10">
        <v>460</v>
      </c>
      <c r="S13" s="156">
        <v>460</v>
      </c>
      <c r="T13" s="90">
        <v>454</v>
      </c>
      <c r="U13" s="68">
        <v>331</v>
      </c>
      <c r="V13" s="11"/>
      <c r="W13" s="19"/>
      <c r="X13" s="19"/>
      <c r="Y13" s="19"/>
      <c r="Z13" s="19"/>
      <c r="AA13" s="19"/>
      <c r="AC13" s="68">
        <v>328</v>
      </c>
      <c r="AD13" s="68">
        <v>264</v>
      </c>
      <c r="AE13" s="69" t="s">
        <v>124</v>
      </c>
      <c r="AF13" s="254"/>
      <c r="AG13" s="195"/>
      <c r="AH13" s="209"/>
      <c r="AI13" s="294"/>
      <c r="AJ13" s="15" t="s">
        <v>125</v>
      </c>
      <c r="AK13" s="197"/>
      <c r="AL13" s="9"/>
      <c r="AM13" s="9"/>
      <c r="AN13" s="68">
        <v>629</v>
      </c>
      <c r="AP13" s="297" t="s">
        <v>51</v>
      </c>
      <c r="AQ13" s="91" t="s">
        <v>126</v>
      </c>
      <c r="AR13" s="92" t="s">
        <v>127</v>
      </c>
      <c r="AS13" s="93" t="s">
        <v>128</v>
      </c>
      <c r="AT13" s="93" t="s">
        <v>128</v>
      </c>
      <c r="AU13" s="94" t="s">
        <v>25</v>
      </c>
      <c r="AV13" s="95" t="s">
        <v>129</v>
      </c>
      <c r="AW13" s="92" t="s">
        <v>41</v>
      </c>
      <c r="AX13" s="92" t="s">
        <v>41</v>
      </c>
      <c r="AY13" s="96" t="s">
        <v>41</v>
      </c>
      <c r="AZ13" s="97" t="s">
        <v>130</v>
      </c>
      <c r="BA13" s="77">
        <v>1005</v>
      </c>
      <c r="BB13" s="86">
        <v>1362</v>
      </c>
      <c r="BC13" s="79">
        <v>1043</v>
      </c>
      <c r="BD13" s="87">
        <v>1447</v>
      </c>
    </row>
    <row r="14" spans="1:56" s="12" customFormat="1" ht="33" customHeight="1" thickBot="1" x14ac:dyDescent="0.25">
      <c r="A14" s="8" t="s">
        <v>42</v>
      </c>
      <c r="B14" s="195"/>
      <c r="C14" s="208" t="s">
        <v>43</v>
      </c>
      <c r="D14" s="294"/>
      <c r="E14" s="15" t="s">
        <v>131</v>
      </c>
      <c r="F14" s="197"/>
      <c r="G14" s="9">
        <v>0</v>
      </c>
      <c r="H14" s="9">
        <v>0</v>
      </c>
      <c r="I14" s="10">
        <v>5</v>
      </c>
      <c r="J14" s="11" t="s">
        <v>132</v>
      </c>
      <c r="K14" s="20" t="s">
        <v>37</v>
      </c>
      <c r="L14" s="11" t="s">
        <v>41</v>
      </c>
      <c r="M14" s="98" t="s">
        <v>133</v>
      </c>
      <c r="N14" s="11" t="s">
        <v>133</v>
      </c>
      <c r="O14" s="11" t="s">
        <v>134</v>
      </c>
      <c r="P14" s="23" t="s">
        <v>21</v>
      </c>
      <c r="R14" s="10">
        <v>5</v>
      </c>
      <c r="S14" s="156">
        <v>0</v>
      </c>
      <c r="T14" s="90">
        <v>0</v>
      </c>
      <c r="U14" s="68">
        <v>0</v>
      </c>
      <c r="V14" s="11"/>
      <c r="W14" s="11"/>
      <c r="X14" s="11"/>
      <c r="Y14" s="23"/>
      <c r="Z14" s="11"/>
      <c r="AA14" s="11"/>
      <c r="AC14" s="68">
        <v>0</v>
      </c>
      <c r="AD14" s="68">
        <v>0</v>
      </c>
      <c r="AE14" s="69" t="s">
        <v>42</v>
      </c>
      <c r="AF14" s="99" t="s">
        <v>135</v>
      </c>
      <c r="AG14" s="195"/>
      <c r="AH14" s="208" t="s">
        <v>43</v>
      </c>
      <c r="AI14" s="294"/>
      <c r="AJ14" s="15" t="s">
        <v>131</v>
      </c>
      <c r="AK14" s="197"/>
      <c r="AL14" s="9">
        <v>0</v>
      </c>
      <c r="AM14" s="9">
        <v>0</v>
      </c>
      <c r="AN14" s="68">
        <v>0</v>
      </c>
      <c r="AP14" s="298"/>
      <c r="AQ14" s="100" t="s">
        <v>136</v>
      </c>
      <c r="AR14" s="101" t="s">
        <v>137</v>
      </c>
      <c r="AS14" s="101" t="s">
        <v>41</v>
      </c>
      <c r="AT14" s="101" t="s">
        <v>41</v>
      </c>
      <c r="AU14" s="101" t="s">
        <v>41</v>
      </c>
      <c r="AV14" s="102" t="s">
        <v>129</v>
      </c>
      <c r="AW14" s="101" t="s">
        <v>41</v>
      </c>
      <c r="AX14" s="101" t="s">
        <v>41</v>
      </c>
      <c r="AY14" s="103" t="s">
        <v>41</v>
      </c>
      <c r="AZ14" s="104" t="s">
        <v>138</v>
      </c>
      <c r="BA14" s="72">
        <v>1613</v>
      </c>
      <c r="BB14" s="86">
        <v>2084</v>
      </c>
      <c r="BC14" s="74">
        <v>1461</v>
      </c>
      <c r="BD14" s="87">
        <v>1997</v>
      </c>
    </row>
    <row r="15" spans="1:56" s="12" customFormat="1" ht="33" customHeight="1" x14ac:dyDescent="0.2">
      <c r="A15" s="25" t="s">
        <v>139</v>
      </c>
      <c r="B15" s="195"/>
      <c r="C15" s="209"/>
      <c r="D15" s="294"/>
      <c r="E15" s="15" t="s">
        <v>140</v>
      </c>
      <c r="F15" s="197"/>
      <c r="G15" s="9"/>
      <c r="H15" s="9"/>
      <c r="I15" s="10">
        <v>5</v>
      </c>
      <c r="J15" s="11" t="s">
        <v>127</v>
      </c>
      <c r="K15" s="20" t="s">
        <v>37</v>
      </c>
      <c r="L15" s="19" t="s">
        <v>128</v>
      </c>
      <c r="M15" s="11" t="s">
        <v>128</v>
      </c>
      <c r="N15" s="19" t="s">
        <v>128</v>
      </c>
      <c r="O15" s="19" t="s">
        <v>128</v>
      </c>
      <c r="P15" s="19" t="s">
        <v>128</v>
      </c>
      <c r="R15" s="10">
        <v>5</v>
      </c>
      <c r="S15" s="156">
        <v>5</v>
      </c>
      <c r="T15" s="90">
        <v>1</v>
      </c>
      <c r="U15" s="68">
        <v>2</v>
      </c>
      <c r="V15" s="11"/>
      <c r="W15" s="19"/>
      <c r="X15" s="19"/>
      <c r="Y15" s="19"/>
      <c r="Z15" s="19"/>
      <c r="AA15" s="19"/>
      <c r="AC15" s="68">
        <v>0</v>
      </c>
      <c r="AD15" s="68">
        <v>4</v>
      </c>
      <c r="AE15" s="69" t="s">
        <v>139</v>
      </c>
      <c r="AF15" s="99" t="s">
        <v>141</v>
      </c>
      <c r="AG15" s="195"/>
      <c r="AH15" s="209"/>
      <c r="AI15" s="294"/>
      <c r="AJ15" s="15" t="s">
        <v>140</v>
      </c>
      <c r="AK15" s="197"/>
      <c r="AL15" s="9"/>
      <c r="AM15" s="9"/>
      <c r="AN15" s="68">
        <v>0</v>
      </c>
      <c r="AP15" s="105" t="s">
        <v>47</v>
      </c>
      <c r="AQ15" s="106" t="s">
        <v>142</v>
      </c>
      <c r="AR15" s="107" t="s">
        <v>41</v>
      </c>
      <c r="AS15" s="107" t="s">
        <v>41</v>
      </c>
      <c r="AT15" s="107" t="s">
        <v>41</v>
      </c>
      <c r="AU15" s="108" t="s">
        <v>143</v>
      </c>
      <c r="AV15" s="107" t="s">
        <v>41</v>
      </c>
      <c r="AW15" s="107" t="s">
        <v>41</v>
      </c>
      <c r="AX15" s="107" t="s">
        <v>41</v>
      </c>
      <c r="AY15" s="109" t="s">
        <v>144</v>
      </c>
      <c r="AZ15" s="110" t="s">
        <v>145</v>
      </c>
      <c r="BA15" s="72">
        <v>991</v>
      </c>
      <c r="BB15" s="111">
        <v>1575</v>
      </c>
      <c r="BC15" s="74">
        <v>922</v>
      </c>
      <c r="BD15" s="87">
        <v>1480</v>
      </c>
    </row>
    <row r="16" spans="1:56" s="12" customFormat="1" ht="33" customHeight="1" x14ac:dyDescent="0.2">
      <c r="A16" s="8" t="s">
        <v>44</v>
      </c>
      <c r="B16" s="195"/>
      <c r="C16" s="208" t="s">
        <v>45</v>
      </c>
      <c r="D16" s="294"/>
      <c r="E16" s="15" t="s">
        <v>146</v>
      </c>
      <c r="F16" s="197"/>
      <c r="G16" s="9"/>
      <c r="H16" s="9"/>
      <c r="I16" s="10">
        <v>0</v>
      </c>
      <c r="J16" s="11" t="s">
        <v>127</v>
      </c>
      <c r="K16" s="20" t="s">
        <v>37</v>
      </c>
      <c r="L16" s="11" t="s">
        <v>41</v>
      </c>
      <c r="M16" s="11" t="s">
        <v>128</v>
      </c>
      <c r="N16" s="11" t="s">
        <v>128</v>
      </c>
      <c r="O16" s="11" t="s">
        <v>147</v>
      </c>
      <c r="P16" s="23" t="s">
        <v>28</v>
      </c>
      <c r="R16" s="10">
        <v>0</v>
      </c>
      <c r="S16" s="156">
        <v>5</v>
      </c>
      <c r="T16" s="90">
        <v>1</v>
      </c>
      <c r="U16" s="68">
        <v>0</v>
      </c>
      <c r="V16" s="11"/>
      <c r="W16" s="11"/>
      <c r="X16" s="11"/>
      <c r="Y16" s="23"/>
      <c r="Z16" s="11"/>
      <c r="AA16" s="11"/>
      <c r="AC16" s="68">
        <v>2</v>
      </c>
      <c r="AD16" s="68">
        <v>0</v>
      </c>
      <c r="AE16" s="69" t="s">
        <v>44</v>
      </c>
      <c r="AF16" s="99" t="s">
        <v>148</v>
      </c>
      <c r="AG16" s="195"/>
      <c r="AH16" s="208" t="s">
        <v>45</v>
      </c>
      <c r="AI16" s="294"/>
      <c r="AJ16" s="15" t="s">
        <v>146</v>
      </c>
      <c r="AK16" s="197"/>
      <c r="AL16" s="9"/>
      <c r="AM16" s="9"/>
      <c r="AN16" s="68">
        <v>0</v>
      </c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</row>
    <row r="17" spans="1:56" s="12" customFormat="1" ht="33" customHeight="1" x14ac:dyDescent="0.2">
      <c r="A17" s="25" t="s">
        <v>139</v>
      </c>
      <c r="B17" s="210"/>
      <c r="C17" s="209"/>
      <c r="D17" s="294"/>
      <c r="E17" s="15" t="s">
        <v>140</v>
      </c>
      <c r="F17" s="198"/>
      <c r="G17" s="9">
        <v>15</v>
      </c>
      <c r="H17" s="9">
        <v>15</v>
      </c>
      <c r="I17" s="10">
        <v>20</v>
      </c>
      <c r="J17" s="11" t="s">
        <v>127</v>
      </c>
      <c r="K17" s="20" t="s">
        <v>37</v>
      </c>
      <c r="L17" s="19" t="s">
        <v>128</v>
      </c>
      <c r="M17" s="11" t="s">
        <v>128</v>
      </c>
      <c r="N17" s="19" t="s">
        <v>128</v>
      </c>
      <c r="O17" s="19" t="s">
        <v>128</v>
      </c>
      <c r="P17" s="19" t="s">
        <v>128</v>
      </c>
      <c r="R17" s="10">
        <v>20</v>
      </c>
      <c r="S17" s="156">
        <v>20</v>
      </c>
      <c r="T17" s="90">
        <v>15</v>
      </c>
      <c r="U17" s="68">
        <v>20</v>
      </c>
      <c r="V17" s="11"/>
      <c r="W17" s="19"/>
      <c r="X17" s="19"/>
      <c r="Y17" s="19"/>
      <c r="Z17" s="19"/>
      <c r="AA17" s="19"/>
      <c r="AC17" s="68">
        <v>23</v>
      </c>
      <c r="AD17" s="68">
        <v>22</v>
      </c>
      <c r="AE17" s="69" t="s">
        <v>139</v>
      </c>
      <c r="AF17" s="99" t="s">
        <v>141</v>
      </c>
      <c r="AG17" s="210"/>
      <c r="AH17" s="209"/>
      <c r="AI17" s="294"/>
      <c r="AJ17" s="15" t="s">
        <v>140</v>
      </c>
      <c r="AK17" s="198"/>
      <c r="AL17" s="9">
        <v>15</v>
      </c>
      <c r="AM17" s="9">
        <v>15</v>
      </c>
      <c r="AN17" s="68">
        <v>20</v>
      </c>
      <c r="AP17" s="112" t="s">
        <v>149</v>
      </c>
      <c r="AQ17" s="288" t="s">
        <v>150</v>
      </c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113"/>
    </row>
    <row r="18" spans="1:56" s="32" customFormat="1" ht="33" customHeight="1" x14ac:dyDescent="0.2">
      <c r="A18" s="26" t="s">
        <v>46</v>
      </c>
      <c r="B18" s="213" t="s">
        <v>47</v>
      </c>
      <c r="C18" s="215" t="s">
        <v>48</v>
      </c>
      <c r="D18" s="294"/>
      <c r="E18" s="28" t="s">
        <v>146</v>
      </c>
      <c r="F18" s="289" t="s">
        <v>151</v>
      </c>
      <c r="G18" s="291">
        <v>1138</v>
      </c>
      <c r="H18" s="291">
        <v>1412</v>
      </c>
      <c r="I18" s="29">
        <v>1170</v>
      </c>
      <c r="J18" s="30" t="s">
        <v>41</v>
      </c>
      <c r="K18" s="30" t="s">
        <v>41</v>
      </c>
      <c r="L18" s="30" t="s">
        <v>127</v>
      </c>
      <c r="M18" s="11" t="s">
        <v>128</v>
      </c>
      <c r="N18" s="30" t="s">
        <v>41</v>
      </c>
      <c r="O18" s="30" t="s">
        <v>41</v>
      </c>
      <c r="P18" s="31" t="s">
        <v>49</v>
      </c>
      <c r="R18" s="29">
        <v>1170</v>
      </c>
      <c r="S18" s="115">
        <v>1200</v>
      </c>
      <c r="T18" s="114">
        <v>1204</v>
      </c>
      <c r="U18" s="115">
        <v>967</v>
      </c>
      <c r="V18" s="116"/>
      <c r="W18" s="116"/>
      <c r="X18" s="116"/>
      <c r="Y18" s="117"/>
      <c r="Z18" s="116"/>
      <c r="AA18" s="116"/>
      <c r="AB18" s="2"/>
      <c r="AC18" s="115">
        <v>958</v>
      </c>
      <c r="AD18" s="115">
        <v>1096</v>
      </c>
      <c r="AE18" s="118" t="s">
        <v>46</v>
      </c>
      <c r="AF18" s="308" t="s">
        <v>152</v>
      </c>
      <c r="AG18" s="213" t="s">
        <v>47</v>
      </c>
      <c r="AH18" s="215" t="s">
        <v>153</v>
      </c>
      <c r="AI18" s="294"/>
      <c r="AJ18" s="28" t="s">
        <v>146</v>
      </c>
      <c r="AK18" s="289" t="s">
        <v>151</v>
      </c>
      <c r="AL18" s="291">
        <v>1138</v>
      </c>
      <c r="AM18" s="291">
        <v>1412</v>
      </c>
      <c r="AN18" s="115">
        <v>521</v>
      </c>
      <c r="AP18" s="112" t="s">
        <v>149</v>
      </c>
      <c r="AQ18" s="288" t="s">
        <v>154</v>
      </c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113"/>
    </row>
    <row r="19" spans="1:56" s="32" customFormat="1" ht="33" customHeight="1" thickBot="1" x14ac:dyDescent="0.25">
      <c r="A19" s="25" t="s">
        <v>139</v>
      </c>
      <c r="B19" s="214"/>
      <c r="C19" s="216"/>
      <c r="D19" s="295"/>
      <c r="E19" s="28" t="s">
        <v>140</v>
      </c>
      <c r="F19" s="290"/>
      <c r="G19" s="292"/>
      <c r="H19" s="292"/>
      <c r="I19" s="29">
        <v>700</v>
      </c>
      <c r="J19" s="30" t="s">
        <v>41</v>
      </c>
      <c r="K19" s="30" t="s">
        <v>41</v>
      </c>
      <c r="L19" s="30" t="s">
        <v>127</v>
      </c>
      <c r="M19" s="11" t="s">
        <v>128</v>
      </c>
      <c r="N19" s="30" t="s">
        <v>41</v>
      </c>
      <c r="O19" s="30" t="s">
        <v>41</v>
      </c>
      <c r="P19" s="30" t="s">
        <v>41</v>
      </c>
      <c r="R19" s="29">
        <v>700</v>
      </c>
      <c r="S19" s="115">
        <v>730</v>
      </c>
      <c r="T19" s="119">
        <v>733</v>
      </c>
      <c r="U19" s="115">
        <v>608</v>
      </c>
      <c r="V19" s="116"/>
      <c r="W19" s="116"/>
      <c r="X19" s="116"/>
      <c r="Y19" s="116"/>
      <c r="Z19" s="116"/>
      <c r="AA19" s="116"/>
      <c r="AB19" s="2"/>
      <c r="AC19" s="115">
        <v>522</v>
      </c>
      <c r="AD19" s="115">
        <v>458</v>
      </c>
      <c r="AE19" s="118" t="s">
        <v>139</v>
      </c>
      <c r="AF19" s="309"/>
      <c r="AG19" s="214"/>
      <c r="AH19" s="216"/>
      <c r="AI19" s="295"/>
      <c r="AJ19" s="28" t="s">
        <v>140</v>
      </c>
      <c r="AK19" s="290"/>
      <c r="AL19" s="299"/>
      <c r="AM19" s="299"/>
      <c r="AN19" s="115">
        <v>470</v>
      </c>
      <c r="AP19" s="112"/>
      <c r="AQ19" s="288" t="s">
        <v>155</v>
      </c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113"/>
    </row>
    <row r="20" spans="1:56" s="12" customFormat="1" ht="54" customHeight="1" thickBot="1" x14ac:dyDescent="0.25">
      <c r="A20" s="33" t="s">
        <v>156</v>
      </c>
      <c r="B20" s="34"/>
      <c r="C20" s="35"/>
      <c r="D20" s="36"/>
      <c r="E20" s="36"/>
      <c r="F20" s="36"/>
      <c r="G20" s="37"/>
      <c r="H20" s="37"/>
      <c r="I20" s="38"/>
      <c r="J20" s="39"/>
      <c r="K20" s="39"/>
      <c r="L20" s="39"/>
      <c r="M20" s="39"/>
      <c r="N20" s="40"/>
      <c r="O20" s="40"/>
      <c r="P20" s="40"/>
      <c r="R20" s="120">
        <f>SUM(R5:R19)</f>
        <v>103050</v>
      </c>
      <c r="S20" s="120">
        <f>SUM(S5:S19)</f>
        <v>107170</v>
      </c>
      <c r="T20" s="121">
        <f>SUM(T5:T19)</f>
        <v>108331</v>
      </c>
      <c r="U20" s="122">
        <f>SUM(U5:U19)</f>
        <v>110358</v>
      </c>
      <c r="V20" s="123"/>
      <c r="W20" s="123"/>
      <c r="X20" s="123"/>
      <c r="Y20" s="123"/>
      <c r="Z20" s="123"/>
      <c r="AA20" s="123"/>
      <c r="AB20" s="32"/>
      <c r="AC20" s="122">
        <f>SUM(AC5:AC19)</f>
        <v>112038</v>
      </c>
      <c r="AD20" s="122">
        <f>SUM(AD5:AD19)</f>
        <v>113625</v>
      </c>
      <c r="AE20" s="124" t="s">
        <v>156</v>
      </c>
      <c r="AF20" s="125"/>
      <c r="AG20" s="126"/>
      <c r="AH20" s="127"/>
      <c r="AI20" s="128"/>
      <c r="AJ20" s="129"/>
      <c r="AK20" s="130" t="s">
        <v>157</v>
      </c>
      <c r="AL20" s="131"/>
      <c r="AM20" s="131"/>
      <c r="AN20" s="122">
        <f>SUM(AN5:AN19)</f>
        <v>110813</v>
      </c>
      <c r="AP20" s="132" t="s">
        <v>149</v>
      </c>
      <c r="AQ20" s="133" t="s">
        <v>158</v>
      </c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</row>
    <row r="21" spans="1:56" s="12" customFormat="1" ht="33.75" customHeight="1" x14ac:dyDescent="0.2">
      <c r="A21" s="8" t="s">
        <v>50</v>
      </c>
      <c r="B21" s="211" t="s">
        <v>51</v>
      </c>
      <c r="C21" s="41" t="s">
        <v>52</v>
      </c>
      <c r="D21" s="300" t="s">
        <v>159</v>
      </c>
      <c r="E21" s="28" t="s">
        <v>146</v>
      </c>
      <c r="F21" s="301" t="s">
        <v>160</v>
      </c>
      <c r="G21" s="42">
        <v>1308</v>
      </c>
      <c r="H21" s="42">
        <v>1644</v>
      </c>
      <c r="I21" s="135">
        <v>1100</v>
      </c>
      <c r="J21" s="30" t="s">
        <v>127</v>
      </c>
      <c r="K21" s="19" t="s">
        <v>128</v>
      </c>
      <c r="L21" s="19" t="s">
        <v>128</v>
      </c>
      <c r="M21" s="43" t="s">
        <v>127</v>
      </c>
      <c r="N21" s="30" t="s">
        <v>128</v>
      </c>
      <c r="O21" s="30" t="s">
        <v>128</v>
      </c>
      <c r="P21" s="13" t="s">
        <v>25</v>
      </c>
      <c r="R21" s="135">
        <v>1100</v>
      </c>
      <c r="S21" s="115">
        <v>1300</v>
      </c>
      <c r="T21" s="134">
        <v>1319</v>
      </c>
      <c r="U21" s="135">
        <v>1362</v>
      </c>
      <c r="V21" s="30"/>
      <c r="W21" s="30"/>
      <c r="X21" s="30"/>
      <c r="Y21" s="13"/>
      <c r="Z21" s="19"/>
      <c r="AA21" s="43"/>
      <c r="AC21" s="135">
        <v>1447</v>
      </c>
      <c r="AD21" s="135">
        <v>1640</v>
      </c>
      <c r="AE21" s="136" t="s">
        <v>50</v>
      </c>
      <c r="AF21" s="137"/>
      <c r="AG21" s="302" t="s">
        <v>51</v>
      </c>
      <c r="AH21" s="138" t="s">
        <v>161</v>
      </c>
      <c r="AI21" s="304" t="s">
        <v>162</v>
      </c>
      <c r="AJ21" s="139" t="s">
        <v>163</v>
      </c>
      <c r="AK21" s="306" t="s">
        <v>164</v>
      </c>
      <c r="AL21" s="140">
        <v>1308</v>
      </c>
      <c r="AM21" s="140">
        <v>1644</v>
      </c>
      <c r="AN21" s="135">
        <v>1005</v>
      </c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</row>
    <row r="22" spans="1:56" s="12" customFormat="1" ht="33.75" customHeight="1" thickBot="1" x14ac:dyDescent="0.25">
      <c r="A22" s="24" t="s">
        <v>53</v>
      </c>
      <c r="B22" s="211"/>
      <c r="C22" s="41" t="s">
        <v>54</v>
      </c>
      <c r="D22" s="300"/>
      <c r="E22" s="28" t="s">
        <v>165</v>
      </c>
      <c r="F22" s="301"/>
      <c r="G22" s="42">
        <v>1178</v>
      </c>
      <c r="H22" s="42">
        <v>1427</v>
      </c>
      <c r="I22" s="135">
        <v>1850</v>
      </c>
      <c r="J22" s="30" t="s">
        <v>166</v>
      </c>
      <c r="K22" s="11" t="s">
        <v>41</v>
      </c>
      <c r="L22" s="11" t="s">
        <v>41</v>
      </c>
      <c r="M22" s="43" t="s">
        <v>166</v>
      </c>
      <c r="N22" s="30" t="s">
        <v>41</v>
      </c>
      <c r="O22" s="30" t="s">
        <v>41</v>
      </c>
      <c r="P22" s="30" t="s">
        <v>41</v>
      </c>
      <c r="R22" s="135">
        <v>1850</v>
      </c>
      <c r="S22" s="158">
        <v>2040</v>
      </c>
      <c r="T22" s="142">
        <v>2062</v>
      </c>
      <c r="U22" s="143">
        <v>2084</v>
      </c>
      <c r="V22" s="48"/>
      <c r="W22" s="48"/>
      <c r="X22" s="48"/>
      <c r="Y22" s="48"/>
      <c r="Z22" s="19"/>
      <c r="AA22" s="144"/>
      <c r="AC22" s="143">
        <v>1997</v>
      </c>
      <c r="AD22" s="143">
        <v>1872</v>
      </c>
      <c r="AE22" s="136" t="s">
        <v>53</v>
      </c>
      <c r="AF22" s="137"/>
      <c r="AG22" s="303"/>
      <c r="AH22" s="138" t="s">
        <v>167</v>
      </c>
      <c r="AI22" s="305"/>
      <c r="AJ22" s="139" t="s">
        <v>165</v>
      </c>
      <c r="AK22" s="307"/>
      <c r="AL22" s="140">
        <v>1178</v>
      </c>
      <c r="AM22" s="140">
        <v>1427</v>
      </c>
      <c r="AN22" s="143">
        <v>1613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s="44" customFormat="1" ht="24.75" customHeight="1" thickBot="1" x14ac:dyDescent="0.25">
      <c r="I23" s="122">
        <f>SUM(I21:I22)</f>
        <v>2950</v>
      </c>
      <c r="R23" s="122">
        <f>SUM(R21:R22)</f>
        <v>2950</v>
      </c>
      <c r="S23" s="122">
        <f>SUM(S21:S22)</f>
        <v>3340</v>
      </c>
      <c r="T23" s="145">
        <f>SUM(T21:T22)</f>
        <v>3381</v>
      </c>
      <c r="U23" s="122">
        <f>SUM(U21:U22)</f>
        <v>3446</v>
      </c>
      <c r="V23" s="146"/>
      <c r="W23" s="146"/>
      <c r="X23" s="146"/>
      <c r="Y23" s="146"/>
      <c r="Z23" s="146"/>
      <c r="AA23" s="146"/>
      <c r="AB23" s="147"/>
      <c r="AC23" s="122">
        <f>SUM(AC21:AC22)</f>
        <v>3444</v>
      </c>
      <c r="AD23" s="122">
        <f>SUM(AD21:AD22)</f>
        <v>3512</v>
      </c>
      <c r="AE23" s="125"/>
      <c r="AF23" s="125"/>
      <c r="AG23" s="126"/>
      <c r="AH23" s="127"/>
      <c r="AI23" s="128"/>
      <c r="AJ23" s="129"/>
      <c r="AK23" s="130" t="s">
        <v>157</v>
      </c>
      <c r="AL23" s="131"/>
      <c r="AM23" s="131"/>
      <c r="AN23" s="122">
        <f>SUM(AN21:AN22)</f>
        <v>2618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44" customFormat="1" ht="24.75" customHeight="1" thickBot="1" x14ac:dyDescent="0.2">
      <c r="I24" s="148"/>
      <c r="R24" s="148"/>
      <c r="S24" s="148"/>
      <c r="T24" s="46"/>
      <c r="U24" s="149"/>
      <c r="V24" s="150"/>
      <c r="W24" s="2"/>
      <c r="X24" s="2"/>
      <c r="Y24" s="2"/>
      <c r="Z24" s="2"/>
      <c r="AA24" s="2"/>
      <c r="AB24" s="2"/>
      <c r="AC24" s="149"/>
      <c r="AD24" s="149"/>
      <c r="AE24" s="2"/>
      <c r="AF24" s="2"/>
      <c r="AG24" s="2"/>
      <c r="AH24" s="151"/>
      <c r="AI24" s="151"/>
      <c r="AJ24" s="151"/>
      <c r="AK24" s="54"/>
      <c r="AL24" s="151"/>
      <c r="AM24" s="151"/>
      <c r="AN24" s="149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ht="14.4" thickTop="1" thickBot="1" x14ac:dyDescent="0.25">
      <c r="I25" s="152">
        <f>SUM(I20,I23)</f>
        <v>2950</v>
      </c>
      <c r="R25" s="152">
        <f>SUM(R20,R23)</f>
        <v>106000</v>
      </c>
      <c r="S25" s="152">
        <f>SUM(S20,S23)</f>
        <v>110510</v>
      </c>
      <c r="T25" s="152">
        <f>SUM(T20,T23)</f>
        <v>111712</v>
      </c>
      <c r="U25" s="152">
        <f>SUM(U20,U23)</f>
        <v>113804</v>
      </c>
      <c r="V25" s="44"/>
      <c r="W25" s="44"/>
      <c r="X25" s="44"/>
      <c r="Y25" s="44"/>
      <c r="Z25" s="44"/>
      <c r="AA25" s="44"/>
      <c r="AB25" s="44"/>
      <c r="AC25" s="152">
        <f>SUM(AC20,AC23)</f>
        <v>115482</v>
      </c>
      <c r="AD25" s="152">
        <f>SUM(AD20,AD23)</f>
        <v>117137</v>
      </c>
      <c r="AE25" s="44"/>
      <c r="AF25" s="44"/>
      <c r="AG25" s="44"/>
      <c r="AH25" s="44"/>
      <c r="AI25" s="44"/>
      <c r="AJ25" s="44"/>
      <c r="AK25" s="153" t="s">
        <v>168</v>
      </c>
      <c r="AL25" s="154"/>
      <c r="AM25" s="154"/>
      <c r="AN25" s="152">
        <f>SUM(AN20,AN23)</f>
        <v>113431</v>
      </c>
    </row>
    <row r="26" spans="1:56" ht="13.8" thickTop="1" x14ac:dyDescent="0.2">
      <c r="R26" s="47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112"/>
      <c r="AL26" s="44"/>
      <c r="AM26" s="44"/>
      <c r="AN26" s="44"/>
    </row>
  </sheetData>
  <mergeCells count="107">
    <mergeCell ref="AM18:AM19"/>
    <mergeCell ref="B21:B22"/>
    <mergeCell ref="D21:D22"/>
    <mergeCell ref="F21:F22"/>
    <mergeCell ref="AG21:AG22"/>
    <mergeCell ref="AI21:AI22"/>
    <mergeCell ref="AK21:AK22"/>
    <mergeCell ref="AF18:AF19"/>
    <mergeCell ref="AG18:AG19"/>
    <mergeCell ref="AH18:AH19"/>
    <mergeCell ref="AK18:AK19"/>
    <mergeCell ref="AH16:AH17"/>
    <mergeCell ref="AQ17:BC17"/>
    <mergeCell ref="B18:B19"/>
    <mergeCell ref="C18:C19"/>
    <mergeCell ref="F18:F19"/>
    <mergeCell ref="G18:G19"/>
    <mergeCell ref="H18:H19"/>
    <mergeCell ref="AI5:AI19"/>
    <mergeCell ref="AJ5:AJ8"/>
    <mergeCell ref="AK5:AK9"/>
    <mergeCell ref="AP5:AP7"/>
    <mergeCell ref="AG12:AG17"/>
    <mergeCell ref="AH12:AH13"/>
    <mergeCell ref="AK12:AK17"/>
    <mergeCell ref="AP13:AP14"/>
    <mergeCell ref="B5:B9"/>
    <mergeCell ref="C5:C8"/>
    <mergeCell ref="D5:D19"/>
    <mergeCell ref="E5:E8"/>
    <mergeCell ref="F5:F9"/>
    <mergeCell ref="AF5:AF8"/>
    <mergeCell ref="AQ18:BC18"/>
    <mergeCell ref="AQ19:BC19"/>
    <mergeCell ref="AL18:AL19"/>
    <mergeCell ref="BD5:BD6"/>
    <mergeCell ref="AP8:AP9"/>
    <mergeCell ref="A9:A11"/>
    <mergeCell ref="AE9:AE11"/>
    <mergeCell ref="AF9:AF11"/>
    <mergeCell ref="B10:B11"/>
    <mergeCell ref="F10:F11"/>
    <mergeCell ref="AG10:AG11"/>
    <mergeCell ref="AK10:AK11"/>
    <mergeCell ref="AP10:AP12"/>
    <mergeCell ref="AW5:AW6"/>
    <mergeCell ref="AX5:AX6"/>
    <mergeCell ref="AY5:AY6"/>
    <mergeCell ref="BA5:BA6"/>
    <mergeCell ref="BB5:BB6"/>
    <mergeCell ref="BC5:BC6"/>
    <mergeCell ref="AQ5:AQ6"/>
    <mergeCell ref="AR5:AR6"/>
    <mergeCell ref="AS5:AS6"/>
    <mergeCell ref="AT5:AT6"/>
    <mergeCell ref="AU5:AU6"/>
    <mergeCell ref="AV5:AV6"/>
    <mergeCell ref="AG5:AG9"/>
    <mergeCell ref="AH5:AH8"/>
    <mergeCell ref="B12:B17"/>
    <mergeCell ref="C12:C13"/>
    <mergeCell ref="F12:F17"/>
    <mergeCell ref="AF12:AF13"/>
    <mergeCell ref="AL3:AL4"/>
    <mergeCell ref="AM3:AM4"/>
    <mergeCell ref="AN3:AN4"/>
    <mergeCell ref="AP3:AQ4"/>
    <mergeCell ref="AR3:AY3"/>
    <mergeCell ref="P3:P4"/>
    <mergeCell ref="S3:S4"/>
    <mergeCell ref="T3:T4"/>
    <mergeCell ref="U3:U4"/>
    <mergeCell ref="V3:V4"/>
    <mergeCell ref="W3:W4"/>
    <mergeCell ref="J3:J4"/>
    <mergeCell ref="K3:K4"/>
    <mergeCell ref="L3:L4"/>
    <mergeCell ref="M3:M4"/>
    <mergeCell ref="N3:N4"/>
    <mergeCell ref="O3:O4"/>
    <mergeCell ref="C14:C15"/>
    <mergeCell ref="AH14:AH15"/>
    <mergeCell ref="C16:C17"/>
    <mergeCell ref="B1:N1"/>
    <mergeCell ref="O1:P1"/>
    <mergeCell ref="AP1:AZ1"/>
    <mergeCell ref="A3:A4"/>
    <mergeCell ref="B3:C4"/>
    <mergeCell ref="D3:D4"/>
    <mergeCell ref="E3:E4"/>
    <mergeCell ref="F3:F4"/>
    <mergeCell ref="G3:G4"/>
    <mergeCell ref="H3:H4"/>
    <mergeCell ref="AZ3:AZ4"/>
    <mergeCell ref="AE3:AE4"/>
    <mergeCell ref="AF3:AF4"/>
    <mergeCell ref="AG3:AH4"/>
    <mergeCell ref="AI3:AI4"/>
    <mergeCell ref="AJ3:AJ4"/>
    <mergeCell ref="AK3:AK4"/>
    <mergeCell ref="X3:X4"/>
    <mergeCell ref="Y3:Y4"/>
    <mergeCell ref="Z3:Z4"/>
    <mergeCell ref="AA3:AA4"/>
    <mergeCell ref="AC3:AC4"/>
    <mergeCell ref="AD3:AD4"/>
    <mergeCell ref="R3:R4"/>
  </mergeCells>
  <phoneticPr fontId="1"/>
  <pageMargins left="0.39370078740157483" right="0.23622047244094491" top="0.59055118110236227" bottom="0.23622047244094491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【R9】封入物内訳</vt:lpstr>
      <vt:lpstr>封入物内訳(案）</vt:lpstr>
      <vt:lpstr>【R9】封入物内訳!Print_Area</vt:lpstr>
      <vt:lpstr>'封入物内訳(案）'!Print_Area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2026-06-23T04:21:37Z</cp:lastPrinted>
  <dcterms:created xsi:type="dcterms:W3CDTF">2016-08-04T11:14:16Z</dcterms:created>
  <dcterms:modified xsi:type="dcterms:W3CDTF">2026-06-23T04:21:38Z</dcterms:modified>
</cp:coreProperties>
</file>