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kyochuo4173\Downloads\"/>
    </mc:Choice>
  </mc:AlternateContent>
  <xr:revisionPtr revIDLastSave="0" documentId="8_{839518DB-A1FB-4974-89F1-7EE1C511D5FD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【省エネ】事業計画書" sheetId="1" r:id="rId1"/>
    <sheet name="【省エネ】既存設備写真" sheetId="2" r:id="rId2"/>
  </sheets>
  <definedNames>
    <definedName name="_xlnm.Print_Area" localSheetId="1">【省エネ】既存設備写真!$A$1:$AB$42</definedName>
    <definedName name="_xlnm.Print_Area" localSheetId="0">【省エネ】事業計画書!$A$1:$AB$72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5" i="1" l="1"/>
  <c r="Q54" i="1"/>
  <c r="Q51" i="1"/>
  <c r="H46" i="1"/>
  <c r="H47" i="1"/>
  <c r="H45" i="1"/>
  <c r="X26" i="1" l="1"/>
  <c r="X27" i="1"/>
  <c r="S26" i="1"/>
  <c r="S27" i="1"/>
  <c r="S25" i="1"/>
  <c r="X25" i="1" s="1"/>
  <c r="X28" i="1" s="1"/>
  <c r="X17" i="1"/>
  <c r="X18" i="1"/>
  <c r="X16" i="1"/>
  <c r="X19" i="1" s="1"/>
  <c r="I31" i="1" l="1"/>
  <c r="I33" i="1" s="1"/>
  <c r="X15" i="1"/>
  <c r="X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全庁ＬＡＮ利用者</author>
  </authors>
  <commentList>
    <comment ref="S14" authorId="0" shapeId="0" xr:uid="{04406938-F8AA-45B4-BA10-34D33296AC84}">
      <text>
        <r>
          <rPr>
            <b/>
            <sz val="9"/>
            <color indexed="81"/>
            <rFont val="MS P ゴシック"/>
            <family val="3"/>
            <charset val="128"/>
          </rPr>
          <t>1日あたり使用時間×年間稼働日数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2" authorId="0" shapeId="0" xr:uid="{A8C8A591-2DAB-441B-B435-8D705E91C342}">
      <text>
        <r>
          <rPr>
            <b/>
            <sz val="9"/>
            <color indexed="81"/>
            <rFont val="MS P ゴシック"/>
            <family val="3"/>
            <charset val="128"/>
          </rPr>
          <t>メーカー・品番が不明の場合で設置後10年以上経過している場合は「10年以上」とご記入ください。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<sst xmlns="http://schemas.openxmlformats.org/spreadsheetml/2006/main" count="95" uniqueCount="75">
  <si>
    <t>4
月</t>
    <rPh sb="2" eb="3">
      <t>ツキ</t>
    </rPh>
    <phoneticPr fontId="4"/>
  </si>
  <si>
    <t>5
月</t>
    <rPh sb="2" eb="3">
      <t>ツキ</t>
    </rPh>
    <phoneticPr fontId="4"/>
  </si>
  <si>
    <t>6
月</t>
    <rPh sb="2" eb="3">
      <t>ツキ</t>
    </rPh>
    <phoneticPr fontId="4"/>
  </si>
  <si>
    <t>7
月</t>
    <rPh sb="2" eb="3">
      <t>ツキ</t>
    </rPh>
    <phoneticPr fontId="4"/>
  </si>
  <si>
    <t>8
月</t>
    <rPh sb="2" eb="3">
      <t>ツキ</t>
    </rPh>
    <phoneticPr fontId="4"/>
  </si>
  <si>
    <t>9
月</t>
    <rPh sb="2" eb="3">
      <t>ツキ</t>
    </rPh>
    <phoneticPr fontId="4"/>
  </si>
  <si>
    <t>10
月</t>
    <rPh sb="3" eb="4">
      <t>ツキ</t>
    </rPh>
    <phoneticPr fontId="4"/>
  </si>
  <si>
    <t>11
月</t>
    <rPh sb="3" eb="4">
      <t>ツキ</t>
    </rPh>
    <phoneticPr fontId="4"/>
  </si>
  <si>
    <t>12
月</t>
    <rPh sb="3" eb="4">
      <t>ツキ</t>
    </rPh>
    <phoneticPr fontId="4"/>
  </si>
  <si>
    <t>1
月</t>
    <rPh sb="2" eb="3">
      <t>ツキ</t>
    </rPh>
    <phoneticPr fontId="4"/>
  </si>
  <si>
    <t>2
月</t>
    <rPh sb="2" eb="3">
      <t>ツキ</t>
    </rPh>
    <phoneticPr fontId="4"/>
  </si>
  <si>
    <t>3
月</t>
    <rPh sb="2" eb="3">
      <t>ツキ</t>
    </rPh>
    <phoneticPr fontId="4"/>
  </si>
  <si>
    <t>備考</t>
    <rPh sb="0" eb="2">
      <t>ビコウ</t>
    </rPh>
    <phoneticPr fontId="4"/>
  </si>
  <si>
    <t>No.</t>
    <phoneticPr fontId="2"/>
  </si>
  <si>
    <t>設備</t>
    <rPh sb="0" eb="2">
      <t>セツビ</t>
    </rPh>
    <phoneticPr fontId="2"/>
  </si>
  <si>
    <t>削減効果</t>
    <rPh sb="0" eb="2">
      <t>サクゲン</t>
    </rPh>
    <rPh sb="2" eb="4">
      <t>コウカ</t>
    </rPh>
    <phoneticPr fontId="2"/>
  </si>
  <si>
    <t>台数</t>
    <rPh sb="0" eb="2">
      <t>ダイスウ</t>
    </rPh>
    <phoneticPr fontId="2"/>
  </si>
  <si>
    <t>メーカー・型番</t>
    <rPh sb="5" eb="7">
      <t>カタバン</t>
    </rPh>
    <phoneticPr fontId="2"/>
  </si>
  <si>
    <t>【次頁に続く】</t>
    <phoneticPr fontId="4"/>
  </si>
  <si>
    <t>項目</t>
    <rPh sb="0" eb="2">
      <t>コウモク</t>
    </rPh>
    <phoneticPr fontId="2"/>
  </si>
  <si>
    <t>経費区分</t>
    <rPh sb="0" eb="2">
      <t>ケイヒ</t>
    </rPh>
    <rPh sb="2" eb="4">
      <t>クブン</t>
    </rPh>
    <phoneticPr fontId="2"/>
  </si>
  <si>
    <t>備考</t>
    <rPh sb="0" eb="2">
      <t>ビコウ</t>
    </rPh>
    <phoneticPr fontId="2"/>
  </si>
  <si>
    <t>合　計</t>
    <rPh sb="0" eb="1">
      <t>ゴウ</t>
    </rPh>
    <rPh sb="2" eb="3">
      <t>ケイ</t>
    </rPh>
    <phoneticPr fontId="2"/>
  </si>
  <si>
    <t>（画像ファイルを添付）</t>
    <rPh sb="1" eb="3">
      <t>ガゾウ</t>
    </rPh>
    <rPh sb="8" eb="10">
      <t>テンプ</t>
    </rPh>
    <phoneticPr fontId="4"/>
  </si>
  <si>
    <t>導入予定の事業所の現況写真</t>
    <rPh sb="0" eb="2">
      <t>ドウニュウ</t>
    </rPh>
    <rPh sb="2" eb="4">
      <t>ヨテイ</t>
    </rPh>
    <rPh sb="5" eb="8">
      <t>ジギョウショ</t>
    </rPh>
    <rPh sb="9" eb="11">
      <t>ゲンキョウ</t>
    </rPh>
    <rPh sb="11" eb="13">
      <t>シャシン</t>
    </rPh>
    <phoneticPr fontId="4"/>
  </si>
  <si>
    <t>既存設備の現況写真</t>
    <rPh sb="0" eb="2">
      <t>キゾン</t>
    </rPh>
    <rPh sb="2" eb="4">
      <t>セツビ</t>
    </rPh>
    <rPh sb="5" eb="7">
      <t>ゲンキョウ</t>
    </rPh>
    <rPh sb="7" eb="9">
      <t>シャシン</t>
    </rPh>
    <phoneticPr fontId="4"/>
  </si>
  <si>
    <t>１　要件の確認</t>
    <rPh sb="2" eb="4">
      <t>ヨウケン</t>
    </rPh>
    <rPh sb="5" eb="7">
      <t>カクニン</t>
    </rPh>
    <phoneticPr fontId="2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</si>
  <si>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</si>
  <si>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>既存設備の撤去・廃棄費</t>
    <rPh sb="0" eb="2">
      <t>キソン</t>
    </rPh>
    <rPh sb="2" eb="4">
      <t>セツビ</t>
    </rPh>
    <rPh sb="5" eb="7">
      <t>テッキョ</t>
    </rPh>
    <rPh sb="8" eb="10">
      <t>ハイキ</t>
    </rPh>
    <rPh sb="10" eb="11">
      <t>ヒ</t>
    </rPh>
    <phoneticPr fontId="2"/>
  </si>
  <si>
    <t>設計、運搬、据付・工事費</t>
    <rPh sb="0" eb="2">
      <t>セッケイ</t>
    </rPh>
    <rPh sb="3" eb="5">
      <t>ウンパン</t>
    </rPh>
    <rPh sb="6" eb="8">
      <t>スエツケ</t>
    </rPh>
    <rPh sb="9" eb="12">
      <t>コウジヒ</t>
    </rPh>
    <phoneticPr fontId="2"/>
  </si>
  <si>
    <t>設備以外（配線、配管等）の材料費</t>
    <rPh sb="0" eb="2">
      <t>セツビ</t>
    </rPh>
    <rPh sb="2" eb="4">
      <t>イガイ</t>
    </rPh>
    <rPh sb="5" eb="7">
      <t>ハイセン</t>
    </rPh>
    <rPh sb="8" eb="11">
      <t>ハイカンナド</t>
    </rPh>
    <rPh sb="13" eb="16">
      <t>ザイリョウヒ</t>
    </rPh>
    <phoneticPr fontId="2"/>
  </si>
  <si>
    <t>小計</t>
    <rPh sb="0" eb="2">
      <t>ショウケイ</t>
    </rPh>
    <phoneticPr fontId="2"/>
  </si>
  <si>
    <t>税</t>
    <rPh sb="0" eb="1">
      <t>ゼイ</t>
    </rPh>
    <phoneticPr fontId="2"/>
  </si>
  <si>
    <t>(1)経費内訳</t>
    <rPh sb="3" eb="5">
      <t>ケイヒ</t>
    </rPh>
    <rPh sb="5" eb="7">
      <t>ウチワケ</t>
    </rPh>
    <phoneticPr fontId="2"/>
  </si>
  <si>
    <t>補助事業者</t>
    <rPh sb="0" eb="2">
      <t>ホジョ</t>
    </rPh>
    <rPh sb="2" eb="4">
      <t>ジギョウ</t>
    </rPh>
    <rPh sb="4" eb="5">
      <t>シャ</t>
    </rPh>
    <phoneticPr fontId="2"/>
  </si>
  <si>
    <t>補助金名</t>
    <rPh sb="0" eb="3">
      <t>ホジョキン</t>
    </rPh>
    <rPh sb="3" eb="4">
      <t>メイ</t>
    </rPh>
    <phoneticPr fontId="2"/>
  </si>
  <si>
    <t>補助額（見込）</t>
    <rPh sb="0" eb="2">
      <t>ホジョ</t>
    </rPh>
    <rPh sb="2" eb="3">
      <t>ガク</t>
    </rPh>
    <rPh sb="4" eb="6">
      <t>ミコ</t>
    </rPh>
    <phoneticPr fontId="2"/>
  </si>
  <si>
    <t>導入計画書（省エネ設備）</t>
    <rPh sb="0" eb="2">
      <t>ドウニュウ</t>
    </rPh>
    <rPh sb="2" eb="4">
      <t>ケイカク</t>
    </rPh>
    <rPh sb="4" eb="5">
      <t>ショ</t>
    </rPh>
    <rPh sb="6" eb="7">
      <t>ショウ</t>
    </rPh>
    <rPh sb="9" eb="11">
      <t>セツビ</t>
    </rPh>
    <phoneticPr fontId="4"/>
  </si>
  <si>
    <t>(2)他の補助金の活用予定</t>
    <rPh sb="3" eb="4">
      <t>タ</t>
    </rPh>
    <rPh sb="5" eb="8">
      <t>ホジョキン</t>
    </rPh>
    <rPh sb="9" eb="11">
      <t>カツヨウ</t>
    </rPh>
    <rPh sb="11" eb="13">
      <t>ヨテイ</t>
    </rPh>
    <phoneticPr fontId="2"/>
  </si>
  <si>
    <t>６　既存設備の写真</t>
    <rPh sb="2" eb="4">
      <t>キソン</t>
    </rPh>
    <rPh sb="4" eb="6">
      <t>セツビ</t>
    </rPh>
    <rPh sb="7" eb="9">
      <t>シャシン</t>
    </rPh>
    <phoneticPr fontId="4"/>
  </si>
  <si>
    <t>既存設備のメーカー・型番がわかる写真</t>
    <rPh sb="0" eb="2">
      <t>キゾン</t>
    </rPh>
    <rPh sb="2" eb="4">
      <t>セツビ</t>
    </rPh>
    <rPh sb="10" eb="12">
      <t>カタバン</t>
    </rPh>
    <rPh sb="16" eb="18">
      <t>シャシン</t>
    </rPh>
    <phoneticPr fontId="4"/>
  </si>
  <si>
    <t>消費電力（Ｗ）</t>
    <rPh sb="0" eb="2">
      <t>ショウヒ</t>
    </rPh>
    <rPh sb="2" eb="4">
      <t>デンリョク</t>
    </rPh>
    <phoneticPr fontId="2"/>
  </si>
  <si>
    <t>２　導入予定の設備</t>
    <rPh sb="2" eb="4">
      <t>ドウニュウ</t>
    </rPh>
    <rPh sb="4" eb="6">
      <t>ヨテイ</t>
    </rPh>
    <rPh sb="7" eb="9">
      <t>セツビ</t>
    </rPh>
    <phoneticPr fontId="4"/>
  </si>
  <si>
    <t>３　現在稼働中の設備</t>
    <rPh sb="2" eb="4">
      <t>ゲンザイ</t>
    </rPh>
    <rPh sb="4" eb="7">
      <t>カドウチュウ</t>
    </rPh>
    <rPh sb="8" eb="10">
      <t>セツビ</t>
    </rPh>
    <phoneticPr fontId="4"/>
  </si>
  <si>
    <t>年間稼働
時間（ｈ）</t>
    <rPh sb="0" eb="2">
      <t>ネンカン</t>
    </rPh>
    <rPh sb="2" eb="4">
      <t>カドウ</t>
    </rPh>
    <rPh sb="5" eb="7">
      <t>ジカン</t>
    </rPh>
    <phoneticPr fontId="2"/>
  </si>
  <si>
    <t>合計</t>
    <rPh sb="0" eb="2">
      <t>ゴウケイ</t>
    </rPh>
    <phoneticPr fontId="2"/>
  </si>
  <si>
    <t>冷蔵庫</t>
    <rPh sb="0" eb="3">
      <t>レイゾウコ</t>
    </rPh>
    <phoneticPr fontId="2"/>
  </si>
  <si>
    <t>ホシザキ・業務用ＡＡＡＡ</t>
    <rPh sb="5" eb="8">
      <t>ギョウムヨウ</t>
    </rPh>
    <phoneticPr fontId="2"/>
  </si>
  <si>
    <t>ホシザキ・業務用ＣＣＣＣ</t>
    <rPh sb="5" eb="8">
      <t>ギョウムヨウ</t>
    </rPh>
    <phoneticPr fontId="2"/>
  </si>
  <si>
    <t>４　事業の効果</t>
    <rPh sb="2" eb="4">
      <t>ジギョウ</t>
    </rPh>
    <rPh sb="5" eb="7">
      <t>コウカ</t>
    </rPh>
    <phoneticPr fontId="4"/>
  </si>
  <si>
    <t>(1)設備更新等による事業の効果</t>
    <rPh sb="3" eb="5">
      <t>セツビ</t>
    </rPh>
    <rPh sb="5" eb="8">
      <t>コウシンナド</t>
    </rPh>
    <rPh sb="11" eb="13">
      <t>ジギョウ</t>
    </rPh>
    <rPh sb="14" eb="16">
      <t>コウカ</t>
    </rPh>
    <phoneticPr fontId="2"/>
  </si>
  <si>
    <t>電力消費の年間の削減量（ｋWh・年）</t>
    <rPh sb="0" eb="2">
      <t>デンリョク</t>
    </rPh>
    <rPh sb="2" eb="4">
      <t>ショウヒ</t>
    </rPh>
    <rPh sb="8" eb="10">
      <t>サクゲン</t>
    </rPh>
    <rPh sb="10" eb="11">
      <t>リョウ</t>
    </rPh>
    <rPh sb="16" eb="17">
      <t>ネン</t>
    </rPh>
    <phoneticPr fontId="2"/>
  </si>
  <si>
    <t>CO２の年間の削減量
（ｔ-co2・年）</t>
    <rPh sb="7" eb="9">
      <t>サクゲン</t>
    </rPh>
    <rPh sb="9" eb="10">
      <t>リョウ</t>
    </rPh>
    <rPh sb="18" eb="19">
      <t>ネン</t>
    </rPh>
    <phoneticPr fontId="2"/>
  </si>
  <si>
    <t>５　実施スケジュール</t>
    <phoneticPr fontId="4"/>
  </si>
  <si>
    <t>６　経費</t>
    <rPh sb="2" eb="4">
      <t>ケイヒ</t>
    </rPh>
    <phoneticPr fontId="4"/>
  </si>
  <si>
    <t>年間消費電力
（ｋＷｈ）</t>
    <rPh sb="0" eb="2">
      <t>ネンカン</t>
    </rPh>
    <rPh sb="2" eb="4">
      <t>ショウヒ</t>
    </rPh>
    <rPh sb="4" eb="6">
      <t>デンリョク</t>
    </rPh>
    <phoneticPr fontId="2"/>
  </si>
  <si>
    <t>補助事業に要する項目・金額（円）</t>
    <rPh sb="0" eb="2">
      <t>ホジョ</t>
    </rPh>
    <rPh sb="2" eb="4">
      <t>ジギョウ</t>
    </rPh>
    <rPh sb="5" eb="6">
      <t>ヨウ</t>
    </rPh>
    <rPh sb="8" eb="10">
      <t>コウモク</t>
    </rPh>
    <rPh sb="11" eb="13">
      <t>キンガク</t>
    </rPh>
    <rPh sb="14" eb="15">
      <t>エン</t>
    </rPh>
    <phoneticPr fontId="2"/>
  </si>
  <si>
    <t>例</t>
    <rPh sb="0" eb="1">
      <t>レイ</t>
    </rPh>
    <phoneticPr fontId="2"/>
  </si>
  <si>
    <t>事前調査</t>
    <rPh sb="0" eb="2">
      <t>ジゼン</t>
    </rPh>
    <rPh sb="2" eb="4">
      <t>チョウサ</t>
    </rPh>
    <phoneticPr fontId="2"/>
  </si>
  <si>
    <t>設置工事</t>
    <rPh sb="0" eb="2">
      <t>セッチ</t>
    </rPh>
    <rPh sb="2" eb="4">
      <t>コウジ</t>
    </rPh>
    <phoneticPr fontId="2"/>
  </si>
  <si>
    <t>支払い</t>
    <rPh sb="0" eb="2">
      <t>シハラ</t>
    </rPh>
    <phoneticPr fontId="2"/>
  </si>
  <si>
    <t>①</t>
    <phoneticPr fontId="2"/>
  </si>
  <si>
    <t>②</t>
    <phoneticPr fontId="4"/>
  </si>
  <si>
    <t>③</t>
    <phoneticPr fontId="2"/>
  </si>
  <si>
    <t>機器</t>
    <rPh sb="0" eb="2">
      <t>キキ</t>
    </rPh>
    <phoneticPr fontId="2"/>
  </si>
  <si>
    <t>上記以外の額</t>
    <rPh sb="0" eb="2">
      <t>ジョウキ</t>
    </rPh>
    <rPh sb="2" eb="4">
      <t>イガイ</t>
    </rPh>
    <rPh sb="5" eb="6">
      <t>ガク</t>
    </rPh>
    <phoneticPr fontId="2"/>
  </si>
  <si>
    <t>補助
対象
経費
（税抜）</t>
    <rPh sb="0" eb="2">
      <t>ホジョ</t>
    </rPh>
    <rPh sb="3" eb="5">
      <t>タイショウ</t>
    </rPh>
    <rPh sb="6" eb="8">
      <t>ケイヒ</t>
    </rPh>
    <rPh sb="10" eb="11">
      <t>ゼイ</t>
    </rPh>
    <rPh sb="11" eb="12">
      <t>ヌ</t>
    </rPh>
    <phoneticPr fontId="2"/>
  </si>
  <si>
    <t>その他
経費</t>
    <rPh sb="2" eb="3">
      <t>タ</t>
    </rPh>
    <rPh sb="4" eb="6">
      <t>ケイヒ</t>
    </rPh>
    <phoneticPr fontId="2"/>
  </si>
  <si>
    <t>排出係数係数：0.000475t-CO2/kWh</t>
    <rPh sb="0" eb="2">
      <t>ハイシュツ</t>
    </rPh>
    <rPh sb="2" eb="4">
      <t>ケイスウ</t>
    </rPh>
    <rPh sb="4" eb="6">
      <t>ケイスウ</t>
    </rPh>
    <phoneticPr fontId="2"/>
  </si>
  <si>
    <t>SII(一般社団法人 環境共創イニシアチブ)の「令和5年度補正予算 省エネルギー投資促進支援事
業『(C)指定設備導入事業』補助対象設備一覧」及び「令和6年度補正予算 省エネルギー投資促進
支援事業『(C)指定設備導入事業』補助対象設備一覧」に掲載されている設備である。</t>
    <phoneticPr fontId="2"/>
  </si>
  <si>
    <t>中古品ではない。</t>
    <phoneticPr fontId="2"/>
  </si>
  <si>
    <t>譲渡転売を目的としたものではない。</t>
    <phoneticPr fontId="2"/>
  </si>
  <si>
    <t>同様の機能を持つ既存設備の更新（買替）である（新設・増設は不可）。</t>
    <phoneticPr fontId="2"/>
  </si>
  <si>
    <t>導入予定の設備は既存のものと比較して省エネ性能が高い。</t>
    <phoneticPr fontId="2"/>
  </si>
  <si>
    <r>
      <t>小計　</t>
    </r>
    <r>
      <rPr>
        <sz val="14"/>
        <color theme="1"/>
        <rFont val="ＭＳ 明朝"/>
        <family val="1"/>
        <charset val="128"/>
      </rPr>
      <t>①</t>
    </r>
    <rPh sb="0" eb="2">
      <t>ショウケイ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</si>
</sst>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\ \t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rgb="FFD9D9D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vertical="center" shrinkToFit="1"/>
    </xf>
    <xf numFmtId="0" fontId="1" fillId="0" borderId="4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2" fillId="2" borderId="1" xfId="0" applyFont="1" applyFill="1" applyBorder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6" fillId="7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Protection="1">
      <alignment vertical="center"/>
      <protection locked="0"/>
    </xf>
    <xf numFmtId="0" fontId="1" fillId="0" borderId="0" xfId="0" applyFo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38" fontId="1" fillId="3" borderId="1" xfId="1" applyFont="1" applyFill="1" applyBorder="1" applyAlignment="1">
      <alignment horizontal="center" vertical="center"/>
    </xf>
    <xf numFmtId="38" fontId="1" fillId="7" borderId="1" xfId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" fillId="7" borderId="1" xfId="0" applyFont="1" applyFill="1" applyBorder="1" applyAlignment="1" applyProtection="1">
      <alignment horizontal="left" vertical="center" wrapText="1"/>
      <protection locked="0"/>
    </xf>
    <xf numFmtId="0" fontId="1" fillId="7" borderId="1" xfId="0" applyFont="1" applyFill="1" applyBorder="1" applyAlignment="1" applyProtection="1">
      <alignment horizontal="left" vertical="center"/>
      <protection locked="0"/>
    </xf>
    <xf numFmtId="0" fontId="1" fillId="7" borderId="1" xfId="0" applyFont="1" applyFill="1" applyBorder="1" applyAlignment="1" applyProtection="1">
      <alignment horizontal="center" vertical="center" shrinkToFit="1"/>
      <protection locked="0"/>
    </xf>
    <xf numFmtId="0" fontId="1" fillId="3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Border="1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1" fillId="0" borderId="4" xfId="0" applyFont="1" applyBorder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7" borderId="2" xfId="0" applyFont="1" applyFill="1" applyBorder="1" applyAlignment="1" applyProtection="1">
      <alignment horizontal="center" vertical="center" wrapText="1"/>
      <protection locked="0"/>
    </xf>
    <xf numFmtId="0" fontId="1" fillId="7" borderId="3" xfId="0" applyFont="1" applyFill="1" applyBorder="1" applyAlignment="1" applyProtection="1">
      <alignment horizontal="center" vertical="center" wrapText="1"/>
      <protection locked="0"/>
    </xf>
    <xf numFmtId="0" fontId="1" fillId="7" borderId="6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176" fontId="15" fillId="0" borderId="8" xfId="0" applyNumberFormat="1" applyFont="1" applyBorder="1" applyAlignment="1">
      <alignment horizontal="center" vertical="center"/>
    </xf>
    <xf numFmtId="176" fontId="15" fillId="0" borderId="12" xfId="0" applyNumberFormat="1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177" fontId="15" fillId="0" borderId="12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</xdr:row>
          <xdr:rowOff>167640</xdr:rowOff>
        </xdr:from>
        <xdr:to>
          <xdr:col>6</xdr:col>
          <xdr:colOff>213360</xdr:colOff>
          <xdr:row>5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5</xdr:row>
          <xdr:rowOff>220980</xdr:rowOff>
        </xdr:from>
        <xdr:to>
          <xdr:col>6</xdr:col>
          <xdr:colOff>213360</xdr:colOff>
          <xdr:row>7</xdr:row>
          <xdr:rowOff>68580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6</xdr:row>
          <xdr:rowOff>182880</xdr:rowOff>
        </xdr:from>
        <xdr:to>
          <xdr:col>6</xdr:col>
          <xdr:colOff>213360</xdr:colOff>
          <xdr:row>8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7</xdr:row>
          <xdr:rowOff>182880</xdr:rowOff>
        </xdr:from>
        <xdr:to>
          <xdr:col>6</xdr:col>
          <xdr:colOff>205740</xdr:colOff>
          <xdr:row>9</xdr:row>
          <xdr:rowOff>83820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8</xdr:row>
          <xdr:rowOff>175260</xdr:rowOff>
        </xdr:from>
        <xdr:to>
          <xdr:col>6</xdr:col>
          <xdr:colOff>205740</xdr:colOff>
          <xdr:row>10</xdr:row>
          <xdr:rowOff>83820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28</xdr:col>
      <xdr:colOff>175846</xdr:colOff>
      <xdr:row>3</xdr:row>
      <xdr:rowOff>152401</xdr:rowOff>
    </xdr:from>
    <xdr:to>
      <xdr:col>31</xdr:col>
      <xdr:colOff>181708</xdr:colOff>
      <xdr:row>6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030612-0815-D6D4-0774-037DD6DC7697}"/>
            </a:ext>
          </a:extLst>
        </xdr:cNvPr>
        <xdr:cNvSpPr txBox="1"/>
      </xdr:nvSpPr>
      <xdr:spPr>
        <a:xfrm>
          <a:off x="7057292" y="644770"/>
          <a:ext cx="2010508" cy="73855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オレンジ色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に網掛けをしている部分に記入／入力をお願い致します。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F120"/>
  <sheetViews>
    <sheetView tabSelected="1" view="pageBreakPreview" topLeftCell="A14" zoomScale="115" zoomScaleNormal="100" zoomScaleSheetLayoutView="115" workbookViewId="0">
      <selection activeCell="AE22" sqref="AE22"/>
    </sheetView>
  </sheetViews>
  <sheetFormatPr defaultRowHeight="13.2"/>
  <cols>
    <col min="1" max="1" width="1.09765625" style="1" customWidth="1"/>
    <col min="2" max="27" width="3.3984375" style="1" customWidth="1"/>
    <col min="28" max="28" width="1.19921875" style="1" customWidth="1"/>
    <col min="29" max="16384" width="8.796875" style="1"/>
  </cols>
  <sheetData>
    <row r="1" spans="2:32" ht="6.75" customHeight="1">
      <c r="AA1" s="2"/>
    </row>
    <row r="2" spans="2:32" ht="14.4">
      <c r="B2" s="30" t="s">
        <v>37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2:32" ht="18" customHeight="1"/>
    <row r="4" spans="2:32" ht="18" customHeight="1">
      <c r="B4" s="1" t="s">
        <v>26</v>
      </c>
    </row>
    <row r="5" spans="2:32" ht="18" customHeight="1">
      <c r="C5" s="19"/>
      <c r="D5" s="20" t="s">
        <v>69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2:32" ht="22.5" customHeight="1">
      <c r="C6" s="12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2:32" ht="18" customHeight="1">
      <c r="C7" s="19"/>
      <c r="D7" s="20" t="s">
        <v>70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2:32" ht="18" customHeight="1">
      <c r="C8" s="19"/>
      <c r="D8" s="20" t="s">
        <v>71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2:32" ht="18" customHeight="1">
      <c r="C9" s="19"/>
      <c r="D9" s="20" t="s">
        <v>72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2:32" ht="18" customHeight="1">
      <c r="C10" s="19"/>
      <c r="D10" s="20" t="s">
        <v>73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2:32" ht="18" customHeight="1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2:32">
      <c r="B12" s="39" t="s">
        <v>42</v>
      </c>
      <c r="C12" s="39"/>
      <c r="D12" s="39"/>
      <c r="E12" s="39"/>
      <c r="F12" s="39"/>
      <c r="G12" s="39"/>
      <c r="H12" s="39"/>
      <c r="I12" s="39"/>
      <c r="J12" s="39"/>
      <c r="U12" s="3"/>
      <c r="V12" s="3"/>
      <c r="W12" s="3"/>
      <c r="X12" s="3"/>
      <c r="Y12" s="3"/>
      <c r="Z12" s="3"/>
      <c r="AA12" s="3"/>
    </row>
    <row r="13" spans="2:32" ht="21.75" customHeight="1">
      <c r="B13" s="35" t="s">
        <v>13</v>
      </c>
      <c r="C13" s="41" t="s">
        <v>14</v>
      </c>
      <c r="D13" s="41"/>
      <c r="E13" s="41"/>
      <c r="F13" s="41"/>
      <c r="G13" s="41"/>
      <c r="H13" s="40" t="s">
        <v>17</v>
      </c>
      <c r="I13" s="36"/>
      <c r="J13" s="36"/>
      <c r="K13" s="36"/>
      <c r="L13" s="36"/>
      <c r="M13" s="36"/>
      <c r="N13" s="36"/>
      <c r="O13" s="36"/>
      <c r="P13" s="40" t="s">
        <v>15</v>
      </c>
      <c r="Q13" s="40"/>
      <c r="R13" s="40"/>
      <c r="S13" s="40"/>
      <c r="T13" s="40"/>
      <c r="U13" s="40"/>
      <c r="V13" s="40" t="s">
        <v>16</v>
      </c>
      <c r="W13" s="40"/>
      <c r="X13" s="43" t="s">
        <v>55</v>
      </c>
      <c r="Y13" s="43"/>
      <c r="Z13" s="43"/>
      <c r="AA13" s="43"/>
      <c r="AD13" s="5"/>
    </row>
    <row r="14" spans="2:32" ht="23.25" customHeight="1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44" t="s">
        <v>41</v>
      </c>
      <c r="Q14" s="44"/>
      <c r="R14" s="44"/>
      <c r="S14" s="45" t="s">
        <v>44</v>
      </c>
      <c r="T14" s="45"/>
      <c r="U14" s="45"/>
      <c r="V14" s="40"/>
      <c r="W14" s="40"/>
      <c r="X14" s="43"/>
      <c r="Y14" s="43"/>
      <c r="Z14" s="43"/>
      <c r="AA14" s="43"/>
      <c r="AD14" s="5"/>
    </row>
    <row r="15" spans="2:32" ht="30" customHeight="1">
      <c r="B15" s="9" t="s">
        <v>57</v>
      </c>
      <c r="C15" s="37" t="s">
        <v>46</v>
      </c>
      <c r="D15" s="37"/>
      <c r="E15" s="37"/>
      <c r="F15" s="37"/>
      <c r="G15" s="37"/>
      <c r="H15" s="38" t="s">
        <v>47</v>
      </c>
      <c r="I15" s="37"/>
      <c r="J15" s="37"/>
      <c r="K15" s="37"/>
      <c r="L15" s="37"/>
      <c r="M15" s="37"/>
      <c r="N15" s="37"/>
      <c r="O15" s="37"/>
      <c r="P15" s="42">
        <v>100</v>
      </c>
      <c r="Q15" s="42"/>
      <c r="R15" s="42"/>
      <c r="S15" s="42">
        <v>7446</v>
      </c>
      <c r="T15" s="42"/>
      <c r="U15" s="42"/>
      <c r="V15" s="42">
        <v>10</v>
      </c>
      <c r="W15" s="42"/>
      <c r="X15" s="34">
        <f>P15*S15*V15/1000</f>
        <v>7446</v>
      </c>
      <c r="Y15" s="34"/>
      <c r="Z15" s="34"/>
      <c r="AA15" s="34"/>
      <c r="AD15" s="6"/>
    </row>
    <row r="16" spans="2:32" ht="30" customHeight="1">
      <c r="B16" s="9" t="s">
        <v>61</v>
      </c>
      <c r="C16" s="32"/>
      <c r="D16" s="32"/>
      <c r="E16" s="32"/>
      <c r="F16" s="32"/>
      <c r="G16" s="32"/>
      <c r="H16" s="31"/>
      <c r="I16" s="32"/>
      <c r="J16" s="32"/>
      <c r="K16" s="32"/>
      <c r="L16" s="32"/>
      <c r="M16" s="32"/>
      <c r="N16" s="32"/>
      <c r="O16" s="32"/>
      <c r="P16" s="33"/>
      <c r="Q16" s="33"/>
      <c r="R16" s="33"/>
      <c r="S16" s="33"/>
      <c r="T16" s="33"/>
      <c r="U16" s="33"/>
      <c r="V16" s="33"/>
      <c r="W16" s="33"/>
      <c r="X16" s="34" t="str">
        <f>IF(V16="","",P16*S16*V16/1000)</f>
        <v/>
      </c>
      <c r="Y16" s="34"/>
      <c r="Z16" s="34"/>
      <c r="AA16" s="34"/>
      <c r="AD16" s="47"/>
      <c r="AE16" s="47"/>
      <c r="AF16" s="47"/>
    </row>
    <row r="17" spans="2:32" ht="30" customHeight="1">
      <c r="B17" s="9" t="s">
        <v>62</v>
      </c>
      <c r="C17" s="32"/>
      <c r="D17" s="32"/>
      <c r="E17" s="32"/>
      <c r="F17" s="32"/>
      <c r="G17" s="32"/>
      <c r="H17" s="31"/>
      <c r="I17" s="32"/>
      <c r="J17" s="32"/>
      <c r="K17" s="32"/>
      <c r="L17" s="32"/>
      <c r="M17" s="32"/>
      <c r="N17" s="32"/>
      <c r="O17" s="32"/>
      <c r="P17" s="33"/>
      <c r="Q17" s="33"/>
      <c r="R17" s="33"/>
      <c r="S17" s="33"/>
      <c r="T17" s="33"/>
      <c r="U17" s="33"/>
      <c r="V17" s="33"/>
      <c r="W17" s="33"/>
      <c r="X17" s="34" t="str">
        <f t="shared" ref="X17:X18" si="0">IF(V17="","",P17*S17*V17/1000)</f>
        <v/>
      </c>
      <c r="Y17" s="34"/>
      <c r="Z17" s="34"/>
      <c r="AA17" s="34"/>
      <c r="AD17" s="47"/>
      <c r="AE17" s="47"/>
      <c r="AF17" s="47"/>
    </row>
    <row r="18" spans="2:32" ht="30" customHeight="1">
      <c r="B18" s="9" t="s">
        <v>63</v>
      </c>
      <c r="C18" s="32"/>
      <c r="D18" s="32"/>
      <c r="E18" s="32"/>
      <c r="F18" s="32"/>
      <c r="G18" s="32"/>
      <c r="H18" s="31"/>
      <c r="I18" s="32"/>
      <c r="J18" s="32"/>
      <c r="K18" s="32"/>
      <c r="L18" s="32"/>
      <c r="M18" s="32"/>
      <c r="N18" s="32"/>
      <c r="O18" s="32"/>
      <c r="P18" s="33"/>
      <c r="Q18" s="33"/>
      <c r="R18" s="33"/>
      <c r="S18" s="33"/>
      <c r="T18" s="33"/>
      <c r="U18" s="33"/>
      <c r="V18" s="33"/>
      <c r="W18" s="33"/>
      <c r="X18" s="34" t="str">
        <f t="shared" si="0"/>
        <v/>
      </c>
      <c r="Y18" s="34"/>
      <c r="Z18" s="34"/>
      <c r="AA18" s="34"/>
      <c r="AD18" s="10"/>
      <c r="AF18" s="10"/>
    </row>
    <row r="19" spans="2:32" ht="30" customHeight="1">
      <c r="B19" s="4"/>
      <c r="C19" s="46"/>
      <c r="D19" s="46"/>
      <c r="E19" s="46"/>
      <c r="F19" s="46"/>
      <c r="G19" s="46"/>
      <c r="H19" s="4"/>
      <c r="I19" s="4"/>
      <c r="J19" s="4"/>
      <c r="K19" s="4"/>
      <c r="L19" s="4"/>
      <c r="M19" s="4"/>
      <c r="N19" s="4"/>
      <c r="O19" s="4"/>
      <c r="P19" s="14"/>
      <c r="Q19" s="14"/>
      <c r="R19" s="14"/>
      <c r="S19" s="27" t="s">
        <v>45</v>
      </c>
      <c r="T19" s="27"/>
      <c r="U19" s="27"/>
      <c r="V19" s="27"/>
      <c r="W19" s="27"/>
      <c r="X19" s="34" t="str">
        <f>IF(X16="","",SUM(X16:AA18))</f>
        <v/>
      </c>
      <c r="Y19" s="34"/>
      <c r="Z19" s="34"/>
      <c r="AA19" s="34"/>
    </row>
    <row r="20" spans="2:32" ht="18" customHeight="1">
      <c r="B20" s="7"/>
      <c r="C20" s="7"/>
      <c r="D20" s="7"/>
      <c r="E20" s="7"/>
      <c r="F20" s="7"/>
      <c r="G20" s="7"/>
      <c r="H20" s="7"/>
      <c r="AA20" s="15"/>
    </row>
    <row r="21" spans="2:32">
      <c r="B21" s="39" t="s">
        <v>43</v>
      </c>
      <c r="C21" s="39"/>
      <c r="D21" s="39"/>
      <c r="E21" s="39"/>
      <c r="F21" s="39"/>
      <c r="G21" s="39"/>
      <c r="H21" s="39"/>
      <c r="I21" s="39"/>
      <c r="J21" s="39"/>
      <c r="U21" s="3"/>
      <c r="V21" s="3"/>
      <c r="W21" s="3"/>
      <c r="X21" s="3"/>
      <c r="Y21" s="3"/>
      <c r="Z21" s="3"/>
      <c r="AA21" s="3"/>
    </row>
    <row r="22" spans="2:32" ht="21.75" customHeight="1">
      <c r="B22" s="35" t="s">
        <v>13</v>
      </c>
      <c r="C22" s="41" t="s">
        <v>14</v>
      </c>
      <c r="D22" s="41"/>
      <c r="E22" s="41"/>
      <c r="F22" s="41"/>
      <c r="G22" s="41"/>
      <c r="H22" s="40" t="s">
        <v>17</v>
      </c>
      <c r="I22" s="36"/>
      <c r="J22" s="36"/>
      <c r="K22" s="36"/>
      <c r="L22" s="36"/>
      <c r="M22" s="36"/>
      <c r="N22" s="36"/>
      <c r="O22" s="36"/>
      <c r="P22" s="40" t="s">
        <v>15</v>
      </c>
      <c r="Q22" s="40"/>
      <c r="R22" s="40"/>
      <c r="S22" s="40"/>
      <c r="T22" s="40"/>
      <c r="U22" s="40"/>
      <c r="V22" s="40" t="s">
        <v>16</v>
      </c>
      <c r="W22" s="40"/>
      <c r="X22" s="43" t="s">
        <v>55</v>
      </c>
      <c r="Y22" s="43"/>
      <c r="Z22" s="43"/>
      <c r="AA22" s="43"/>
      <c r="AD22" s="5"/>
    </row>
    <row r="23" spans="2:32" ht="23.25" customHeight="1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44" t="s">
        <v>41</v>
      </c>
      <c r="Q23" s="44"/>
      <c r="R23" s="44"/>
      <c r="S23" s="45" t="s">
        <v>44</v>
      </c>
      <c r="T23" s="45"/>
      <c r="U23" s="45"/>
      <c r="V23" s="40"/>
      <c r="W23" s="40"/>
      <c r="X23" s="43"/>
      <c r="Y23" s="43"/>
      <c r="Z23" s="43"/>
      <c r="AA23" s="43"/>
      <c r="AD23" s="5"/>
    </row>
    <row r="24" spans="2:32" ht="30" customHeight="1">
      <c r="B24" s="9" t="s">
        <v>57</v>
      </c>
      <c r="C24" s="37" t="s">
        <v>46</v>
      </c>
      <c r="D24" s="37"/>
      <c r="E24" s="37"/>
      <c r="F24" s="37"/>
      <c r="G24" s="37"/>
      <c r="H24" s="38" t="s">
        <v>48</v>
      </c>
      <c r="I24" s="37"/>
      <c r="J24" s="37"/>
      <c r="K24" s="37"/>
      <c r="L24" s="37"/>
      <c r="M24" s="37"/>
      <c r="N24" s="37"/>
      <c r="O24" s="37"/>
      <c r="P24" s="42">
        <v>160</v>
      </c>
      <c r="Q24" s="42"/>
      <c r="R24" s="42"/>
      <c r="S24" s="42">
        <v>7446</v>
      </c>
      <c r="T24" s="42"/>
      <c r="U24" s="42"/>
      <c r="V24" s="42">
        <v>10</v>
      </c>
      <c r="W24" s="42"/>
      <c r="X24" s="34">
        <f>P24*S24*V24/1000</f>
        <v>11913.6</v>
      </c>
      <c r="Y24" s="34"/>
      <c r="Z24" s="34"/>
      <c r="AA24" s="34"/>
      <c r="AD24" s="6"/>
    </row>
    <row r="25" spans="2:32" ht="30" customHeight="1">
      <c r="B25" s="9" t="s">
        <v>61</v>
      </c>
      <c r="C25" s="32"/>
      <c r="D25" s="32"/>
      <c r="E25" s="32"/>
      <c r="F25" s="32"/>
      <c r="G25" s="32"/>
      <c r="H25" s="31"/>
      <c r="I25" s="32"/>
      <c r="J25" s="32"/>
      <c r="K25" s="32"/>
      <c r="L25" s="32"/>
      <c r="M25" s="32"/>
      <c r="N25" s="32"/>
      <c r="O25" s="32"/>
      <c r="P25" s="33"/>
      <c r="Q25" s="33"/>
      <c r="R25" s="33"/>
      <c r="S25" s="42" t="str">
        <f>IF(S16="","",S16)</f>
        <v/>
      </c>
      <c r="T25" s="42"/>
      <c r="U25" s="42"/>
      <c r="V25" s="33"/>
      <c r="W25" s="33"/>
      <c r="X25" s="34" t="str">
        <f>IF(V25="","",P25*S25*V25/1000)</f>
        <v/>
      </c>
      <c r="Y25" s="34"/>
      <c r="Z25" s="34"/>
      <c r="AA25" s="34"/>
      <c r="AD25" s="47"/>
      <c r="AE25" s="47"/>
      <c r="AF25" s="47"/>
    </row>
    <row r="26" spans="2:32" ht="30" customHeight="1">
      <c r="B26" s="9" t="s">
        <v>62</v>
      </c>
      <c r="C26" s="32"/>
      <c r="D26" s="32"/>
      <c r="E26" s="32"/>
      <c r="F26" s="32"/>
      <c r="G26" s="32"/>
      <c r="H26" s="31"/>
      <c r="I26" s="32"/>
      <c r="J26" s="32"/>
      <c r="K26" s="32"/>
      <c r="L26" s="32"/>
      <c r="M26" s="32"/>
      <c r="N26" s="32"/>
      <c r="O26" s="32"/>
      <c r="P26" s="33"/>
      <c r="Q26" s="33"/>
      <c r="R26" s="33"/>
      <c r="S26" s="42" t="str">
        <f t="shared" ref="S26:S27" si="1">IF(S17="","",S17)</f>
        <v/>
      </c>
      <c r="T26" s="42"/>
      <c r="U26" s="42"/>
      <c r="V26" s="33"/>
      <c r="W26" s="33"/>
      <c r="X26" s="34" t="str">
        <f t="shared" ref="X26:X27" si="2">IF(V26="","",P26*S26*V26/1000)</f>
        <v/>
      </c>
      <c r="Y26" s="34"/>
      <c r="Z26" s="34"/>
      <c r="AA26" s="34"/>
      <c r="AD26" s="47"/>
      <c r="AE26" s="47"/>
      <c r="AF26" s="47"/>
    </row>
    <row r="27" spans="2:32" ht="30" customHeight="1">
      <c r="B27" s="9" t="s">
        <v>63</v>
      </c>
      <c r="C27" s="32"/>
      <c r="D27" s="32"/>
      <c r="E27" s="32"/>
      <c r="F27" s="32"/>
      <c r="G27" s="32"/>
      <c r="H27" s="31"/>
      <c r="I27" s="32"/>
      <c r="J27" s="32"/>
      <c r="K27" s="32"/>
      <c r="L27" s="32"/>
      <c r="M27" s="32"/>
      <c r="N27" s="32"/>
      <c r="O27" s="32"/>
      <c r="P27" s="33"/>
      <c r="Q27" s="33"/>
      <c r="R27" s="33"/>
      <c r="S27" s="42" t="str">
        <f t="shared" si="1"/>
        <v/>
      </c>
      <c r="T27" s="42"/>
      <c r="U27" s="42"/>
      <c r="V27" s="33"/>
      <c r="W27" s="33"/>
      <c r="X27" s="34" t="str">
        <f t="shared" si="2"/>
        <v/>
      </c>
      <c r="Y27" s="34"/>
      <c r="Z27" s="34"/>
      <c r="AA27" s="34"/>
      <c r="AD27" s="10"/>
      <c r="AE27" s="10"/>
      <c r="AF27" s="10"/>
    </row>
    <row r="28" spans="2:32" ht="30" customHeight="1">
      <c r="B28" s="4"/>
      <c r="C28" s="46"/>
      <c r="D28" s="46"/>
      <c r="E28" s="46"/>
      <c r="F28" s="46"/>
      <c r="G28" s="4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27" t="s">
        <v>45</v>
      </c>
      <c r="T28" s="27"/>
      <c r="U28" s="27"/>
      <c r="V28" s="27"/>
      <c r="W28" s="27"/>
      <c r="X28" s="34" t="str">
        <f>IF(X25="","",SUM(X25:AA27))</f>
        <v/>
      </c>
      <c r="Y28" s="34"/>
      <c r="Z28" s="34"/>
      <c r="AA28" s="34"/>
    </row>
    <row r="29" spans="2:32">
      <c r="B29" s="23" t="s">
        <v>49</v>
      </c>
      <c r="C29" s="23"/>
      <c r="D29" s="23"/>
      <c r="E29" s="23"/>
      <c r="F29" s="23"/>
      <c r="G29" s="23"/>
      <c r="H29" s="23"/>
      <c r="I29" s="23"/>
      <c r="J29" s="23"/>
      <c r="N29" s="3"/>
      <c r="O29" s="3"/>
      <c r="P29" s="3"/>
      <c r="Q29" s="3"/>
      <c r="R29" s="3"/>
      <c r="S29" s="3"/>
      <c r="U29" s="3"/>
      <c r="V29" s="3"/>
      <c r="W29" s="3"/>
      <c r="Y29" s="3"/>
      <c r="Z29" s="3"/>
      <c r="AA29" s="3"/>
    </row>
    <row r="30" spans="2:32" ht="18" customHeight="1">
      <c r="B30" s="63" t="s">
        <v>50</v>
      </c>
      <c r="C30" s="63"/>
      <c r="D30" s="63"/>
      <c r="E30" s="63"/>
      <c r="F30" s="63"/>
      <c r="G30" s="63"/>
      <c r="H30" s="63"/>
      <c r="I30" s="63"/>
      <c r="J30" s="63"/>
      <c r="K30" s="63"/>
      <c r="N30" s="3"/>
      <c r="O30" s="3"/>
      <c r="P30" s="3"/>
      <c r="Q30" s="3"/>
      <c r="R30" s="3"/>
      <c r="S30" s="3"/>
      <c r="U30" s="3"/>
      <c r="V30" s="3"/>
      <c r="W30" s="3"/>
      <c r="Y30" s="3"/>
      <c r="Z30" s="3"/>
      <c r="AA30" s="3"/>
    </row>
    <row r="31" spans="2:32" ht="23.25" customHeight="1">
      <c r="B31" s="64" t="s">
        <v>51</v>
      </c>
      <c r="C31" s="64"/>
      <c r="D31" s="64"/>
      <c r="E31" s="64"/>
      <c r="F31" s="64"/>
      <c r="G31" s="64"/>
      <c r="H31" s="64"/>
      <c r="I31" s="66" t="str">
        <f>IF(X19="","",X19-X28)</f>
        <v/>
      </c>
      <c r="J31" s="66"/>
      <c r="K31" s="66"/>
      <c r="L31" s="66"/>
      <c r="M31" s="66"/>
      <c r="N31" s="66"/>
      <c r="O31" s="6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2:32" ht="23.25" customHeight="1">
      <c r="B32" s="65"/>
      <c r="C32" s="65"/>
      <c r="D32" s="65"/>
      <c r="E32" s="65"/>
      <c r="F32" s="65"/>
      <c r="G32" s="65"/>
      <c r="H32" s="65"/>
      <c r="I32" s="67"/>
      <c r="J32" s="67"/>
      <c r="K32" s="67"/>
      <c r="L32" s="67"/>
      <c r="M32" s="67"/>
      <c r="N32" s="67"/>
      <c r="O32" s="67"/>
    </row>
    <row r="33" spans="2:27" ht="23.25" customHeight="1">
      <c r="B33" s="64" t="s">
        <v>52</v>
      </c>
      <c r="C33" s="64"/>
      <c r="D33" s="64"/>
      <c r="E33" s="64"/>
      <c r="F33" s="64"/>
      <c r="G33" s="64"/>
      <c r="H33" s="64"/>
      <c r="I33" s="68" t="str">
        <f>IF(I31="","",I31*0.000475)</f>
        <v/>
      </c>
      <c r="J33" s="68"/>
      <c r="K33" s="68"/>
      <c r="L33" s="68"/>
      <c r="M33" s="68"/>
      <c r="N33" s="68"/>
      <c r="O33" s="68"/>
    </row>
    <row r="34" spans="2:27" ht="23.25" customHeight="1">
      <c r="B34" s="65"/>
      <c r="C34" s="65"/>
      <c r="D34" s="65"/>
      <c r="E34" s="65"/>
      <c r="F34" s="65"/>
      <c r="G34" s="65"/>
      <c r="H34" s="65"/>
      <c r="I34" s="69"/>
      <c r="J34" s="69"/>
      <c r="K34" s="69"/>
      <c r="L34" s="69"/>
      <c r="M34" s="69"/>
      <c r="N34" s="69"/>
      <c r="O34" s="69"/>
      <c r="P34" s="11" t="s">
        <v>68</v>
      </c>
    </row>
    <row r="35" spans="2:27">
      <c r="X35" s="61" t="s">
        <v>18</v>
      </c>
      <c r="Y35" s="23"/>
      <c r="Z35" s="23"/>
      <c r="AA35" s="23"/>
    </row>
    <row r="36" spans="2:27">
      <c r="B36" s="1" t="s">
        <v>53</v>
      </c>
    </row>
    <row r="37" spans="2:27" ht="26.4">
      <c r="B37" s="16" t="s">
        <v>13</v>
      </c>
      <c r="C37" s="50" t="s">
        <v>19</v>
      </c>
      <c r="D37" s="51"/>
      <c r="E37" s="51"/>
      <c r="F37" s="51"/>
      <c r="G37" s="51"/>
      <c r="H37" s="52"/>
      <c r="I37" s="17" t="s">
        <v>0</v>
      </c>
      <c r="J37" s="17" t="s">
        <v>1</v>
      </c>
      <c r="K37" s="17" t="s">
        <v>2</v>
      </c>
      <c r="L37" s="17" t="s">
        <v>3</v>
      </c>
      <c r="M37" s="17" t="s">
        <v>4</v>
      </c>
      <c r="N37" s="17" t="s">
        <v>5</v>
      </c>
      <c r="O37" s="17" t="s">
        <v>6</v>
      </c>
      <c r="P37" s="17" t="s">
        <v>7</v>
      </c>
      <c r="Q37" s="17" t="s">
        <v>8</v>
      </c>
      <c r="R37" s="17" t="s">
        <v>9</v>
      </c>
      <c r="S37" s="17" t="s">
        <v>10</v>
      </c>
      <c r="T37" s="17" t="s">
        <v>11</v>
      </c>
      <c r="U37" s="50" t="s">
        <v>12</v>
      </c>
      <c r="V37" s="51"/>
      <c r="W37" s="51"/>
      <c r="X37" s="51"/>
      <c r="Y37" s="51"/>
      <c r="Z37" s="51"/>
      <c r="AA37" s="52"/>
    </row>
    <row r="38" spans="2:27" ht="28.5" customHeight="1">
      <c r="B38" s="9">
        <v>1</v>
      </c>
      <c r="C38" s="53" t="s">
        <v>58</v>
      </c>
      <c r="D38" s="54"/>
      <c r="E38" s="54"/>
      <c r="F38" s="54"/>
      <c r="G38" s="54"/>
      <c r="H38" s="55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56"/>
      <c r="V38" s="57"/>
      <c r="W38" s="57"/>
      <c r="X38" s="57"/>
      <c r="Y38" s="57"/>
      <c r="Z38" s="57"/>
      <c r="AA38" s="58"/>
    </row>
    <row r="39" spans="2:27" ht="28.5" customHeight="1">
      <c r="B39" s="9">
        <v>2</v>
      </c>
      <c r="C39" s="53" t="s">
        <v>59</v>
      </c>
      <c r="D39" s="54"/>
      <c r="E39" s="54"/>
      <c r="F39" s="54"/>
      <c r="G39" s="54"/>
      <c r="H39" s="55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56"/>
      <c r="V39" s="57"/>
      <c r="W39" s="57"/>
      <c r="X39" s="57"/>
      <c r="Y39" s="57"/>
      <c r="Z39" s="57"/>
      <c r="AA39" s="58"/>
    </row>
    <row r="40" spans="2:27" ht="28.5" customHeight="1">
      <c r="B40" s="9">
        <v>3</v>
      </c>
      <c r="C40" s="53" t="s">
        <v>60</v>
      </c>
      <c r="D40" s="54"/>
      <c r="E40" s="54"/>
      <c r="F40" s="54"/>
      <c r="G40" s="54"/>
      <c r="H40" s="55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56"/>
      <c r="V40" s="57"/>
      <c r="W40" s="57"/>
      <c r="X40" s="57"/>
      <c r="Y40" s="57"/>
      <c r="Z40" s="57"/>
      <c r="AA40" s="58"/>
    </row>
    <row r="41" spans="2:27">
      <c r="X41" s="48"/>
      <c r="Y41" s="49"/>
      <c r="Z41" s="49"/>
      <c r="AA41" s="49"/>
    </row>
    <row r="42" spans="2:27">
      <c r="B42" s="23" t="s">
        <v>54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2:27">
      <c r="B43" s="23" t="s">
        <v>33</v>
      </c>
      <c r="C43" s="23"/>
      <c r="D43" s="23"/>
      <c r="E43" s="23"/>
      <c r="F43" s="23"/>
      <c r="G43" s="23"/>
      <c r="H43" s="23"/>
      <c r="I43" s="23"/>
      <c r="J43" s="23"/>
    </row>
    <row r="44" spans="2:27" ht="22.5" customHeight="1">
      <c r="B44" s="24" t="s">
        <v>20</v>
      </c>
      <c r="C44" s="24"/>
      <c r="D44" s="24"/>
      <c r="E44" s="24"/>
      <c r="F44" s="24"/>
      <c r="G44" s="24" t="s">
        <v>56</v>
      </c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 t="s">
        <v>21</v>
      </c>
      <c r="W44" s="24"/>
      <c r="X44" s="24"/>
      <c r="Y44" s="24"/>
      <c r="Z44" s="24"/>
      <c r="AA44" s="24"/>
    </row>
    <row r="45" spans="2:27" ht="22.2" customHeight="1">
      <c r="B45" s="62" t="s">
        <v>66</v>
      </c>
      <c r="C45" s="62"/>
      <c r="D45" s="62"/>
      <c r="E45" s="62" t="s">
        <v>64</v>
      </c>
      <c r="F45" s="62"/>
      <c r="G45" s="9" t="s">
        <v>61</v>
      </c>
      <c r="H45" s="27" t="str">
        <f>IF(H16="","",H16)</f>
        <v/>
      </c>
      <c r="I45" s="27"/>
      <c r="J45" s="27"/>
      <c r="K45" s="27"/>
      <c r="L45" s="27"/>
      <c r="M45" s="27"/>
      <c r="N45" s="27"/>
      <c r="O45" s="27"/>
      <c r="P45" s="27"/>
      <c r="Q45" s="29"/>
      <c r="R45" s="29"/>
      <c r="S45" s="29"/>
      <c r="T45" s="29"/>
      <c r="U45" s="29"/>
      <c r="V45" s="21"/>
      <c r="W45" s="21"/>
      <c r="X45" s="21"/>
      <c r="Y45" s="21"/>
      <c r="Z45" s="21"/>
      <c r="AA45" s="21"/>
    </row>
    <row r="46" spans="2:27" ht="22.2" customHeight="1">
      <c r="B46" s="62"/>
      <c r="C46" s="62"/>
      <c r="D46" s="62"/>
      <c r="E46" s="62"/>
      <c r="F46" s="62"/>
      <c r="G46" s="9" t="s">
        <v>62</v>
      </c>
      <c r="H46" s="27" t="str">
        <f t="shared" ref="H46:H47" si="3">IF(H17="","",H17)</f>
        <v/>
      </c>
      <c r="I46" s="27"/>
      <c r="J46" s="27"/>
      <c r="K46" s="27"/>
      <c r="L46" s="27"/>
      <c r="M46" s="27"/>
      <c r="N46" s="27"/>
      <c r="O46" s="27"/>
      <c r="P46" s="27"/>
      <c r="Q46" s="29"/>
      <c r="R46" s="29"/>
      <c r="S46" s="29"/>
      <c r="T46" s="29"/>
      <c r="U46" s="29"/>
      <c r="V46" s="22"/>
      <c r="W46" s="22"/>
      <c r="X46" s="22"/>
      <c r="Y46" s="22"/>
      <c r="Z46" s="22"/>
      <c r="AA46" s="22"/>
    </row>
    <row r="47" spans="2:27" ht="22.2" customHeight="1">
      <c r="B47" s="62"/>
      <c r="C47" s="62"/>
      <c r="D47" s="62"/>
      <c r="E47" s="62"/>
      <c r="F47" s="62"/>
      <c r="G47" s="9" t="s">
        <v>63</v>
      </c>
      <c r="H47" s="27" t="str">
        <f t="shared" si="3"/>
        <v/>
      </c>
      <c r="I47" s="27"/>
      <c r="J47" s="27"/>
      <c r="K47" s="27"/>
      <c r="L47" s="27"/>
      <c r="M47" s="27"/>
      <c r="N47" s="27"/>
      <c r="O47" s="27"/>
      <c r="P47" s="27"/>
      <c r="Q47" s="29"/>
      <c r="R47" s="29"/>
      <c r="S47" s="29"/>
      <c r="T47" s="29"/>
      <c r="U47" s="29"/>
      <c r="V47" s="22"/>
      <c r="W47" s="22"/>
      <c r="X47" s="22"/>
      <c r="Y47" s="22"/>
      <c r="Z47" s="22"/>
      <c r="AA47" s="22"/>
    </row>
    <row r="48" spans="2:27" ht="22.5" customHeight="1">
      <c r="B48" s="62"/>
      <c r="C48" s="62"/>
      <c r="D48" s="62"/>
      <c r="E48" s="62" t="s">
        <v>67</v>
      </c>
      <c r="F48" s="62"/>
      <c r="G48" s="59" t="s">
        <v>29</v>
      </c>
      <c r="H48" s="59"/>
      <c r="I48" s="59"/>
      <c r="J48" s="59"/>
      <c r="K48" s="59"/>
      <c r="L48" s="59"/>
      <c r="M48" s="59"/>
      <c r="N48" s="59"/>
      <c r="O48" s="59"/>
      <c r="P48" s="59"/>
      <c r="Q48" s="29"/>
      <c r="R48" s="29"/>
      <c r="S48" s="29"/>
      <c r="T48" s="29"/>
      <c r="U48" s="29"/>
      <c r="V48" s="22"/>
      <c r="W48" s="22"/>
      <c r="X48" s="22"/>
      <c r="Y48" s="22"/>
      <c r="Z48" s="22"/>
      <c r="AA48" s="22"/>
    </row>
    <row r="49" spans="2:31" ht="22.5" customHeight="1">
      <c r="B49" s="62"/>
      <c r="C49" s="62"/>
      <c r="D49" s="62"/>
      <c r="E49" s="62"/>
      <c r="F49" s="62"/>
      <c r="G49" s="59" t="s">
        <v>28</v>
      </c>
      <c r="H49" s="59"/>
      <c r="I49" s="59"/>
      <c r="J49" s="59"/>
      <c r="K49" s="59"/>
      <c r="L49" s="59"/>
      <c r="M49" s="59"/>
      <c r="N49" s="59"/>
      <c r="O49" s="59"/>
      <c r="P49" s="59"/>
      <c r="Q49" s="29"/>
      <c r="R49" s="29"/>
      <c r="S49" s="29"/>
      <c r="T49" s="29"/>
      <c r="U49" s="29"/>
      <c r="V49" s="22"/>
      <c r="W49" s="22"/>
      <c r="X49" s="22"/>
      <c r="Y49" s="22"/>
      <c r="Z49" s="22"/>
      <c r="AA49" s="22"/>
    </row>
    <row r="50" spans="2:31" ht="22.5" customHeight="1">
      <c r="B50" s="62"/>
      <c r="C50" s="62"/>
      <c r="D50" s="62"/>
      <c r="E50" s="62"/>
      <c r="F50" s="62"/>
      <c r="G50" s="60" t="s">
        <v>30</v>
      </c>
      <c r="H50" s="60"/>
      <c r="I50" s="60"/>
      <c r="J50" s="60"/>
      <c r="K50" s="60"/>
      <c r="L50" s="60"/>
      <c r="M50" s="60"/>
      <c r="N50" s="60"/>
      <c r="O50" s="60"/>
      <c r="P50" s="60"/>
      <c r="Q50" s="29"/>
      <c r="R50" s="29"/>
      <c r="S50" s="29"/>
      <c r="T50" s="29"/>
      <c r="U50" s="29"/>
      <c r="V50" s="22"/>
      <c r="W50" s="22"/>
      <c r="X50" s="22"/>
      <c r="Y50" s="22"/>
      <c r="Z50" s="22"/>
      <c r="AA50" s="22"/>
    </row>
    <row r="51" spans="2:31" ht="22.2" customHeight="1">
      <c r="B51" s="62"/>
      <c r="C51" s="62"/>
      <c r="D51" s="62"/>
      <c r="E51" s="62"/>
      <c r="F51" s="62"/>
      <c r="G51" s="27" t="s">
        <v>74</v>
      </c>
      <c r="H51" s="27"/>
      <c r="I51" s="27"/>
      <c r="J51" s="27"/>
      <c r="K51" s="27"/>
      <c r="L51" s="27"/>
      <c r="M51" s="27"/>
      <c r="N51" s="27"/>
      <c r="O51" s="27"/>
      <c r="P51" s="27"/>
      <c r="Q51" s="28" t="str">
        <f>IF(Q45="","",SUM(Q45:U50))</f>
        <v/>
      </c>
      <c r="R51" s="28"/>
      <c r="S51" s="28"/>
      <c r="T51" s="28"/>
      <c r="U51" s="28"/>
      <c r="V51" s="21"/>
      <c r="W51" s="21"/>
      <c r="X51" s="21"/>
      <c r="Y51" s="21"/>
      <c r="Z51" s="21"/>
      <c r="AA51" s="21"/>
    </row>
    <row r="52" spans="2:31" ht="22.5" customHeight="1">
      <c r="B52" s="62" t="s">
        <v>27</v>
      </c>
      <c r="C52" s="62"/>
      <c r="D52" s="62"/>
      <c r="E52" s="62"/>
      <c r="F52" s="62"/>
      <c r="G52" s="27" t="s">
        <v>65</v>
      </c>
      <c r="H52" s="27"/>
      <c r="I52" s="27"/>
      <c r="J52" s="27"/>
      <c r="K52" s="27"/>
      <c r="L52" s="27"/>
      <c r="M52" s="27"/>
      <c r="N52" s="27"/>
      <c r="O52" s="27"/>
      <c r="P52" s="27"/>
      <c r="Q52" s="29"/>
      <c r="R52" s="29"/>
      <c r="S52" s="29"/>
      <c r="T52" s="29"/>
      <c r="U52" s="29"/>
      <c r="V52" s="22"/>
      <c r="W52" s="22"/>
      <c r="X52" s="22"/>
      <c r="Y52" s="22"/>
      <c r="Z52" s="22"/>
      <c r="AA52" s="22"/>
      <c r="AE52" s="18"/>
    </row>
    <row r="53" spans="2:31" ht="22.5" customHeight="1">
      <c r="B53" s="62"/>
      <c r="C53" s="62"/>
      <c r="D53" s="62"/>
      <c r="E53" s="62"/>
      <c r="F53" s="62"/>
      <c r="G53" s="27" t="s">
        <v>32</v>
      </c>
      <c r="H53" s="27"/>
      <c r="I53" s="27"/>
      <c r="J53" s="27"/>
      <c r="K53" s="27"/>
      <c r="L53" s="27"/>
      <c r="M53" s="27"/>
      <c r="N53" s="27"/>
      <c r="O53" s="27"/>
      <c r="P53" s="27"/>
      <c r="Q53" s="29"/>
      <c r="R53" s="29"/>
      <c r="S53" s="29"/>
      <c r="T53" s="29"/>
      <c r="U53" s="29"/>
      <c r="V53" s="22"/>
      <c r="W53" s="22"/>
      <c r="X53" s="22"/>
      <c r="Y53" s="22"/>
      <c r="Z53" s="22"/>
      <c r="AA53" s="22"/>
    </row>
    <row r="54" spans="2:31" ht="22.5" customHeight="1">
      <c r="B54" s="62"/>
      <c r="C54" s="62"/>
      <c r="D54" s="62"/>
      <c r="E54" s="62"/>
      <c r="F54" s="62"/>
      <c r="G54" s="27" t="s">
        <v>31</v>
      </c>
      <c r="H54" s="27"/>
      <c r="I54" s="27"/>
      <c r="J54" s="27"/>
      <c r="K54" s="27"/>
      <c r="L54" s="27"/>
      <c r="M54" s="27"/>
      <c r="N54" s="27"/>
      <c r="O54" s="27"/>
      <c r="P54" s="27"/>
      <c r="Q54" s="28" t="str">
        <f>IF(Q53="","",SUM(Q52:U53))</f>
        <v/>
      </c>
      <c r="R54" s="28"/>
      <c r="S54" s="28"/>
      <c r="T54" s="28"/>
      <c r="U54" s="28"/>
      <c r="V54" s="22"/>
      <c r="W54" s="22"/>
      <c r="X54" s="22"/>
      <c r="Y54" s="22"/>
      <c r="Z54" s="22"/>
      <c r="AA54" s="22"/>
    </row>
    <row r="55" spans="2:31" ht="22.5" customHeight="1">
      <c r="B55" s="27" t="s">
        <v>22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8" t="str">
        <f>IF(Q51="","",Q51+Q54)</f>
        <v/>
      </c>
      <c r="R55" s="28"/>
      <c r="S55" s="28"/>
      <c r="T55" s="28"/>
      <c r="U55" s="28"/>
      <c r="V55" s="22"/>
      <c r="W55" s="22"/>
      <c r="X55" s="22"/>
      <c r="Y55" s="22"/>
      <c r="Z55" s="22"/>
      <c r="AA55" s="22"/>
    </row>
    <row r="56" spans="2:31" ht="18.75" customHeight="1">
      <c r="B56" s="10"/>
      <c r="C56" s="10"/>
      <c r="D56" s="10"/>
      <c r="E56" s="10"/>
      <c r="F56" s="10"/>
      <c r="G56" s="10"/>
      <c r="H56" s="10"/>
      <c r="N56" s="10"/>
      <c r="O56" s="10"/>
      <c r="P56" s="10"/>
      <c r="Q56" s="10"/>
      <c r="R56" s="10"/>
      <c r="S56" s="10"/>
      <c r="T56" s="10"/>
      <c r="U56" s="10"/>
    </row>
    <row r="57" spans="2:31" ht="18" customHeight="1">
      <c r="B57" s="26" t="s">
        <v>38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2:31" ht="22.5" customHeight="1">
      <c r="B58" s="24" t="s">
        <v>34</v>
      </c>
      <c r="C58" s="25"/>
      <c r="D58" s="25"/>
      <c r="E58" s="25"/>
      <c r="F58" s="25"/>
      <c r="G58" s="25"/>
      <c r="H58" s="25"/>
      <c r="I58" s="25"/>
      <c r="J58" s="25"/>
      <c r="K58" s="24" t="s">
        <v>35</v>
      </c>
      <c r="L58" s="24"/>
      <c r="M58" s="24"/>
      <c r="N58" s="24"/>
      <c r="O58" s="24"/>
      <c r="P58" s="24"/>
      <c r="Q58" s="24"/>
      <c r="R58" s="24"/>
      <c r="S58" s="24"/>
      <c r="T58" s="24" t="s">
        <v>36</v>
      </c>
      <c r="U58" s="25"/>
      <c r="V58" s="25"/>
      <c r="W58" s="25"/>
      <c r="X58" s="25"/>
      <c r="Y58" s="25"/>
      <c r="Z58" s="25"/>
      <c r="AA58" s="25"/>
    </row>
    <row r="59" spans="2:31" ht="22.5" customHeight="1">
      <c r="B59" s="21"/>
      <c r="C59" s="22"/>
      <c r="D59" s="22"/>
      <c r="E59" s="22"/>
      <c r="F59" s="22"/>
      <c r="G59" s="22"/>
      <c r="H59" s="22"/>
      <c r="I59" s="22"/>
      <c r="J59" s="22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2"/>
      <c r="V59" s="22"/>
      <c r="W59" s="22"/>
      <c r="X59" s="22"/>
      <c r="Y59" s="22"/>
      <c r="Z59" s="22"/>
      <c r="AA59" s="22"/>
    </row>
    <row r="60" spans="2:31" ht="22.5" customHeight="1">
      <c r="B60" s="21"/>
      <c r="C60" s="22"/>
      <c r="D60" s="22"/>
      <c r="E60" s="22"/>
      <c r="F60" s="22"/>
      <c r="G60" s="22"/>
      <c r="H60" s="22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2"/>
      <c r="V60" s="22"/>
      <c r="W60" s="22"/>
      <c r="X60" s="22"/>
      <c r="Y60" s="22"/>
      <c r="Z60" s="22"/>
      <c r="AA60" s="22"/>
    </row>
    <row r="61" spans="2:31" ht="25.5" customHeight="1">
      <c r="B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2:31" ht="25.5" customHeight="1">
      <c r="B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2:31" ht="25.5" customHeight="1">
      <c r="B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2:31" ht="18" customHeight="1">
      <c r="B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2:20" ht="18" customHeight="1">
      <c r="B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2:20" ht="18" customHeight="1">
      <c r="B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2:20" ht="18" customHeight="1"/>
    <row r="68" spans="2:20" ht="18" customHeight="1"/>
    <row r="69" spans="2:20" ht="18" customHeight="1"/>
    <row r="70" spans="2:20" ht="18" customHeight="1"/>
    <row r="71" spans="2:20" ht="18" customHeight="1"/>
    <row r="72" spans="2:20" ht="18" customHeight="1"/>
    <row r="73" spans="2:20" ht="18" customHeight="1"/>
    <row r="74" spans="2:20" ht="18" customHeight="1"/>
    <row r="75" spans="2:20" ht="18" customHeight="1"/>
    <row r="76" spans="2:20" ht="18" customHeight="1"/>
    <row r="77" spans="2:20" ht="18" customHeight="1"/>
    <row r="78" spans="2:20" ht="18" customHeight="1"/>
    <row r="79" spans="2:20" ht="18" customHeight="1"/>
    <row r="80" spans="2:2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</sheetData>
  <sheetProtection algorithmName="SHA-512" hashValue="ylNGGqh3mNuFagzVhaRoCeMSMjU/GsXMbclqZJ6rCHcr2xNOSHnZOHfCCEf+oTkWLoBqC3fD46zypZXlafNYSg==" saltValue="M/oEbtHsCbxo13CIFbAaFw==" spinCount="100000" sheet="1" objects="1" scenarios="1"/>
  <mergeCells count="148">
    <mergeCell ref="X35:AA35"/>
    <mergeCell ref="B52:F54"/>
    <mergeCell ref="Q46:U46"/>
    <mergeCell ref="Q47:U47"/>
    <mergeCell ref="G44:U44"/>
    <mergeCell ref="Q45:U45"/>
    <mergeCell ref="C27:G27"/>
    <mergeCell ref="H27:O27"/>
    <mergeCell ref="P27:R27"/>
    <mergeCell ref="S27:U27"/>
    <mergeCell ref="H45:P45"/>
    <mergeCell ref="H46:P46"/>
    <mergeCell ref="H47:P47"/>
    <mergeCell ref="B45:D51"/>
    <mergeCell ref="E45:F47"/>
    <mergeCell ref="E48:F51"/>
    <mergeCell ref="C28:G28"/>
    <mergeCell ref="Q51:U51"/>
    <mergeCell ref="B30:K30"/>
    <mergeCell ref="B31:H32"/>
    <mergeCell ref="I31:O32"/>
    <mergeCell ref="B33:H34"/>
    <mergeCell ref="I33:O34"/>
    <mergeCell ref="Q53:U53"/>
    <mergeCell ref="Q54:U54"/>
    <mergeCell ref="U37:AA37"/>
    <mergeCell ref="C37:H37"/>
    <mergeCell ref="C38:H38"/>
    <mergeCell ref="C39:H39"/>
    <mergeCell ref="C40:H40"/>
    <mergeCell ref="U38:AA38"/>
    <mergeCell ref="U39:AA39"/>
    <mergeCell ref="U40:AA40"/>
    <mergeCell ref="G48:P48"/>
    <mergeCell ref="Q48:U48"/>
    <mergeCell ref="V48:AA48"/>
    <mergeCell ref="G49:P49"/>
    <mergeCell ref="Q49:U49"/>
    <mergeCell ref="V49:AA49"/>
    <mergeCell ref="G50:P50"/>
    <mergeCell ref="Q50:U50"/>
    <mergeCell ref="V50:AA50"/>
    <mergeCell ref="G54:P54"/>
    <mergeCell ref="X13:AA14"/>
    <mergeCell ref="X15:AA15"/>
    <mergeCell ref="X16:AA16"/>
    <mergeCell ref="X17:AA17"/>
    <mergeCell ref="S19:W19"/>
    <mergeCell ref="P14:R14"/>
    <mergeCell ref="S14:U14"/>
    <mergeCell ref="P13:U13"/>
    <mergeCell ref="P15:R15"/>
    <mergeCell ref="P16:R16"/>
    <mergeCell ref="P17:R17"/>
    <mergeCell ref="S15:U15"/>
    <mergeCell ref="S16:U16"/>
    <mergeCell ref="S17:U17"/>
    <mergeCell ref="C19:G19"/>
    <mergeCell ref="X19:AA19"/>
    <mergeCell ref="C18:G18"/>
    <mergeCell ref="AD16:AF17"/>
    <mergeCell ref="V46:AA46"/>
    <mergeCell ref="B21:J21"/>
    <mergeCell ref="B22:B23"/>
    <mergeCell ref="C22:G23"/>
    <mergeCell ref="H22:O23"/>
    <mergeCell ref="C24:G24"/>
    <mergeCell ref="H24:O24"/>
    <mergeCell ref="C25:G25"/>
    <mergeCell ref="H25:O25"/>
    <mergeCell ref="V45:AA45"/>
    <mergeCell ref="B43:J43"/>
    <mergeCell ref="V44:AA44"/>
    <mergeCell ref="X41:AA41"/>
    <mergeCell ref="B42:L42"/>
    <mergeCell ref="AD25:AF26"/>
    <mergeCell ref="C26:G26"/>
    <mergeCell ref="H26:O26"/>
    <mergeCell ref="P25:R25"/>
    <mergeCell ref="B44:F44"/>
    <mergeCell ref="V16:W16"/>
    <mergeCell ref="X22:AA23"/>
    <mergeCell ref="P23:R23"/>
    <mergeCell ref="S23:U23"/>
    <mergeCell ref="P24:R24"/>
    <mergeCell ref="S24:U24"/>
    <mergeCell ref="V24:W24"/>
    <mergeCell ref="X24:AA24"/>
    <mergeCell ref="S28:W28"/>
    <mergeCell ref="S25:U25"/>
    <mergeCell ref="V25:W25"/>
    <mergeCell ref="X25:AA25"/>
    <mergeCell ref="P26:R26"/>
    <mergeCell ref="S26:U26"/>
    <mergeCell ref="V26:W26"/>
    <mergeCell ref="X26:AA26"/>
    <mergeCell ref="P22:U22"/>
    <mergeCell ref="V27:W27"/>
    <mergeCell ref="X27:AA27"/>
    <mergeCell ref="X28:AA28"/>
    <mergeCell ref="Q55:U55"/>
    <mergeCell ref="Q52:U52"/>
    <mergeCell ref="G51:P51"/>
    <mergeCell ref="B2:AA2"/>
    <mergeCell ref="H18:O18"/>
    <mergeCell ref="P18:R18"/>
    <mergeCell ref="S18:U18"/>
    <mergeCell ref="V18:W18"/>
    <mergeCell ref="X18:AA18"/>
    <mergeCell ref="C16:G16"/>
    <mergeCell ref="H16:O16"/>
    <mergeCell ref="C17:G17"/>
    <mergeCell ref="H17:O17"/>
    <mergeCell ref="B13:B14"/>
    <mergeCell ref="C15:G15"/>
    <mergeCell ref="H15:O15"/>
    <mergeCell ref="B12:J12"/>
    <mergeCell ref="H13:O14"/>
    <mergeCell ref="C13:G14"/>
    <mergeCell ref="V13:W14"/>
    <mergeCell ref="V15:W15"/>
    <mergeCell ref="V17:W17"/>
    <mergeCell ref="D5:AA6"/>
    <mergeCell ref="V22:W23"/>
    <mergeCell ref="D7:AA7"/>
    <mergeCell ref="D8:AA8"/>
    <mergeCell ref="D9:AA9"/>
    <mergeCell ref="D10:AA10"/>
    <mergeCell ref="T60:AA60"/>
    <mergeCell ref="B29:J29"/>
    <mergeCell ref="V51:AA51"/>
    <mergeCell ref="V47:AA47"/>
    <mergeCell ref="V54:AA54"/>
    <mergeCell ref="B60:J60"/>
    <mergeCell ref="K60:S60"/>
    <mergeCell ref="B58:J58"/>
    <mergeCell ref="K58:S58"/>
    <mergeCell ref="V52:AA52"/>
    <mergeCell ref="B57:AA57"/>
    <mergeCell ref="V53:AA53"/>
    <mergeCell ref="V55:AA55"/>
    <mergeCell ref="T58:AA58"/>
    <mergeCell ref="B59:J59"/>
    <mergeCell ref="K59:S59"/>
    <mergeCell ref="T59:AA59"/>
    <mergeCell ref="G52:P52"/>
    <mergeCell ref="G53:P53"/>
    <mergeCell ref="B55:P55"/>
  </mergeCells>
  <phoneticPr fontId="2"/>
  <dataValidations count="1">
    <dataValidation type="list" allowBlank="1" showInputMessage="1" showErrorMessage="1" sqref="I38:T40" xr:uid="{2E60C874-61CE-4ADA-AC98-8BEA1FFB713E}">
      <formula1>"■"</formula1>
    </dataValidation>
  </dataValidations>
  <pageMargins left="0.23622047244094491" right="0.23622047244094491" top="0.35433070866141736" bottom="0.35433070866141736" header="0.31496062992125984" footer="0.31496062992125984"/>
  <pageSetup paperSize="9" scale="93" orientation="portrait" r:id="rId1"/>
  <rowBreaks count="1" manualBreakCount="1">
    <brk id="35" max="2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22860</xdr:colOff>
                    <xdr:row>3</xdr:row>
                    <xdr:rowOff>167640</xdr:rowOff>
                  </from>
                  <to>
                    <xdr:col>6</xdr:col>
                    <xdr:colOff>213360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22860</xdr:colOff>
                    <xdr:row>5</xdr:row>
                    <xdr:rowOff>220980</xdr:rowOff>
                  </from>
                  <to>
                    <xdr:col>6</xdr:col>
                    <xdr:colOff>213360</xdr:colOff>
                    <xdr:row>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22860</xdr:colOff>
                    <xdr:row>6</xdr:row>
                    <xdr:rowOff>182880</xdr:rowOff>
                  </from>
                  <to>
                    <xdr:col>6</xdr:col>
                    <xdr:colOff>213360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15240</xdr:colOff>
                    <xdr:row>7</xdr:row>
                    <xdr:rowOff>182880</xdr:rowOff>
                  </from>
                  <to>
                    <xdr:col>6</xdr:col>
                    <xdr:colOff>205740</xdr:colOff>
                    <xdr:row>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</xdr:col>
                    <xdr:colOff>22860</xdr:colOff>
                    <xdr:row>8</xdr:row>
                    <xdr:rowOff>175260</xdr:rowOff>
                  </from>
                  <to>
                    <xdr:col>6</xdr:col>
                    <xdr:colOff>205740</xdr:colOff>
                    <xdr:row>10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A42"/>
  <sheetViews>
    <sheetView view="pageBreakPreview" zoomScale="70" zoomScaleNormal="100" zoomScaleSheetLayoutView="70" workbookViewId="0">
      <selection activeCell="AI63" sqref="AI63"/>
    </sheetView>
  </sheetViews>
  <sheetFormatPr defaultRowHeight="18"/>
  <cols>
    <col min="1" max="1" width="1.09765625" customWidth="1"/>
    <col min="2" max="27" width="3.09765625" customWidth="1"/>
    <col min="28" max="28" width="1.09765625" customWidth="1"/>
  </cols>
  <sheetData>
    <row r="1" spans="2:27">
      <c r="B1" s="70" t="s">
        <v>39</v>
      </c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2:27">
      <c r="B2" s="72" t="s">
        <v>24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</row>
    <row r="3" spans="2:27">
      <c r="B3" s="73" t="s">
        <v>23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5"/>
    </row>
    <row r="4" spans="2:27">
      <c r="B4" s="7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8"/>
    </row>
    <row r="5" spans="2:27"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8"/>
    </row>
    <row r="6" spans="2:27">
      <c r="B6" s="76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8"/>
    </row>
    <row r="7" spans="2:27">
      <c r="B7" s="76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8"/>
    </row>
    <row r="8" spans="2:27">
      <c r="B8" s="76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8"/>
    </row>
    <row r="9" spans="2:27">
      <c r="B9" s="76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8"/>
    </row>
    <row r="10" spans="2:27">
      <c r="B10" s="76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8"/>
    </row>
    <row r="11" spans="2:27">
      <c r="B11" s="76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8"/>
    </row>
    <row r="12" spans="2:27">
      <c r="B12" s="76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8"/>
    </row>
    <row r="13" spans="2:27">
      <c r="B13" s="76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8"/>
    </row>
    <row r="14" spans="2:27">
      <c r="B14" s="79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1"/>
    </row>
    <row r="15" spans="2:27" ht="10.199999999999999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0"/>
      <c r="W15" s="10"/>
      <c r="X15" s="1"/>
      <c r="Y15" s="1"/>
      <c r="Z15" s="1"/>
      <c r="AA15" s="1"/>
    </row>
    <row r="16" spans="2:27">
      <c r="B16" s="72" t="s">
        <v>25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</row>
    <row r="17" spans="2:27">
      <c r="B17" s="73" t="s">
        <v>23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5"/>
    </row>
    <row r="18" spans="2:27">
      <c r="B18" s="76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8"/>
    </row>
    <row r="19" spans="2:27">
      <c r="B19" s="76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8"/>
    </row>
    <row r="20" spans="2:27">
      <c r="B20" s="76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8"/>
    </row>
    <row r="21" spans="2:27">
      <c r="B21" s="76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8"/>
    </row>
    <row r="22" spans="2:27">
      <c r="B22" s="76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8"/>
    </row>
    <row r="23" spans="2:27">
      <c r="B23" s="76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8"/>
    </row>
    <row r="24" spans="2:27">
      <c r="B24" s="76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8"/>
    </row>
    <row r="25" spans="2:27">
      <c r="B25" s="76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8"/>
    </row>
    <row r="26" spans="2:27">
      <c r="B26" s="76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8"/>
    </row>
    <row r="27" spans="2:27">
      <c r="B27" s="76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8"/>
    </row>
    <row r="28" spans="2:27">
      <c r="B28" s="79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1"/>
    </row>
    <row r="29" spans="2:27" ht="10.199999999999999" customHeight="1"/>
    <row r="30" spans="2:27">
      <c r="B30" s="72" t="s">
        <v>40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</row>
    <row r="31" spans="2:27">
      <c r="B31" s="73" t="s">
        <v>23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5"/>
    </row>
    <row r="32" spans="2:27"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8"/>
    </row>
    <row r="33" spans="2:27">
      <c r="B33" s="76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</row>
    <row r="34" spans="2:27">
      <c r="B34" s="76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8"/>
    </row>
    <row r="35" spans="2:27">
      <c r="B35" s="76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8"/>
    </row>
    <row r="36" spans="2:27">
      <c r="B36" s="76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8"/>
    </row>
    <row r="37" spans="2:27">
      <c r="B37" s="76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8"/>
    </row>
    <row r="38" spans="2:27">
      <c r="B38" s="76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8"/>
    </row>
    <row r="39" spans="2:27">
      <c r="B39" s="76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8"/>
    </row>
    <row r="40" spans="2:27">
      <c r="B40" s="76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8"/>
    </row>
    <row r="41" spans="2:27">
      <c r="B41" s="76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8"/>
    </row>
    <row r="42" spans="2:27">
      <c r="B42" s="79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1"/>
    </row>
  </sheetData>
  <mergeCells count="7">
    <mergeCell ref="B1:L1"/>
    <mergeCell ref="B30:AA30"/>
    <mergeCell ref="B31:AA42"/>
    <mergeCell ref="B17:AA28"/>
    <mergeCell ref="B2:AA2"/>
    <mergeCell ref="B16:AA16"/>
    <mergeCell ref="B3:AA14"/>
  </mergeCells>
  <phoneticPr fontId="2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【省エネ】事業計画書</vt:lpstr>
      <vt:lpstr>【省エネ】既存設備写真</vt:lpstr>
      <vt:lpstr>【省エネ】既存設備写真!Print_Area</vt:lpstr>
      <vt:lpstr>【省エネ】事業計画書!Print_Area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tokyochuo4173</dc:creator>
  <cp:lastModifiedBy>手島 奏平(JTB)</cp:lastModifiedBy>
  <cp:lastPrinted>2025-05-26T02:15:56Z</cp:lastPrinted>
  <dcterms:created xsi:type="dcterms:W3CDTF">2023-02-14T10:43:06Z</dcterms:created>
  <dcterms:modified xsi:type="dcterms:W3CDTF">2025-05-26T04:57:27Z</dcterms:modified>
</cp:coreProperties>
</file>