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8_{D6B6C51D-90B6-4D48-A73E-1C0B444B1BB6}" xr6:coauthVersionLast="47" xr6:coauthVersionMax="47" xr10:uidLastSave="{00000000-0000-0000-0000-000000000000}"/>
  <bookViews>
    <workbookView xWindow="-120" yWindow="-120" windowWidth="29040" windowHeight="158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2" i="8" l="1"/>
  <c r="D332" i="3"/>
  <c r="A172" i="7" l="1"/>
  <c r="F2" i="8"/>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1" i="3"/>
  <c r="D328" i="3"/>
  <c r="K168" i="7" s="1"/>
  <c r="D326" i="3"/>
  <c r="J161" i="7" s="1"/>
  <c r="D313" i="3"/>
  <c r="Y157" i="7" s="1"/>
  <c r="D310" i="3"/>
  <c r="K159" i="7" s="1"/>
  <c r="D308" i="3"/>
  <c r="J152" i="7" s="1"/>
  <c r="AU46" i="8"/>
  <c r="D48" i="3"/>
  <c r="M34" i="7" s="1"/>
  <c r="AU46" i="7"/>
  <c r="AH15" i="7" l="1"/>
  <c r="AH15" i="1"/>
  <c r="AH14" i="7"/>
  <c r="AH14" i="8"/>
  <c r="AH14" i="1"/>
  <c r="AH15" i="8"/>
  <c r="AH139" i="7"/>
  <c r="AH139" i="8"/>
  <c r="AH139"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U14" i="7"/>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<sst xmlns="http://schemas.openxmlformats.org/spreadsheetml/2006/main" count="1766" uniqueCount="380">
  <si>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</si>
  <si>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</si>
  <si>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</si>
  <si>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</si>
  <si>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</si>
  <si>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</si>
  <si>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</si>
  <si>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</si>
  <si>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</si>
  <si>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</si>
  <si>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</si>
  <si>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</si>
  <si>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</si>
  <si>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</si>
  <si>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</si>
  <si>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</si>
  <si>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</si>
  <si>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</si>
  <si>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</si>
  <si>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</si>
  <si>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</si>
  <si>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</si>
  <si>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</si>
  <si>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</si>
  <si>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</si>
  <si>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</si>
  <si>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</si>
  <si>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</si>
  <si>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</si>
  <si>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</si>
  <si>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</si>
  <si>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</si>
  <si>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</si>
  <si>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</si>
  <si>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</si>
  <si>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</si>
  <si>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</si>
  <si>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</si>
  <si>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</si>
  <si>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</si>
  <si>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</si>
  <si>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</si>
  <si>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</si>
  <si>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</si>
  <si>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</si>
  <si>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</si>
  <si>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</si>
  <si>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</si>
  <si>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</si>
  <si>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</si>
  <si>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</si>
  <si>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</si>
  <si>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</si>
  <si>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</si>
  <si>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</si>
  <si>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</si>
  <si>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</si>
  <si>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</si>
  <si>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</si>
  <si>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</si>
  <si>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</si>
  <si>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</si>
  <si>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</si>
  <si>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</si>
  <si>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</si>
  <si>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</si>
  <si>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</si>
  <si>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</si>
  <si>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</si>
  <si>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</si>
  <si>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</si>
  <si>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</si>
  <si>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</si>
  <si>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</si>
  <si>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</si>
  <si>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</si>
  <si>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</si>
  <si>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</si>
  <si>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</si>
  <si>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</si>
  <si>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</si>
  <si>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</si>
  <si>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</si>
  <si>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</si>
  <si>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</si>
  <si>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</si>
  <si>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</si>
  <si>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</si>
  <si>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</si>
  <si>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</si>
  <si>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</si>
  <si>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</si>
  <si>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</si>
  <si>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</si>
  <si>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</si>
  <si>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</si>
  <si>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</si>
  <si>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</si>
  <si>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</si>
  <si>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</si>
  <si>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</si>
  <si>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</si>
  <si>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</si>
  <si>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</si>
  <si>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</si>
  <si>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</si>
  <si>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</si>
  <si>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</si>
  <si>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</si>
  <si>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</si>
  <si>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</si>
  <si>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</si>
  <si>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</si>
  <si>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</si>
  <si>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</si>
  <si>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</si>
  <si>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</si>
  <si>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</si>
  <si>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</si>
  <si>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</si>
  <si>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</si>
  <si>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</si>
  <si>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</si>
  <si>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</si>
  <si>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</si>
  <si>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</si>
  <si>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</si>
  <si>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</si>
  <si>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</si>
  <si>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</si>
  <si>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</si>
  <si>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</si>
  <si>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</si>
  <si>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</si>
  <si>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</si>
  <si>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</si>
  <si>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</si>
  <si>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</si>
  <si>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</si>
  <si>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</si>
  <si>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</si>
  <si>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</si>
  <si>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</si>
  <si>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</si>
  <si>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</si>
  <si>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</si>
  <si>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</si>
  <si>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</si>
  <si>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</si>
  <si>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</si>
  <si>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</si>
  <si>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</si>
  <si>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</si>
  <si>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</si>
  <si>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</si>
  <si>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</si>
  <si>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</si>
  <si>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</si>
  <si>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</si>
  <si>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</si>
  <si>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</si>
  <si>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</si>
  <si>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</si>
  <si>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</si>
  <si>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</si>
  <si>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</si>
  <si>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</si>
  <si>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</si>
  <si>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</si>
  <si>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</si>
  <si>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</si>
  <si>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</si>
  <si>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</si>
  <si>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</si>
  <si>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</si>
  <si>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</si>
  <si>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</si>
  <si>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</si>
  <si>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</si>
  <si>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</si>
  <si>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</si>
  <si>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</si>
  <si>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</si>
  <si>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</si>
  <si>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</si>
  <si>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</si>
  <si>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</si>
  <si>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</si>
  <si>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</si>
  <si>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</si>
  <si>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</si>
  <si>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</si>
  <si>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</si>
  <si>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</si>
  <si>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</si>
  <si>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</si>
  <si>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</si>
  <si>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</si>
  <si>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</si>
  <si>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</si>
  <si>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</si>
  <si>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</si>
  <si>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</si>
  <si>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</si>
  <si>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</si>
  <si>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</si>
  <si>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</si>
  <si>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</si>
  <si>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</si>
  <si>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</si>
  <si>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</si>
  <si>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</si>
  <si>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</si>
  <si>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</si>
  <si>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</si>
  <si>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</si>
  <si>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</si>
  <si>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</si>
  <si>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</si>
  <si>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</si>
  <si>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</si>
  <si>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</si>
  <si>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</si>
  <si>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</si>
  <si>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</si>
  <si>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</si>
  <si>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</si>
  <si>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</si>
  <si>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</si>
  <si>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</si>
  <si>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</si>
  <si>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</si>
  <si>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</si>
  <si>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</si>
  <si>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</si>
  <si>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</si>
  <si>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</si>
  <si>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</si>
  <si>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</si>
  <si>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</si>
  <si>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</si>
  <si>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</si>
  <si>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</si>
  <si>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</si>
  <si>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</si>
  <si>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</si>
  <si>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</si>
  <si>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</si>
  <si>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</si>
  <si>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</si>
  <si>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</si>
  <si>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</si>
  <si>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</si>
  <si>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</si>
  <si>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</si>
  <si>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</si>
  <si>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</si>
  <si>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</si>
  <si>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</si>
  <si>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</si>
  <si>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</si>
  <si>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</si>
  <si>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</si>
  <si>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</si>
  <si>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</si>
  <si>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</si>
  <si>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</si>
  <si>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</si>
  <si>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</si>
  <si>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</si>
  <si>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</si>
  <si>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</si>
  <si>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</si>
  <si>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</si>
  <si>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</si>
  <si>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</si>
  <si>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</si>
  <si>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</si>
  <si>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</si>
  <si>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</si>
  <si>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</si>
  <si>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</si>
  <si>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</si>
  <si>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</si>
  <si>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</si>
  <si>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</si>
  <si>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</si>
  <si>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</si>
  <si>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</si>
  <si>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</si>
  <si>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</si>
  <si>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</si>
  <si>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</si>
  <si>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</si>
  <si>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</si>
  <si>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</si>
  <si>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</si>
  <si>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</si>
  <si>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</si>
  <si>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</si>
  <si>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</si>
  <si>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</si>
  <si>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</si>
  <si>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</si>
  <si>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</si>
  <si>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</si>
  <si>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</si>
  <si>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</si>
  <si>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</si>
  <si>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</si>
  <si>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</si>
  <si>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</si>
  <si>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</si>
  <si>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</si>
  <si>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</si>
  <si>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</si>
  <si>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</si>
  <si>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</si>
  <si>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</si>
  <si>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</si>
  <si>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</si>
  <si>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</si>
  <si>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</si>
  <si>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</si>
  <si>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</si>
  <si>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</si>
  <si>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</si>
  <si>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</si>
  <si>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</si>
  <si>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</si>
  <si>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</si>
  <si>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</si>
  <si>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</si>
  <si>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</si>
  <si>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</si>
  <si>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</si>
  <si>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</si>
  <si>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</si>
  <si>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</si>
  <si>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</si>
  <si>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</si>
  <si>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</si>
  <si>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</si>
  <si>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</si>
  <si>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</si>
  <si>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</si>
  <si>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</si>
  <si>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</si>
  <si>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</si>
  <si>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</si>
  <si>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</si>
  <si>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</si>
  <si>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</si>
  <si>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</si>
  <si>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</si>
  <si>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</si>
  <si>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</si>
  <si>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</si>
  <si>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</si>
  <si>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</si>
  <si>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</si>
  <si>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</si>
  <si>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</si>
  <si>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</si>
  <si>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</si>
  <si>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</si>
  <si>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</si>
  <si>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</si>
  <si>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</si>
  <si>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</si>
  <si>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</si>
  <si>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</si>
  <si>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</si>
  <si>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</si>
  <si>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</si>
  <si>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</si>
  <si>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</si>
  <si>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</si>
  <si>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</si>
  <si>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※必ず医療機関に確認の上、入力してください</t>
    <rPh sb="1" eb="2">
      <t>カナラ</t>
    </rPh>
    <rPh sb="13" eb="1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</si>
</sst>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52">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9" fillId="0" borderId="8"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15" xfId="0" applyFont="1" applyBorder="1" applyAlignment="1" applyProtection="1">
      <alignment vertical="center" wrapText="1"/>
      <protection hidden="1"/>
    </xf>
    <xf numFmtId="0" fontId="18" fillId="0" borderId="15" xfId="0" applyFont="1" applyBorder="1" applyAlignment="1" applyProtection="1">
      <alignment horizontal="left" vertical="center" wrapText="1" shrinkToFit="1"/>
      <protection hidden="1"/>
    </xf>
    <xf numFmtId="0" fontId="19" fillId="0" borderId="15" xfId="0" applyFont="1" applyBorder="1" applyAlignment="1" applyProtection="1">
      <alignment vertical="center" wrapText="1"/>
      <protection hidden="1"/>
    </xf>
    <xf numFmtId="0" fontId="19" fillId="0" borderId="4" xfId="0" applyFont="1" applyBorder="1" applyAlignment="1" applyProtection="1">
      <alignment vertical="center" wrapText="1"/>
      <protection hidden="1"/>
    </xf>
    <xf numFmtId="0" fontId="19" fillId="0" borderId="6"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0" fontId="5" fillId="0" borderId="5" xfId="0" applyNumberFormat="1" applyFont="1" applyBorder="1" applyAlignment="1" applyProtection="1">
      <alignment vertical="top" wrapText="1"/>
      <protection locked="0"/>
    </xf>
    <xf numFmtId="0" fontId="5" fillId="0" borderId="6" xfId="0" applyNumberFormat="1" applyFont="1" applyBorder="1" applyAlignment="1" applyProtection="1">
      <alignment vertical="top" wrapText="1"/>
      <protection locked="0"/>
    </xf>
    <xf numFmtId="0"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F$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F$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F$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F$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F$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F$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fmlaLink="情報取得シート!$F$89" lockText="1" noThreeD="1"/>
</file>

<file path=xl/ctrlProps/ctrlProp309.xml><?xml version="1.0" encoding="utf-8"?>
<formControlPr xmlns="http://schemas.microsoft.com/office/spreadsheetml/2009/9/main" objectType="CheckBox" fmlaLink="情報取得シート!$F$90"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1" lockText="1" noThreeD="1"/>
</file>

<file path=xl/ctrlProps/ctrlProp311.xml><?xml version="1.0" encoding="utf-8"?>
<formControlPr xmlns="http://schemas.microsoft.com/office/spreadsheetml/2009/9/main" objectType="CheckBox" fmlaLink="情報取得シート!$F$92"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F$296" lockText="1" noThreeD="1"/>
</file>

<file path=xl/ctrlProps/ctrlProp382.xml><?xml version="1.0" encoding="utf-8"?>
<formControlPr xmlns="http://schemas.microsoft.com/office/spreadsheetml/2009/9/main" objectType="CheckBox" fmlaLink="情報取得シート!$F$297" lockText="1" noThreeD="1"/>
</file>

<file path=xl/ctrlProps/ctrlProp383.xml><?xml version="1.0" encoding="utf-8"?>
<formControlPr xmlns="http://schemas.microsoft.com/office/spreadsheetml/2009/9/main" objectType="CheckBox" fmlaLink="情報取得シート!$F$298" lockText="1" noThreeD="1"/>
</file>

<file path=xl/ctrlProps/ctrlProp384.xml><?xml version="1.0" encoding="utf-8"?>
<formControlPr xmlns="http://schemas.microsoft.com/office/spreadsheetml/2009/9/main" objectType="CheckBox" fmlaLink="情報取得シート!$F$299" lockText="1" noThreeD="1"/>
</file>

<file path=xl/ctrlProps/ctrlProp385.xml><?xml version="1.0" encoding="utf-8"?>
<formControlPr xmlns="http://schemas.microsoft.com/office/spreadsheetml/2009/9/main" objectType="CheckBox" fmlaLink="情報取得シート!$F$300" lockText="1" noThreeD="1"/>
</file>

<file path=xl/ctrlProps/ctrlProp386.xml><?xml version="1.0" encoding="utf-8"?>
<formControlPr xmlns="http://schemas.microsoft.com/office/spreadsheetml/2009/9/main" objectType="CheckBox" fmlaLink="情報取得シート!$F$301" lockText="1" noThreeD="1"/>
</file>

<file path=xl/ctrlProps/ctrlProp387.xml><?xml version="1.0" encoding="utf-8"?>
<formControlPr xmlns="http://schemas.microsoft.com/office/spreadsheetml/2009/9/main" objectType="CheckBox" fmlaLink="情報取得シート!$F$302" lockText="1" noThreeD="1"/>
</file>

<file path=xl/ctrlProps/ctrlProp388.xml><?xml version="1.0" encoding="utf-8"?>
<formControlPr xmlns="http://schemas.microsoft.com/office/spreadsheetml/2009/9/main" objectType="CheckBox" fmlaLink="情報取得シート!$F$303" lockText="1" noThreeD="1"/>
</file>

<file path=xl/ctrlProps/ctrlProp389.xml><?xml version="1.0" encoding="utf-8"?>
<formControlPr xmlns="http://schemas.microsoft.com/office/spreadsheetml/2009/9/main" objectType="CheckBox" fmlaLink="情報取得シート!$F$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4" lockText="1" noThreeD="1"/>
</file>

<file path=xl/ctrlProps/ctrlProp391.xml><?xml version="1.0" encoding="utf-8"?>
<formControlPr xmlns="http://schemas.microsoft.com/office/spreadsheetml/2009/9/main" objectType="CheckBox" fmlaLink="情報取得シート!$F$315" lockText="1" noThreeD="1"/>
</file>

<file path=xl/ctrlProps/ctrlProp392.xml><?xml version="1.0" encoding="utf-8"?>
<formControlPr xmlns="http://schemas.microsoft.com/office/spreadsheetml/2009/9/main" objectType="CheckBox" fmlaLink="情報取得シート!$F$316" lockText="1" noThreeD="1"/>
</file>

<file path=xl/ctrlProps/ctrlProp393.xml><?xml version="1.0" encoding="utf-8"?>
<formControlPr xmlns="http://schemas.microsoft.com/office/spreadsheetml/2009/9/main" objectType="CheckBox" fmlaLink="情報取得シート!$F$317" lockText="1" noThreeD="1"/>
</file>

<file path=xl/ctrlProps/ctrlProp394.xml><?xml version="1.0" encoding="utf-8"?>
<formControlPr xmlns="http://schemas.microsoft.com/office/spreadsheetml/2009/9/main" objectType="CheckBox" fmlaLink="情報取得シート!$F$318" lockText="1" noThreeD="1"/>
</file>

<file path=xl/ctrlProps/ctrlProp395.xml><?xml version="1.0" encoding="utf-8"?>
<formControlPr xmlns="http://schemas.microsoft.com/office/spreadsheetml/2009/9/main" objectType="CheckBox" fmlaLink="情報取得シート!$F$319" lockText="1" noThreeD="1"/>
</file>

<file path=xl/ctrlProps/ctrlProp396.xml><?xml version="1.0" encoding="utf-8"?>
<formControlPr xmlns="http://schemas.microsoft.com/office/spreadsheetml/2009/9/main" objectType="CheckBox" fmlaLink="情報取得シート!$F$320" lockText="1" noThreeD="1"/>
</file>

<file path=xl/ctrlProps/ctrlProp397.xml><?xml version="1.0" encoding="utf-8"?>
<formControlPr xmlns="http://schemas.microsoft.com/office/spreadsheetml/2009/9/main" objectType="CheckBox" fmlaLink="情報取得シート!$F$321" lockText="1" noThreeD="1"/>
</file>

<file path=xl/ctrlProps/ctrlProp398.xml><?xml version="1.0" encoding="utf-8"?>
<formControlPr xmlns="http://schemas.microsoft.com/office/spreadsheetml/2009/9/main" objectType="CheckBox" fmlaLink="情報取得シート!$F$325" lockText="1" noThreeD="1"/>
</file>

<file path=xl/ctrlProps/ctrlProp399.xml><?xml version="1.0" encoding="utf-8"?>
<formControlPr xmlns="http://schemas.microsoft.com/office/spreadsheetml/2009/9/main" objectType="CheckBox" fmlaLink="情報取得シート!$F$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F$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F$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F$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F$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F$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F$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6" lockText="1" noThreeD="1"/>
</file>

<file path=xl/ctrlProps/ctrlProp71.xml><?xml version="1.0" encoding="utf-8"?>
<formControlPr xmlns="http://schemas.microsoft.com/office/spreadsheetml/2009/9/main" objectType="CheckBox" fmlaLink="情報取得シート!$F$297" lockText="1" noThreeD="1"/>
</file>

<file path=xl/ctrlProps/ctrlProp72.xml><?xml version="1.0" encoding="utf-8"?>
<formControlPr xmlns="http://schemas.microsoft.com/office/spreadsheetml/2009/9/main" objectType="CheckBox" fmlaLink="情報取得シート!$F$298" lockText="1" noThreeD="1"/>
</file>

<file path=xl/ctrlProps/ctrlProp73.xml><?xml version="1.0" encoding="utf-8"?>
<formControlPr xmlns="http://schemas.microsoft.com/office/spreadsheetml/2009/9/main" objectType="CheckBox" fmlaLink="情報取得シート!$F$299" lockText="1" noThreeD="1"/>
</file>

<file path=xl/ctrlProps/ctrlProp74.xml><?xml version="1.0" encoding="utf-8"?>
<formControlPr xmlns="http://schemas.microsoft.com/office/spreadsheetml/2009/9/main" objectType="CheckBox" fmlaLink="情報取得シート!$F$300" lockText="1" noThreeD="1"/>
</file>

<file path=xl/ctrlProps/ctrlProp75.xml><?xml version="1.0" encoding="utf-8"?>
<formControlPr xmlns="http://schemas.microsoft.com/office/spreadsheetml/2009/9/main" objectType="CheckBox" fmlaLink="情報取得シート!$F$301" lockText="1" noThreeD="1"/>
</file>

<file path=xl/ctrlProps/ctrlProp76.xml><?xml version="1.0" encoding="utf-8"?>
<formControlPr xmlns="http://schemas.microsoft.com/office/spreadsheetml/2009/9/main" objectType="CheckBox" fmlaLink="情報取得シート!$F$302" lockText="1" noThreeD="1"/>
</file>

<file path=xl/ctrlProps/ctrlProp77.xml><?xml version="1.0" encoding="utf-8"?>
<formControlPr xmlns="http://schemas.microsoft.com/office/spreadsheetml/2009/9/main" objectType="CheckBox" fmlaLink="情報取得シート!$F$303" lockText="1" noThreeD="1"/>
</file>

<file path=xl/ctrlProps/ctrlProp78.xml><?xml version="1.0" encoding="utf-8"?>
<formControlPr xmlns="http://schemas.microsoft.com/office/spreadsheetml/2009/9/main" objectType="CheckBox" fmlaLink="情報取得シート!$F$307" lockText="1" noThreeD="1"/>
</file>

<file path=xl/ctrlProps/ctrlProp79.xml><?xml version="1.0" encoding="utf-8"?>
<formControlPr xmlns="http://schemas.microsoft.com/office/spreadsheetml/2009/9/main" objectType="CheckBox" fmlaLink="情報取得シート!$F$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5" lockText="1" noThreeD="1"/>
</file>

<file path=xl/ctrlProps/ctrlProp81.xml><?xml version="1.0" encoding="utf-8"?>
<formControlPr xmlns="http://schemas.microsoft.com/office/spreadsheetml/2009/9/main" objectType="CheckBox" fmlaLink="情報取得シート!$F$316" lockText="1" noThreeD="1"/>
</file>

<file path=xl/ctrlProps/ctrlProp82.xml><?xml version="1.0" encoding="utf-8"?>
<formControlPr xmlns="http://schemas.microsoft.com/office/spreadsheetml/2009/9/main" objectType="CheckBox" fmlaLink="情報取得シート!$F$317" lockText="1" noThreeD="1"/>
</file>

<file path=xl/ctrlProps/ctrlProp83.xml><?xml version="1.0" encoding="utf-8"?>
<formControlPr xmlns="http://schemas.microsoft.com/office/spreadsheetml/2009/9/main" objectType="CheckBox" fmlaLink="情報取得シート!$F$318" lockText="1" noThreeD="1"/>
</file>

<file path=xl/ctrlProps/ctrlProp84.xml><?xml version="1.0" encoding="utf-8"?>
<formControlPr xmlns="http://schemas.microsoft.com/office/spreadsheetml/2009/9/main" objectType="CheckBox" fmlaLink="情報取得シート!$F$319" lockText="1" noThreeD="1"/>
</file>

<file path=xl/ctrlProps/ctrlProp85.xml><?xml version="1.0" encoding="utf-8"?>
<formControlPr xmlns="http://schemas.microsoft.com/office/spreadsheetml/2009/9/main" objectType="CheckBox" fmlaLink="情報取得シート!$F$320" lockText="1" noThreeD="1"/>
</file>

<file path=xl/ctrlProps/ctrlProp86.xml><?xml version="1.0" encoding="utf-8"?>
<formControlPr xmlns="http://schemas.microsoft.com/office/spreadsheetml/2009/9/main" objectType="CheckBox" fmlaLink="情報取得シート!$F$321" lockText="1" noThreeD="1"/>
</file>

<file path=xl/ctrlProps/ctrlProp87.xml><?xml version="1.0" encoding="utf-8"?>
<formControlPr xmlns="http://schemas.microsoft.com/office/spreadsheetml/2009/9/main" objectType="CheckBox" fmlaLink="情報取得シート!$F$325" lockText="1" noThreeD="1"/>
</file>

<file path=xl/ctrlProps/ctrlProp88.xml><?xml version="1.0" encoding="utf-8"?>
<formControlPr xmlns="http://schemas.microsoft.com/office/spreadsheetml/2009/9/main" objectType="CheckBox" fmlaLink="情報取得シート!$F$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5942" y="18894962"/>
              <a:ext cx="2392387" cy="259080"/>
              <a:chOff x="6697936"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36"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5942" y="19169306"/>
              <a:ext cx="2392387" cy="283699"/>
              <a:chOff x="9974545" y="20473918"/>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45" y="20473918"/>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130" zoomScaleNormal="130" zoomScaleSheetLayoutView="130" zoomScalePageLayoutView="145" workbookViewId="0">
      <selection activeCell="S148" sqref="S148"/>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376</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IF(情報取得シート!$D$19=1,IF(U14="","※指定成分及び管理成分等の1日摂取目安量を入力してください",""),"")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48</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H150" s="194" t="s">
        <v>379</v>
      </c>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9" zoomScaleNormal="130" zoomScaleSheetLayoutView="100" zoomScalePageLayoutView="145" workbookViewId="0">
      <selection activeCell="AR20" sqref="AR20"/>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377</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586" t="s">
        <v>371</v>
      </c>
      <c r="B11" s="586"/>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H11" s="194"/>
    </row>
    <row r="12" spans="1:47" ht="61.5" customHeight="1" x14ac:dyDescent="0.4">
      <c r="A12" s="594" t="s">
        <v>373</v>
      </c>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row>
    <row r="13" spans="1:47" ht="36" customHeight="1" x14ac:dyDescent="0.4">
      <c r="A13" s="587" t="s">
        <v>202</v>
      </c>
      <c r="B13" s="588"/>
      <c r="C13" s="588"/>
      <c r="D13" s="588"/>
      <c r="E13" s="588"/>
      <c r="F13" s="590" t="s">
        <v>21</v>
      </c>
      <c r="G13" s="590"/>
      <c r="H13" s="590"/>
      <c r="I13" s="590"/>
      <c r="J13" s="590"/>
      <c r="K13" s="591" t="s">
        <v>22</v>
      </c>
      <c r="L13" s="591"/>
      <c r="M13" s="591"/>
      <c r="N13" s="591"/>
      <c r="O13" s="591"/>
      <c r="P13" s="591"/>
      <c r="Q13" s="591"/>
      <c r="R13" s="591"/>
      <c r="S13" s="591"/>
      <c r="T13" s="591"/>
      <c r="U13" s="592" t="str">
        <f>情報取得シート!$D$20</f>
        <v/>
      </c>
      <c r="V13" s="592"/>
      <c r="W13" s="592"/>
      <c r="X13" s="592"/>
      <c r="Y13" s="592"/>
      <c r="Z13" s="592"/>
      <c r="AA13" s="592"/>
      <c r="AB13" s="592"/>
      <c r="AC13" s="592"/>
      <c r="AD13" s="592"/>
      <c r="AE13" s="592"/>
      <c r="AH13" s="194" t="str">
        <f>IF(情報取得シート!$D$19=1,IF(U13="","※指定成分等名を入力してください",""),"")</f>
        <v/>
      </c>
    </row>
    <row r="14" spans="1:47" ht="36" customHeight="1" x14ac:dyDescent="0.4">
      <c r="A14" s="589"/>
      <c r="B14" s="589"/>
      <c r="C14" s="589"/>
      <c r="D14" s="589"/>
      <c r="E14" s="589"/>
      <c r="F14" s="343"/>
      <c r="G14" s="343"/>
      <c r="H14" s="343"/>
      <c r="I14" s="343"/>
      <c r="J14" s="343"/>
      <c r="K14" s="381" t="s">
        <v>23</v>
      </c>
      <c r="L14" s="381"/>
      <c r="M14" s="381"/>
      <c r="N14" s="381"/>
      <c r="O14" s="381"/>
      <c r="P14" s="381"/>
      <c r="Q14" s="381"/>
      <c r="R14" s="381"/>
      <c r="S14" s="381"/>
      <c r="T14" s="381"/>
      <c r="U14" s="593" t="str">
        <f>情報取得シート!$D$21</f>
        <v/>
      </c>
      <c r="V14" s="593"/>
      <c r="W14" s="593"/>
      <c r="X14" s="593"/>
      <c r="Y14" s="593"/>
      <c r="Z14" s="593"/>
      <c r="AA14" s="593"/>
      <c r="AB14" s="593"/>
      <c r="AC14" s="593"/>
      <c r="AD14" s="593"/>
      <c r="AE14" s="593"/>
      <c r="AH14" s="194" t="str">
        <f>IF(情報取得シート!$D$19=1,IF(U14="","※指定成分及び管理成分等の1日摂取目安量を入力してください",""),"")</f>
        <v/>
      </c>
    </row>
    <row r="15" spans="1:47" ht="36" customHeight="1" x14ac:dyDescent="0.4">
      <c r="A15" s="589"/>
      <c r="B15" s="589"/>
      <c r="C15" s="589"/>
      <c r="D15" s="589"/>
      <c r="E15" s="589"/>
      <c r="F15" s="343"/>
      <c r="G15" s="343"/>
      <c r="H15" s="343"/>
      <c r="I15" s="343"/>
      <c r="J15" s="343"/>
      <c r="K15" s="382" t="s">
        <v>24</v>
      </c>
      <c r="L15" s="383"/>
      <c r="M15" s="383"/>
      <c r="N15" s="383"/>
      <c r="O15" s="383"/>
      <c r="P15" s="383"/>
      <c r="Q15" s="383"/>
      <c r="R15" s="383"/>
      <c r="S15" s="383"/>
      <c r="T15" s="384"/>
      <c r="U15" s="593" t="str">
        <f>情報取得シート!$D$23</f>
        <v/>
      </c>
      <c r="V15" s="593"/>
      <c r="W15" s="593"/>
      <c r="X15" s="593"/>
      <c r="Y15" s="593"/>
      <c r="Z15" s="593"/>
      <c r="AA15" s="593"/>
      <c r="AB15" s="593"/>
      <c r="AC15" s="593"/>
      <c r="AD15" s="593"/>
      <c r="AE15" s="593"/>
      <c r="AH15" s="194" t="str">
        <f>IF(情報取得シート!$D$19=1,IF(U15="","※1日摂取目安量を入力してください",""),"")</f>
        <v/>
      </c>
    </row>
    <row r="16" spans="1:47" ht="24" customHeight="1" x14ac:dyDescent="0.4">
      <c r="A16" s="589"/>
      <c r="B16" s="589"/>
      <c r="C16" s="589"/>
      <c r="D16" s="589"/>
      <c r="E16" s="589"/>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9"/>
      <c r="B17" s="589"/>
      <c r="C17" s="589"/>
      <c r="D17" s="589"/>
      <c r="E17" s="589"/>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5" t="str">
        <f>情報取得シート!$D$42</f>
        <v xml:space="preserve">
</v>
      </c>
      <c r="J25" s="595"/>
      <c r="K25" s="595"/>
      <c r="L25" s="595"/>
      <c r="M25" s="595"/>
      <c r="N25" s="595"/>
      <c r="O25" s="595"/>
      <c r="P25" s="595"/>
      <c r="Q25" s="595"/>
      <c r="R25" s="595"/>
      <c r="S25" s="595"/>
      <c r="T25" s="595"/>
      <c r="U25" s="595"/>
      <c r="V25" s="595"/>
      <c r="W25" s="595"/>
      <c r="X25" s="595"/>
      <c r="Y25" s="595"/>
      <c r="Z25" s="595"/>
      <c r="AA25" s="595"/>
      <c r="AB25" s="595"/>
      <c r="AC25" s="595"/>
      <c r="AD25" s="595"/>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5"/>
      <c r="J26" s="595"/>
      <c r="K26" s="595"/>
      <c r="L26" s="595"/>
      <c r="M26" s="595"/>
      <c r="N26" s="595"/>
      <c r="O26" s="595"/>
      <c r="P26" s="595"/>
      <c r="Q26" s="595"/>
      <c r="R26" s="595"/>
      <c r="S26" s="595"/>
      <c r="T26" s="595"/>
      <c r="U26" s="595"/>
      <c r="V26" s="595"/>
      <c r="W26" s="595"/>
      <c r="X26" s="595"/>
      <c r="Y26" s="595"/>
      <c r="Z26" s="595"/>
      <c r="AA26" s="595"/>
      <c r="AB26" s="595"/>
      <c r="AC26" s="595"/>
      <c r="AD26" s="595"/>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5"/>
      <c r="J27" s="595"/>
      <c r="K27" s="595"/>
      <c r="L27" s="595"/>
      <c r="M27" s="595"/>
      <c r="N27" s="595"/>
      <c r="O27" s="595"/>
      <c r="P27" s="595"/>
      <c r="Q27" s="595"/>
      <c r="R27" s="595"/>
      <c r="S27" s="595"/>
      <c r="T27" s="595"/>
      <c r="U27" s="595"/>
      <c r="V27" s="595"/>
      <c r="W27" s="595"/>
      <c r="X27" s="595"/>
      <c r="Y27" s="595"/>
      <c r="Z27" s="595"/>
      <c r="AA27" s="595"/>
      <c r="AB27" s="595"/>
      <c r="AC27" s="595"/>
      <c r="AD27" s="595"/>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9" t="str">
        <f>情報取得シート!$D$44</f>
        <v>（手足の浮腫、動悸・息切れ、体の痛み、めまい・ふらつきなどの症状がある場合はこちらに記載ください。その他気になる症状がある場合も記載ください）</v>
      </c>
      <c r="J30" s="599"/>
      <c r="K30" s="599"/>
      <c r="L30" s="599"/>
      <c r="M30" s="599"/>
      <c r="N30" s="599"/>
      <c r="O30" s="599"/>
      <c r="P30" s="599"/>
      <c r="Q30" s="599"/>
      <c r="R30" s="599"/>
      <c r="S30" s="599"/>
      <c r="T30" s="599"/>
      <c r="U30" s="599"/>
      <c r="V30" s="599"/>
      <c r="W30" s="599"/>
      <c r="X30" s="599"/>
      <c r="Y30" s="599"/>
      <c r="Z30" s="599"/>
      <c r="AA30" s="599"/>
      <c r="AB30" s="599"/>
      <c r="AC30" s="599"/>
      <c r="AD30" s="599"/>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9"/>
      <c r="J31" s="599"/>
      <c r="K31" s="599"/>
      <c r="L31" s="599"/>
      <c r="M31" s="599"/>
      <c r="N31" s="599"/>
      <c r="O31" s="599"/>
      <c r="P31" s="599"/>
      <c r="Q31" s="599"/>
      <c r="R31" s="599"/>
      <c r="S31" s="599"/>
      <c r="T31" s="599"/>
      <c r="U31" s="599"/>
      <c r="V31" s="599"/>
      <c r="W31" s="599"/>
      <c r="X31" s="599"/>
      <c r="Y31" s="599"/>
      <c r="Z31" s="599"/>
      <c r="AA31" s="599"/>
      <c r="AB31" s="599"/>
      <c r="AC31" s="599"/>
      <c r="AD31" s="599"/>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9"/>
      <c r="J32" s="599"/>
      <c r="K32" s="599"/>
      <c r="L32" s="599"/>
      <c r="M32" s="599"/>
      <c r="N32" s="599"/>
      <c r="O32" s="599"/>
      <c r="P32" s="599"/>
      <c r="Q32" s="599"/>
      <c r="R32" s="599"/>
      <c r="S32" s="599"/>
      <c r="T32" s="599"/>
      <c r="U32" s="599"/>
      <c r="V32" s="599"/>
      <c r="W32" s="599"/>
      <c r="X32" s="599"/>
      <c r="Y32" s="599"/>
      <c r="Z32" s="599"/>
      <c r="AA32" s="599"/>
      <c r="AB32" s="599"/>
      <c r="AC32" s="599"/>
      <c r="AD32" s="599"/>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600" t="str">
        <f>情報取得シート!$D$46</f>
        <v/>
      </c>
      <c r="H34" s="600"/>
      <c r="I34" s="600"/>
      <c r="J34" s="136" t="s">
        <v>9</v>
      </c>
      <c r="K34" s="135" t="str">
        <f>情報取得シート!$D$47</f>
        <v/>
      </c>
      <c r="L34" s="136" t="s">
        <v>10</v>
      </c>
      <c r="M34" s="135" t="str">
        <f>情報取得シート!$D$48</f>
        <v/>
      </c>
      <c r="N34" s="136" t="s">
        <v>51</v>
      </c>
      <c r="O34" s="136"/>
      <c r="P34" s="136"/>
      <c r="Q34" s="136" t="s">
        <v>52</v>
      </c>
      <c r="R34" s="136"/>
      <c r="S34" s="136"/>
      <c r="T34" s="376" t="s">
        <v>53</v>
      </c>
      <c r="U34" s="376"/>
      <c r="V34" s="600" t="str">
        <f>情報取得シート!$D$49</f>
        <v/>
      </c>
      <c r="W34" s="600"/>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601" t="str">
        <f>情報取得シート!$D$50</f>
        <v/>
      </c>
      <c r="K35" s="601"/>
      <c r="L35" s="601"/>
      <c r="M35" s="601"/>
      <c r="N35" s="601"/>
      <c r="O35" s="601"/>
      <c r="P35" s="601"/>
      <c r="Q35" s="601"/>
      <c r="R35" s="601"/>
      <c r="S35" s="601"/>
      <c r="T35" s="601"/>
      <c r="U35" s="601"/>
      <c r="V35" s="601"/>
      <c r="W35" s="601"/>
      <c r="X35" s="601"/>
      <c r="Y35" s="601"/>
      <c r="Z35" s="601"/>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6" t="str">
        <f>情報取得シート!$D$57</f>
        <v/>
      </c>
      <c r="G38" s="597"/>
      <c r="H38" s="597"/>
      <c r="I38" s="597"/>
      <c r="J38" s="597"/>
      <c r="K38" s="597"/>
      <c r="L38" s="597"/>
      <c r="M38" s="597"/>
      <c r="N38" s="597"/>
      <c r="O38" s="597"/>
      <c r="P38" s="597"/>
      <c r="Q38" s="597"/>
      <c r="R38" s="597"/>
      <c r="S38" s="597"/>
      <c r="T38" s="597"/>
      <c r="U38" s="597"/>
      <c r="V38" s="597"/>
      <c r="W38" s="597"/>
      <c r="X38" s="597"/>
      <c r="Y38" s="597"/>
      <c r="Z38" s="59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8" t="str">
        <f>情報取得シート!$D$67</f>
        <v/>
      </c>
      <c r="L40" s="598"/>
      <c r="M40" s="598"/>
      <c r="N40" s="598"/>
      <c r="O40" s="598"/>
      <c r="P40" s="598"/>
      <c r="Q40" s="598"/>
      <c r="R40" s="598"/>
      <c r="S40" s="598"/>
      <c r="T40" s="598"/>
      <c r="U40" s="598"/>
      <c r="V40" s="598"/>
      <c r="W40" s="598"/>
      <c r="X40" s="598"/>
      <c r="Y40" s="598"/>
      <c r="Z40" s="598"/>
      <c r="AA40" s="598"/>
      <c r="AB40" s="598"/>
      <c r="AC40" s="598"/>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600" t="str">
        <f>情報取得シート!$D$69</f>
        <v/>
      </c>
      <c r="H41" s="600"/>
      <c r="I41" s="600"/>
      <c r="J41" s="136" t="s">
        <v>9</v>
      </c>
      <c r="K41" s="135" t="str">
        <f>情報取得シート!$D$70</f>
        <v/>
      </c>
      <c r="L41" s="136" t="s">
        <v>10</v>
      </c>
      <c r="M41" s="135" t="str">
        <f>情報取得シート!$D$71</f>
        <v/>
      </c>
      <c r="N41" s="136" t="s">
        <v>11</v>
      </c>
      <c r="O41" s="149"/>
      <c r="P41" s="150"/>
      <c r="Q41" s="331" t="s">
        <v>68</v>
      </c>
      <c r="R41" s="332"/>
      <c r="S41" s="332"/>
      <c r="T41" s="332"/>
      <c r="U41" s="333"/>
      <c r="V41" s="148"/>
      <c r="W41" s="600" t="str">
        <f>情報取得シート!$D$76</f>
        <v/>
      </c>
      <c r="X41" s="600"/>
      <c r="Y41" s="600"/>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9" t="str">
        <f>情報取得シート!$D$72</f>
        <v/>
      </c>
      <c r="J42" s="609"/>
      <c r="K42" s="609"/>
      <c r="L42" s="609"/>
      <c r="M42" s="609"/>
      <c r="N42" s="609"/>
      <c r="O42" s="609"/>
      <c r="P42" s="245" t="s">
        <v>19</v>
      </c>
      <c r="Q42" s="334"/>
      <c r="R42" s="335"/>
      <c r="S42" s="335"/>
      <c r="T42" s="335"/>
      <c r="U42" s="336"/>
      <c r="V42" s="247" t="s">
        <v>69</v>
      </c>
      <c r="W42" s="248"/>
      <c r="X42" s="248"/>
      <c r="Y42" s="609" t="str">
        <f>情報取得シート!$D$79</f>
        <v/>
      </c>
      <c r="Z42" s="609"/>
      <c r="AA42" s="609"/>
      <c r="AB42" s="609"/>
      <c r="AC42" s="609"/>
      <c r="AD42" s="609"/>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9"/>
      <c r="J43" s="609"/>
      <c r="K43" s="609"/>
      <c r="L43" s="609"/>
      <c r="M43" s="609"/>
      <c r="N43" s="609"/>
      <c r="O43" s="609"/>
      <c r="P43" s="245"/>
      <c r="Q43" s="334"/>
      <c r="R43" s="335"/>
      <c r="S43" s="335"/>
      <c r="T43" s="335"/>
      <c r="U43" s="336"/>
      <c r="V43" s="247"/>
      <c r="W43" s="248"/>
      <c r="X43" s="248"/>
      <c r="Y43" s="609"/>
      <c r="Z43" s="609"/>
      <c r="AA43" s="609"/>
      <c r="AB43" s="609"/>
      <c r="AC43" s="609"/>
      <c r="AD43" s="609"/>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602" t="str">
        <f>情報取得シート!$D$82</f>
        <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4"/>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5" t="str">
        <f>情報取得シート!$D$84</f>
        <v/>
      </c>
      <c r="N46" s="605"/>
      <c r="O46" s="605"/>
      <c r="P46" s="605"/>
      <c r="Q46" s="605"/>
      <c r="R46" s="605"/>
      <c r="S46" s="605"/>
      <c r="T46" s="605"/>
      <c r="U46" s="605"/>
      <c r="V46" s="605"/>
      <c r="W46" s="605"/>
      <c r="X46" s="605"/>
      <c r="Y46" s="605"/>
      <c r="Z46" s="605"/>
      <c r="AA46" s="605"/>
      <c r="AB46" s="605"/>
      <c r="AC46" s="605"/>
      <c r="AD46" s="605"/>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32" t="s">
        <v>56</v>
      </c>
      <c r="AC47" s="432"/>
      <c r="AD47" s="432"/>
      <c r="AE47" s="433"/>
    </row>
    <row r="48" spans="1:48" ht="45" customHeight="1" x14ac:dyDescent="0.25">
      <c r="A48" s="443"/>
      <c r="B48" s="444"/>
      <c r="C48" s="444"/>
      <c r="D48" s="444"/>
      <c r="E48" s="445"/>
      <c r="F48" s="608"/>
      <c r="G48" s="595"/>
      <c r="H48" s="595"/>
      <c r="I48" s="595"/>
      <c r="J48" s="595"/>
      <c r="K48" s="595"/>
      <c r="L48" s="595"/>
      <c r="M48" s="595"/>
      <c r="N48" s="595"/>
      <c r="O48" s="595"/>
      <c r="P48" s="595"/>
      <c r="Q48" s="595"/>
      <c r="R48" s="595"/>
      <c r="S48" s="595"/>
      <c r="T48" s="595"/>
      <c r="U48" s="595"/>
      <c r="V48" s="595"/>
      <c r="W48" s="595"/>
      <c r="X48" s="595"/>
      <c r="Y48" s="595"/>
      <c r="Z48" s="595"/>
      <c r="AA48" s="595"/>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8"/>
      <c r="G49" s="595"/>
      <c r="H49" s="595"/>
      <c r="I49" s="595"/>
      <c r="J49" s="595"/>
      <c r="K49" s="595"/>
      <c r="L49" s="595"/>
      <c r="M49" s="595"/>
      <c r="N49" s="595"/>
      <c r="O49" s="595"/>
      <c r="P49" s="595"/>
      <c r="Q49" s="595"/>
      <c r="R49" s="595"/>
      <c r="S49" s="595"/>
      <c r="T49" s="595"/>
      <c r="U49" s="595"/>
      <c r="V49" s="595"/>
      <c r="W49" s="595"/>
      <c r="X49" s="595"/>
      <c r="Y49" s="595"/>
      <c r="Z49" s="595"/>
      <c r="AA49" s="595"/>
      <c r="AB49" s="309"/>
      <c r="AC49" s="309"/>
      <c r="AD49" s="309"/>
      <c r="AE49" s="434"/>
    </row>
    <row r="50" spans="1:34" ht="45" customHeight="1" x14ac:dyDescent="0.4">
      <c r="A50" s="443"/>
      <c r="B50" s="444"/>
      <c r="C50" s="444"/>
      <c r="D50" s="444"/>
      <c r="E50" s="445"/>
      <c r="F50" s="608"/>
      <c r="G50" s="595"/>
      <c r="H50" s="595"/>
      <c r="I50" s="595"/>
      <c r="J50" s="595"/>
      <c r="K50" s="595"/>
      <c r="L50" s="595"/>
      <c r="M50" s="595"/>
      <c r="N50" s="595"/>
      <c r="O50" s="595"/>
      <c r="P50" s="595"/>
      <c r="Q50" s="595"/>
      <c r="R50" s="595"/>
      <c r="S50" s="595"/>
      <c r="T50" s="595"/>
      <c r="U50" s="595"/>
      <c r="V50" s="595"/>
      <c r="W50" s="595"/>
      <c r="X50" s="595"/>
      <c r="Y50" s="595"/>
      <c r="Z50" s="595"/>
      <c r="AA50" s="595"/>
      <c r="AB50" s="309"/>
      <c r="AC50" s="309"/>
      <c r="AD50" s="309"/>
      <c r="AE50" s="434"/>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32" t="s">
        <v>56</v>
      </c>
      <c r="AC51" s="432"/>
      <c r="AD51" s="432"/>
      <c r="AE51" s="433"/>
    </row>
    <row r="52" spans="1:34" ht="15" customHeight="1" x14ac:dyDescent="0.4">
      <c r="A52" s="395"/>
      <c r="B52" s="396"/>
      <c r="C52" s="396"/>
      <c r="D52" s="396"/>
      <c r="E52" s="396"/>
      <c r="F52" s="608"/>
      <c r="G52" s="595"/>
      <c r="H52" s="595"/>
      <c r="I52" s="595"/>
      <c r="J52" s="595"/>
      <c r="K52" s="595"/>
      <c r="L52" s="595"/>
      <c r="M52" s="595"/>
      <c r="N52" s="595"/>
      <c r="O52" s="595"/>
      <c r="P52" s="595"/>
      <c r="Q52" s="595"/>
      <c r="R52" s="595"/>
      <c r="S52" s="595"/>
      <c r="T52" s="595"/>
      <c r="U52" s="595"/>
      <c r="V52" s="595"/>
      <c r="W52" s="595"/>
      <c r="X52" s="595"/>
      <c r="Y52" s="595"/>
      <c r="Z52" s="595"/>
      <c r="AA52" s="595"/>
      <c r="AB52" s="309"/>
      <c r="AC52" s="309"/>
      <c r="AD52" s="309"/>
      <c r="AE52" s="434"/>
    </row>
    <row r="53" spans="1:34" ht="15" customHeight="1" x14ac:dyDescent="0.4">
      <c r="A53" s="395"/>
      <c r="B53" s="396"/>
      <c r="C53" s="396"/>
      <c r="D53" s="396"/>
      <c r="E53" s="396"/>
      <c r="F53" s="608"/>
      <c r="G53" s="595"/>
      <c r="H53" s="595"/>
      <c r="I53" s="595"/>
      <c r="J53" s="595"/>
      <c r="K53" s="595"/>
      <c r="L53" s="595"/>
      <c r="M53" s="595"/>
      <c r="N53" s="595"/>
      <c r="O53" s="595"/>
      <c r="P53" s="595"/>
      <c r="Q53" s="595"/>
      <c r="R53" s="595"/>
      <c r="S53" s="595"/>
      <c r="T53" s="595"/>
      <c r="U53" s="595"/>
      <c r="V53" s="595"/>
      <c r="W53" s="595"/>
      <c r="X53" s="595"/>
      <c r="Y53" s="595"/>
      <c r="Z53" s="595"/>
      <c r="AA53" s="595"/>
      <c r="AB53" s="309"/>
      <c r="AC53" s="309"/>
      <c r="AD53" s="309"/>
      <c r="AE53" s="434"/>
    </row>
    <row r="54" spans="1:34" ht="5.0999999999999996" customHeight="1" x14ac:dyDescent="0.4">
      <c r="A54" s="395"/>
      <c r="B54" s="396"/>
      <c r="C54" s="396"/>
      <c r="D54" s="396"/>
      <c r="E54" s="396"/>
      <c r="F54" s="608"/>
      <c r="G54" s="595"/>
      <c r="H54" s="595"/>
      <c r="I54" s="595"/>
      <c r="J54" s="595"/>
      <c r="K54" s="595"/>
      <c r="L54" s="595"/>
      <c r="M54" s="595"/>
      <c r="N54" s="595"/>
      <c r="O54" s="595"/>
      <c r="P54" s="595"/>
      <c r="Q54" s="595"/>
      <c r="R54" s="595"/>
      <c r="S54" s="595"/>
      <c r="T54" s="595"/>
      <c r="U54" s="595"/>
      <c r="V54" s="595"/>
      <c r="W54" s="595"/>
      <c r="X54" s="595"/>
      <c r="Y54" s="595"/>
      <c r="Z54" s="595"/>
      <c r="AA54" s="595"/>
      <c r="AB54" s="309"/>
      <c r="AC54" s="309"/>
      <c r="AD54" s="309"/>
      <c r="AE54" s="434"/>
    </row>
    <row r="55" spans="1:34" ht="5.0999999999999996" customHeight="1" x14ac:dyDescent="0.4">
      <c r="A55" s="310"/>
      <c r="B55" s="311"/>
      <c r="C55" s="311"/>
      <c r="D55" s="311"/>
      <c r="E55" s="311"/>
      <c r="F55" s="612"/>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13"/>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14"/>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10" t="str">
        <f>情報取得シート!$D$97</f>
        <v xml:space="preserve">（機能性表示食品及び特定保健用食品の場合は届出番号又は許可番号を記載ください）
</v>
      </c>
      <c r="G58" s="611"/>
      <c r="H58" s="611"/>
      <c r="I58" s="611"/>
      <c r="J58" s="611"/>
      <c r="K58" s="611"/>
      <c r="L58" s="611"/>
      <c r="M58" s="611"/>
      <c r="N58" s="611"/>
      <c r="O58" s="611"/>
      <c r="P58" s="611"/>
      <c r="Q58" s="611"/>
      <c r="R58" s="611"/>
      <c r="S58" s="611"/>
      <c r="T58" s="611"/>
      <c r="U58" s="611"/>
      <c r="V58" s="611"/>
      <c r="W58" s="611"/>
      <c r="X58" s="611"/>
      <c r="Y58" s="611"/>
      <c r="Z58" s="611"/>
      <c r="AA58" s="611"/>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5" t="str">
        <f>IF(OR(【事業者用】情報提供票!$F$66="",【事業者用】情報提供票!$F$66=0,【事業者用】情報提供票!$F$66=1),"",【事業者用】情報提供票!$F$66)</f>
        <v/>
      </c>
      <c r="G66" s="616"/>
      <c r="H66" s="616"/>
      <c r="I66" s="616"/>
      <c r="J66" s="616"/>
      <c r="K66" s="616"/>
      <c r="L66" s="616"/>
      <c r="M66" s="616"/>
      <c r="N66" s="616"/>
      <c r="O66" s="616"/>
      <c r="P66" s="617"/>
      <c r="Q66" s="331" t="s">
        <v>87</v>
      </c>
      <c r="R66" s="332"/>
      <c r="S66" s="332"/>
      <c r="T66" s="333"/>
      <c r="U66" s="615" t="str">
        <f>IF(OR(【事業者用】情報提供票!$U$66="",【事業者用】情報提供票!$U$66=0,【事業者用】情報提供票!$U$66=1),"",【事業者用】情報提供票!$U$66)</f>
        <v/>
      </c>
      <c r="V66" s="539"/>
      <c r="W66" s="539"/>
      <c r="X66" s="539"/>
      <c r="Y66" s="539"/>
      <c r="Z66" s="539"/>
      <c r="AA66" s="539"/>
      <c r="AB66" s="539"/>
      <c r="AC66" s="539"/>
      <c r="AD66" s="539"/>
      <c r="AE66" s="618"/>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8" t="str">
        <f>情報取得シート!$D$118</f>
        <v/>
      </c>
      <c r="L72" s="598"/>
      <c r="M72" s="598"/>
      <c r="N72" s="598"/>
      <c r="O72" s="598"/>
      <c r="P72" s="598"/>
      <c r="Q72" s="598"/>
      <c r="R72" s="598"/>
      <c r="S72" s="598"/>
      <c r="T72" s="598"/>
      <c r="U72" s="598"/>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600" t="str">
        <f>情報取得シート!$D$121</f>
        <v/>
      </c>
      <c r="H73" s="600"/>
      <c r="I73" s="600"/>
      <c r="J73" s="136" t="s">
        <v>9</v>
      </c>
      <c r="K73" s="135" t="str">
        <f>情報取得シート!$D$122</f>
        <v/>
      </c>
      <c r="L73" s="136" t="s">
        <v>10</v>
      </c>
      <c r="M73" s="135" t="str">
        <f>情報取得シート!$D$123</f>
        <v/>
      </c>
      <c r="N73" s="136" t="s">
        <v>11</v>
      </c>
      <c r="O73" s="149"/>
      <c r="P73" s="150"/>
      <c r="Q73" s="546" t="s">
        <v>111</v>
      </c>
      <c r="R73" s="547"/>
      <c r="S73" s="547"/>
      <c r="T73" s="548"/>
      <c r="U73" s="149"/>
      <c r="V73" s="600" t="str">
        <f>情報取得シート!$D$128</f>
        <v/>
      </c>
      <c r="W73" s="600"/>
      <c r="X73" s="600"/>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9" t="str">
        <f>情報取得シート!$D$124</f>
        <v/>
      </c>
      <c r="J75" s="609"/>
      <c r="K75" s="609"/>
      <c r="L75" s="609"/>
      <c r="M75" s="609"/>
      <c r="N75" s="609"/>
      <c r="O75" s="609"/>
      <c r="P75" s="245" t="s">
        <v>19</v>
      </c>
      <c r="Q75" s="549"/>
      <c r="R75" s="550"/>
      <c r="S75" s="550"/>
      <c r="T75" s="551"/>
      <c r="U75" s="247" t="s">
        <v>69</v>
      </c>
      <c r="V75" s="248"/>
      <c r="W75" s="248"/>
      <c r="X75" s="609" t="str">
        <f>情報取得シート!$D$131</f>
        <v/>
      </c>
      <c r="Y75" s="609"/>
      <c r="Z75" s="609"/>
      <c r="AA75" s="609"/>
      <c r="AB75" s="609"/>
      <c r="AC75" s="609"/>
      <c r="AD75" s="609"/>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8"/>
      <c r="J76" s="598"/>
      <c r="K76" s="598"/>
      <c r="L76" s="598"/>
      <c r="M76" s="598"/>
      <c r="N76" s="598"/>
      <c r="O76" s="598"/>
      <c r="P76" s="246"/>
      <c r="Q76" s="552"/>
      <c r="R76" s="553"/>
      <c r="S76" s="553"/>
      <c r="T76" s="554"/>
      <c r="U76" s="249"/>
      <c r="V76" s="250"/>
      <c r="W76" s="250"/>
      <c r="X76" s="598"/>
      <c r="Y76" s="598"/>
      <c r="Z76" s="598"/>
      <c r="AA76" s="598"/>
      <c r="AB76" s="598"/>
      <c r="AC76" s="598"/>
      <c r="AD76" s="598"/>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9" t="str">
        <f>情報取得シート!$D$136</f>
        <v/>
      </c>
      <c r="O78" s="619"/>
      <c r="P78" s="619"/>
      <c r="Q78" s="619"/>
      <c r="R78" s="619"/>
      <c r="S78" s="619"/>
      <c r="T78" s="619"/>
      <c r="U78" s="619"/>
      <c r="V78" s="619"/>
      <c r="W78" s="619"/>
      <c r="X78" s="619"/>
      <c r="Y78" s="619"/>
      <c r="Z78" s="619"/>
      <c r="AA78" s="619"/>
      <c r="AB78" s="619"/>
      <c r="AC78" s="619"/>
      <c r="AD78" s="168" t="s">
        <v>19</v>
      </c>
      <c r="AE78" s="169"/>
    </row>
    <row r="79" spans="1:48" ht="18" customHeight="1" x14ac:dyDescent="0.4">
      <c r="A79" s="276"/>
      <c r="B79" s="277"/>
      <c r="C79" s="277"/>
      <c r="D79" s="277"/>
      <c r="E79" s="278"/>
      <c r="F79" s="514" t="s">
        <v>117</v>
      </c>
      <c r="G79" s="514"/>
      <c r="H79" s="514"/>
      <c r="I79" s="514"/>
      <c r="J79" s="514"/>
      <c r="K79" s="514"/>
      <c r="L79" s="514"/>
      <c r="M79" s="514"/>
      <c r="N79" s="619" t="str">
        <f>情報取得シート!$D$138</f>
        <v/>
      </c>
      <c r="O79" s="619"/>
      <c r="P79" s="619"/>
      <c r="Q79" s="619"/>
      <c r="R79" s="619"/>
      <c r="S79" s="619"/>
      <c r="T79" s="619"/>
      <c r="U79" s="619"/>
      <c r="V79" s="619"/>
      <c r="W79" s="619"/>
      <c r="X79" s="619"/>
      <c r="Y79" s="619"/>
      <c r="Z79" s="619"/>
      <c r="AA79" s="619"/>
      <c r="AB79" s="619"/>
      <c r="AC79" s="619"/>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9" t="str">
        <f>情報取得シート!$D$140</f>
        <v/>
      </c>
      <c r="O80" s="619"/>
      <c r="P80" s="619"/>
      <c r="Q80" s="619"/>
      <c r="R80" s="619"/>
      <c r="S80" s="619"/>
      <c r="T80" s="619"/>
      <c r="U80" s="619"/>
      <c r="V80" s="619"/>
      <c r="W80" s="619"/>
      <c r="X80" s="619"/>
      <c r="Y80" s="619"/>
      <c r="Z80" s="619"/>
      <c r="AA80" s="619"/>
      <c r="AB80" s="619"/>
      <c r="AC80" s="619"/>
      <c r="AD80" s="168" t="s">
        <v>19</v>
      </c>
      <c r="AE80" s="169"/>
    </row>
    <row r="81" spans="1:47" ht="18" customHeight="1" x14ac:dyDescent="0.4">
      <c r="A81" s="276"/>
      <c r="B81" s="277"/>
      <c r="C81" s="277"/>
      <c r="D81" s="277"/>
      <c r="E81" s="278"/>
      <c r="F81" s="514" t="s">
        <v>119</v>
      </c>
      <c r="G81" s="514"/>
      <c r="H81" s="514"/>
      <c r="I81" s="514"/>
      <c r="J81" s="514"/>
      <c r="K81" s="514"/>
      <c r="L81" s="514"/>
      <c r="M81" s="514"/>
      <c r="N81" s="619" t="str">
        <f>情報取得シート!$D$142</f>
        <v/>
      </c>
      <c r="O81" s="619"/>
      <c r="P81" s="619"/>
      <c r="Q81" s="619"/>
      <c r="R81" s="619"/>
      <c r="S81" s="619"/>
      <c r="T81" s="619"/>
      <c r="U81" s="619"/>
      <c r="V81" s="619"/>
      <c r="W81" s="619"/>
      <c r="X81" s="619"/>
      <c r="Y81" s="619"/>
      <c r="Z81" s="619"/>
      <c r="AA81" s="619"/>
      <c r="AB81" s="619"/>
      <c r="AC81" s="619"/>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23" t="str">
        <f>情報取得シート!$D$215</f>
        <v/>
      </c>
      <c r="M102" s="623"/>
      <c r="N102" s="623"/>
      <c r="O102" s="623"/>
      <c r="P102" s="623"/>
      <c r="Q102" s="623"/>
      <c r="R102" s="623"/>
      <c r="S102" s="623"/>
      <c r="T102" s="623"/>
      <c r="U102" s="623"/>
      <c r="V102" s="623"/>
      <c r="W102" s="623"/>
      <c r="X102" s="216" t="s">
        <v>155</v>
      </c>
      <c r="Y102" s="216"/>
      <c r="Z102" s="216"/>
      <c r="AA102" s="620" t="str">
        <f>情報取得シート!$D$216</f>
        <v/>
      </c>
      <c r="AB102" s="620"/>
      <c r="AC102" s="620"/>
      <c r="AD102" s="620"/>
      <c r="AE102" s="6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22"/>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23" t="str">
        <f>情報取得シート!$D$218</f>
        <v/>
      </c>
      <c r="M104" s="623"/>
      <c r="N104" s="623"/>
      <c r="O104" s="623"/>
      <c r="P104" s="623"/>
      <c r="Q104" s="623"/>
      <c r="R104" s="623"/>
      <c r="S104" s="623"/>
      <c r="T104" s="623"/>
      <c r="U104" s="623"/>
      <c r="V104" s="623"/>
      <c r="W104" s="623"/>
      <c r="X104" s="216" t="s">
        <v>155</v>
      </c>
      <c r="Y104" s="216"/>
      <c r="Z104" s="216"/>
      <c r="AA104" s="620" t="str">
        <f>情報取得シート!$D$219</f>
        <v/>
      </c>
      <c r="AB104" s="620"/>
      <c r="AC104" s="620"/>
      <c r="AD104" s="620"/>
      <c r="AE104" s="6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22"/>
      <c r="AF105" s="91"/>
      <c r="AU105" s="92"/>
    </row>
    <row r="106" spans="1:47" ht="24" customHeight="1" x14ac:dyDescent="0.4">
      <c r="A106" s="251" t="s">
        <v>158</v>
      </c>
      <c r="B106" s="252"/>
      <c r="C106" s="252"/>
      <c r="D106" s="252"/>
      <c r="E106" s="252"/>
      <c r="F106" s="253"/>
      <c r="G106" s="215" t="s">
        <v>154</v>
      </c>
      <c r="H106" s="216"/>
      <c r="I106" s="216"/>
      <c r="J106" s="216"/>
      <c r="K106" s="216"/>
      <c r="L106" s="623" t="str">
        <f>情報取得シート!$D$224</f>
        <v/>
      </c>
      <c r="M106" s="623"/>
      <c r="N106" s="623"/>
      <c r="O106" s="623"/>
      <c r="P106" s="623"/>
      <c r="Q106" s="623"/>
      <c r="R106" s="623"/>
      <c r="S106" s="623"/>
      <c r="T106" s="623"/>
      <c r="U106" s="623"/>
      <c r="V106" s="623"/>
      <c r="W106" s="623"/>
      <c r="X106" s="216" t="s">
        <v>155</v>
      </c>
      <c r="Y106" s="216"/>
      <c r="Z106" s="216"/>
      <c r="AA106" s="620" t="str">
        <f>情報取得シート!$D$225</f>
        <v/>
      </c>
      <c r="AB106" s="620"/>
      <c r="AC106" s="620"/>
      <c r="AD106" s="620"/>
      <c r="AE106" s="621"/>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22"/>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24"/>
      <c r="B137" s="624"/>
      <c r="C137" s="624"/>
      <c r="D137" s="624"/>
      <c r="E137" s="624"/>
      <c r="F137" s="624"/>
      <c r="G137" s="624"/>
      <c r="H137" s="624"/>
      <c r="I137" s="624"/>
      <c r="J137" s="624"/>
      <c r="K137" s="624"/>
      <c r="L137" s="624"/>
      <c r="M137" s="624"/>
      <c r="N137" s="624"/>
      <c r="O137" s="624"/>
      <c r="P137" s="624"/>
      <c r="Q137" s="624"/>
      <c r="R137" s="624"/>
      <c r="S137" s="624"/>
      <c r="T137" s="624"/>
      <c r="U137" s="624"/>
      <c r="V137" s="624"/>
      <c r="W137" s="624"/>
      <c r="X137" s="624"/>
      <c r="Y137" s="624"/>
      <c r="Z137" s="624"/>
      <c r="AA137" s="624"/>
      <c r="AB137" s="624"/>
      <c r="AC137" s="624"/>
      <c r="AD137" s="624"/>
      <c r="AE137" s="624"/>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5" t="str">
        <f>情報取得シート!$D$290</f>
        <v/>
      </c>
      <c r="N139" s="463"/>
      <c r="O139" s="463"/>
      <c r="P139" s="463"/>
      <c r="Q139" s="463"/>
      <c r="R139" s="463"/>
      <c r="S139" s="463"/>
      <c r="T139" s="463"/>
      <c r="U139" s="463"/>
      <c r="V139" s="463"/>
      <c r="W139" s="463"/>
      <c r="X139" s="463"/>
      <c r="Y139" s="463"/>
      <c r="Z139" s="463"/>
      <c r="AA139" s="463"/>
      <c r="AB139" s="463"/>
      <c r="AC139" s="463"/>
      <c r="AD139" s="463"/>
      <c r="AE139" s="626"/>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7"/>
      <c r="N140" s="628"/>
      <c r="O140" s="628"/>
      <c r="P140" s="628"/>
      <c r="Q140" s="628"/>
      <c r="R140" s="628"/>
      <c r="S140" s="628"/>
      <c r="T140" s="628"/>
      <c r="U140" s="628"/>
      <c r="V140" s="628"/>
      <c r="W140" s="628"/>
      <c r="X140" s="628"/>
      <c r="Y140" s="628"/>
      <c r="Z140" s="628"/>
      <c r="AA140" s="628"/>
      <c r="AB140" s="628"/>
      <c r="AC140" s="628"/>
      <c r="AD140" s="628"/>
      <c r="AE140" s="6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30"/>
      <c r="K152" s="631"/>
      <c r="L152" s="631"/>
      <c r="M152" s="631"/>
      <c r="N152" s="631"/>
      <c r="O152" s="631"/>
      <c r="P152" s="631"/>
      <c r="Q152" s="631"/>
      <c r="R152" s="632"/>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33"/>
      <c r="K153" s="292"/>
      <c r="L153" s="292"/>
      <c r="M153" s="292"/>
      <c r="N153" s="292"/>
      <c r="O153" s="292"/>
      <c r="P153" s="292"/>
      <c r="Q153" s="292"/>
      <c r="R153" s="63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33"/>
      <c r="K154" s="292"/>
      <c r="L154" s="292"/>
      <c r="M154" s="292"/>
      <c r="N154" s="292"/>
      <c r="O154" s="292"/>
      <c r="P154" s="292"/>
      <c r="Q154" s="292"/>
      <c r="R154" s="63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33"/>
      <c r="K155" s="292"/>
      <c r="L155" s="292"/>
      <c r="M155" s="292"/>
      <c r="N155" s="292"/>
      <c r="O155" s="292"/>
      <c r="P155" s="292"/>
      <c r="Q155" s="292"/>
      <c r="R155" s="63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33"/>
      <c r="K156" s="292"/>
      <c r="L156" s="292"/>
      <c r="M156" s="292"/>
      <c r="N156" s="292"/>
      <c r="O156" s="292"/>
      <c r="P156" s="292"/>
      <c r="Q156" s="292"/>
      <c r="R156" s="63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33"/>
      <c r="K157" s="292"/>
      <c r="L157" s="292"/>
      <c r="M157" s="292"/>
      <c r="N157" s="292"/>
      <c r="O157" s="292"/>
      <c r="P157" s="292"/>
      <c r="Q157" s="292"/>
      <c r="R157" s="634"/>
      <c r="S157" s="455"/>
      <c r="T157" s="286"/>
      <c r="U157" s="286"/>
      <c r="V157" s="286"/>
      <c r="W157" s="456"/>
      <c r="X157" s="202"/>
      <c r="Y157" s="635"/>
      <c r="Z157" s="635"/>
      <c r="AA157" s="635"/>
      <c r="AB157" s="635"/>
      <c r="AC157" s="635"/>
      <c r="AD157" s="635"/>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5"/>
      <c r="Z158" s="635"/>
      <c r="AA158" s="635"/>
      <c r="AB158" s="635"/>
      <c r="AC158" s="635"/>
      <c r="AD158" s="635"/>
      <c r="AE158" s="99"/>
      <c r="AU158" s="201"/>
    </row>
    <row r="159" spans="1:47" s="200" customFormat="1" ht="21" customHeight="1" x14ac:dyDescent="0.4">
      <c r="A159" s="498"/>
      <c r="B159" s="491"/>
      <c r="C159" s="492"/>
      <c r="D159" s="468" t="s">
        <v>197</v>
      </c>
      <c r="E159" s="469"/>
      <c r="F159" s="469"/>
      <c r="G159" s="469"/>
      <c r="H159" s="469"/>
      <c r="I159" s="470"/>
      <c r="J159" s="202"/>
      <c r="K159" s="635"/>
      <c r="L159" s="635"/>
      <c r="M159" s="635"/>
      <c r="N159" s="635"/>
      <c r="O159" s="635"/>
      <c r="P159" s="635"/>
      <c r="Q159" s="635"/>
      <c r="R159" s="205"/>
      <c r="S159" s="455"/>
      <c r="T159" s="286"/>
      <c r="U159" s="286"/>
      <c r="V159" s="286"/>
      <c r="W159" s="456"/>
      <c r="X159" s="202"/>
      <c r="Y159" s="635"/>
      <c r="Z159" s="635"/>
      <c r="AA159" s="635"/>
      <c r="AB159" s="635"/>
      <c r="AC159" s="635"/>
      <c r="AD159" s="635"/>
      <c r="AE159" s="99"/>
      <c r="AU159" s="201"/>
    </row>
    <row r="160" spans="1:47" s="200" customFormat="1" ht="21" customHeight="1" x14ac:dyDescent="0.4">
      <c r="A160" s="498"/>
      <c r="B160" s="491"/>
      <c r="C160" s="492"/>
      <c r="D160" s="503" t="s">
        <v>198</v>
      </c>
      <c r="E160" s="504"/>
      <c r="F160" s="504"/>
      <c r="G160" s="504"/>
      <c r="H160" s="504"/>
      <c r="I160" s="505"/>
      <c r="J160" s="206"/>
      <c r="K160" s="636"/>
      <c r="L160" s="636"/>
      <c r="M160" s="636"/>
      <c r="N160" s="636"/>
      <c r="O160" s="636"/>
      <c r="P160" s="636"/>
      <c r="Q160" s="636"/>
      <c r="R160" s="207"/>
      <c r="S160" s="466"/>
      <c r="T160" s="289"/>
      <c r="U160" s="289"/>
      <c r="V160" s="289"/>
      <c r="W160" s="467"/>
      <c r="X160" s="206"/>
      <c r="Y160" s="636"/>
      <c r="Z160" s="636"/>
      <c r="AA160" s="636"/>
      <c r="AB160" s="636"/>
      <c r="AC160" s="636"/>
      <c r="AD160" s="636"/>
      <c r="AE160" s="104"/>
      <c r="AU160" s="201"/>
    </row>
    <row r="161" spans="1:47" s="200" customFormat="1" ht="21" customHeight="1" x14ac:dyDescent="0.4">
      <c r="A161" s="498"/>
      <c r="B161" s="489" t="s">
        <v>199</v>
      </c>
      <c r="C161" s="490"/>
      <c r="D161" s="495" t="s">
        <v>182</v>
      </c>
      <c r="E161" s="496"/>
      <c r="F161" s="496"/>
      <c r="G161" s="496"/>
      <c r="H161" s="496"/>
      <c r="I161" s="497"/>
      <c r="J161" s="630"/>
      <c r="K161" s="631"/>
      <c r="L161" s="631"/>
      <c r="M161" s="631"/>
      <c r="N161" s="631"/>
      <c r="O161" s="631"/>
      <c r="P161" s="631"/>
      <c r="Q161" s="631"/>
      <c r="R161" s="632"/>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33"/>
      <c r="K162" s="292"/>
      <c r="L162" s="292"/>
      <c r="M162" s="292"/>
      <c r="N162" s="292"/>
      <c r="O162" s="292"/>
      <c r="P162" s="292"/>
      <c r="Q162" s="292"/>
      <c r="R162" s="63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33"/>
      <c r="K163" s="292"/>
      <c r="L163" s="292"/>
      <c r="M163" s="292"/>
      <c r="N163" s="292"/>
      <c r="O163" s="292"/>
      <c r="P163" s="292"/>
      <c r="Q163" s="292"/>
      <c r="R163" s="63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33"/>
      <c r="K164" s="292"/>
      <c r="L164" s="292"/>
      <c r="M164" s="292"/>
      <c r="N164" s="292"/>
      <c r="O164" s="292"/>
      <c r="P164" s="292"/>
      <c r="Q164" s="292"/>
      <c r="R164" s="63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33"/>
      <c r="K165" s="292"/>
      <c r="L165" s="292"/>
      <c r="M165" s="292"/>
      <c r="N165" s="292"/>
      <c r="O165" s="292"/>
      <c r="P165" s="292"/>
      <c r="Q165" s="292"/>
      <c r="R165" s="63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33"/>
      <c r="K166" s="292"/>
      <c r="L166" s="292"/>
      <c r="M166" s="292"/>
      <c r="N166" s="292"/>
      <c r="O166" s="292"/>
      <c r="P166" s="292"/>
      <c r="Q166" s="292"/>
      <c r="R166" s="634"/>
      <c r="S166" s="455"/>
      <c r="T166" s="286"/>
      <c r="U166" s="286"/>
      <c r="V166" s="286"/>
      <c r="W166" s="456"/>
      <c r="X166" s="202"/>
      <c r="Y166" s="635"/>
      <c r="Z166" s="635"/>
      <c r="AA166" s="635"/>
      <c r="AB166" s="635"/>
      <c r="AC166" s="635"/>
      <c r="AD166" s="635"/>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5"/>
      <c r="Z167" s="635"/>
      <c r="AA167" s="635"/>
      <c r="AB167" s="635"/>
      <c r="AC167" s="635"/>
      <c r="AD167" s="635"/>
      <c r="AE167" s="99"/>
      <c r="AU167" s="201"/>
    </row>
    <row r="168" spans="1:47" s="200" customFormat="1" ht="21" customHeight="1" x14ac:dyDescent="0.4">
      <c r="A168" s="498"/>
      <c r="B168" s="491"/>
      <c r="C168" s="492"/>
      <c r="D168" s="468" t="s">
        <v>197</v>
      </c>
      <c r="E168" s="469"/>
      <c r="F168" s="469"/>
      <c r="G168" s="469"/>
      <c r="H168" s="469"/>
      <c r="I168" s="470"/>
      <c r="J168" s="202"/>
      <c r="K168" s="635"/>
      <c r="L168" s="635"/>
      <c r="M168" s="635"/>
      <c r="N168" s="635"/>
      <c r="O168" s="635"/>
      <c r="P168" s="635"/>
      <c r="Q168" s="635"/>
      <c r="R168" s="205"/>
      <c r="S168" s="455"/>
      <c r="T168" s="286"/>
      <c r="U168" s="286"/>
      <c r="V168" s="286"/>
      <c r="W168" s="456"/>
      <c r="X168" s="202"/>
      <c r="Y168" s="635"/>
      <c r="Z168" s="635"/>
      <c r="AA168" s="635"/>
      <c r="AB168" s="635"/>
      <c r="AC168" s="635"/>
      <c r="AD168" s="635"/>
      <c r="AE168" s="99"/>
      <c r="AU168" s="201"/>
    </row>
    <row r="169" spans="1:47" s="200" customFormat="1" ht="21" customHeight="1" x14ac:dyDescent="0.4">
      <c r="A169" s="499"/>
      <c r="B169" s="493"/>
      <c r="C169" s="494"/>
      <c r="D169" s="503" t="s">
        <v>198</v>
      </c>
      <c r="E169" s="504"/>
      <c r="F169" s="504"/>
      <c r="G169" s="504"/>
      <c r="H169" s="504"/>
      <c r="I169" s="505"/>
      <c r="J169" s="206"/>
      <c r="K169" s="636"/>
      <c r="L169" s="636"/>
      <c r="M169" s="636"/>
      <c r="N169" s="636"/>
      <c r="O169" s="636"/>
      <c r="P169" s="636"/>
      <c r="Q169" s="636"/>
      <c r="R169" s="207"/>
      <c r="S169" s="466"/>
      <c r="T169" s="289"/>
      <c r="U169" s="289"/>
      <c r="V169" s="289"/>
      <c r="W169" s="467"/>
      <c r="X169" s="206"/>
      <c r="Y169" s="636"/>
      <c r="Z169" s="636"/>
      <c r="AA169" s="636"/>
      <c r="AB169" s="636"/>
      <c r="AC169" s="636"/>
      <c r="AD169" s="636"/>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7">
        <f>【事業者用】情報提供票!A172</f>
        <v>0</v>
      </c>
      <c r="B172" s="638"/>
      <c r="C172" s="638"/>
      <c r="D172" s="638"/>
      <c r="E172" s="638"/>
      <c r="F172" s="638"/>
      <c r="G172" s="638"/>
      <c r="H172" s="638"/>
      <c r="I172" s="638"/>
      <c r="J172" s="638"/>
      <c r="K172" s="638"/>
      <c r="L172" s="638"/>
      <c r="M172" s="638"/>
      <c r="N172" s="638"/>
      <c r="O172" s="638"/>
      <c r="P172" s="638"/>
      <c r="Q172" s="638"/>
      <c r="R172" s="638"/>
      <c r="S172" s="638"/>
      <c r="T172" s="638"/>
      <c r="U172" s="638"/>
      <c r="V172" s="638"/>
      <c r="W172" s="638"/>
      <c r="X172" s="638"/>
      <c r="Y172" s="638"/>
      <c r="Z172" s="638"/>
      <c r="AA172" s="638"/>
      <c r="AB172" s="638"/>
      <c r="AC172" s="638"/>
      <c r="AD172" s="638"/>
      <c r="AE172" s="639"/>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topLeftCell="A11" zoomScaleNormal="130" zoomScaleSheetLayoutView="100" zoomScalePageLayoutView="145" workbookViewId="0">
      <selection activeCell="AH16" sqref="AH16"/>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640" t="s">
        <v>2</v>
      </c>
      <c r="B2" s="641"/>
      <c r="C2" s="641"/>
      <c r="D2" s="641"/>
      <c r="E2" s="642"/>
      <c r="F2" s="643" t="str">
        <f>情報取得シート!$D$2</f>
        <v/>
      </c>
      <c r="G2" s="644"/>
      <c r="H2" s="644"/>
      <c r="I2" s="644"/>
      <c r="J2" s="644"/>
      <c r="K2" s="644"/>
      <c r="L2" s="644"/>
      <c r="M2" s="644"/>
      <c r="N2" s="644"/>
      <c r="O2" s="645"/>
      <c r="P2" s="640" t="s">
        <v>210</v>
      </c>
      <c r="Q2" s="641"/>
      <c r="R2" s="641"/>
      <c r="S2" s="641"/>
      <c r="T2" s="641"/>
      <c r="U2" s="642"/>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6"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586" t="s">
        <v>371</v>
      </c>
      <c r="B11" s="586"/>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row>
    <row r="12" spans="1:47" ht="53.25" customHeight="1" x14ac:dyDescent="0.4">
      <c r="A12" s="594" t="s">
        <v>373</v>
      </c>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row>
    <row r="13" spans="1:47" ht="36" customHeight="1" x14ac:dyDescent="0.4">
      <c r="A13" s="587" t="s">
        <v>202</v>
      </c>
      <c r="B13" s="588"/>
      <c r="C13" s="588"/>
      <c r="D13" s="588"/>
      <c r="E13" s="588"/>
      <c r="F13" s="590" t="s">
        <v>21</v>
      </c>
      <c r="G13" s="590"/>
      <c r="H13" s="590"/>
      <c r="I13" s="590"/>
      <c r="J13" s="590"/>
      <c r="K13" s="591" t="s">
        <v>22</v>
      </c>
      <c r="L13" s="591"/>
      <c r="M13" s="591"/>
      <c r="N13" s="591"/>
      <c r="O13" s="591"/>
      <c r="P13" s="591"/>
      <c r="Q13" s="591"/>
      <c r="R13" s="591"/>
      <c r="S13" s="591"/>
      <c r="T13" s="591"/>
      <c r="U13" s="592" t="str">
        <f>情報取得シート!$D$20</f>
        <v/>
      </c>
      <c r="V13" s="592"/>
      <c r="W13" s="592"/>
      <c r="X13" s="592"/>
      <c r="Y13" s="592"/>
      <c r="Z13" s="592"/>
      <c r="AA13" s="592"/>
      <c r="AB13" s="592"/>
      <c r="AC13" s="592"/>
      <c r="AD13" s="592"/>
      <c r="AE13" s="592"/>
      <c r="AH13" s="194" t="str">
        <f>IF(情報取得シート!$D$19=1,IF(U13="","※指定成分等名を入力してください",""),"")</f>
        <v/>
      </c>
    </row>
    <row r="14" spans="1:47" ht="36" customHeight="1" x14ac:dyDescent="0.4">
      <c r="A14" s="589"/>
      <c r="B14" s="589"/>
      <c r="C14" s="589"/>
      <c r="D14" s="589"/>
      <c r="E14" s="589"/>
      <c r="F14" s="343"/>
      <c r="G14" s="343"/>
      <c r="H14" s="343"/>
      <c r="I14" s="343"/>
      <c r="J14" s="343"/>
      <c r="K14" s="381" t="s">
        <v>23</v>
      </c>
      <c r="L14" s="381"/>
      <c r="M14" s="381"/>
      <c r="N14" s="381"/>
      <c r="O14" s="381"/>
      <c r="P14" s="381"/>
      <c r="Q14" s="381"/>
      <c r="R14" s="381"/>
      <c r="S14" s="381"/>
      <c r="T14" s="381"/>
      <c r="U14" s="593" t="str">
        <f>情報取得シート!$D$21</f>
        <v/>
      </c>
      <c r="V14" s="593"/>
      <c r="W14" s="593"/>
      <c r="X14" s="593"/>
      <c r="Y14" s="593"/>
      <c r="Z14" s="593"/>
      <c r="AA14" s="593"/>
      <c r="AB14" s="593"/>
      <c r="AC14" s="593"/>
      <c r="AD14" s="593"/>
      <c r="AE14" s="593"/>
      <c r="AH14" s="194" t="str">
        <f>IF(情報取得シート!$D$19=1,IF(U14="","※指定成分及び管理成分等の1日摂取目安量を入力してください",""),"")</f>
        <v/>
      </c>
    </row>
    <row r="15" spans="1:47" ht="36" customHeight="1" x14ac:dyDescent="0.4">
      <c r="A15" s="589"/>
      <c r="B15" s="589"/>
      <c r="C15" s="589"/>
      <c r="D15" s="589"/>
      <c r="E15" s="589"/>
      <c r="F15" s="343"/>
      <c r="G15" s="343"/>
      <c r="H15" s="343"/>
      <c r="I15" s="343"/>
      <c r="J15" s="343"/>
      <c r="K15" s="382" t="s">
        <v>24</v>
      </c>
      <c r="L15" s="383"/>
      <c r="M15" s="383"/>
      <c r="N15" s="383"/>
      <c r="O15" s="383"/>
      <c r="P15" s="383"/>
      <c r="Q15" s="383"/>
      <c r="R15" s="383"/>
      <c r="S15" s="383"/>
      <c r="T15" s="384"/>
      <c r="U15" s="593" t="str">
        <f>情報取得シート!$D$23</f>
        <v/>
      </c>
      <c r="V15" s="593"/>
      <c r="W15" s="593"/>
      <c r="X15" s="593"/>
      <c r="Y15" s="593"/>
      <c r="Z15" s="593"/>
      <c r="AA15" s="593"/>
      <c r="AB15" s="593"/>
      <c r="AC15" s="593"/>
      <c r="AD15" s="593"/>
      <c r="AE15" s="593"/>
      <c r="AH15" s="194" t="str">
        <f>IF(情報取得シート!$D$19=1,IF(U15="","※1日摂取目安量を入力してください",""),"")</f>
        <v/>
      </c>
    </row>
    <row r="16" spans="1:47" ht="24" customHeight="1" x14ac:dyDescent="0.4">
      <c r="A16" s="589"/>
      <c r="B16" s="589"/>
      <c r="C16" s="589"/>
      <c r="D16" s="589"/>
      <c r="E16" s="589"/>
      <c r="F16" s="371" t="s">
        <v>374</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9"/>
      <c r="B17" s="589"/>
      <c r="C17" s="589"/>
      <c r="D17" s="589"/>
      <c r="E17" s="589"/>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5" t="str">
        <f>情報取得シート!$D$42</f>
        <v xml:space="preserve">
</v>
      </c>
      <c r="J25" s="595"/>
      <c r="K25" s="595"/>
      <c r="L25" s="595"/>
      <c r="M25" s="595"/>
      <c r="N25" s="595"/>
      <c r="O25" s="595"/>
      <c r="P25" s="595"/>
      <c r="Q25" s="595"/>
      <c r="R25" s="595"/>
      <c r="S25" s="595"/>
      <c r="T25" s="595"/>
      <c r="U25" s="595"/>
      <c r="V25" s="595"/>
      <c r="W25" s="595"/>
      <c r="X25" s="595"/>
      <c r="Y25" s="595"/>
      <c r="Z25" s="595"/>
      <c r="AA25" s="595"/>
      <c r="AB25" s="595"/>
      <c r="AC25" s="595"/>
      <c r="AD25" s="595"/>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5"/>
      <c r="J26" s="595"/>
      <c r="K26" s="595"/>
      <c r="L26" s="595"/>
      <c r="M26" s="595"/>
      <c r="N26" s="595"/>
      <c r="O26" s="595"/>
      <c r="P26" s="595"/>
      <c r="Q26" s="595"/>
      <c r="R26" s="595"/>
      <c r="S26" s="595"/>
      <c r="T26" s="595"/>
      <c r="U26" s="595"/>
      <c r="V26" s="595"/>
      <c r="W26" s="595"/>
      <c r="X26" s="595"/>
      <c r="Y26" s="595"/>
      <c r="Z26" s="595"/>
      <c r="AA26" s="595"/>
      <c r="AB26" s="595"/>
      <c r="AC26" s="595"/>
      <c r="AD26" s="595"/>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5"/>
      <c r="J27" s="595"/>
      <c r="K27" s="595"/>
      <c r="L27" s="595"/>
      <c r="M27" s="595"/>
      <c r="N27" s="595"/>
      <c r="O27" s="595"/>
      <c r="P27" s="595"/>
      <c r="Q27" s="595"/>
      <c r="R27" s="595"/>
      <c r="S27" s="595"/>
      <c r="T27" s="595"/>
      <c r="U27" s="595"/>
      <c r="V27" s="595"/>
      <c r="W27" s="595"/>
      <c r="X27" s="595"/>
      <c r="Y27" s="595"/>
      <c r="Z27" s="595"/>
      <c r="AA27" s="595"/>
      <c r="AB27" s="595"/>
      <c r="AC27" s="595"/>
      <c r="AD27" s="595"/>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9" t="str">
        <f>情報取得シート!$D$44</f>
        <v>（手足の浮腫、動悸・息切れ、体の痛み、めまい・ふらつきなどの症状がある場合はこちらに記載ください。その他気になる症状がある場合も記載ください）</v>
      </c>
      <c r="J30" s="599"/>
      <c r="K30" s="599"/>
      <c r="L30" s="599"/>
      <c r="M30" s="599"/>
      <c r="N30" s="599"/>
      <c r="O30" s="599"/>
      <c r="P30" s="599"/>
      <c r="Q30" s="599"/>
      <c r="R30" s="599"/>
      <c r="S30" s="599"/>
      <c r="T30" s="599"/>
      <c r="U30" s="599"/>
      <c r="V30" s="599"/>
      <c r="W30" s="599"/>
      <c r="X30" s="599"/>
      <c r="Y30" s="599"/>
      <c r="Z30" s="599"/>
      <c r="AA30" s="599"/>
      <c r="AB30" s="599"/>
      <c r="AC30" s="599"/>
      <c r="AD30" s="599"/>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9"/>
      <c r="J31" s="599"/>
      <c r="K31" s="599"/>
      <c r="L31" s="599"/>
      <c r="M31" s="599"/>
      <c r="N31" s="599"/>
      <c r="O31" s="599"/>
      <c r="P31" s="599"/>
      <c r="Q31" s="599"/>
      <c r="R31" s="599"/>
      <c r="S31" s="599"/>
      <c r="T31" s="599"/>
      <c r="U31" s="599"/>
      <c r="V31" s="599"/>
      <c r="W31" s="599"/>
      <c r="X31" s="599"/>
      <c r="Y31" s="599"/>
      <c r="Z31" s="599"/>
      <c r="AA31" s="599"/>
      <c r="AB31" s="599"/>
      <c r="AC31" s="599"/>
      <c r="AD31" s="599"/>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9"/>
      <c r="J32" s="599"/>
      <c r="K32" s="599"/>
      <c r="L32" s="599"/>
      <c r="M32" s="599"/>
      <c r="N32" s="599"/>
      <c r="O32" s="599"/>
      <c r="P32" s="599"/>
      <c r="Q32" s="599"/>
      <c r="R32" s="599"/>
      <c r="S32" s="599"/>
      <c r="T32" s="599"/>
      <c r="U32" s="599"/>
      <c r="V32" s="599"/>
      <c r="W32" s="599"/>
      <c r="X32" s="599"/>
      <c r="Y32" s="599"/>
      <c r="Z32" s="599"/>
      <c r="AA32" s="599"/>
      <c r="AB32" s="599"/>
      <c r="AC32" s="599"/>
      <c r="AD32" s="599"/>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600" t="str">
        <f>情報取得シート!$D$46</f>
        <v/>
      </c>
      <c r="H34" s="600"/>
      <c r="I34" s="600"/>
      <c r="J34" s="136" t="s">
        <v>9</v>
      </c>
      <c r="K34" s="135" t="str">
        <f>情報取得シート!$D$47</f>
        <v/>
      </c>
      <c r="L34" s="136" t="s">
        <v>10</v>
      </c>
      <c r="M34" s="135" t="str">
        <f>情報取得シート!$D$48</f>
        <v/>
      </c>
      <c r="N34" s="136" t="s">
        <v>51</v>
      </c>
      <c r="O34" s="136"/>
      <c r="P34" s="136"/>
      <c r="Q34" s="136" t="s">
        <v>52</v>
      </c>
      <c r="R34" s="136"/>
      <c r="S34" s="136"/>
      <c r="T34" s="376" t="s">
        <v>53</v>
      </c>
      <c r="U34" s="376"/>
      <c r="V34" s="600" t="str">
        <f>情報取得シート!$D$49</f>
        <v/>
      </c>
      <c r="W34" s="600"/>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601" t="str">
        <f>情報取得シート!$D$50</f>
        <v/>
      </c>
      <c r="K35" s="601"/>
      <c r="L35" s="601"/>
      <c r="M35" s="601"/>
      <c r="N35" s="601"/>
      <c r="O35" s="601"/>
      <c r="P35" s="601"/>
      <c r="Q35" s="601"/>
      <c r="R35" s="601"/>
      <c r="S35" s="601"/>
      <c r="T35" s="601"/>
      <c r="U35" s="601"/>
      <c r="V35" s="601"/>
      <c r="W35" s="601"/>
      <c r="X35" s="601"/>
      <c r="Y35" s="601"/>
      <c r="Z35" s="601"/>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6" t="str">
        <f>情報取得シート!$D$57</f>
        <v/>
      </c>
      <c r="G38" s="597"/>
      <c r="H38" s="597"/>
      <c r="I38" s="597"/>
      <c r="J38" s="597"/>
      <c r="K38" s="597"/>
      <c r="L38" s="597"/>
      <c r="M38" s="597"/>
      <c r="N38" s="597"/>
      <c r="O38" s="597"/>
      <c r="P38" s="597"/>
      <c r="Q38" s="597"/>
      <c r="R38" s="597"/>
      <c r="S38" s="597"/>
      <c r="T38" s="597"/>
      <c r="U38" s="597"/>
      <c r="V38" s="597"/>
      <c r="W38" s="597"/>
      <c r="X38" s="597"/>
      <c r="Y38" s="597"/>
      <c r="Z38" s="597"/>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8" t="str">
        <f>情報取得シート!$D$67</f>
        <v/>
      </c>
      <c r="L40" s="598"/>
      <c r="M40" s="598"/>
      <c r="N40" s="598"/>
      <c r="O40" s="598"/>
      <c r="P40" s="598"/>
      <c r="Q40" s="598"/>
      <c r="R40" s="598"/>
      <c r="S40" s="598"/>
      <c r="T40" s="598"/>
      <c r="U40" s="598"/>
      <c r="V40" s="598"/>
      <c r="W40" s="598"/>
      <c r="X40" s="598"/>
      <c r="Y40" s="598"/>
      <c r="Z40" s="598"/>
      <c r="AA40" s="598"/>
      <c r="AB40" s="598"/>
      <c r="AC40" s="598"/>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600" t="str">
        <f>情報取得シート!$D$69</f>
        <v/>
      </c>
      <c r="H41" s="600"/>
      <c r="I41" s="600"/>
      <c r="J41" s="136" t="s">
        <v>9</v>
      </c>
      <c r="K41" s="135" t="str">
        <f>情報取得シート!$D$70</f>
        <v/>
      </c>
      <c r="L41" s="136" t="s">
        <v>10</v>
      </c>
      <c r="M41" s="135" t="str">
        <f>情報取得シート!$D$71</f>
        <v/>
      </c>
      <c r="N41" s="136" t="s">
        <v>11</v>
      </c>
      <c r="O41" s="149"/>
      <c r="P41" s="150"/>
      <c r="Q41" s="331" t="s">
        <v>68</v>
      </c>
      <c r="R41" s="332"/>
      <c r="S41" s="332"/>
      <c r="T41" s="332"/>
      <c r="U41" s="333"/>
      <c r="V41" s="148"/>
      <c r="W41" s="600" t="str">
        <f>情報取得シート!$D$76</f>
        <v/>
      </c>
      <c r="X41" s="600"/>
      <c r="Y41" s="600"/>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9" t="str">
        <f>情報取得シート!$D$72</f>
        <v/>
      </c>
      <c r="J42" s="609"/>
      <c r="K42" s="609"/>
      <c r="L42" s="609"/>
      <c r="M42" s="609"/>
      <c r="N42" s="609"/>
      <c r="O42" s="609"/>
      <c r="P42" s="245" t="s">
        <v>19</v>
      </c>
      <c r="Q42" s="334"/>
      <c r="R42" s="335"/>
      <c r="S42" s="335"/>
      <c r="T42" s="335"/>
      <c r="U42" s="336"/>
      <c r="V42" s="247" t="s">
        <v>69</v>
      </c>
      <c r="W42" s="248"/>
      <c r="X42" s="248"/>
      <c r="Y42" s="609" t="str">
        <f>情報取得シート!$D$79</f>
        <v/>
      </c>
      <c r="Z42" s="609"/>
      <c r="AA42" s="609"/>
      <c r="AB42" s="609"/>
      <c r="AC42" s="609"/>
      <c r="AD42" s="609"/>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9"/>
      <c r="J43" s="609"/>
      <c r="K43" s="609"/>
      <c r="L43" s="609"/>
      <c r="M43" s="609"/>
      <c r="N43" s="609"/>
      <c r="O43" s="609"/>
      <c r="P43" s="245"/>
      <c r="Q43" s="334"/>
      <c r="R43" s="335"/>
      <c r="S43" s="335"/>
      <c r="T43" s="335"/>
      <c r="U43" s="336"/>
      <c r="V43" s="247"/>
      <c r="W43" s="248"/>
      <c r="X43" s="248"/>
      <c r="Y43" s="609"/>
      <c r="Z43" s="609"/>
      <c r="AA43" s="609"/>
      <c r="AB43" s="609"/>
      <c r="AC43" s="609"/>
      <c r="AD43" s="609"/>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602" t="str">
        <f>情報取得シート!$D$82</f>
        <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4"/>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5" t="str">
        <f>情報取得シート!$D$84</f>
        <v/>
      </c>
      <c r="N46" s="605"/>
      <c r="O46" s="605"/>
      <c r="P46" s="605"/>
      <c r="Q46" s="605"/>
      <c r="R46" s="605"/>
      <c r="S46" s="605"/>
      <c r="T46" s="605"/>
      <c r="U46" s="605"/>
      <c r="V46" s="605"/>
      <c r="W46" s="605"/>
      <c r="X46" s="605"/>
      <c r="Y46" s="605"/>
      <c r="Z46" s="605"/>
      <c r="AA46" s="605"/>
      <c r="AB46" s="605"/>
      <c r="AC46" s="605"/>
      <c r="AD46" s="605"/>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32" t="s">
        <v>56</v>
      </c>
      <c r="AC47" s="432"/>
      <c r="AD47" s="432"/>
      <c r="AE47" s="433"/>
    </row>
    <row r="48" spans="1:48" ht="45" customHeight="1" x14ac:dyDescent="0.25">
      <c r="A48" s="443"/>
      <c r="B48" s="444"/>
      <c r="C48" s="444"/>
      <c r="D48" s="444"/>
      <c r="E48" s="445"/>
      <c r="F48" s="608"/>
      <c r="G48" s="595"/>
      <c r="H48" s="595"/>
      <c r="I48" s="595"/>
      <c r="J48" s="595"/>
      <c r="K48" s="595"/>
      <c r="L48" s="595"/>
      <c r="M48" s="595"/>
      <c r="N48" s="595"/>
      <c r="O48" s="595"/>
      <c r="P48" s="595"/>
      <c r="Q48" s="595"/>
      <c r="R48" s="595"/>
      <c r="S48" s="595"/>
      <c r="T48" s="595"/>
      <c r="U48" s="595"/>
      <c r="V48" s="595"/>
      <c r="W48" s="595"/>
      <c r="X48" s="595"/>
      <c r="Y48" s="595"/>
      <c r="Z48" s="595"/>
      <c r="AA48" s="595"/>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8"/>
      <c r="G49" s="595"/>
      <c r="H49" s="595"/>
      <c r="I49" s="595"/>
      <c r="J49" s="595"/>
      <c r="K49" s="595"/>
      <c r="L49" s="595"/>
      <c r="M49" s="595"/>
      <c r="N49" s="595"/>
      <c r="O49" s="595"/>
      <c r="P49" s="595"/>
      <c r="Q49" s="595"/>
      <c r="R49" s="595"/>
      <c r="S49" s="595"/>
      <c r="T49" s="595"/>
      <c r="U49" s="595"/>
      <c r="V49" s="595"/>
      <c r="W49" s="595"/>
      <c r="X49" s="595"/>
      <c r="Y49" s="595"/>
      <c r="Z49" s="595"/>
      <c r="AA49" s="595"/>
      <c r="AB49" s="309"/>
      <c r="AC49" s="309"/>
      <c r="AD49" s="309"/>
      <c r="AE49" s="434"/>
    </row>
    <row r="50" spans="1:34" ht="45" customHeight="1" x14ac:dyDescent="0.4">
      <c r="A50" s="443"/>
      <c r="B50" s="444"/>
      <c r="C50" s="444"/>
      <c r="D50" s="444"/>
      <c r="E50" s="445"/>
      <c r="F50" s="608"/>
      <c r="G50" s="595"/>
      <c r="H50" s="595"/>
      <c r="I50" s="595"/>
      <c r="J50" s="595"/>
      <c r="K50" s="595"/>
      <c r="L50" s="595"/>
      <c r="M50" s="595"/>
      <c r="N50" s="595"/>
      <c r="O50" s="595"/>
      <c r="P50" s="595"/>
      <c r="Q50" s="595"/>
      <c r="R50" s="595"/>
      <c r="S50" s="595"/>
      <c r="T50" s="595"/>
      <c r="U50" s="595"/>
      <c r="V50" s="595"/>
      <c r="W50" s="595"/>
      <c r="X50" s="595"/>
      <c r="Y50" s="595"/>
      <c r="Z50" s="595"/>
      <c r="AA50" s="595"/>
      <c r="AB50" s="309"/>
      <c r="AC50" s="309"/>
      <c r="AD50" s="309"/>
      <c r="AE50" s="434"/>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32" t="s">
        <v>56</v>
      </c>
      <c r="AC51" s="432"/>
      <c r="AD51" s="432"/>
      <c r="AE51" s="433"/>
    </row>
    <row r="52" spans="1:34" ht="15" customHeight="1" x14ac:dyDescent="0.4">
      <c r="A52" s="395"/>
      <c r="B52" s="396"/>
      <c r="C52" s="396"/>
      <c r="D52" s="396"/>
      <c r="E52" s="396"/>
      <c r="F52" s="608"/>
      <c r="G52" s="595"/>
      <c r="H52" s="595"/>
      <c r="I52" s="595"/>
      <c r="J52" s="595"/>
      <c r="K52" s="595"/>
      <c r="L52" s="595"/>
      <c r="M52" s="595"/>
      <c r="N52" s="595"/>
      <c r="O52" s="595"/>
      <c r="P52" s="595"/>
      <c r="Q52" s="595"/>
      <c r="R52" s="595"/>
      <c r="S52" s="595"/>
      <c r="T52" s="595"/>
      <c r="U52" s="595"/>
      <c r="V52" s="595"/>
      <c r="W52" s="595"/>
      <c r="X52" s="595"/>
      <c r="Y52" s="595"/>
      <c r="Z52" s="595"/>
      <c r="AA52" s="595"/>
      <c r="AB52" s="309"/>
      <c r="AC52" s="309"/>
      <c r="AD52" s="309"/>
      <c r="AE52" s="434"/>
    </row>
    <row r="53" spans="1:34" ht="15" customHeight="1" x14ac:dyDescent="0.4">
      <c r="A53" s="395"/>
      <c r="B53" s="396"/>
      <c r="C53" s="396"/>
      <c r="D53" s="396"/>
      <c r="E53" s="396"/>
      <c r="F53" s="608"/>
      <c r="G53" s="595"/>
      <c r="H53" s="595"/>
      <c r="I53" s="595"/>
      <c r="J53" s="595"/>
      <c r="K53" s="595"/>
      <c r="L53" s="595"/>
      <c r="M53" s="595"/>
      <c r="N53" s="595"/>
      <c r="O53" s="595"/>
      <c r="P53" s="595"/>
      <c r="Q53" s="595"/>
      <c r="R53" s="595"/>
      <c r="S53" s="595"/>
      <c r="T53" s="595"/>
      <c r="U53" s="595"/>
      <c r="V53" s="595"/>
      <c r="W53" s="595"/>
      <c r="X53" s="595"/>
      <c r="Y53" s="595"/>
      <c r="Z53" s="595"/>
      <c r="AA53" s="595"/>
      <c r="AB53" s="309"/>
      <c r="AC53" s="309"/>
      <c r="AD53" s="309"/>
      <c r="AE53" s="434"/>
    </row>
    <row r="54" spans="1:34" ht="5.0999999999999996" customHeight="1" x14ac:dyDescent="0.4">
      <c r="A54" s="395"/>
      <c r="B54" s="396"/>
      <c r="C54" s="396"/>
      <c r="D54" s="396"/>
      <c r="E54" s="396"/>
      <c r="F54" s="608"/>
      <c r="G54" s="595"/>
      <c r="H54" s="595"/>
      <c r="I54" s="595"/>
      <c r="J54" s="595"/>
      <c r="K54" s="595"/>
      <c r="L54" s="595"/>
      <c r="M54" s="595"/>
      <c r="N54" s="595"/>
      <c r="O54" s="595"/>
      <c r="P54" s="595"/>
      <c r="Q54" s="595"/>
      <c r="R54" s="595"/>
      <c r="S54" s="595"/>
      <c r="T54" s="595"/>
      <c r="U54" s="595"/>
      <c r="V54" s="595"/>
      <c r="W54" s="595"/>
      <c r="X54" s="595"/>
      <c r="Y54" s="595"/>
      <c r="Z54" s="595"/>
      <c r="AA54" s="595"/>
      <c r="AB54" s="309"/>
      <c r="AC54" s="309"/>
      <c r="AD54" s="309"/>
      <c r="AE54" s="434"/>
    </row>
    <row r="55" spans="1:34" ht="5.0999999999999996" customHeight="1" x14ac:dyDescent="0.4">
      <c r="A55" s="310"/>
      <c r="B55" s="311"/>
      <c r="C55" s="311"/>
      <c r="D55" s="311"/>
      <c r="E55" s="311"/>
      <c r="F55" s="612"/>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13"/>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14"/>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10" t="str">
        <f>情報取得シート!$D$97</f>
        <v xml:space="preserve">（機能性表示食品及び特定保健用食品の場合は届出番号又は許可番号を記載ください）
</v>
      </c>
      <c r="G58" s="611"/>
      <c r="H58" s="611"/>
      <c r="I58" s="611"/>
      <c r="J58" s="611"/>
      <c r="K58" s="611"/>
      <c r="L58" s="611"/>
      <c r="M58" s="611"/>
      <c r="N58" s="611"/>
      <c r="O58" s="611"/>
      <c r="P58" s="611"/>
      <c r="Q58" s="611"/>
      <c r="R58" s="611"/>
      <c r="S58" s="611"/>
      <c r="T58" s="611"/>
      <c r="U58" s="611"/>
      <c r="V58" s="611"/>
      <c r="W58" s="611"/>
      <c r="X58" s="611"/>
      <c r="Y58" s="611"/>
      <c r="Z58" s="611"/>
      <c r="AA58" s="611"/>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7"/>
      <c r="G66" s="648"/>
      <c r="H66" s="648"/>
      <c r="I66" s="648"/>
      <c r="J66" s="648"/>
      <c r="K66" s="648"/>
      <c r="L66" s="648"/>
      <c r="M66" s="648"/>
      <c r="N66" s="648"/>
      <c r="O66" s="648"/>
      <c r="P66" s="649"/>
      <c r="Q66" s="331" t="s">
        <v>87</v>
      </c>
      <c r="R66" s="332"/>
      <c r="S66" s="332"/>
      <c r="T66" s="333"/>
      <c r="U66" s="647"/>
      <c r="V66" s="650"/>
      <c r="W66" s="650"/>
      <c r="X66" s="650"/>
      <c r="Y66" s="650"/>
      <c r="Z66" s="650"/>
      <c r="AA66" s="650"/>
      <c r="AB66" s="650"/>
      <c r="AC66" s="650"/>
      <c r="AD66" s="650"/>
      <c r="AE66" s="651"/>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8" t="str">
        <f>情報取得シート!$D$118</f>
        <v/>
      </c>
      <c r="L72" s="598"/>
      <c r="M72" s="598"/>
      <c r="N72" s="598"/>
      <c r="O72" s="598"/>
      <c r="P72" s="598"/>
      <c r="Q72" s="598"/>
      <c r="R72" s="598"/>
      <c r="S72" s="598"/>
      <c r="T72" s="598"/>
      <c r="U72" s="598"/>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600" t="str">
        <f>情報取得シート!$D$121</f>
        <v/>
      </c>
      <c r="H73" s="600"/>
      <c r="I73" s="600"/>
      <c r="J73" s="136" t="s">
        <v>9</v>
      </c>
      <c r="K73" s="135" t="str">
        <f>情報取得シート!$D$122</f>
        <v/>
      </c>
      <c r="L73" s="136" t="s">
        <v>10</v>
      </c>
      <c r="M73" s="135" t="str">
        <f>情報取得シート!$D$123</f>
        <v/>
      </c>
      <c r="N73" s="136" t="s">
        <v>11</v>
      </c>
      <c r="O73" s="149"/>
      <c r="P73" s="150"/>
      <c r="Q73" s="546" t="s">
        <v>111</v>
      </c>
      <c r="R73" s="547"/>
      <c r="S73" s="547"/>
      <c r="T73" s="548"/>
      <c r="U73" s="149"/>
      <c r="V73" s="600" t="str">
        <f>情報取得シート!$D$128</f>
        <v/>
      </c>
      <c r="W73" s="600"/>
      <c r="X73" s="600"/>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9" t="str">
        <f>情報取得シート!$D$124</f>
        <v/>
      </c>
      <c r="J75" s="609"/>
      <c r="K75" s="609"/>
      <c r="L75" s="609"/>
      <c r="M75" s="609"/>
      <c r="N75" s="609"/>
      <c r="O75" s="609"/>
      <c r="P75" s="245" t="s">
        <v>19</v>
      </c>
      <c r="Q75" s="549"/>
      <c r="R75" s="550"/>
      <c r="S75" s="550"/>
      <c r="T75" s="551"/>
      <c r="U75" s="247" t="s">
        <v>69</v>
      </c>
      <c r="V75" s="248"/>
      <c r="W75" s="248"/>
      <c r="X75" s="609" t="str">
        <f>情報取得シート!$D$131</f>
        <v/>
      </c>
      <c r="Y75" s="609"/>
      <c r="Z75" s="609"/>
      <c r="AA75" s="609"/>
      <c r="AB75" s="609"/>
      <c r="AC75" s="609"/>
      <c r="AD75" s="609"/>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8"/>
      <c r="J76" s="598"/>
      <c r="K76" s="598"/>
      <c r="L76" s="598"/>
      <c r="M76" s="598"/>
      <c r="N76" s="598"/>
      <c r="O76" s="598"/>
      <c r="P76" s="246"/>
      <c r="Q76" s="552"/>
      <c r="R76" s="553"/>
      <c r="S76" s="553"/>
      <c r="T76" s="554"/>
      <c r="U76" s="249"/>
      <c r="V76" s="250"/>
      <c r="W76" s="250"/>
      <c r="X76" s="598"/>
      <c r="Y76" s="598"/>
      <c r="Z76" s="598"/>
      <c r="AA76" s="598"/>
      <c r="AB76" s="598"/>
      <c r="AC76" s="598"/>
      <c r="AD76" s="598"/>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9" t="str">
        <f>情報取得シート!$D$136</f>
        <v/>
      </c>
      <c r="O78" s="619"/>
      <c r="P78" s="619"/>
      <c r="Q78" s="619"/>
      <c r="R78" s="619"/>
      <c r="S78" s="619"/>
      <c r="T78" s="619"/>
      <c r="U78" s="619"/>
      <c r="V78" s="619"/>
      <c r="W78" s="619"/>
      <c r="X78" s="619"/>
      <c r="Y78" s="619"/>
      <c r="Z78" s="619"/>
      <c r="AA78" s="619"/>
      <c r="AB78" s="619"/>
      <c r="AC78" s="619"/>
      <c r="AD78" s="168" t="s">
        <v>19</v>
      </c>
      <c r="AE78" s="169"/>
    </row>
    <row r="79" spans="1:48" ht="18" customHeight="1" x14ac:dyDescent="0.4">
      <c r="A79" s="276"/>
      <c r="B79" s="277"/>
      <c r="C79" s="277"/>
      <c r="D79" s="277"/>
      <c r="E79" s="278"/>
      <c r="F79" s="514" t="s">
        <v>117</v>
      </c>
      <c r="G79" s="514"/>
      <c r="H79" s="514"/>
      <c r="I79" s="514"/>
      <c r="J79" s="514"/>
      <c r="K79" s="514"/>
      <c r="L79" s="514"/>
      <c r="M79" s="514"/>
      <c r="N79" s="619" t="str">
        <f>情報取得シート!$D$138</f>
        <v/>
      </c>
      <c r="O79" s="619"/>
      <c r="P79" s="619"/>
      <c r="Q79" s="619"/>
      <c r="R79" s="619"/>
      <c r="S79" s="619"/>
      <c r="T79" s="619"/>
      <c r="U79" s="619"/>
      <c r="V79" s="619"/>
      <c r="W79" s="619"/>
      <c r="X79" s="619"/>
      <c r="Y79" s="619"/>
      <c r="Z79" s="619"/>
      <c r="AA79" s="619"/>
      <c r="AB79" s="619"/>
      <c r="AC79" s="619"/>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9" t="str">
        <f>情報取得シート!$D$140</f>
        <v/>
      </c>
      <c r="O80" s="619"/>
      <c r="P80" s="619"/>
      <c r="Q80" s="619"/>
      <c r="R80" s="619"/>
      <c r="S80" s="619"/>
      <c r="T80" s="619"/>
      <c r="U80" s="619"/>
      <c r="V80" s="619"/>
      <c r="W80" s="619"/>
      <c r="X80" s="619"/>
      <c r="Y80" s="619"/>
      <c r="Z80" s="619"/>
      <c r="AA80" s="619"/>
      <c r="AB80" s="619"/>
      <c r="AC80" s="619"/>
      <c r="AD80" s="168" t="s">
        <v>19</v>
      </c>
      <c r="AE80" s="169"/>
    </row>
    <row r="81" spans="1:47" ht="18" customHeight="1" x14ac:dyDescent="0.4">
      <c r="A81" s="276"/>
      <c r="B81" s="277"/>
      <c r="C81" s="277"/>
      <c r="D81" s="277"/>
      <c r="E81" s="278"/>
      <c r="F81" s="514" t="s">
        <v>119</v>
      </c>
      <c r="G81" s="514"/>
      <c r="H81" s="514"/>
      <c r="I81" s="514"/>
      <c r="J81" s="514"/>
      <c r="K81" s="514"/>
      <c r="L81" s="514"/>
      <c r="M81" s="514"/>
      <c r="N81" s="619" t="str">
        <f>情報取得シート!$D$142</f>
        <v/>
      </c>
      <c r="O81" s="619"/>
      <c r="P81" s="619"/>
      <c r="Q81" s="619"/>
      <c r="R81" s="619"/>
      <c r="S81" s="619"/>
      <c r="T81" s="619"/>
      <c r="U81" s="619"/>
      <c r="V81" s="619"/>
      <c r="W81" s="619"/>
      <c r="X81" s="619"/>
      <c r="Y81" s="619"/>
      <c r="Z81" s="619"/>
      <c r="AA81" s="619"/>
      <c r="AB81" s="619"/>
      <c r="AC81" s="619"/>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23" t="str">
        <f>情報取得シート!$D$215</f>
        <v/>
      </c>
      <c r="M102" s="623"/>
      <c r="N102" s="623"/>
      <c r="O102" s="623"/>
      <c r="P102" s="623"/>
      <c r="Q102" s="623"/>
      <c r="R102" s="623"/>
      <c r="S102" s="623"/>
      <c r="T102" s="623"/>
      <c r="U102" s="623"/>
      <c r="V102" s="623"/>
      <c r="W102" s="623"/>
      <c r="X102" s="216" t="s">
        <v>155</v>
      </c>
      <c r="Y102" s="216"/>
      <c r="Z102" s="216"/>
      <c r="AA102" s="620" t="str">
        <f>情報取得シート!$D$216</f>
        <v/>
      </c>
      <c r="AB102" s="620"/>
      <c r="AC102" s="620"/>
      <c r="AD102" s="620"/>
      <c r="AE102" s="6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22"/>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23" t="str">
        <f>情報取得シート!$D$218</f>
        <v/>
      </c>
      <c r="M104" s="623"/>
      <c r="N104" s="623"/>
      <c r="O104" s="623"/>
      <c r="P104" s="623"/>
      <c r="Q104" s="623"/>
      <c r="R104" s="623"/>
      <c r="S104" s="623"/>
      <c r="T104" s="623"/>
      <c r="U104" s="623"/>
      <c r="V104" s="623"/>
      <c r="W104" s="623"/>
      <c r="X104" s="216" t="s">
        <v>155</v>
      </c>
      <c r="Y104" s="216"/>
      <c r="Z104" s="216"/>
      <c r="AA104" s="620" t="str">
        <f>情報取得シート!$D$219</f>
        <v/>
      </c>
      <c r="AB104" s="620"/>
      <c r="AC104" s="620"/>
      <c r="AD104" s="620"/>
      <c r="AE104" s="6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22"/>
      <c r="AF105" s="91"/>
      <c r="AU105" s="92"/>
    </row>
    <row r="106" spans="1:47" ht="24" customHeight="1" x14ac:dyDescent="0.4">
      <c r="A106" s="251" t="s">
        <v>158</v>
      </c>
      <c r="B106" s="252"/>
      <c r="C106" s="252"/>
      <c r="D106" s="252"/>
      <c r="E106" s="252"/>
      <c r="F106" s="253"/>
      <c r="G106" s="215" t="s">
        <v>154</v>
      </c>
      <c r="H106" s="216"/>
      <c r="I106" s="216"/>
      <c r="J106" s="216"/>
      <c r="K106" s="216"/>
      <c r="L106" s="623" t="str">
        <f>情報取得シート!$D$224</f>
        <v/>
      </c>
      <c r="M106" s="623"/>
      <c r="N106" s="623"/>
      <c r="O106" s="623"/>
      <c r="P106" s="623"/>
      <c r="Q106" s="623"/>
      <c r="R106" s="623"/>
      <c r="S106" s="623"/>
      <c r="T106" s="623"/>
      <c r="U106" s="623"/>
      <c r="V106" s="623"/>
      <c r="W106" s="623"/>
      <c r="X106" s="216" t="s">
        <v>155</v>
      </c>
      <c r="Y106" s="216"/>
      <c r="Z106" s="216"/>
      <c r="AA106" s="620" t="str">
        <f>情報取得シート!$D$225</f>
        <v/>
      </c>
      <c r="AB106" s="620"/>
      <c r="AC106" s="620"/>
      <c r="AD106" s="620"/>
      <c r="AE106" s="621"/>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22"/>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24"/>
      <c r="B137" s="624"/>
      <c r="C137" s="624"/>
      <c r="D137" s="624"/>
      <c r="E137" s="624"/>
      <c r="F137" s="624"/>
      <c r="G137" s="624"/>
      <c r="H137" s="624"/>
      <c r="I137" s="624"/>
      <c r="J137" s="624"/>
      <c r="K137" s="624"/>
      <c r="L137" s="624"/>
      <c r="M137" s="624"/>
      <c r="N137" s="624"/>
      <c r="O137" s="624"/>
      <c r="P137" s="624"/>
      <c r="Q137" s="624"/>
      <c r="R137" s="624"/>
      <c r="S137" s="624"/>
      <c r="T137" s="624"/>
      <c r="U137" s="624"/>
      <c r="V137" s="624"/>
      <c r="W137" s="624"/>
      <c r="X137" s="624"/>
      <c r="Y137" s="624"/>
      <c r="Z137" s="624"/>
      <c r="AA137" s="624"/>
      <c r="AB137" s="624"/>
      <c r="AC137" s="624"/>
      <c r="AD137" s="624"/>
      <c r="AE137" s="624"/>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5" t="str">
        <f>情報取得シート!$D$290</f>
        <v/>
      </c>
      <c r="N139" s="463"/>
      <c r="O139" s="463"/>
      <c r="P139" s="463"/>
      <c r="Q139" s="463"/>
      <c r="R139" s="463"/>
      <c r="S139" s="463"/>
      <c r="T139" s="463"/>
      <c r="U139" s="463"/>
      <c r="V139" s="463"/>
      <c r="W139" s="463"/>
      <c r="X139" s="463"/>
      <c r="Y139" s="463"/>
      <c r="Z139" s="463"/>
      <c r="AA139" s="463"/>
      <c r="AB139" s="463"/>
      <c r="AC139" s="463"/>
      <c r="AD139" s="463"/>
      <c r="AE139" s="626"/>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7"/>
      <c r="N140" s="628"/>
      <c r="O140" s="628"/>
      <c r="P140" s="628"/>
      <c r="Q140" s="628"/>
      <c r="R140" s="628"/>
      <c r="S140" s="628"/>
      <c r="T140" s="628"/>
      <c r="U140" s="628"/>
      <c r="V140" s="628"/>
      <c r="W140" s="628"/>
      <c r="X140" s="628"/>
      <c r="Y140" s="628"/>
      <c r="Z140" s="628"/>
      <c r="AA140" s="628"/>
      <c r="AB140" s="628"/>
      <c r="AC140" s="628"/>
      <c r="AD140" s="628"/>
      <c r="AE140" s="6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320" activePane="bottomLeft" state="frozen"/>
      <selection activeCell="F2" sqref="F2:O2"/>
      <selection pane="bottomLeft" activeCell="D333" sqref="D33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1</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1</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1</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IF(【事業者用】情報提供票!A172="","",【事業者用】情報提供票!A172)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2024-11-25T05:30:37Z</dcterms:modified>
  <cp:category/>
  <cp:contentStatus/>
</cp:coreProperties>
</file>