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Q:\31期\511\51131026第38 回江戸川区民世論調査業務委託\04集計\回答結果一覧_0724\"/>
    </mc:Choice>
  </mc:AlternateContent>
  <xr:revisionPtr revIDLastSave="0" documentId="13_ncr:1_{5F5BBD00-B65C-4CBC-810B-A5F7FA5915CC}" xr6:coauthVersionLast="47" xr6:coauthVersionMax="47" xr10:uidLastSave="{00000000-0000-0000-0000-000000000000}"/>
  <bookViews>
    <workbookView xWindow="-120" yWindow="-120" windowWidth="29040" windowHeight="17520" tabRatio="940" xr2:uid="{00000000-000D-0000-FFFF-FFFF00000000}"/>
  </bookViews>
  <sheets>
    <sheet name="目次" sheetId="238" r:id="rId1"/>
    <sheet name="問1" sheetId="164" r:id="rId2"/>
    <sheet name="問2" sheetId="165" r:id="rId3"/>
    <sheet name="問3" sheetId="166" r:id="rId4"/>
    <sheet name="問4-1" sheetId="167" r:id="rId5"/>
    <sheet name="問4-2" sheetId="168" r:id="rId6"/>
    <sheet name="問4-3" sheetId="169" r:id="rId7"/>
    <sheet name="問4-4" sheetId="170" r:id="rId8"/>
    <sheet name="問4-5" sheetId="171" r:id="rId9"/>
    <sheet name="問4-6" sheetId="172" r:id="rId10"/>
    <sheet name="問4-7" sheetId="173" r:id="rId11"/>
    <sheet name="問4-8" sheetId="174" r:id="rId12"/>
    <sheet name="問4-9" sheetId="175" r:id="rId13"/>
    <sheet name="問4-10" sheetId="176" r:id="rId14"/>
    <sheet name="問4-11" sheetId="177" r:id="rId15"/>
    <sheet name="問4-12" sheetId="178" r:id="rId16"/>
    <sheet name="問4-13" sheetId="179" r:id="rId17"/>
    <sheet name="問4-14" sheetId="180" r:id="rId18"/>
    <sheet name="問4-15" sheetId="181" r:id="rId19"/>
    <sheet name="問4-16" sheetId="182" r:id="rId20"/>
    <sheet name="問4-17" sheetId="183" r:id="rId21"/>
    <sheet name="問4-18" sheetId="184" r:id="rId22"/>
    <sheet name="問4-19" sheetId="185" r:id="rId23"/>
    <sheet name="問4まとめ" sheetId="186" r:id="rId24"/>
    <sheet name="問5" sheetId="187" r:id="rId25"/>
    <sheet name="問6" sheetId="188" r:id="rId26"/>
    <sheet name="問7" sheetId="189" r:id="rId27"/>
    <sheet name="問8" sheetId="190" r:id="rId28"/>
    <sheet name="問9" sheetId="191" r:id="rId29"/>
    <sheet name="問10" sheetId="192" r:id="rId30"/>
    <sheet name="問11" sheetId="193" r:id="rId31"/>
    <sheet name="問12" sheetId="194" r:id="rId32"/>
    <sheet name="問13" sheetId="195" r:id="rId33"/>
    <sheet name="問14" sheetId="196" r:id="rId34"/>
    <sheet name="問15" sheetId="197" r:id="rId35"/>
    <sheet name="問16-1" sheetId="198" r:id="rId36"/>
    <sheet name="問16-2" sheetId="199" r:id="rId37"/>
    <sheet name="問16-3" sheetId="200" r:id="rId38"/>
    <sheet name="問16-4" sheetId="201" r:id="rId39"/>
    <sheet name="問16-5" sheetId="202" r:id="rId40"/>
    <sheet name="問16-6" sheetId="203" r:id="rId41"/>
    <sheet name="問16-7" sheetId="204" r:id="rId42"/>
    <sheet name="問17" sheetId="205" r:id="rId43"/>
    <sheet name="問18-1" sheetId="206" r:id="rId44"/>
    <sheet name="問18-2" sheetId="207" r:id="rId45"/>
    <sheet name="問18-3" sheetId="208" r:id="rId46"/>
    <sheet name="問18-4" sheetId="209" r:id="rId47"/>
    <sheet name="問18-5" sheetId="210" r:id="rId48"/>
    <sheet name="問18-6" sheetId="211" r:id="rId49"/>
    <sheet name="問18-7" sheetId="212" r:id="rId50"/>
    <sheet name="問19-1" sheetId="213" r:id="rId51"/>
    <sheet name="問19-2" sheetId="214" r:id="rId52"/>
    <sheet name="問19-3" sheetId="215" r:id="rId53"/>
    <sheet name="問19-4" sheetId="216" r:id="rId54"/>
    <sheet name="問19-5" sheetId="217" r:id="rId55"/>
    <sheet name="問19-6" sheetId="218" r:id="rId56"/>
    <sheet name="問19-7" sheetId="219" r:id="rId57"/>
    <sheet name="問19-8" sheetId="220" r:id="rId58"/>
    <sheet name="問19-9" sheetId="221" r:id="rId59"/>
    <sheet name="問19-10" sheetId="222" r:id="rId60"/>
    <sheet name="問20" sheetId="223" r:id="rId61"/>
    <sheet name="問21" sheetId="224" r:id="rId62"/>
    <sheet name="問22" sheetId="225" r:id="rId63"/>
    <sheet name="問23" sheetId="226" r:id="rId64"/>
    <sheet name="問24" sheetId="227" r:id="rId65"/>
    <sheet name="問25" sheetId="228" r:id="rId66"/>
    <sheet name="問26" sheetId="229" r:id="rId67"/>
    <sheet name="問27" sheetId="230" r:id="rId68"/>
    <sheet name="問28" sheetId="231" r:id="rId69"/>
    <sheet name="問29" sheetId="232" r:id="rId70"/>
    <sheet name="問30" sheetId="233" r:id="rId71"/>
    <sheet name="問31" sheetId="234" r:id="rId72"/>
    <sheet name="問32" sheetId="235" r:id="rId73"/>
    <sheet name="問33" sheetId="236" r:id="rId74"/>
  </sheets>
  <definedNames>
    <definedName name="_xlnm.Print_Area" localSheetId="0">目次!$A$1:$F$95</definedName>
    <definedName name="_xlnm.Print_Area" localSheetId="1">問1!$B$1:$L$106</definedName>
    <definedName name="_xlnm.Print_Area" localSheetId="29">問10!$B$1:$L$106</definedName>
    <definedName name="_xlnm.Print_Area" localSheetId="30">問11!$B$1:$N$106</definedName>
    <definedName name="_xlnm.Print_Area" localSheetId="31">問12!$B$1:$M$106</definedName>
    <definedName name="_xlnm.Print_Area" localSheetId="32">問13!$B$1:$N$106</definedName>
    <definedName name="_xlnm.Print_Area" localSheetId="33">問14!$B$1:$L$106</definedName>
    <definedName name="_xlnm.Print_Area" localSheetId="34">問15!$B$1:$N$106</definedName>
    <definedName name="_xlnm.Print_Area" localSheetId="35">'問16-1'!$B$1:$K$106</definedName>
    <definedName name="_xlnm.Print_Area" localSheetId="36">'問16-2'!$B$1:$K$106</definedName>
    <definedName name="_xlnm.Print_Area" localSheetId="37">'問16-3'!$B$1:$K$106</definedName>
    <definedName name="_xlnm.Print_Area" localSheetId="38">'問16-4'!$B$1:$K$106</definedName>
    <definedName name="_xlnm.Print_Area" localSheetId="39">'問16-5'!$B$1:$K$106</definedName>
    <definedName name="_xlnm.Print_Area" localSheetId="40">'問16-6'!$B$1:$K$106</definedName>
    <definedName name="_xlnm.Print_Area" localSheetId="41">'問16-7'!$B$1:$K$106</definedName>
    <definedName name="_xlnm.Print_Area" localSheetId="42">問17!$B$1:$K$106</definedName>
    <definedName name="_xlnm.Print_Area" localSheetId="43">'問18-1'!$B$1:$I$106</definedName>
    <definedName name="_xlnm.Print_Area" localSheetId="44">'問18-2'!$B$1:$I$106</definedName>
    <definedName name="_xlnm.Print_Area" localSheetId="45">'問18-3'!$B$1:$I$106</definedName>
    <definedName name="_xlnm.Print_Area" localSheetId="46">'問18-4'!$B$1:$I$106</definedName>
    <definedName name="_xlnm.Print_Area" localSheetId="47">'問18-5'!$B$1:$I$106</definedName>
    <definedName name="_xlnm.Print_Area" localSheetId="48">'問18-6'!$B$1:$I$106</definedName>
    <definedName name="_xlnm.Print_Area" localSheetId="49">'問18-7'!$B$1:$I$106</definedName>
    <definedName name="_xlnm.Print_Area" localSheetId="50">'問19-1'!$B$1:$H$106</definedName>
    <definedName name="_xlnm.Print_Area" localSheetId="59">'問19-10'!$B$1:$H$106</definedName>
    <definedName name="_xlnm.Print_Area" localSheetId="51">'問19-2'!$B$1:$H$106</definedName>
    <definedName name="_xlnm.Print_Area" localSheetId="52">'問19-3'!$B$1:$H$106</definedName>
    <definedName name="_xlnm.Print_Area" localSheetId="53">'問19-4'!$B$1:$H$106</definedName>
    <definedName name="_xlnm.Print_Area" localSheetId="54">'問19-5'!$B$1:$H$106</definedName>
    <definedName name="_xlnm.Print_Area" localSheetId="55">'問19-6'!$B$1:$H$106</definedName>
    <definedName name="_xlnm.Print_Area" localSheetId="56">'問19-7'!$B$1:$H$106</definedName>
    <definedName name="_xlnm.Print_Area" localSheetId="57">'問19-8'!$B$1:$H$106</definedName>
    <definedName name="_xlnm.Print_Area" localSheetId="58">'問19-9'!$B$1:$H$106</definedName>
    <definedName name="_xlnm.Print_Area" localSheetId="2">問2!$B$1:$J$106</definedName>
    <definedName name="_xlnm.Print_Area" localSheetId="60">問20!$B$1:$J$106</definedName>
    <definedName name="_xlnm.Print_Area" localSheetId="61">問21!$B$1:$K$106</definedName>
    <definedName name="_xlnm.Print_Area" localSheetId="62">問22!$B$1:$W$106</definedName>
    <definedName name="_xlnm.Print_Area" localSheetId="63">問23!$B$1:$K$106</definedName>
    <definedName name="_xlnm.Print_Area" localSheetId="64">問24!$B$1:$S$106</definedName>
    <definedName name="_xlnm.Print_Area" localSheetId="65">問25!$B$1:$S$106</definedName>
    <definedName name="_xlnm.Print_Area" localSheetId="66">問26!$B$1:$L$106</definedName>
    <definedName name="_xlnm.Print_Area" localSheetId="67">問27!$B$1:$J$106</definedName>
    <definedName name="_xlnm.Print_Area" localSheetId="68">問28!$B$1:$S$106</definedName>
    <definedName name="_xlnm.Print_Area" localSheetId="69">問29!$B$1:$P$106</definedName>
    <definedName name="_xlnm.Print_Area" localSheetId="3">問3!$B$1:$J$106</definedName>
    <definedName name="_xlnm.Print_Area" localSheetId="70">問30!$B$1:$H$106</definedName>
    <definedName name="_xlnm.Print_Area" localSheetId="71">問31!$B$1:$O$106</definedName>
    <definedName name="_xlnm.Print_Area" localSheetId="72">問32!$B$1:$P$106</definedName>
    <definedName name="_xlnm.Print_Area" localSheetId="73">問33!$B$1:$AG$106</definedName>
    <definedName name="_xlnm.Print_Area" localSheetId="4">'問4-1'!$B$1:$L$106</definedName>
    <definedName name="_xlnm.Print_Area" localSheetId="13">'問4-10'!$B$1:$L$106</definedName>
    <definedName name="_xlnm.Print_Area" localSheetId="14">'問4-11'!$B$1:$L$106</definedName>
    <definedName name="_xlnm.Print_Area" localSheetId="15">'問4-12'!$B$1:$L$106</definedName>
    <definedName name="_xlnm.Print_Area" localSheetId="16">'問4-13'!$B$1:$L$106</definedName>
    <definedName name="_xlnm.Print_Area" localSheetId="17">'問4-14'!$B$1:$L$106</definedName>
    <definedName name="_xlnm.Print_Area" localSheetId="18">'問4-15'!$B$1:$L$106</definedName>
    <definedName name="_xlnm.Print_Area" localSheetId="19">'問4-16'!$B$1:$L$106</definedName>
    <definedName name="_xlnm.Print_Area" localSheetId="20">'問4-17'!$B$1:$L$106</definedName>
    <definedName name="_xlnm.Print_Area" localSheetId="21">'問4-18'!$B$1:$L$106</definedName>
    <definedName name="_xlnm.Print_Area" localSheetId="22">'問4-19'!$B$1:$K$106</definedName>
    <definedName name="_xlnm.Print_Area" localSheetId="5">'問4-2'!$B$1:$L$106</definedName>
    <definedName name="_xlnm.Print_Area" localSheetId="6">'問4-3'!$B$1:$L$106</definedName>
    <definedName name="_xlnm.Print_Area" localSheetId="7">'問4-4'!$B$1:$L$106</definedName>
    <definedName name="_xlnm.Print_Area" localSheetId="8">'問4-5'!$B$1:$L$106</definedName>
    <definedName name="_xlnm.Print_Area" localSheetId="9">'問4-6'!$B$1:$L$106</definedName>
    <definedName name="_xlnm.Print_Area" localSheetId="10">'問4-7'!$B$1:$L$106</definedName>
    <definedName name="_xlnm.Print_Area" localSheetId="11">'問4-8'!$B$1:$L$106</definedName>
    <definedName name="_xlnm.Print_Area" localSheetId="12">'問4-9'!$B$1:$L$106</definedName>
    <definedName name="_xlnm.Print_Area" localSheetId="23">問4まとめ!$B$1:$L$23</definedName>
    <definedName name="_xlnm.Print_Area" localSheetId="24">問5!$B$1:$Y$106</definedName>
    <definedName name="_xlnm.Print_Area" localSheetId="25">問6!$B$1:$R$106</definedName>
    <definedName name="_xlnm.Print_Area" localSheetId="26">問7!$B$1:$I$106</definedName>
    <definedName name="_xlnm.Print_Area" localSheetId="27">問8!$B$1:$Y$106</definedName>
    <definedName name="_xlnm.Print_Area" localSheetId="28">問9!$B$1:$P$106</definedName>
    <definedName name="_xlnm.Print_Titles" localSheetId="1">問1!$1:$4</definedName>
    <definedName name="_xlnm.Print_Titles" localSheetId="29">問10!$1:$4</definedName>
    <definedName name="_xlnm.Print_Titles" localSheetId="30">問11!$1:$4</definedName>
    <definedName name="_xlnm.Print_Titles" localSheetId="31">問12!$1:$4</definedName>
    <definedName name="_xlnm.Print_Titles" localSheetId="32">問13!$1:$4</definedName>
    <definedName name="_xlnm.Print_Titles" localSheetId="33">問14!$1:$4</definedName>
    <definedName name="_xlnm.Print_Titles" localSheetId="34">問15!$1:$4</definedName>
    <definedName name="_xlnm.Print_Titles" localSheetId="35">'問16-1'!$1:$4</definedName>
    <definedName name="_xlnm.Print_Titles" localSheetId="36">'問16-2'!$1:$4</definedName>
    <definedName name="_xlnm.Print_Titles" localSheetId="37">'問16-3'!$1:$4</definedName>
    <definedName name="_xlnm.Print_Titles" localSheetId="38">'問16-4'!$1:$4</definedName>
    <definedName name="_xlnm.Print_Titles" localSheetId="39">'問16-5'!$1:$4</definedName>
    <definedName name="_xlnm.Print_Titles" localSheetId="40">'問16-6'!$1:$4</definedName>
    <definedName name="_xlnm.Print_Titles" localSheetId="41">'問16-7'!$1:$4</definedName>
    <definedName name="_xlnm.Print_Titles" localSheetId="42">問17!$1:$4</definedName>
    <definedName name="_xlnm.Print_Titles" localSheetId="43">'問18-1'!$1:$4</definedName>
    <definedName name="_xlnm.Print_Titles" localSheetId="44">'問18-2'!$1:$4</definedName>
    <definedName name="_xlnm.Print_Titles" localSheetId="45">'問18-3'!$1:$4</definedName>
    <definedName name="_xlnm.Print_Titles" localSheetId="46">'問18-4'!$1:$4</definedName>
    <definedName name="_xlnm.Print_Titles" localSheetId="47">'問18-5'!$1:$4</definedName>
    <definedName name="_xlnm.Print_Titles" localSheetId="48">'問18-6'!$1:$4</definedName>
    <definedName name="_xlnm.Print_Titles" localSheetId="49">'問18-7'!$1:$4</definedName>
    <definedName name="_xlnm.Print_Titles" localSheetId="50">'問19-1'!$1:$4</definedName>
    <definedName name="_xlnm.Print_Titles" localSheetId="59">'問19-10'!$1:$4</definedName>
    <definedName name="_xlnm.Print_Titles" localSheetId="51">'問19-2'!$1:$4</definedName>
    <definedName name="_xlnm.Print_Titles" localSheetId="52">'問19-3'!$1:$4</definedName>
    <definedName name="_xlnm.Print_Titles" localSheetId="53">'問19-4'!$1:$4</definedName>
    <definedName name="_xlnm.Print_Titles" localSheetId="54">'問19-5'!$1:$4</definedName>
    <definedName name="_xlnm.Print_Titles" localSheetId="55">'問19-6'!$1:$4</definedName>
    <definedName name="_xlnm.Print_Titles" localSheetId="56">'問19-7'!$1:$4</definedName>
    <definedName name="_xlnm.Print_Titles" localSheetId="57">'問19-8'!$1:$4</definedName>
    <definedName name="_xlnm.Print_Titles" localSheetId="58">'問19-9'!$1:$4</definedName>
    <definedName name="_xlnm.Print_Titles" localSheetId="2">問2!$1:$4</definedName>
    <definedName name="_xlnm.Print_Titles" localSheetId="60">問20!$1:$4</definedName>
    <definedName name="_xlnm.Print_Titles" localSheetId="61">問21!$1:$4</definedName>
    <definedName name="_xlnm.Print_Titles" localSheetId="62">問22!$1:$4</definedName>
    <definedName name="_xlnm.Print_Titles" localSheetId="63">問23!$1:$4</definedName>
    <definedName name="_xlnm.Print_Titles" localSheetId="64">問24!$1:$4</definedName>
    <definedName name="_xlnm.Print_Titles" localSheetId="65">問25!$1:$4</definedName>
    <definedName name="_xlnm.Print_Titles" localSheetId="66">問26!$1:$4</definedName>
    <definedName name="_xlnm.Print_Titles" localSheetId="67">問27!$1:$4</definedName>
    <definedName name="_xlnm.Print_Titles" localSheetId="68">問28!$1:$4</definedName>
    <definedName name="_xlnm.Print_Titles" localSheetId="69">問29!$1:$4</definedName>
    <definedName name="_xlnm.Print_Titles" localSheetId="3">問3!$1:$4</definedName>
    <definedName name="_xlnm.Print_Titles" localSheetId="70">問30!$1:$4</definedName>
    <definedName name="_xlnm.Print_Titles" localSheetId="71">問31!$1:$4</definedName>
    <definedName name="_xlnm.Print_Titles" localSheetId="72">問32!$1:$4</definedName>
    <definedName name="_xlnm.Print_Titles" localSheetId="73">問33!$1:$4</definedName>
    <definedName name="_xlnm.Print_Titles" localSheetId="4">'問4-1'!$1:$4</definedName>
    <definedName name="_xlnm.Print_Titles" localSheetId="13">'問4-10'!$1:$4</definedName>
    <definedName name="_xlnm.Print_Titles" localSheetId="14">'問4-11'!$1:$4</definedName>
    <definedName name="_xlnm.Print_Titles" localSheetId="15">'問4-12'!$1:$4</definedName>
    <definedName name="_xlnm.Print_Titles" localSheetId="16">'問4-13'!$1:$4</definedName>
    <definedName name="_xlnm.Print_Titles" localSheetId="17">'問4-14'!$1:$4</definedName>
    <definedName name="_xlnm.Print_Titles" localSheetId="18">'問4-15'!$1:$4</definedName>
    <definedName name="_xlnm.Print_Titles" localSheetId="19">'問4-16'!$1:$4</definedName>
    <definedName name="_xlnm.Print_Titles" localSheetId="20">'問4-17'!$1:$4</definedName>
    <definedName name="_xlnm.Print_Titles" localSheetId="21">'問4-18'!$1:$4</definedName>
    <definedName name="_xlnm.Print_Titles" localSheetId="22">'問4-19'!$1:$4</definedName>
    <definedName name="_xlnm.Print_Titles" localSheetId="5">'問4-2'!$1:$4</definedName>
    <definedName name="_xlnm.Print_Titles" localSheetId="6">'問4-3'!$1:$4</definedName>
    <definedName name="_xlnm.Print_Titles" localSheetId="7">'問4-4'!$1:$4</definedName>
    <definedName name="_xlnm.Print_Titles" localSheetId="8">'問4-5'!$1:$4</definedName>
    <definedName name="_xlnm.Print_Titles" localSheetId="9">'問4-6'!$1:$4</definedName>
    <definedName name="_xlnm.Print_Titles" localSheetId="10">'問4-7'!$1:$4</definedName>
    <definedName name="_xlnm.Print_Titles" localSheetId="11">'問4-8'!$1:$4</definedName>
    <definedName name="_xlnm.Print_Titles" localSheetId="12">'問4-9'!$1:$4</definedName>
    <definedName name="_xlnm.Print_Titles" localSheetId="23">問4まとめ!$1:$4</definedName>
    <definedName name="_xlnm.Print_Titles" localSheetId="24">問5!$1:$4</definedName>
    <definedName name="_xlnm.Print_Titles" localSheetId="25">問6!$1:$4</definedName>
    <definedName name="_xlnm.Print_Titles" localSheetId="26">問7!$1:$4</definedName>
    <definedName name="_xlnm.Print_Titles" localSheetId="27">問8!$1:$4</definedName>
    <definedName name="_xlnm.Print_Titles" localSheetId="28">問9!$1:$4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186" l="1"/>
  <c r="C21" i="186"/>
  <c r="C20" i="186"/>
  <c r="C19" i="186"/>
  <c r="C38" i="186"/>
  <c r="C37" i="186"/>
  <c r="C15" i="186"/>
  <c r="C14" i="186"/>
  <c r="C34" i="186"/>
  <c r="C33" i="186"/>
  <c r="C31" i="186"/>
  <c r="C30" i="186"/>
  <c r="C8" i="186"/>
  <c r="C27" i="186"/>
  <c r="C23" i="186" l="1"/>
  <c r="C29" i="186"/>
  <c r="C6" i="186"/>
  <c r="C36" i="186"/>
  <c r="C10" i="186"/>
  <c r="C40" i="186"/>
  <c r="C42" i="186"/>
  <c r="C28" i="186"/>
  <c r="C7" i="186"/>
  <c r="C32" i="186"/>
  <c r="C11" i="186"/>
  <c r="C9" i="186"/>
  <c r="C41" i="186"/>
  <c r="C26" i="186"/>
  <c r="C5" i="186"/>
  <c r="C39" i="186"/>
  <c r="C18" i="186"/>
  <c r="C43" i="186"/>
  <c r="C22" i="186"/>
  <c r="C35" i="186"/>
  <c r="C16" i="186"/>
  <c r="C17" i="186"/>
  <c r="C12" i="186"/>
  <c r="C13" i="186"/>
  <c r="E58" i="181" l="1"/>
  <c r="I58" i="181" s="1"/>
  <c r="E60" i="169"/>
  <c r="F60" i="169" s="1"/>
  <c r="E58" i="168"/>
  <c r="H58" i="168" s="1"/>
  <c r="E57" i="181"/>
  <c r="G57" i="181" s="1"/>
  <c r="E57" i="185"/>
  <c r="G57" i="185" s="1"/>
  <c r="E59" i="189"/>
  <c r="E57" i="175"/>
  <c r="K57" i="175" s="1"/>
  <c r="E56" i="176"/>
  <c r="J56" i="176" s="1"/>
  <c r="E59" i="179"/>
  <c r="L59" i="179" s="1"/>
  <c r="E60" i="165"/>
  <c r="E58" i="166"/>
  <c r="G58" i="166" s="1"/>
  <c r="E57" i="166"/>
  <c r="G57" i="166" s="1"/>
  <c r="E56" i="169"/>
  <c r="F56" i="169" s="1"/>
  <c r="E59" i="169"/>
  <c r="J59" i="169" s="1"/>
  <c r="E56" i="177"/>
  <c r="I56" i="177" s="1"/>
  <c r="E59" i="178"/>
  <c r="F59" i="178" s="1"/>
  <c r="E56" i="184"/>
  <c r="G56" i="184" s="1"/>
  <c r="E59" i="166"/>
  <c r="G59" i="166" s="1"/>
  <c r="E56" i="165"/>
  <c r="H56" i="165" s="1"/>
  <c r="E57" i="167"/>
  <c r="J57" i="167" s="1"/>
  <c r="E57" i="179"/>
  <c r="K57" i="179" s="1"/>
  <c r="E56" i="173"/>
  <c r="F56" i="173" s="1"/>
  <c r="E59" i="172"/>
  <c r="J59" i="172" s="1"/>
  <c r="E60" i="189"/>
  <c r="H60" i="189" s="1"/>
  <c r="E60" i="183"/>
  <c r="E56" i="185"/>
  <c r="I56" i="185" s="1"/>
  <c r="E56" i="168"/>
  <c r="E59" i="167"/>
  <c r="E59" i="184"/>
  <c r="I59" i="184" s="1"/>
  <c r="E56" i="183"/>
  <c r="I56" i="183" s="1"/>
  <c r="E59" i="171"/>
  <c r="K59" i="171" s="1"/>
  <c r="E57" i="180"/>
  <c r="F57" i="180" s="1"/>
  <c r="E56" i="182"/>
  <c r="E58" i="167"/>
  <c r="H58" i="167" s="1"/>
  <c r="E57" i="171"/>
  <c r="J57" i="171" s="1"/>
  <c r="E57" i="173"/>
  <c r="K57" i="173" s="1"/>
  <c r="E58" i="172"/>
  <c r="J58" i="172" s="1"/>
  <c r="E58" i="175"/>
  <c r="F58" i="175" s="1"/>
  <c r="E56" i="171"/>
  <c r="J56" i="171" s="1"/>
  <c r="E57" i="183"/>
  <c r="J57" i="183" s="1"/>
  <c r="E56" i="178"/>
  <c r="F56" i="178" s="1"/>
  <c r="E56" i="167"/>
  <c r="H56" i="167" s="1"/>
  <c r="E58" i="185"/>
  <c r="J58" i="185" s="1"/>
  <c r="E59" i="177"/>
  <c r="J59" i="177" s="1"/>
  <c r="E59" i="170"/>
  <c r="L59" i="170" s="1"/>
  <c r="E59" i="176"/>
  <c r="F59" i="176" s="1"/>
  <c r="E57" i="178"/>
  <c r="J57" i="178" s="1"/>
  <c r="E59" i="182"/>
  <c r="L59" i="182" s="1"/>
  <c r="E59" i="175"/>
  <c r="I59" i="175" s="1"/>
  <c r="E60" i="175"/>
  <c r="K60" i="175" s="1"/>
  <c r="E57" i="172"/>
  <c r="E59" i="180"/>
  <c r="L59" i="180" s="1"/>
  <c r="G58" i="181"/>
  <c r="E57" i="174"/>
  <c r="K57" i="174" s="1"/>
  <c r="E57" i="182"/>
  <c r="E58" i="179"/>
  <c r="L58" i="179" s="1"/>
  <c r="E56" i="174"/>
  <c r="L56" i="174" s="1"/>
  <c r="E60" i="173"/>
  <c r="L60" i="173" s="1"/>
  <c r="E58" i="183"/>
  <c r="J58" i="183" s="1"/>
  <c r="E57" i="176"/>
  <c r="K57" i="176" s="1"/>
  <c r="E56" i="175"/>
  <c r="G56" i="175" s="1"/>
  <c r="K56" i="176"/>
  <c r="E58" i="182"/>
  <c r="F58" i="182" s="1"/>
  <c r="E56" i="181"/>
  <c r="K56" i="181" s="1"/>
  <c r="E57" i="170"/>
  <c r="K57" i="170" s="1"/>
  <c r="E60" i="177"/>
  <c r="E58" i="184"/>
  <c r="K58" i="184" s="1"/>
  <c r="E60" i="184"/>
  <c r="G60" i="184" s="1"/>
  <c r="E59" i="165"/>
  <c r="E57" i="184"/>
  <c r="K57" i="184" s="1"/>
  <c r="E59" i="173"/>
  <c r="I58" i="168"/>
  <c r="E57" i="169"/>
  <c r="J57" i="169" s="1"/>
  <c r="E57" i="193"/>
  <c r="M57" i="193" s="1"/>
  <c r="E60" i="167"/>
  <c r="L60" i="167" s="1"/>
  <c r="E58" i="174"/>
  <c r="H58" i="174" s="1"/>
  <c r="E60" i="181"/>
  <c r="G60" i="181" s="1"/>
  <c r="E56" i="172"/>
  <c r="F56" i="172" s="1"/>
  <c r="J56" i="165"/>
  <c r="E58" i="169"/>
  <c r="G58" i="169" s="1"/>
  <c r="K58" i="168"/>
  <c r="E58" i="177"/>
  <c r="L58" i="177" s="1"/>
  <c r="I57" i="179"/>
  <c r="E58" i="180"/>
  <c r="E60" i="176"/>
  <c r="F60" i="176" s="1"/>
  <c r="E58" i="170"/>
  <c r="E59" i="168"/>
  <c r="G59" i="168" s="1"/>
  <c r="J59" i="179"/>
  <c r="E58" i="171"/>
  <c r="L58" i="171" s="1"/>
  <c r="E57" i="165"/>
  <c r="I57" i="165" s="1"/>
  <c r="E56" i="180"/>
  <c r="F56" i="180" s="1"/>
  <c r="E60" i="182"/>
  <c r="I60" i="182" s="1"/>
  <c r="E60" i="170"/>
  <c r="F60" i="170" s="1"/>
  <c r="H56" i="183"/>
  <c r="E59" i="174"/>
  <c r="G59" i="174" s="1"/>
  <c r="E60" i="178"/>
  <c r="F60" i="178" s="1"/>
  <c r="H59" i="179"/>
  <c r="E60" i="171"/>
  <c r="I60" i="171" s="1"/>
  <c r="E56" i="179"/>
  <c r="I56" i="179" s="1"/>
  <c r="E59" i="181"/>
  <c r="F59" i="181" s="1"/>
  <c r="E60" i="185"/>
  <c r="K60" i="185" s="1"/>
  <c r="E60" i="172"/>
  <c r="F60" i="172" s="1"/>
  <c r="E59" i="183"/>
  <c r="F59" i="183" s="1"/>
  <c r="I56" i="176"/>
  <c r="O56" i="176" s="1"/>
  <c r="E56" i="170"/>
  <c r="E56" i="166"/>
  <c r="E60" i="179"/>
  <c r="J60" i="179" s="1"/>
  <c r="E58" i="178"/>
  <c r="H58" i="178" s="1"/>
  <c r="E57" i="177"/>
  <c r="G57" i="177" s="1"/>
  <c r="E57" i="189"/>
  <c r="E60" i="174"/>
  <c r="L60" i="174" s="1"/>
  <c r="E60" i="166"/>
  <c r="E60" i="180"/>
  <c r="H60" i="180" s="1"/>
  <c r="E60" i="168"/>
  <c r="K60" i="168" s="1"/>
  <c r="H56" i="176"/>
  <c r="E59" i="185"/>
  <c r="G59" i="185" s="1"/>
  <c r="I60" i="189"/>
  <c r="E58" i="165"/>
  <c r="H58" i="181"/>
  <c r="E57" i="168"/>
  <c r="I57" i="168" s="1"/>
  <c r="E56" i="193"/>
  <c r="M56" i="193" s="1"/>
  <c r="L58" i="181"/>
  <c r="E58" i="173"/>
  <c r="J58" i="173" s="1"/>
  <c r="K58" i="181"/>
  <c r="I57" i="180"/>
  <c r="E59" i="193"/>
  <c r="H59" i="193" s="1"/>
  <c r="E58" i="189"/>
  <c r="F58" i="189" s="1"/>
  <c r="E58" i="176"/>
  <c r="H58" i="176" s="1"/>
  <c r="E60" i="193"/>
  <c r="N60" i="193" s="1"/>
  <c r="E56" i="222"/>
  <c r="F56" i="222" s="1"/>
  <c r="E56" i="189"/>
  <c r="E59" i="206"/>
  <c r="H59" i="206" s="1"/>
  <c r="I59" i="179"/>
  <c r="E58" i="227"/>
  <c r="O58" i="227" s="1"/>
  <c r="L56" i="168"/>
  <c r="E56" i="213"/>
  <c r="H56" i="213" s="1"/>
  <c r="E56" i="215"/>
  <c r="F56" i="215" s="1"/>
  <c r="E59" i="227"/>
  <c r="G59" i="227" s="1"/>
  <c r="E60" i="226"/>
  <c r="E59" i="212"/>
  <c r="F59" i="212" s="1"/>
  <c r="E60" i="215"/>
  <c r="H60" i="215" s="1"/>
  <c r="E56" i="207"/>
  <c r="H56" i="207" s="1"/>
  <c r="E60" i="207"/>
  <c r="F60" i="207" s="1"/>
  <c r="E58" i="193"/>
  <c r="K58" i="193" s="1"/>
  <c r="E58" i="224"/>
  <c r="H58" i="224" s="1"/>
  <c r="E58" i="223"/>
  <c r="E58" i="218"/>
  <c r="G58" i="218" s="1"/>
  <c r="E58" i="207"/>
  <c r="G58" i="207" s="1"/>
  <c r="E57" i="209"/>
  <c r="I57" i="209" s="1"/>
  <c r="E59" i="208"/>
  <c r="E59" i="209"/>
  <c r="I59" i="209" s="1"/>
  <c r="E58" i="205"/>
  <c r="G58" i="205" s="1"/>
  <c r="E57" i="218"/>
  <c r="F57" i="218" s="1"/>
  <c r="E60" i="211"/>
  <c r="F60" i="211" s="1"/>
  <c r="E56" i="210"/>
  <c r="I56" i="210" s="1"/>
  <c r="E60" i="205"/>
  <c r="H60" i="205" s="1"/>
  <c r="E58" i="210"/>
  <c r="G58" i="210" s="1"/>
  <c r="E58" i="212"/>
  <c r="E57" i="205"/>
  <c r="H57" i="205" s="1"/>
  <c r="E59" i="219"/>
  <c r="F59" i="219" s="1"/>
  <c r="E56" i="209"/>
  <c r="I56" i="209" s="1"/>
  <c r="E56" i="205"/>
  <c r="E58" i="214"/>
  <c r="F58" i="214" s="1"/>
  <c r="E60" i="217"/>
  <c r="H60" i="217" s="1"/>
  <c r="E57" i="211"/>
  <c r="I57" i="211" s="1"/>
  <c r="E58" i="208"/>
  <c r="F58" i="208" s="1"/>
  <c r="E57" i="222"/>
  <c r="H57" i="222" s="1"/>
  <c r="E60" i="224"/>
  <c r="H60" i="224" s="1"/>
  <c r="E60" i="206"/>
  <c r="I60" i="206" s="1"/>
  <c r="E60" i="208"/>
  <c r="F60" i="208" s="1"/>
  <c r="E57" i="220"/>
  <c r="G57" i="220" s="1"/>
  <c r="E59" i="217"/>
  <c r="F59" i="217" s="1"/>
  <c r="E57" i="212"/>
  <c r="E59" i="224"/>
  <c r="G59" i="224" s="1"/>
  <c r="E57" i="224"/>
  <c r="J57" i="224" s="1"/>
  <c r="E60" i="212"/>
  <c r="H60" i="212" s="1"/>
  <c r="E57" i="210"/>
  <c r="F57" i="210" s="1"/>
  <c r="E57" i="206"/>
  <c r="H57" i="206" s="1"/>
  <c r="E59" i="218"/>
  <c r="F59" i="218" s="1"/>
  <c r="E56" i="208"/>
  <c r="H56" i="208" s="1"/>
  <c r="E59" i="213"/>
  <c r="H59" i="213" s="1"/>
  <c r="E58" i="220"/>
  <c r="E56" i="226"/>
  <c r="E56" i="206"/>
  <c r="I56" i="206" s="1"/>
  <c r="E60" i="223"/>
  <c r="E59" i="226"/>
  <c r="E56" i="217"/>
  <c r="H56" i="217" s="1"/>
  <c r="E60" i="218"/>
  <c r="G60" i="218" s="1"/>
  <c r="E59" i="220"/>
  <c r="G59" i="220" s="1"/>
  <c r="E59" i="207"/>
  <c r="F59" i="207" s="1"/>
  <c r="E59" i="205"/>
  <c r="J59" i="205" s="1"/>
  <c r="E59" i="211"/>
  <c r="F59" i="211" s="1"/>
  <c r="E57" i="214"/>
  <c r="H57" i="214" s="1"/>
  <c r="E56" i="211"/>
  <c r="F56" i="211" s="1"/>
  <c r="E60" i="219"/>
  <c r="F60" i="219" s="1"/>
  <c r="E60" i="209"/>
  <c r="I60" i="209" s="1"/>
  <c r="E60" i="221"/>
  <c r="F60" i="221" s="1"/>
  <c r="E56" i="218"/>
  <c r="F56" i="218" s="1"/>
  <c r="E58" i="222"/>
  <c r="E58" i="217"/>
  <c r="E58" i="213"/>
  <c r="E58" i="206"/>
  <c r="I58" i="206" s="1"/>
  <c r="E60" i="216"/>
  <c r="G60" i="216" s="1"/>
  <c r="E57" i="223"/>
  <c r="E60" i="210"/>
  <c r="I60" i="210" s="1"/>
  <c r="E56" i="212"/>
  <c r="G56" i="212" s="1"/>
  <c r="E57" i="207"/>
  <c r="G57" i="207" s="1"/>
  <c r="E57" i="227"/>
  <c r="H57" i="227" s="1"/>
  <c r="E59" i="210"/>
  <c r="I59" i="210" s="1"/>
  <c r="E57" i="208"/>
  <c r="F57" i="208" s="1"/>
  <c r="E57" i="216"/>
  <c r="F57" i="216" s="1"/>
  <c r="E56" i="214"/>
  <c r="F56" i="214" s="1"/>
  <c r="E60" i="214"/>
  <c r="H60" i="214" s="1"/>
  <c r="E58" i="211"/>
  <c r="E56" i="216"/>
  <c r="G56" i="216" s="1"/>
  <c r="E59" i="221"/>
  <c r="F59" i="221" s="1"/>
  <c r="E58" i="209"/>
  <c r="G58" i="209" s="1"/>
  <c r="E59" i="214"/>
  <c r="F59" i="214" s="1"/>
  <c r="E60" i="220"/>
  <c r="F60" i="220" s="1"/>
  <c r="E59" i="222"/>
  <c r="H59" i="222" s="1"/>
  <c r="E60" i="222"/>
  <c r="F60" i="222" s="1"/>
  <c r="E58" i="215"/>
  <c r="G58" i="215" s="1"/>
  <c r="E56" i="219"/>
  <c r="E56" i="221"/>
  <c r="H56" i="221" s="1"/>
  <c r="E59" i="216"/>
  <c r="E58" i="221"/>
  <c r="E58" i="219"/>
  <c r="F58" i="219" s="1"/>
  <c r="E59" i="215"/>
  <c r="F59" i="215" s="1"/>
  <c r="E60" i="227"/>
  <c r="Q60" i="227" s="1"/>
  <c r="E59" i="223"/>
  <c r="E58" i="226"/>
  <c r="E57" i="219"/>
  <c r="G57" i="219" s="1"/>
  <c r="E57" i="215"/>
  <c r="E57" i="213"/>
  <c r="E56" i="220"/>
  <c r="H56" i="220" s="1"/>
  <c r="E57" i="226"/>
  <c r="E56" i="223"/>
  <c r="E57" i="217"/>
  <c r="H57" i="217" s="1"/>
  <c r="E56" i="227"/>
  <c r="N56" i="227" s="1"/>
  <c r="E57" i="221"/>
  <c r="E58" i="216"/>
  <c r="E60" i="213"/>
  <c r="E58" i="229"/>
  <c r="G58" i="229" s="1"/>
  <c r="E58" i="230"/>
  <c r="E57" i="229"/>
  <c r="L57" i="229" s="1"/>
  <c r="E57" i="230"/>
  <c r="E56" i="224"/>
  <c r="F56" i="224" s="1"/>
  <c r="E59" i="233"/>
  <c r="G59" i="233" s="1"/>
  <c r="E59" i="235"/>
  <c r="E56" i="229"/>
  <c r="E56" i="230"/>
  <c r="E57" i="235"/>
  <c r="N57" i="235" s="1"/>
  <c r="E57" i="233"/>
  <c r="E60" i="229"/>
  <c r="G60" i="229" s="1"/>
  <c r="E60" i="230"/>
  <c r="E59" i="229"/>
  <c r="K59" i="229" s="1"/>
  <c r="E59" i="230"/>
  <c r="E60" i="234"/>
  <c r="O60" i="234" s="1"/>
  <c r="E59" i="234"/>
  <c r="J59" i="234" s="1"/>
  <c r="E56" i="233"/>
  <c r="E56" i="235"/>
  <c r="F56" i="235" s="1"/>
  <c r="E57" i="234"/>
  <c r="K57" i="234" s="1"/>
  <c r="E60" i="235"/>
  <c r="P60" i="235" s="1"/>
  <c r="E60" i="233"/>
  <c r="G60" i="233" s="1"/>
  <c r="E56" i="234"/>
  <c r="K56" i="234" s="1"/>
  <c r="E58" i="235"/>
  <c r="J58" i="235" s="1"/>
  <c r="E58" i="233"/>
  <c r="H58" i="233" s="1"/>
  <c r="E58" i="234"/>
  <c r="K58" i="234" s="1"/>
  <c r="L59" i="176" l="1"/>
  <c r="I56" i="181"/>
  <c r="G59" i="184"/>
  <c r="J59" i="180"/>
  <c r="L59" i="184"/>
  <c r="J59" i="184"/>
  <c r="O59" i="184" s="1"/>
  <c r="H59" i="166"/>
  <c r="G60" i="189"/>
  <c r="H60" i="184"/>
  <c r="H57" i="167"/>
  <c r="L56" i="173"/>
  <c r="I57" i="176"/>
  <c r="G59" i="179"/>
  <c r="J58" i="168"/>
  <c r="H56" i="173"/>
  <c r="I56" i="173"/>
  <c r="N57" i="193"/>
  <c r="J58" i="166"/>
  <c r="J56" i="174"/>
  <c r="K57" i="181"/>
  <c r="H57" i="181"/>
  <c r="I57" i="181"/>
  <c r="J57" i="181"/>
  <c r="G56" i="177"/>
  <c r="I58" i="166"/>
  <c r="L57" i="193"/>
  <c r="K57" i="185"/>
  <c r="L58" i="168"/>
  <c r="I57" i="193"/>
  <c r="G57" i="175"/>
  <c r="H57" i="193"/>
  <c r="L57" i="171"/>
  <c r="H57" i="179"/>
  <c r="J56" i="173"/>
  <c r="K59" i="184"/>
  <c r="L57" i="179"/>
  <c r="G60" i="175"/>
  <c r="G56" i="174"/>
  <c r="I59" i="176"/>
  <c r="K59" i="175"/>
  <c r="H56" i="230"/>
  <c r="L56" i="230"/>
  <c r="M56" i="230"/>
  <c r="J60" i="230"/>
  <c r="M60" i="230"/>
  <c r="L60" i="230"/>
  <c r="I57" i="230"/>
  <c r="M57" i="230"/>
  <c r="L57" i="230"/>
  <c r="G59" i="230"/>
  <c r="M59" i="230"/>
  <c r="L59" i="230"/>
  <c r="F58" i="230"/>
  <c r="M58" i="230"/>
  <c r="L58" i="230"/>
  <c r="F60" i="226"/>
  <c r="N60" i="226"/>
  <c r="M60" i="226"/>
  <c r="N57" i="226"/>
  <c r="M57" i="226"/>
  <c r="I56" i="226"/>
  <c r="N56" i="226"/>
  <c r="M56" i="226"/>
  <c r="G56" i="222"/>
  <c r="G59" i="226"/>
  <c r="N59" i="226"/>
  <c r="M59" i="226"/>
  <c r="M58" i="226"/>
  <c r="N58" i="226"/>
  <c r="J57" i="223"/>
  <c r="O57" i="223"/>
  <c r="L57" i="223"/>
  <c r="M57" i="223"/>
  <c r="N57" i="223"/>
  <c r="O56" i="223"/>
  <c r="M56" i="223"/>
  <c r="N56" i="223"/>
  <c r="L56" i="223"/>
  <c r="L59" i="223"/>
  <c r="M59" i="223"/>
  <c r="N59" i="223"/>
  <c r="O59" i="223"/>
  <c r="F58" i="223"/>
  <c r="N58" i="223"/>
  <c r="M58" i="223"/>
  <c r="L58" i="223"/>
  <c r="O58" i="223"/>
  <c r="H60" i="223"/>
  <c r="O60" i="223"/>
  <c r="N60" i="223"/>
  <c r="M60" i="223"/>
  <c r="L60" i="223"/>
  <c r="K56" i="173"/>
  <c r="G56" i="173"/>
  <c r="M59" i="166"/>
  <c r="L59" i="166"/>
  <c r="L57" i="166"/>
  <c r="M57" i="166"/>
  <c r="H60" i="166"/>
  <c r="L60" i="166"/>
  <c r="M60" i="166"/>
  <c r="G56" i="166"/>
  <c r="L56" i="166"/>
  <c r="M56" i="166"/>
  <c r="H58" i="166"/>
  <c r="L58" i="166"/>
  <c r="M58" i="166"/>
  <c r="J57" i="165"/>
  <c r="M57" i="165"/>
  <c r="L57" i="165"/>
  <c r="G56" i="165"/>
  <c r="L56" i="165"/>
  <c r="M56" i="165"/>
  <c r="F59" i="165"/>
  <c r="M59" i="165"/>
  <c r="L59" i="165"/>
  <c r="M58" i="165"/>
  <c r="L58" i="165"/>
  <c r="G60" i="165"/>
  <c r="L60" i="165"/>
  <c r="M60" i="165"/>
  <c r="K56" i="183"/>
  <c r="L59" i="174"/>
  <c r="H56" i="181"/>
  <c r="K58" i="172"/>
  <c r="I57" i="171"/>
  <c r="O57" i="171" s="1"/>
  <c r="G57" i="171"/>
  <c r="I56" i="175"/>
  <c r="K57" i="193"/>
  <c r="F57" i="193"/>
  <c r="K56" i="178"/>
  <c r="K56" i="177"/>
  <c r="G57" i="193"/>
  <c r="L59" i="175"/>
  <c r="H59" i="175"/>
  <c r="J57" i="193"/>
  <c r="F58" i="227"/>
  <c r="H56" i="174"/>
  <c r="H59" i="177"/>
  <c r="G57" i="218"/>
  <c r="I57" i="169"/>
  <c r="O57" i="169" s="1"/>
  <c r="N58" i="227"/>
  <c r="G60" i="167"/>
  <c r="K58" i="183"/>
  <c r="G59" i="217"/>
  <c r="G56" i="215"/>
  <c r="L58" i="174"/>
  <c r="J60" i="173"/>
  <c r="K60" i="224"/>
  <c r="I58" i="183"/>
  <c r="O58" i="183" s="1"/>
  <c r="I59" i="181"/>
  <c r="G59" i="165"/>
  <c r="S58" i="227"/>
  <c r="H60" i="167"/>
  <c r="L58" i="227"/>
  <c r="H57" i="183"/>
  <c r="J59" i="178"/>
  <c r="H60" i="165"/>
  <c r="I57" i="183"/>
  <c r="O57" i="183" s="1"/>
  <c r="K56" i="169"/>
  <c r="J56" i="169"/>
  <c r="G59" i="178"/>
  <c r="N59" i="178" s="1"/>
  <c r="J60" i="165"/>
  <c r="I60" i="173"/>
  <c r="K59" i="178"/>
  <c r="G56" i="169"/>
  <c r="N56" i="169" s="1"/>
  <c r="H59" i="178"/>
  <c r="H56" i="222"/>
  <c r="I58" i="208"/>
  <c r="I60" i="223"/>
  <c r="H60" i="207"/>
  <c r="G60" i="207"/>
  <c r="I60" i="207"/>
  <c r="L60" i="193"/>
  <c r="G60" i="223"/>
  <c r="K59" i="180"/>
  <c r="I59" i="177"/>
  <c r="O59" i="177" s="1"/>
  <c r="H57" i="173"/>
  <c r="I60" i="170"/>
  <c r="G58" i="223"/>
  <c r="K56" i="180"/>
  <c r="H59" i="227"/>
  <c r="I58" i="223"/>
  <c r="K59" i="168"/>
  <c r="J60" i="224"/>
  <c r="J56" i="172"/>
  <c r="K58" i="182"/>
  <c r="J58" i="223"/>
  <c r="K57" i="169"/>
  <c r="H59" i="217"/>
  <c r="H59" i="218"/>
  <c r="I58" i="224"/>
  <c r="G59" i="209"/>
  <c r="G56" i="193"/>
  <c r="H57" i="223"/>
  <c r="N58" i="235"/>
  <c r="H60" i="218"/>
  <c r="H56" i="215"/>
  <c r="P57" i="235"/>
  <c r="K57" i="235"/>
  <c r="G60" i="214"/>
  <c r="G60" i="219"/>
  <c r="I60" i="212"/>
  <c r="H58" i="205"/>
  <c r="L56" i="179"/>
  <c r="H56" i="178"/>
  <c r="F56" i="177"/>
  <c r="H56" i="177"/>
  <c r="J56" i="177"/>
  <c r="O56" i="177" s="1"/>
  <c r="I57" i="166"/>
  <c r="J57" i="166"/>
  <c r="F60" i="183"/>
  <c r="K60" i="183"/>
  <c r="H60" i="183"/>
  <c r="J60" i="183"/>
  <c r="J57" i="235"/>
  <c r="H59" i="212"/>
  <c r="J57" i="180"/>
  <c r="O57" i="180" s="1"/>
  <c r="J56" i="167"/>
  <c r="K60" i="177"/>
  <c r="L60" i="177"/>
  <c r="I59" i="166"/>
  <c r="J59" i="166"/>
  <c r="F59" i="173"/>
  <c r="I59" i="173"/>
  <c r="J57" i="174"/>
  <c r="L57" i="174"/>
  <c r="F60" i="175"/>
  <c r="N60" i="175" s="1"/>
  <c r="L60" i="175"/>
  <c r="J60" i="175"/>
  <c r="H60" i="175"/>
  <c r="L60" i="169"/>
  <c r="J57" i="175"/>
  <c r="I57" i="175"/>
  <c r="I60" i="169"/>
  <c r="H60" i="169"/>
  <c r="G56" i="176"/>
  <c r="K56" i="226"/>
  <c r="H59" i="226"/>
  <c r="J59" i="226"/>
  <c r="G60" i="220"/>
  <c r="F58" i="212"/>
  <c r="H58" i="212"/>
  <c r="F58" i="213"/>
  <c r="H58" i="213"/>
  <c r="H60" i="220"/>
  <c r="H60" i="226"/>
  <c r="G57" i="165"/>
  <c r="L57" i="183"/>
  <c r="G60" i="169"/>
  <c r="N60" i="169" s="1"/>
  <c r="O59" i="227"/>
  <c r="L56" i="169"/>
  <c r="H56" i="169"/>
  <c r="K60" i="169"/>
  <c r="F59" i="227"/>
  <c r="I59" i="206"/>
  <c r="O59" i="179"/>
  <c r="H60" i="233"/>
  <c r="K59" i="227"/>
  <c r="I58" i="212"/>
  <c r="S59" i="227"/>
  <c r="F56" i="193"/>
  <c r="J56" i="193"/>
  <c r="F57" i="172"/>
  <c r="H57" i="172"/>
  <c r="P59" i="227"/>
  <c r="J59" i="227"/>
  <c r="G58" i="227"/>
  <c r="I59" i="227"/>
  <c r="L59" i="227"/>
  <c r="Q59" i="227"/>
  <c r="J59" i="167"/>
  <c r="K59" i="167"/>
  <c r="H59" i="167"/>
  <c r="I59" i="167"/>
  <c r="L59" i="167"/>
  <c r="F59" i="189"/>
  <c r="I59" i="189"/>
  <c r="H59" i="189"/>
  <c r="G59" i="189"/>
  <c r="R59" i="227"/>
  <c r="H58" i="230"/>
  <c r="G57" i="229"/>
  <c r="J58" i="227"/>
  <c r="P58" i="227"/>
  <c r="K58" i="227"/>
  <c r="H58" i="227"/>
  <c r="J60" i="226"/>
  <c r="I56" i="184"/>
  <c r="H56" i="184"/>
  <c r="J56" i="184"/>
  <c r="K59" i="169"/>
  <c r="G59" i="169"/>
  <c r="H59" i="169"/>
  <c r="I59" i="169"/>
  <c r="O59" i="169" s="1"/>
  <c r="L59" i="169"/>
  <c r="R58" i="227"/>
  <c r="K60" i="226"/>
  <c r="N59" i="227"/>
  <c r="J57" i="205"/>
  <c r="I58" i="207"/>
  <c r="H56" i="182"/>
  <c r="J56" i="182"/>
  <c r="I56" i="182"/>
  <c r="F56" i="168"/>
  <c r="I56" i="168"/>
  <c r="H56" i="168"/>
  <c r="K56" i="168"/>
  <c r="K56" i="185"/>
  <c r="G56" i="185"/>
  <c r="F57" i="167"/>
  <c r="L57" i="167"/>
  <c r="I57" i="167"/>
  <c r="O57" i="167" s="1"/>
  <c r="K57" i="167"/>
  <c r="I56" i="235"/>
  <c r="L59" i="235"/>
  <c r="P59" i="235"/>
  <c r="I60" i="226"/>
  <c r="N57" i="227"/>
  <c r="I56" i="208"/>
  <c r="G59" i="207"/>
  <c r="H59" i="224"/>
  <c r="H60" i="219"/>
  <c r="H60" i="221"/>
  <c r="G60" i="217"/>
  <c r="H56" i="193"/>
  <c r="H57" i="235"/>
  <c r="M58" i="235"/>
  <c r="G57" i="223"/>
  <c r="F57" i="229"/>
  <c r="H56" i="226"/>
  <c r="H60" i="206"/>
  <c r="I56" i="207"/>
  <c r="G60" i="178"/>
  <c r="N60" i="178" s="1"/>
  <c r="I58" i="210"/>
  <c r="I60" i="205"/>
  <c r="K58" i="171"/>
  <c r="G60" i="183"/>
  <c r="H58" i="209"/>
  <c r="K57" i="180"/>
  <c r="I59" i="178"/>
  <c r="O59" i="178" s="1"/>
  <c r="G57" i="167"/>
  <c r="F57" i="235"/>
  <c r="L57" i="235"/>
  <c r="I57" i="223"/>
  <c r="I59" i="180"/>
  <c r="O59" i="180" s="1"/>
  <c r="I59" i="224"/>
  <c r="I60" i="234"/>
  <c r="J57" i="230"/>
  <c r="N60" i="234"/>
  <c r="G56" i="217"/>
  <c r="K59" i="224"/>
  <c r="M60" i="234"/>
  <c r="H59" i="176"/>
  <c r="J60" i="234"/>
  <c r="K56" i="174"/>
  <c r="I56" i="178"/>
  <c r="K59" i="234"/>
  <c r="H57" i="180"/>
  <c r="G57" i="179"/>
  <c r="G59" i="212"/>
  <c r="M59" i="227"/>
  <c r="K60" i="170"/>
  <c r="L57" i="172"/>
  <c r="H58" i="235"/>
  <c r="F58" i="217"/>
  <c r="G58" i="217"/>
  <c r="G60" i="221"/>
  <c r="Q58" i="227"/>
  <c r="G59" i="176"/>
  <c r="N59" i="176" s="1"/>
  <c r="G58" i="214"/>
  <c r="L60" i="235"/>
  <c r="K60" i="235"/>
  <c r="N57" i="234"/>
  <c r="I57" i="235"/>
  <c r="G57" i="235"/>
  <c r="F56" i="221"/>
  <c r="G57" i="222"/>
  <c r="G60" i="224"/>
  <c r="H58" i="207"/>
  <c r="H58" i="223"/>
  <c r="F60" i="193"/>
  <c r="G57" i="184"/>
  <c r="I57" i="173"/>
  <c r="I56" i="169"/>
  <c r="H60" i="208"/>
  <c r="H56" i="212"/>
  <c r="K57" i="205"/>
  <c r="I58" i="211"/>
  <c r="H58" i="211"/>
  <c r="K56" i="229"/>
  <c r="I56" i="229"/>
  <c r="F59" i="220"/>
  <c r="F57" i="227"/>
  <c r="G56" i="210"/>
  <c r="I59" i="165"/>
  <c r="J57" i="173"/>
  <c r="H59" i="220"/>
  <c r="I57" i="227"/>
  <c r="H56" i="218"/>
  <c r="H56" i="210"/>
  <c r="K58" i="224"/>
  <c r="K60" i="193"/>
  <c r="H60" i="173"/>
  <c r="G58" i="220"/>
  <c r="H58" i="220"/>
  <c r="F57" i="220"/>
  <c r="H57" i="220"/>
  <c r="N60" i="235"/>
  <c r="M60" i="235"/>
  <c r="H58" i="229"/>
  <c r="I58" i="229"/>
  <c r="I59" i="235"/>
  <c r="O60" i="235"/>
  <c r="J60" i="235"/>
  <c r="H59" i="235"/>
  <c r="G60" i="235"/>
  <c r="L56" i="234"/>
  <c r="J59" i="235"/>
  <c r="N59" i="235"/>
  <c r="G59" i="215"/>
  <c r="F58" i="211"/>
  <c r="F60" i="214"/>
  <c r="M59" i="235"/>
  <c r="G59" i="235"/>
  <c r="H56" i="235"/>
  <c r="H58" i="222"/>
  <c r="G58" i="222"/>
  <c r="H57" i="218"/>
  <c r="F57" i="222"/>
  <c r="J58" i="224"/>
  <c r="I59" i="212"/>
  <c r="J59" i="193"/>
  <c r="F57" i="205"/>
  <c r="F58" i="207"/>
  <c r="M59" i="193"/>
  <c r="G60" i="182"/>
  <c r="J58" i="205"/>
  <c r="I60" i="193"/>
  <c r="G59" i="180"/>
  <c r="F60" i="189"/>
  <c r="I59" i="193"/>
  <c r="H58" i="210"/>
  <c r="N59" i="193"/>
  <c r="G60" i="226"/>
  <c r="G59" i="206"/>
  <c r="I56" i="193"/>
  <c r="O56" i="235"/>
  <c r="G60" i="230"/>
  <c r="L59" i="234"/>
  <c r="I58" i="234"/>
  <c r="G56" i="235"/>
  <c r="H60" i="234"/>
  <c r="L60" i="234"/>
  <c r="I57" i="234"/>
  <c r="G57" i="233"/>
  <c r="H57" i="233"/>
  <c r="O59" i="235"/>
  <c r="G60" i="212"/>
  <c r="F60" i="212"/>
  <c r="J60" i="172"/>
  <c r="G58" i="183"/>
  <c r="I60" i="179"/>
  <c r="O60" i="179" s="1"/>
  <c r="L60" i="179"/>
  <c r="I58" i="227"/>
  <c r="M58" i="227"/>
  <c r="F58" i="233"/>
  <c r="K60" i="234"/>
  <c r="F57" i="219"/>
  <c r="F58" i="235"/>
  <c r="G56" i="226"/>
  <c r="F56" i="226"/>
  <c r="J58" i="234"/>
  <c r="I58" i="235"/>
  <c r="L58" i="235"/>
  <c r="F58" i="234"/>
  <c r="F60" i="234"/>
  <c r="F56" i="220"/>
  <c r="H59" i="215"/>
  <c r="G59" i="213"/>
  <c r="F59" i="213"/>
  <c r="H58" i="208"/>
  <c r="F60" i="224"/>
  <c r="F58" i="210"/>
  <c r="H57" i="189"/>
  <c r="G57" i="189"/>
  <c r="I60" i="224"/>
  <c r="H59" i="209"/>
  <c r="G58" i="224"/>
  <c r="L56" i="193"/>
  <c r="F58" i="218"/>
  <c r="K56" i="193"/>
  <c r="K60" i="171"/>
  <c r="F60" i="171"/>
  <c r="I60" i="181"/>
  <c r="I60" i="175"/>
  <c r="H59" i="170"/>
  <c r="K59" i="170"/>
  <c r="J60" i="169"/>
  <c r="I60" i="165"/>
  <c r="K57" i="183"/>
  <c r="F60" i="173"/>
  <c r="L56" i="184"/>
  <c r="H57" i="226"/>
  <c r="G57" i="226"/>
  <c r="M56" i="235"/>
  <c r="P56" i="235"/>
  <c r="L58" i="234"/>
  <c r="G57" i="234"/>
  <c r="L56" i="235"/>
  <c r="F59" i="234"/>
  <c r="G56" i="229"/>
  <c r="F57" i="233"/>
  <c r="K59" i="235"/>
  <c r="J57" i="229"/>
  <c r="H57" i="229"/>
  <c r="F60" i="233"/>
  <c r="J56" i="229"/>
  <c r="R60" i="227"/>
  <c r="I60" i="227"/>
  <c r="P60" i="227"/>
  <c r="K60" i="227"/>
  <c r="J57" i="226"/>
  <c r="G56" i="219"/>
  <c r="F56" i="219"/>
  <c r="H56" i="219"/>
  <c r="H59" i="233"/>
  <c r="F59" i="233"/>
  <c r="H58" i="219"/>
  <c r="G58" i="219"/>
  <c r="N56" i="235"/>
  <c r="L57" i="234"/>
  <c r="F57" i="234"/>
  <c r="M57" i="234"/>
  <c r="O57" i="234"/>
  <c r="J59" i="230"/>
  <c r="H59" i="230"/>
  <c r="I57" i="226"/>
  <c r="F57" i="226"/>
  <c r="R57" i="227"/>
  <c r="H56" i="216"/>
  <c r="F57" i="207"/>
  <c r="H57" i="212"/>
  <c r="F57" i="212"/>
  <c r="G59" i="208"/>
  <c r="H59" i="208"/>
  <c r="J59" i="224"/>
  <c r="F59" i="224"/>
  <c r="H56" i="205"/>
  <c r="F56" i="205"/>
  <c r="F60" i="215"/>
  <c r="G60" i="215"/>
  <c r="F58" i="209"/>
  <c r="G59" i="221"/>
  <c r="F56" i="212"/>
  <c r="F60" i="210"/>
  <c r="G60" i="210"/>
  <c r="F58" i="220"/>
  <c r="G57" i="224"/>
  <c r="F57" i="224"/>
  <c r="F56" i="207"/>
  <c r="G56" i="207"/>
  <c r="F56" i="213"/>
  <c r="G56" i="213"/>
  <c r="F60" i="223"/>
  <c r="H56" i="209"/>
  <c r="G56" i="209"/>
  <c r="F56" i="209"/>
  <c r="G57" i="209"/>
  <c r="F57" i="209"/>
  <c r="F56" i="216"/>
  <c r="F59" i="210"/>
  <c r="H60" i="216"/>
  <c r="H57" i="207"/>
  <c r="F60" i="218"/>
  <c r="G60" i="211"/>
  <c r="F60" i="205"/>
  <c r="J59" i="182"/>
  <c r="G59" i="182"/>
  <c r="F58" i="224"/>
  <c r="I58" i="173"/>
  <c r="O58" i="173" s="1"/>
  <c r="F58" i="180"/>
  <c r="I58" i="180"/>
  <c r="G58" i="180"/>
  <c r="I56" i="170"/>
  <c r="F56" i="170"/>
  <c r="I58" i="169"/>
  <c r="H58" i="169"/>
  <c r="L58" i="169"/>
  <c r="J58" i="175"/>
  <c r="G58" i="175"/>
  <c r="N58" i="175" s="1"/>
  <c r="H58" i="175"/>
  <c r="L59" i="171"/>
  <c r="J59" i="171"/>
  <c r="J59" i="183"/>
  <c r="J60" i="193"/>
  <c r="F57" i="170"/>
  <c r="H57" i="170"/>
  <c r="J57" i="170"/>
  <c r="L57" i="170"/>
  <c r="I57" i="170"/>
  <c r="H56" i="175"/>
  <c r="J56" i="175"/>
  <c r="H58" i="214"/>
  <c r="K60" i="205"/>
  <c r="M60" i="193"/>
  <c r="G60" i="193"/>
  <c r="J56" i="166"/>
  <c r="H58" i="165"/>
  <c r="G58" i="165"/>
  <c r="L59" i="183"/>
  <c r="I60" i="177"/>
  <c r="F60" i="177"/>
  <c r="J60" i="177"/>
  <c r="F60" i="184"/>
  <c r="N60" i="184" s="1"/>
  <c r="J60" i="184"/>
  <c r="G57" i="182"/>
  <c r="L57" i="182"/>
  <c r="G57" i="176"/>
  <c r="F57" i="176"/>
  <c r="H57" i="176"/>
  <c r="G56" i="167"/>
  <c r="I56" i="167"/>
  <c r="O56" i="167" s="1"/>
  <c r="G57" i="173"/>
  <c r="F57" i="173"/>
  <c r="L57" i="173"/>
  <c r="K59" i="173"/>
  <c r="J59" i="173"/>
  <c r="O59" i="173" s="1"/>
  <c r="I58" i="179"/>
  <c r="F58" i="179"/>
  <c r="G57" i="174"/>
  <c r="F57" i="174"/>
  <c r="F58" i="172"/>
  <c r="I58" i="172"/>
  <c r="F58" i="167"/>
  <c r="J58" i="167"/>
  <c r="L58" i="167"/>
  <c r="J56" i="181"/>
  <c r="O56" i="181" s="1"/>
  <c r="F56" i="181"/>
  <c r="J58" i="182"/>
  <c r="G58" i="182"/>
  <c r="N58" i="182" s="1"/>
  <c r="F59" i="179"/>
  <c r="N59" i="179" s="1"/>
  <c r="K59" i="179"/>
  <c r="H57" i="175"/>
  <c r="F57" i="175"/>
  <c r="L57" i="175"/>
  <c r="I57" i="172"/>
  <c r="K57" i="172"/>
  <c r="F59" i="170"/>
  <c r="I58" i="185"/>
  <c r="N58" i="185" s="1"/>
  <c r="F56" i="183"/>
  <c r="G56" i="183"/>
  <c r="H59" i="184"/>
  <c r="F59" i="184"/>
  <c r="N59" i="184" s="1"/>
  <c r="F58" i="181"/>
  <c r="N58" i="181" s="1"/>
  <c r="J58" i="181"/>
  <c r="O58" i="181" s="1"/>
  <c r="J56" i="185"/>
  <c r="N56" i="185" s="1"/>
  <c r="F56" i="185"/>
  <c r="F57" i="179"/>
  <c r="N57" i="179" s="1"/>
  <c r="F58" i="166"/>
  <c r="J57" i="179"/>
  <c r="O57" i="179" s="1"/>
  <c r="F56" i="165"/>
  <c r="F60" i="165"/>
  <c r="F56" i="184"/>
  <c r="N56" i="184" s="1"/>
  <c r="F56" i="234"/>
  <c r="G56" i="234"/>
  <c r="F56" i="233"/>
  <c r="H56" i="233"/>
  <c r="G56" i="233"/>
  <c r="I60" i="229"/>
  <c r="H60" i="229"/>
  <c r="H56" i="234"/>
  <c r="H60" i="235"/>
  <c r="H57" i="230"/>
  <c r="G57" i="230"/>
  <c r="G57" i="217"/>
  <c r="F57" i="217"/>
  <c r="J60" i="229"/>
  <c r="I59" i="223"/>
  <c r="H59" i="223"/>
  <c r="F59" i="223"/>
  <c r="G59" i="223"/>
  <c r="J59" i="223"/>
  <c r="S60" i="227"/>
  <c r="L60" i="227"/>
  <c r="F60" i="227"/>
  <c r="H60" i="227"/>
  <c r="J60" i="227"/>
  <c r="M60" i="227"/>
  <c r="N60" i="227"/>
  <c r="G60" i="227"/>
  <c r="O60" i="227"/>
  <c r="G59" i="216"/>
  <c r="F59" i="216"/>
  <c r="H59" i="216"/>
  <c r="I60" i="235"/>
  <c r="I56" i="230"/>
  <c r="G56" i="230"/>
  <c r="J56" i="230"/>
  <c r="F56" i="230"/>
  <c r="I56" i="224"/>
  <c r="G56" i="224"/>
  <c r="K56" i="224"/>
  <c r="H56" i="224"/>
  <c r="J56" i="224"/>
  <c r="M58" i="234"/>
  <c r="G58" i="216"/>
  <c r="F58" i="216"/>
  <c r="H58" i="216"/>
  <c r="F59" i="222"/>
  <c r="G59" i="222"/>
  <c r="P58" i="235"/>
  <c r="O58" i="235"/>
  <c r="H59" i="229"/>
  <c r="F59" i="229"/>
  <c r="J59" i="229"/>
  <c r="G59" i="229"/>
  <c r="F56" i="229"/>
  <c r="H56" i="229"/>
  <c r="L56" i="229"/>
  <c r="I59" i="230"/>
  <c r="L60" i="229"/>
  <c r="K60" i="229"/>
  <c r="F59" i="230"/>
  <c r="F60" i="229"/>
  <c r="G56" i="223"/>
  <c r="J56" i="223"/>
  <c r="H56" i="223"/>
  <c r="F56" i="223"/>
  <c r="I56" i="223"/>
  <c r="G57" i="213"/>
  <c r="H57" i="213"/>
  <c r="F57" i="213"/>
  <c r="H58" i="221"/>
  <c r="F58" i="221"/>
  <c r="G58" i="221"/>
  <c r="L59" i="229"/>
  <c r="H58" i="234"/>
  <c r="O58" i="234"/>
  <c r="G58" i="233"/>
  <c r="H60" i="213"/>
  <c r="G60" i="213"/>
  <c r="F60" i="213"/>
  <c r="F59" i="235"/>
  <c r="J56" i="234"/>
  <c r="I59" i="234"/>
  <c r="O59" i="234"/>
  <c r="M59" i="234"/>
  <c r="M57" i="235"/>
  <c r="N56" i="234"/>
  <c r="I58" i="230"/>
  <c r="J58" i="230"/>
  <c r="G58" i="230"/>
  <c r="H58" i="226"/>
  <c r="K58" i="226"/>
  <c r="F58" i="226"/>
  <c r="G58" i="226"/>
  <c r="J58" i="226"/>
  <c r="I58" i="226"/>
  <c r="G58" i="235"/>
  <c r="O56" i="234"/>
  <c r="N58" i="234"/>
  <c r="I56" i="234"/>
  <c r="M56" i="234"/>
  <c r="N59" i="234"/>
  <c r="J56" i="235"/>
  <c r="K56" i="235"/>
  <c r="H57" i="234"/>
  <c r="J57" i="234"/>
  <c r="G60" i="234"/>
  <c r="H59" i="234"/>
  <c r="F60" i="235"/>
  <c r="I60" i="230"/>
  <c r="H60" i="230"/>
  <c r="F60" i="230"/>
  <c r="K58" i="235"/>
  <c r="G58" i="234"/>
  <c r="G59" i="234"/>
  <c r="O57" i="235"/>
  <c r="H57" i="221"/>
  <c r="G57" i="221"/>
  <c r="F57" i="221"/>
  <c r="L56" i="227"/>
  <c r="P56" i="227"/>
  <c r="M56" i="227"/>
  <c r="I56" i="227"/>
  <c r="K56" i="227"/>
  <c r="H56" i="227"/>
  <c r="O56" i="227"/>
  <c r="G56" i="227"/>
  <c r="Q56" i="227"/>
  <c r="R56" i="227"/>
  <c r="F56" i="227"/>
  <c r="J56" i="227"/>
  <c r="S56" i="227"/>
  <c r="I59" i="229"/>
  <c r="F57" i="230"/>
  <c r="F57" i="215"/>
  <c r="G57" i="215"/>
  <c r="H57" i="215"/>
  <c r="M57" i="227"/>
  <c r="O57" i="227"/>
  <c r="G56" i="221"/>
  <c r="G59" i="211"/>
  <c r="H57" i="208"/>
  <c r="H60" i="222"/>
  <c r="I58" i="209"/>
  <c r="G57" i="211"/>
  <c r="G59" i="210"/>
  <c r="I57" i="207"/>
  <c r="K59" i="205"/>
  <c r="G60" i="206"/>
  <c r="H60" i="209"/>
  <c r="H58" i="217"/>
  <c r="G58" i="211"/>
  <c r="I57" i="210"/>
  <c r="I56" i="205"/>
  <c r="M58" i="193"/>
  <c r="F60" i="179"/>
  <c r="H60" i="179"/>
  <c r="G60" i="179"/>
  <c r="F58" i="171"/>
  <c r="J58" i="171"/>
  <c r="G58" i="171"/>
  <c r="I58" i="171"/>
  <c r="L58" i="180"/>
  <c r="J58" i="180"/>
  <c r="K58" i="180"/>
  <c r="F58" i="169"/>
  <c r="N58" i="169" s="1"/>
  <c r="J60" i="181"/>
  <c r="H60" i="181"/>
  <c r="L60" i="181"/>
  <c r="F60" i="181"/>
  <c r="N60" i="181" s="1"/>
  <c r="F58" i="174"/>
  <c r="G58" i="174"/>
  <c r="J58" i="174"/>
  <c r="L57" i="184"/>
  <c r="H57" i="184"/>
  <c r="F57" i="184"/>
  <c r="J57" i="184"/>
  <c r="I57" i="184"/>
  <c r="K60" i="182"/>
  <c r="K58" i="169"/>
  <c r="I59" i="171"/>
  <c r="F59" i="171"/>
  <c r="H59" i="171"/>
  <c r="G59" i="171"/>
  <c r="L60" i="180"/>
  <c r="K57" i="229"/>
  <c r="G57" i="216"/>
  <c r="F58" i="215"/>
  <c r="F57" i="223"/>
  <c r="L57" i="227"/>
  <c r="F58" i="222"/>
  <c r="I57" i="229"/>
  <c r="K58" i="229"/>
  <c r="F59" i="205"/>
  <c r="H56" i="214"/>
  <c r="F56" i="217"/>
  <c r="F56" i="206"/>
  <c r="G56" i="218"/>
  <c r="I56" i="212"/>
  <c r="F56" i="208"/>
  <c r="F57" i="206"/>
  <c r="P57" i="227"/>
  <c r="I56" i="211"/>
  <c r="J60" i="223"/>
  <c r="G57" i="210"/>
  <c r="G59" i="205"/>
  <c r="F60" i="217"/>
  <c r="F56" i="210"/>
  <c r="G60" i="208"/>
  <c r="F58" i="205"/>
  <c r="H58" i="206"/>
  <c r="I58" i="205"/>
  <c r="G59" i="218"/>
  <c r="I57" i="205"/>
  <c r="L58" i="193"/>
  <c r="F58" i="176"/>
  <c r="F58" i="173"/>
  <c r="K58" i="173"/>
  <c r="L58" i="173"/>
  <c r="G58" i="173"/>
  <c r="H58" i="173"/>
  <c r="H58" i="193"/>
  <c r="G58" i="193"/>
  <c r="F60" i="168"/>
  <c r="N56" i="193"/>
  <c r="K59" i="181"/>
  <c r="H59" i="181"/>
  <c r="G59" i="181"/>
  <c r="N59" i="181" s="1"/>
  <c r="L59" i="181"/>
  <c r="F56" i="179"/>
  <c r="J56" i="179"/>
  <c r="O56" i="179" s="1"/>
  <c r="G56" i="179"/>
  <c r="H56" i="179"/>
  <c r="F58" i="170"/>
  <c r="I58" i="170"/>
  <c r="L58" i="170"/>
  <c r="G58" i="170"/>
  <c r="K58" i="170"/>
  <c r="J58" i="170"/>
  <c r="H57" i="168"/>
  <c r="F60" i="167"/>
  <c r="J60" i="167"/>
  <c r="I60" i="167"/>
  <c r="K60" i="167"/>
  <c r="J58" i="169"/>
  <c r="O56" i="173"/>
  <c r="K56" i="175"/>
  <c r="F56" i="175"/>
  <c r="N56" i="175" s="1"/>
  <c r="L56" i="175"/>
  <c r="K58" i="174"/>
  <c r="L56" i="182"/>
  <c r="G56" i="182"/>
  <c r="F56" i="182"/>
  <c r="K56" i="182"/>
  <c r="K59" i="226"/>
  <c r="K57" i="226"/>
  <c r="H57" i="210"/>
  <c r="H60" i="210"/>
  <c r="K58" i="205"/>
  <c r="G60" i="209"/>
  <c r="F58" i="193"/>
  <c r="H60" i="168"/>
  <c r="I60" i="168"/>
  <c r="G60" i="168"/>
  <c r="L60" i="168"/>
  <c r="F60" i="166"/>
  <c r="G60" i="166"/>
  <c r="I60" i="166"/>
  <c r="J60" i="166"/>
  <c r="L59" i="193"/>
  <c r="F57" i="177"/>
  <c r="N57" i="177" s="1"/>
  <c r="L57" i="177"/>
  <c r="J57" i="177"/>
  <c r="K57" i="177"/>
  <c r="I57" i="177"/>
  <c r="H57" i="177"/>
  <c r="F58" i="178"/>
  <c r="J58" i="178"/>
  <c r="K58" i="178"/>
  <c r="G58" i="178"/>
  <c r="F56" i="166"/>
  <c r="H56" i="166"/>
  <c r="I56" i="166"/>
  <c r="J60" i="168"/>
  <c r="L60" i="178"/>
  <c r="J60" i="178"/>
  <c r="I60" i="178"/>
  <c r="K60" i="178"/>
  <c r="K60" i="179"/>
  <c r="F57" i="165"/>
  <c r="H57" i="165"/>
  <c r="F59" i="168"/>
  <c r="N59" i="168" s="1"/>
  <c r="H59" i="168"/>
  <c r="J59" i="168"/>
  <c r="L59" i="168"/>
  <c r="F58" i="177"/>
  <c r="H58" i="177"/>
  <c r="J58" i="177"/>
  <c r="G58" i="177"/>
  <c r="I56" i="172"/>
  <c r="L56" i="172"/>
  <c r="G56" i="172"/>
  <c r="N56" i="172" s="1"/>
  <c r="G57" i="169"/>
  <c r="L57" i="169"/>
  <c r="H57" i="169"/>
  <c r="F57" i="169"/>
  <c r="I58" i="184"/>
  <c r="J58" i="184"/>
  <c r="F58" i="184"/>
  <c r="L58" i="184"/>
  <c r="G58" i="184"/>
  <c r="H58" i="180"/>
  <c r="E60" i="192"/>
  <c r="E60" i="199"/>
  <c r="E60" i="203"/>
  <c r="E60" i="188"/>
  <c r="E60" i="204"/>
  <c r="E60" i="228"/>
  <c r="E60" i="194"/>
  <c r="E60" i="225"/>
  <c r="E60" i="231"/>
  <c r="E60" i="198"/>
  <c r="E60" i="201"/>
  <c r="E60" i="190"/>
  <c r="E60" i="164"/>
  <c r="E60" i="202"/>
  <c r="E60" i="200"/>
  <c r="E60" i="187"/>
  <c r="E60" i="196"/>
  <c r="E60" i="195"/>
  <c r="E60" i="191"/>
  <c r="E60" i="236"/>
  <c r="E60" i="197"/>
  <c r="E60" i="232"/>
  <c r="H57" i="185"/>
  <c r="F57" i="185"/>
  <c r="M57" i="185" s="1"/>
  <c r="I57" i="185"/>
  <c r="J57" i="185"/>
  <c r="G56" i="220"/>
  <c r="J58" i="229"/>
  <c r="I59" i="207"/>
  <c r="L58" i="229"/>
  <c r="H57" i="219"/>
  <c r="H59" i="214"/>
  <c r="F58" i="206"/>
  <c r="H57" i="216"/>
  <c r="F59" i="226"/>
  <c r="H59" i="207"/>
  <c r="H59" i="211"/>
  <c r="I57" i="208"/>
  <c r="I59" i="226"/>
  <c r="K57" i="227"/>
  <c r="G60" i="222"/>
  <c r="G57" i="206"/>
  <c r="Q57" i="227"/>
  <c r="G58" i="208"/>
  <c r="H60" i="211"/>
  <c r="I57" i="206"/>
  <c r="H57" i="224"/>
  <c r="G56" i="205"/>
  <c r="I60" i="211"/>
  <c r="I59" i="208"/>
  <c r="H56" i="206"/>
  <c r="G58" i="212"/>
  <c r="I57" i="212"/>
  <c r="G60" i="205"/>
  <c r="G58" i="213"/>
  <c r="K57" i="224"/>
  <c r="J56" i="205"/>
  <c r="I58" i="193"/>
  <c r="N58" i="193"/>
  <c r="F56" i="189"/>
  <c r="I56" i="189"/>
  <c r="H56" i="189"/>
  <c r="G58" i="176"/>
  <c r="L58" i="176"/>
  <c r="J59" i="185"/>
  <c r="F58" i="165"/>
  <c r="I58" i="165"/>
  <c r="F60" i="180"/>
  <c r="I59" i="185"/>
  <c r="F60" i="174"/>
  <c r="J60" i="174"/>
  <c r="I60" i="174"/>
  <c r="K60" i="174"/>
  <c r="H59" i="183"/>
  <c r="K59" i="183"/>
  <c r="G59" i="183"/>
  <c r="N59" i="183" s="1"/>
  <c r="H60" i="172"/>
  <c r="L60" i="172"/>
  <c r="G60" i="172"/>
  <c r="N60" i="172" s="1"/>
  <c r="I60" i="172"/>
  <c r="K60" i="172"/>
  <c r="J59" i="181"/>
  <c r="G60" i="170"/>
  <c r="N60" i="170" s="1"/>
  <c r="L60" i="170"/>
  <c r="H60" i="170"/>
  <c r="J60" i="170"/>
  <c r="O60" i="170" s="1"/>
  <c r="F60" i="182"/>
  <c r="K56" i="179"/>
  <c r="H58" i="171"/>
  <c r="J58" i="165"/>
  <c r="K58" i="177"/>
  <c r="I58" i="178"/>
  <c r="J58" i="176"/>
  <c r="H58" i="184"/>
  <c r="I59" i="172"/>
  <c r="O59" i="172" s="1"/>
  <c r="F59" i="172"/>
  <c r="H59" i="172"/>
  <c r="K59" i="172"/>
  <c r="L59" i="172"/>
  <c r="G59" i="172"/>
  <c r="H60" i="174"/>
  <c r="S57" i="227"/>
  <c r="G58" i="206"/>
  <c r="F58" i="229"/>
  <c r="G57" i="208"/>
  <c r="H59" i="221"/>
  <c r="G57" i="227"/>
  <c r="G57" i="205"/>
  <c r="I60" i="208"/>
  <c r="H58" i="218"/>
  <c r="G56" i="206"/>
  <c r="I57" i="224"/>
  <c r="K59" i="193"/>
  <c r="F59" i="193"/>
  <c r="I58" i="176"/>
  <c r="F59" i="185"/>
  <c r="M59" i="185" s="1"/>
  <c r="K59" i="185"/>
  <c r="F57" i="189"/>
  <c r="I57" i="189"/>
  <c r="F60" i="185"/>
  <c r="G60" i="185"/>
  <c r="H60" i="185"/>
  <c r="I60" i="185"/>
  <c r="J60" i="185"/>
  <c r="K58" i="176"/>
  <c r="J60" i="182"/>
  <c r="O60" i="182" s="1"/>
  <c r="H60" i="182"/>
  <c r="L60" i="182"/>
  <c r="H58" i="170"/>
  <c r="L58" i="178"/>
  <c r="G56" i="189"/>
  <c r="H56" i="172"/>
  <c r="I59" i="183"/>
  <c r="I58" i="174"/>
  <c r="H60" i="178"/>
  <c r="G56" i="214"/>
  <c r="F60" i="216"/>
  <c r="H59" i="205"/>
  <c r="G59" i="214"/>
  <c r="F60" i="209"/>
  <c r="F57" i="214"/>
  <c r="I59" i="211"/>
  <c r="G56" i="211"/>
  <c r="G59" i="219"/>
  <c r="H57" i="211"/>
  <c r="J56" i="226"/>
  <c r="H59" i="219"/>
  <c r="H56" i="211"/>
  <c r="F60" i="206"/>
  <c r="F57" i="211"/>
  <c r="G56" i="208"/>
  <c r="G57" i="214"/>
  <c r="H58" i="215"/>
  <c r="F59" i="209"/>
  <c r="J60" i="205"/>
  <c r="F59" i="208"/>
  <c r="H59" i="210"/>
  <c r="J57" i="227"/>
  <c r="G57" i="212"/>
  <c r="H57" i="209"/>
  <c r="I59" i="205"/>
  <c r="K56" i="205"/>
  <c r="F59" i="206"/>
  <c r="J58" i="193"/>
  <c r="G58" i="189"/>
  <c r="H58" i="189"/>
  <c r="G59" i="193"/>
  <c r="F57" i="168"/>
  <c r="K57" i="168"/>
  <c r="J57" i="168"/>
  <c r="O57" i="168" s="1"/>
  <c r="G57" i="168"/>
  <c r="L57" i="168"/>
  <c r="J60" i="180"/>
  <c r="I60" i="180"/>
  <c r="K60" i="180"/>
  <c r="G60" i="180"/>
  <c r="H60" i="193"/>
  <c r="I58" i="189"/>
  <c r="K56" i="170"/>
  <c r="G56" i="170"/>
  <c r="J56" i="170"/>
  <c r="H56" i="170"/>
  <c r="L56" i="170"/>
  <c r="J60" i="171"/>
  <c r="O60" i="171" s="1"/>
  <c r="G60" i="171"/>
  <c r="F59" i="174"/>
  <c r="N59" i="174" s="1"/>
  <c r="H59" i="174"/>
  <c r="J59" i="174"/>
  <c r="I59" i="174"/>
  <c r="K59" i="174"/>
  <c r="L56" i="180"/>
  <c r="G56" i="180"/>
  <c r="N56" i="180" s="1"/>
  <c r="J56" i="180"/>
  <c r="I56" i="180"/>
  <c r="H56" i="180"/>
  <c r="K60" i="176"/>
  <c r="H60" i="176"/>
  <c r="G60" i="176"/>
  <c r="N60" i="176" s="1"/>
  <c r="J60" i="176"/>
  <c r="I60" i="176"/>
  <c r="L60" i="176"/>
  <c r="H59" i="185"/>
  <c r="L60" i="171"/>
  <c r="I58" i="177"/>
  <c r="G60" i="174"/>
  <c r="K56" i="171"/>
  <c r="G56" i="171"/>
  <c r="L56" i="171"/>
  <c r="I56" i="171"/>
  <c r="O56" i="171" s="1"/>
  <c r="F56" i="171"/>
  <c r="H56" i="171"/>
  <c r="K60" i="181"/>
  <c r="K56" i="172"/>
  <c r="I59" i="168"/>
  <c r="H60" i="171"/>
  <c r="O58" i="168"/>
  <c r="F58" i="183"/>
  <c r="I58" i="182"/>
  <c r="H57" i="182"/>
  <c r="F59" i="182"/>
  <c r="K58" i="179"/>
  <c r="F56" i="167"/>
  <c r="N56" i="167" s="1"/>
  <c r="H57" i="178"/>
  <c r="J56" i="178"/>
  <c r="J57" i="182"/>
  <c r="I57" i="174"/>
  <c r="F59" i="167"/>
  <c r="I59" i="170"/>
  <c r="H59" i="182"/>
  <c r="H57" i="171"/>
  <c r="K60" i="173"/>
  <c r="G56" i="178"/>
  <c r="N56" i="178" s="1"/>
  <c r="H58" i="183"/>
  <c r="F59" i="169"/>
  <c r="J56" i="168"/>
  <c r="J56" i="183"/>
  <c r="O56" i="183" s="1"/>
  <c r="H59" i="180"/>
  <c r="K59" i="182"/>
  <c r="K58" i="175"/>
  <c r="G59" i="173"/>
  <c r="N59" i="173" s="1"/>
  <c r="J57" i="172"/>
  <c r="J59" i="165"/>
  <c r="F57" i="182"/>
  <c r="F59" i="180"/>
  <c r="F59" i="175"/>
  <c r="I59" i="182"/>
  <c r="L56" i="178"/>
  <c r="G58" i="172"/>
  <c r="H58" i="179"/>
  <c r="J59" i="170"/>
  <c r="G57" i="170"/>
  <c r="I57" i="178"/>
  <c r="O57" i="178" s="1"/>
  <c r="K57" i="182"/>
  <c r="G59" i="167"/>
  <c r="K56" i="167"/>
  <c r="F59" i="166"/>
  <c r="K58" i="167"/>
  <c r="H59" i="165"/>
  <c r="E59" i="198"/>
  <c r="E59" i="202"/>
  <c r="E59" i="195"/>
  <c r="E59" i="228"/>
  <c r="E59" i="231"/>
  <c r="E59" i="191"/>
  <c r="E59" i="203"/>
  <c r="E59" i="196"/>
  <c r="E59" i="190"/>
  <c r="E59" i="225"/>
  <c r="E59" i="192"/>
  <c r="E59" i="199"/>
  <c r="E59" i="164"/>
  <c r="E59" i="232"/>
  <c r="E59" i="200"/>
  <c r="E59" i="197"/>
  <c r="E59" i="188"/>
  <c r="E59" i="204"/>
  <c r="E59" i="236"/>
  <c r="E59" i="201"/>
  <c r="E59" i="194"/>
  <c r="E59" i="187"/>
  <c r="L58" i="172"/>
  <c r="F57" i="166"/>
  <c r="L60" i="183"/>
  <c r="L56" i="183"/>
  <c r="L59" i="178"/>
  <c r="G57" i="178"/>
  <c r="G59" i="177"/>
  <c r="K57" i="171"/>
  <c r="F57" i="181"/>
  <c r="N57" i="181" s="1"/>
  <c r="H58" i="182"/>
  <c r="G58" i="179"/>
  <c r="G58" i="185"/>
  <c r="G58" i="167"/>
  <c r="E58" i="195"/>
  <c r="E58" i="190"/>
  <c r="E58" i="203"/>
  <c r="E58" i="236"/>
  <c r="E58" i="188"/>
  <c r="E58" i="228"/>
  <c r="E58" i="225"/>
  <c r="E58" i="204"/>
  <c r="E58" i="191"/>
  <c r="E58" i="232"/>
  <c r="E58" i="199"/>
  <c r="E58" i="192"/>
  <c r="E58" i="197"/>
  <c r="E58" i="231"/>
  <c r="E58" i="196"/>
  <c r="E58" i="200"/>
  <c r="E58" i="194"/>
  <c r="E58" i="164"/>
  <c r="E58" i="201"/>
  <c r="E58" i="187"/>
  <c r="E58" i="198"/>
  <c r="E58" i="202"/>
  <c r="H57" i="174"/>
  <c r="F57" i="178"/>
  <c r="F59" i="177"/>
  <c r="F58" i="185"/>
  <c r="F57" i="183"/>
  <c r="E57" i="197"/>
  <c r="E57" i="236"/>
  <c r="E57" i="194"/>
  <c r="E57" i="231"/>
  <c r="E57" i="201"/>
  <c r="E57" i="199"/>
  <c r="E57" i="203"/>
  <c r="E57" i="164"/>
  <c r="E57" i="198"/>
  <c r="E57" i="195"/>
  <c r="E57" i="192"/>
  <c r="E57" i="196"/>
  <c r="E57" i="232"/>
  <c r="E57" i="202"/>
  <c r="E57" i="228"/>
  <c r="E57" i="200"/>
  <c r="E57" i="191"/>
  <c r="E57" i="190"/>
  <c r="E57" i="204"/>
  <c r="E57" i="187"/>
  <c r="E57" i="188"/>
  <c r="E57" i="225"/>
  <c r="F57" i="171"/>
  <c r="N57" i="171" s="1"/>
  <c r="J57" i="176"/>
  <c r="K59" i="176"/>
  <c r="J59" i="175"/>
  <c r="O59" i="175" s="1"/>
  <c r="K59" i="177"/>
  <c r="K60" i="184"/>
  <c r="G60" i="177"/>
  <c r="G60" i="173"/>
  <c r="N56" i="173"/>
  <c r="I58" i="167"/>
  <c r="J59" i="176"/>
  <c r="O59" i="176" s="1"/>
  <c r="I60" i="183"/>
  <c r="O60" i="183" s="1"/>
  <c r="J58" i="179"/>
  <c r="G56" i="168"/>
  <c r="K57" i="178"/>
  <c r="K56" i="184"/>
  <c r="L57" i="181"/>
  <c r="G59" i="175"/>
  <c r="E56" i="225"/>
  <c r="E56" i="191"/>
  <c r="E56" i="188"/>
  <c r="E56" i="236"/>
  <c r="E56" i="195"/>
  <c r="E56" i="198"/>
  <c r="E56" i="187"/>
  <c r="E56" i="203"/>
  <c r="E56" i="164"/>
  <c r="E56" i="192"/>
  <c r="E56" i="194"/>
  <c r="E56" i="204"/>
  <c r="E56" i="190"/>
  <c r="E56" i="202"/>
  <c r="E56" i="201"/>
  <c r="E56" i="200"/>
  <c r="E56" i="232"/>
  <c r="E56" i="228"/>
  <c r="E56" i="199"/>
  <c r="E56" i="231"/>
  <c r="E56" i="196"/>
  <c r="E56" i="197"/>
  <c r="G58" i="168"/>
  <c r="I58" i="175"/>
  <c r="O58" i="175" s="1"/>
  <c r="I57" i="182"/>
  <c r="F56" i="174"/>
  <c r="N56" i="174" s="1"/>
  <c r="L56" i="181"/>
  <c r="G57" i="172"/>
  <c r="L57" i="178"/>
  <c r="L58" i="175"/>
  <c r="H58" i="185"/>
  <c r="G57" i="183"/>
  <c r="O56" i="184"/>
  <c r="I56" i="174"/>
  <c r="O56" i="174" s="1"/>
  <c r="L56" i="177"/>
  <c r="F56" i="176"/>
  <c r="L59" i="173"/>
  <c r="I60" i="184"/>
  <c r="F58" i="168"/>
  <c r="G56" i="181"/>
  <c r="H60" i="177"/>
  <c r="O58" i="172"/>
  <c r="H59" i="173"/>
  <c r="L60" i="184"/>
  <c r="L58" i="183"/>
  <c r="G57" i="180"/>
  <c r="N57" i="180" s="1"/>
  <c r="L57" i="180"/>
  <c r="G59" i="170"/>
  <c r="H56" i="185"/>
  <c r="I56" i="165"/>
  <c r="L57" i="176"/>
  <c r="L56" i="167"/>
  <c r="H58" i="172"/>
  <c r="L56" i="176"/>
  <c r="L58" i="182"/>
  <c r="H57" i="166"/>
  <c r="K58" i="185"/>
  <c r="N56" i="168" l="1"/>
  <c r="O56" i="169"/>
  <c r="N58" i="167"/>
  <c r="O56" i="172"/>
  <c r="N57" i="175"/>
  <c r="N57" i="182"/>
  <c r="O57" i="176"/>
  <c r="O58" i="179"/>
  <c r="O57" i="172"/>
  <c r="N58" i="180"/>
  <c r="N60" i="177"/>
  <c r="N59" i="170"/>
  <c r="N60" i="171"/>
  <c r="N56" i="177"/>
  <c r="O57" i="181"/>
  <c r="N56" i="181"/>
  <c r="O57" i="174"/>
  <c r="O56" i="175"/>
  <c r="N60" i="173"/>
  <c r="M56" i="185"/>
  <c r="L59" i="177"/>
  <c r="O59" i="171"/>
  <c r="O60" i="173"/>
  <c r="N60" i="164"/>
  <c r="P60" i="164"/>
  <c r="O60" i="164"/>
  <c r="P57" i="164"/>
  <c r="N57" i="164"/>
  <c r="O57" i="164"/>
  <c r="P56" i="164"/>
  <c r="O56" i="164"/>
  <c r="N56" i="164"/>
  <c r="N58" i="164"/>
  <c r="P58" i="164"/>
  <c r="O58" i="164"/>
  <c r="O59" i="164"/>
  <c r="P59" i="164"/>
  <c r="N59" i="164"/>
  <c r="N57" i="172"/>
  <c r="O59" i="181"/>
  <c r="O60" i="177"/>
  <c r="O57" i="170"/>
  <c r="O58" i="167"/>
  <c r="N57" i="170"/>
  <c r="O59" i="182"/>
  <c r="O59" i="183"/>
  <c r="N58" i="172"/>
  <c r="O58" i="177"/>
  <c r="O60" i="169"/>
  <c r="O60" i="175"/>
  <c r="O57" i="173"/>
  <c r="N59" i="180"/>
  <c r="N58" i="183"/>
  <c r="O60" i="184"/>
  <c r="N56" i="176"/>
  <c r="O60" i="172"/>
  <c r="O58" i="180"/>
  <c r="N60" i="167"/>
  <c r="O56" i="182"/>
  <c r="N60" i="183"/>
  <c r="N58" i="179"/>
  <c r="O56" i="170"/>
  <c r="N59" i="169"/>
  <c r="O56" i="178"/>
  <c r="N57" i="184"/>
  <c r="O56" i="168"/>
  <c r="N59" i="182"/>
  <c r="O58" i="182"/>
  <c r="O58" i="169"/>
  <c r="N60" i="174"/>
  <c r="O57" i="175"/>
  <c r="N57" i="167"/>
  <c r="O58" i="174"/>
  <c r="O59" i="167"/>
  <c r="N59" i="177"/>
  <c r="N60" i="185"/>
  <c r="O60" i="181"/>
  <c r="N56" i="170"/>
  <c r="N59" i="175"/>
  <c r="O59" i="168"/>
  <c r="O60" i="176"/>
  <c r="N60" i="182"/>
  <c r="O58" i="176"/>
  <c r="O57" i="177"/>
  <c r="O60" i="178"/>
  <c r="O58" i="184"/>
  <c r="N57" i="169"/>
  <c r="N58" i="177"/>
  <c r="N58" i="170"/>
  <c r="N56" i="179"/>
  <c r="N57" i="176"/>
  <c r="O59" i="170"/>
  <c r="N58" i="178"/>
  <c r="O60" i="167"/>
  <c r="O60" i="174"/>
  <c r="O58" i="171"/>
  <c r="N57" i="173"/>
  <c r="O60" i="180"/>
  <c r="N59" i="171"/>
  <c r="O57" i="184"/>
  <c r="M58" i="185"/>
  <c r="O60" i="168"/>
  <c r="N58" i="176"/>
  <c r="N58" i="174"/>
  <c r="N57" i="174"/>
  <c r="N56" i="183"/>
  <c r="K56" i="196"/>
  <c r="G56" i="196"/>
  <c r="L56" i="196"/>
  <c r="F56" i="196"/>
  <c r="H56" i="196"/>
  <c r="J56" i="196"/>
  <c r="I56" i="196"/>
  <c r="K58" i="200"/>
  <c r="I58" i="200"/>
  <c r="J58" i="200"/>
  <c r="G58" i="200"/>
  <c r="H58" i="200"/>
  <c r="F58" i="200"/>
  <c r="K59" i="225"/>
  <c r="L59" i="225"/>
  <c r="S59" i="225"/>
  <c r="P59" i="225"/>
  <c r="F59" i="225"/>
  <c r="I59" i="225"/>
  <c r="G59" i="225"/>
  <c r="N59" i="225"/>
  <c r="M59" i="225"/>
  <c r="W59" i="225"/>
  <c r="Q59" i="225"/>
  <c r="O59" i="225"/>
  <c r="U59" i="225"/>
  <c r="T59" i="225"/>
  <c r="V59" i="225"/>
  <c r="H59" i="225"/>
  <c r="J59" i="225"/>
  <c r="R59" i="225"/>
  <c r="F60" i="188"/>
  <c r="I60" i="188"/>
  <c r="R60" i="188"/>
  <c r="Q60" i="188"/>
  <c r="O60" i="188"/>
  <c r="M60" i="188"/>
  <c r="L60" i="188"/>
  <c r="H60" i="188"/>
  <c r="P60" i="188"/>
  <c r="K60" i="188"/>
  <c r="G60" i="188"/>
  <c r="J60" i="188"/>
  <c r="N60" i="188"/>
  <c r="J56" i="202"/>
  <c r="G56" i="202"/>
  <c r="H56" i="202"/>
  <c r="I56" i="202"/>
  <c r="F56" i="202"/>
  <c r="K56" i="202"/>
  <c r="F58" i="198"/>
  <c r="J58" i="198"/>
  <c r="I58" i="198"/>
  <c r="H58" i="198"/>
  <c r="G58" i="198"/>
  <c r="K58" i="198"/>
  <c r="K59" i="190"/>
  <c r="X59" i="190"/>
  <c r="W59" i="190"/>
  <c r="L59" i="190"/>
  <c r="M59" i="190"/>
  <c r="U59" i="190"/>
  <c r="I59" i="190"/>
  <c r="J59" i="190"/>
  <c r="T59" i="190"/>
  <c r="O59" i="190"/>
  <c r="V59" i="190"/>
  <c r="N59" i="190"/>
  <c r="Q59" i="190"/>
  <c r="F59" i="190"/>
  <c r="H59" i="190"/>
  <c r="R59" i="190"/>
  <c r="G59" i="190"/>
  <c r="Y59" i="190"/>
  <c r="P59" i="190"/>
  <c r="S59" i="190"/>
  <c r="G60" i="197"/>
  <c r="N60" i="197"/>
  <c r="H60" i="197"/>
  <c r="F60" i="197"/>
  <c r="J60" i="197"/>
  <c r="L60" i="197"/>
  <c r="K60" i="197"/>
  <c r="M60" i="197"/>
  <c r="I60" i="197"/>
  <c r="J60" i="203"/>
  <c r="H60" i="203"/>
  <c r="G60" i="203"/>
  <c r="I60" i="203"/>
  <c r="K60" i="203"/>
  <c r="F60" i="203"/>
  <c r="O57" i="182"/>
  <c r="F56" i="199"/>
  <c r="J56" i="199"/>
  <c r="I56" i="199"/>
  <c r="G56" i="199"/>
  <c r="K56" i="199"/>
  <c r="H56" i="199"/>
  <c r="U56" i="190"/>
  <c r="I56" i="190"/>
  <c r="N56" i="190"/>
  <c r="P56" i="190"/>
  <c r="J56" i="190"/>
  <c r="M56" i="190"/>
  <c r="O56" i="190"/>
  <c r="G56" i="190"/>
  <c r="V56" i="190"/>
  <c r="K56" i="190"/>
  <c r="Q56" i="190"/>
  <c r="R56" i="190"/>
  <c r="W56" i="190"/>
  <c r="L56" i="190"/>
  <c r="X56" i="190"/>
  <c r="Y56" i="190"/>
  <c r="H56" i="190"/>
  <c r="F56" i="190"/>
  <c r="S56" i="190"/>
  <c r="T56" i="190"/>
  <c r="R56" i="187"/>
  <c r="I56" i="187"/>
  <c r="S56" i="187"/>
  <c r="J56" i="187"/>
  <c r="F56" i="187"/>
  <c r="Y56" i="187"/>
  <c r="M56" i="187"/>
  <c r="W56" i="187"/>
  <c r="O56" i="187"/>
  <c r="N56" i="187"/>
  <c r="T56" i="187"/>
  <c r="X56" i="187"/>
  <c r="L56" i="187"/>
  <c r="H56" i="187"/>
  <c r="G56" i="187"/>
  <c r="Q56" i="187"/>
  <c r="K56" i="187"/>
  <c r="P56" i="187"/>
  <c r="V56" i="187"/>
  <c r="U56" i="187"/>
  <c r="J56" i="225"/>
  <c r="S56" i="225"/>
  <c r="P56" i="225"/>
  <c r="N56" i="225"/>
  <c r="H56" i="225"/>
  <c r="G56" i="225"/>
  <c r="Q56" i="225"/>
  <c r="V56" i="225"/>
  <c r="I56" i="225"/>
  <c r="O56" i="225"/>
  <c r="M56" i="225"/>
  <c r="T56" i="225"/>
  <c r="W56" i="225"/>
  <c r="R56" i="225"/>
  <c r="K56" i="225"/>
  <c r="F56" i="225"/>
  <c r="L56" i="225"/>
  <c r="U56" i="225"/>
  <c r="H57" i="191"/>
  <c r="K57" i="191"/>
  <c r="N57" i="191"/>
  <c r="O57" i="191"/>
  <c r="F57" i="191"/>
  <c r="L57" i="191"/>
  <c r="P57" i="191"/>
  <c r="I57" i="191"/>
  <c r="G57" i="191"/>
  <c r="J57" i="191"/>
  <c r="M57" i="191"/>
  <c r="H57" i="192"/>
  <c r="J57" i="192"/>
  <c r="K57" i="192"/>
  <c r="F57" i="192"/>
  <c r="I57" i="192"/>
  <c r="L57" i="192"/>
  <c r="G57" i="192"/>
  <c r="J57" i="201"/>
  <c r="F57" i="201"/>
  <c r="K57" i="201"/>
  <c r="G57" i="201"/>
  <c r="H57" i="201"/>
  <c r="I57" i="201"/>
  <c r="N57" i="178"/>
  <c r="M58" i="187"/>
  <c r="P58" i="187"/>
  <c r="W58" i="187"/>
  <c r="K58" i="187"/>
  <c r="U58" i="187"/>
  <c r="Y58" i="187"/>
  <c r="T58" i="187"/>
  <c r="V58" i="187"/>
  <c r="Q58" i="187"/>
  <c r="F58" i="187"/>
  <c r="O58" i="187"/>
  <c r="R58" i="187"/>
  <c r="L58" i="187"/>
  <c r="I58" i="187"/>
  <c r="H58" i="187"/>
  <c r="X58" i="187"/>
  <c r="N58" i="187"/>
  <c r="S58" i="187"/>
  <c r="G58" i="187"/>
  <c r="J58" i="187"/>
  <c r="M58" i="231"/>
  <c r="H58" i="231"/>
  <c r="P58" i="231"/>
  <c r="N58" i="231"/>
  <c r="F58" i="231"/>
  <c r="L58" i="231"/>
  <c r="J58" i="231"/>
  <c r="G58" i="231"/>
  <c r="I58" i="231"/>
  <c r="R58" i="231"/>
  <c r="K58" i="231"/>
  <c r="S58" i="231"/>
  <c r="O58" i="231"/>
  <c r="Q58" i="231"/>
  <c r="F58" i="204"/>
  <c r="K58" i="204"/>
  <c r="G58" i="204"/>
  <c r="J58" i="204"/>
  <c r="I58" i="204"/>
  <c r="H58" i="204"/>
  <c r="T58" i="190"/>
  <c r="S58" i="190"/>
  <c r="V58" i="190"/>
  <c r="P58" i="190"/>
  <c r="G58" i="190"/>
  <c r="U58" i="190"/>
  <c r="J58" i="190"/>
  <c r="I58" i="190"/>
  <c r="W58" i="190"/>
  <c r="K58" i="190"/>
  <c r="F58" i="190"/>
  <c r="L58" i="190"/>
  <c r="X58" i="190"/>
  <c r="M58" i="190"/>
  <c r="R58" i="190"/>
  <c r="H58" i="190"/>
  <c r="Y58" i="190"/>
  <c r="O58" i="190"/>
  <c r="Q58" i="190"/>
  <c r="N58" i="190"/>
  <c r="H59" i="201"/>
  <c r="K59" i="201"/>
  <c r="F59" i="201"/>
  <c r="G59" i="201"/>
  <c r="I59" i="201"/>
  <c r="J59" i="201"/>
  <c r="L59" i="232"/>
  <c r="O59" i="232"/>
  <c r="H59" i="232"/>
  <c r="J59" i="232"/>
  <c r="G59" i="232"/>
  <c r="F59" i="232"/>
  <c r="M59" i="232"/>
  <c r="P59" i="232"/>
  <c r="K59" i="232"/>
  <c r="I59" i="232"/>
  <c r="N59" i="232"/>
  <c r="G59" i="196"/>
  <c r="K59" i="196"/>
  <c r="L59" i="196"/>
  <c r="J59" i="196"/>
  <c r="F59" i="196"/>
  <c r="H59" i="196"/>
  <c r="I59" i="196"/>
  <c r="I59" i="202"/>
  <c r="J59" i="202"/>
  <c r="K59" i="202"/>
  <c r="G59" i="202"/>
  <c r="H59" i="202"/>
  <c r="F59" i="202"/>
  <c r="N59" i="167"/>
  <c r="Y60" i="236"/>
  <c r="M60" i="236"/>
  <c r="S60" i="236"/>
  <c r="L60" i="236"/>
  <c r="Z60" i="236"/>
  <c r="AE60" i="236"/>
  <c r="AF60" i="236"/>
  <c r="U60" i="236"/>
  <c r="AA60" i="236"/>
  <c r="W60" i="236"/>
  <c r="O60" i="236"/>
  <c r="R60" i="236"/>
  <c r="K60" i="236"/>
  <c r="H60" i="236"/>
  <c r="AG60" i="236"/>
  <c r="N60" i="236"/>
  <c r="T60" i="236"/>
  <c r="AC60" i="236"/>
  <c r="X60" i="236"/>
  <c r="P60" i="236"/>
  <c r="V60" i="236"/>
  <c r="G60" i="236"/>
  <c r="I60" i="236"/>
  <c r="AD60" i="236"/>
  <c r="F60" i="236"/>
  <c r="AB60" i="236"/>
  <c r="J60" i="236"/>
  <c r="Q60" i="236"/>
  <c r="I60" i="202"/>
  <c r="J60" i="202"/>
  <c r="H60" i="202"/>
  <c r="G60" i="202"/>
  <c r="K60" i="202"/>
  <c r="F60" i="202"/>
  <c r="F60" i="225"/>
  <c r="S60" i="225"/>
  <c r="R60" i="225"/>
  <c r="J60" i="225"/>
  <c r="U60" i="225"/>
  <c r="N60" i="225"/>
  <c r="G60" i="225"/>
  <c r="T60" i="225"/>
  <c r="Q60" i="225"/>
  <c r="K60" i="225"/>
  <c r="V60" i="225"/>
  <c r="M60" i="225"/>
  <c r="I60" i="225"/>
  <c r="L60" i="225"/>
  <c r="P60" i="225"/>
  <c r="H60" i="225"/>
  <c r="W60" i="225"/>
  <c r="O60" i="225"/>
  <c r="H60" i="199"/>
  <c r="I60" i="199"/>
  <c r="G60" i="199"/>
  <c r="K60" i="199"/>
  <c r="J60" i="199"/>
  <c r="F60" i="199"/>
  <c r="N60" i="168"/>
  <c r="N56" i="182"/>
  <c r="I56" i="201"/>
  <c r="F56" i="201"/>
  <c r="G56" i="201"/>
  <c r="H56" i="201"/>
  <c r="J56" i="201"/>
  <c r="K56" i="201"/>
  <c r="I57" i="204"/>
  <c r="F57" i="204"/>
  <c r="H57" i="204"/>
  <c r="K57" i="204"/>
  <c r="J57" i="204"/>
  <c r="G57" i="204"/>
  <c r="J57" i="203"/>
  <c r="K57" i="203"/>
  <c r="I57" i="203"/>
  <c r="F57" i="203"/>
  <c r="H57" i="203"/>
  <c r="G57" i="203"/>
  <c r="F58" i="236"/>
  <c r="M58" i="236"/>
  <c r="AG58" i="236"/>
  <c r="AF58" i="236"/>
  <c r="P58" i="236"/>
  <c r="Q58" i="236"/>
  <c r="Y58" i="236"/>
  <c r="AB58" i="236"/>
  <c r="I58" i="236"/>
  <c r="H58" i="236"/>
  <c r="J58" i="236"/>
  <c r="W58" i="236"/>
  <c r="N58" i="236"/>
  <c r="G58" i="236"/>
  <c r="K58" i="236"/>
  <c r="Z58" i="236"/>
  <c r="AA58" i="236"/>
  <c r="O58" i="236"/>
  <c r="V58" i="236"/>
  <c r="AC58" i="236"/>
  <c r="T58" i="236"/>
  <c r="S58" i="236"/>
  <c r="X58" i="236"/>
  <c r="L58" i="236"/>
  <c r="AD58" i="236"/>
  <c r="R58" i="236"/>
  <c r="AE58" i="236"/>
  <c r="U58" i="236"/>
  <c r="O59" i="187"/>
  <c r="X59" i="187"/>
  <c r="V59" i="187"/>
  <c r="J59" i="187"/>
  <c r="W59" i="187"/>
  <c r="I59" i="187"/>
  <c r="Q59" i="187"/>
  <c r="U59" i="187"/>
  <c r="N59" i="187"/>
  <c r="T59" i="187"/>
  <c r="F59" i="187"/>
  <c r="H59" i="187"/>
  <c r="Y59" i="187"/>
  <c r="M59" i="187"/>
  <c r="R59" i="187"/>
  <c r="L59" i="187"/>
  <c r="G59" i="187"/>
  <c r="K59" i="187"/>
  <c r="S59" i="187"/>
  <c r="P59" i="187"/>
  <c r="I60" i="232"/>
  <c r="K60" i="232"/>
  <c r="O60" i="232"/>
  <c r="J60" i="232"/>
  <c r="L60" i="232"/>
  <c r="G60" i="232"/>
  <c r="P60" i="232"/>
  <c r="F60" i="232"/>
  <c r="M60" i="232"/>
  <c r="N60" i="232"/>
  <c r="H60" i="232"/>
  <c r="K56" i="203"/>
  <c r="F56" i="203"/>
  <c r="G56" i="203"/>
  <c r="J56" i="203"/>
  <c r="H56" i="203"/>
  <c r="I56" i="203"/>
  <c r="J57" i="199"/>
  <c r="H57" i="199"/>
  <c r="G57" i="199"/>
  <c r="K57" i="199"/>
  <c r="I57" i="199"/>
  <c r="F57" i="199"/>
  <c r="I59" i="194"/>
  <c r="K59" i="194"/>
  <c r="J59" i="194"/>
  <c r="L59" i="194"/>
  <c r="H59" i="194"/>
  <c r="G59" i="194"/>
  <c r="F59" i="194"/>
  <c r="M59" i="194"/>
  <c r="L60" i="231"/>
  <c r="P60" i="231"/>
  <c r="J60" i="231"/>
  <c r="N60" i="231"/>
  <c r="H60" i="231"/>
  <c r="G60" i="231"/>
  <c r="Q60" i="231"/>
  <c r="I60" i="231"/>
  <c r="K60" i="231"/>
  <c r="S60" i="231"/>
  <c r="O60" i="231"/>
  <c r="M60" i="231"/>
  <c r="F60" i="231"/>
  <c r="R60" i="231"/>
  <c r="N58" i="168"/>
  <c r="K56" i="228"/>
  <c r="I56" i="228"/>
  <c r="O56" i="228"/>
  <c r="N56" i="228"/>
  <c r="L56" i="228"/>
  <c r="J56" i="228"/>
  <c r="Q56" i="228"/>
  <c r="M56" i="228"/>
  <c r="S56" i="228"/>
  <c r="G56" i="228"/>
  <c r="P56" i="228"/>
  <c r="H56" i="228"/>
  <c r="F56" i="228"/>
  <c r="R56" i="228"/>
  <c r="H56" i="204"/>
  <c r="K56" i="204"/>
  <c r="J56" i="204"/>
  <c r="I56" i="204"/>
  <c r="F56" i="204"/>
  <c r="G56" i="204"/>
  <c r="K56" i="198"/>
  <c r="J56" i="198"/>
  <c r="F56" i="198"/>
  <c r="G56" i="198"/>
  <c r="H56" i="198"/>
  <c r="I56" i="198"/>
  <c r="S57" i="225"/>
  <c r="W57" i="225"/>
  <c r="V57" i="225"/>
  <c r="I57" i="225"/>
  <c r="L57" i="225"/>
  <c r="F57" i="225"/>
  <c r="T57" i="225"/>
  <c r="K57" i="225"/>
  <c r="M57" i="225"/>
  <c r="Q57" i="225"/>
  <c r="J57" i="225"/>
  <c r="N57" i="225"/>
  <c r="G57" i="225"/>
  <c r="O57" i="225"/>
  <c r="R57" i="225"/>
  <c r="U57" i="225"/>
  <c r="H57" i="225"/>
  <c r="P57" i="225"/>
  <c r="H57" i="200"/>
  <c r="K57" i="200"/>
  <c r="F57" i="200"/>
  <c r="I57" i="200"/>
  <c r="G57" i="200"/>
  <c r="J57" i="200"/>
  <c r="K57" i="195"/>
  <c r="I57" i="195"/>
  <c r="H57" i="195"/>
  <c r="M57" i="195"/>
  <c r="G57" i="195"/>
  <c r="L57" i="195"/>
  <c r="J57" i="195"/>
  <c r="F57" i="195"/>
  <c r="N57" i="195"/>
  <c r="P57" i="231"/>
  <c r="M57" i="231"/>
  <c r="K57" i="231"/>
  <c r="O57" i="231"/>
  <c r="Q57" i="231"/>
  <c r="I57" i="231"/>
  <c r="N57" i="231"/>
  <c r="J57" i="231"/>
  <c r="G57" i="231"/>
  <c r="H57" i="231"/>
  <c r="S57" i="231"/>
  <c r="F57" i="231"/>
  <c r="L57" i="231"/>
  <c r="R57" i="231"/>
  <c r="F58" i="201"/>
  <c r="K58" i="201"/>
  <c r="H58" i="201"/>
  <c r="G58" i="201"/>
  <c r="I58" i="201"/>
  <c r="J58" i="201"/>
  <c r="M58" i="197"/>
  <c r="L58" i="197"/>
  <c r="K58" i="197"/>
  <c r="H58" i="197"/>
  <c r="I58" i="197"/>
  <c r="F58" i="197"/>
  <c r="G58" i="197"/>
  <c r="N58" i="197"/>
  <c r="J58" i="197"/>
  <c r="N58" i="225"/>
  <c r="M58" i="225"/>
  <c r="K58" i="225"/>
  <c r="O58" i="225"/>
  <c r="L58" i="225"/>
  <c r="V58" i="225"/>
  <c r="W58" i="225"/>
  <c r="S58" i="225"/>
  <c r="I58" i="225"/>
  <c r="T58" i="225"/>
  <c r="P58" i="225"/>
  <c r="G58" i="225"/>
  <c r="F58" i="225"/>
  <c r="H58" i="225"/>
  <c r="U58" i="225"/>
  <c r="J58" i="225"/>
  <c r="R58" i="225"/>
  <c r="Q58" i="225"/>
  <c r="N58" i="195"/>
  <c r="M58" i="195"/>
  <c r="H58" i="195"/>
  <c r="F58" i="195"/>
  <c r="I58" i="195"/>
  <c r="G58" i="195"/>
  <c r="K58" i="195"/>
  <c r="J58" i="195"/>
  <c r="L58" i="195"/>
  <c r="M59" i="236"/>
  <c r="K59" i="236"/>
  <c r="W59" i="236"/>
  <c r="O59" i="236"/>
  <c r="AG59" i="236"/>
  <c r="T59" i="236"/>
  <c r="G59" i="236"/>
  <c r="L59" i="236"/>
  <c r="F59" i="236"/>
  <c r="P59" i="236"/>
  <c r="Y59" i="236"/>
  <c r="AF59" i="236"/>
  <c r="J59" i="236"/>
  <c r="S59" i="236"/>
  <c r="N59" i="236"/>
  <c r="Q59" i="236"/>
  <c r="X59" i="236"/>
  <c r="AC59" i="236"/>
  <c r="AD59" i="236"/>
  <c r="U59" i="236"/>
  <c r="I59" i="236"/>
  <c r="H59" i="236"/>
  <c r="Z59" i="236"/>
  <c r="R59" i="236"/>
  <c r="AB59" i="236"/>
  <c r="AE59" i="236"/>
  <c r="V59" i="236"/>
  <c r="AA59" i="236"/>
  <c r="H59" i="164"/>
  <c r="G59" i="164"/>
  <c r="K59" i="164"/>
  <c r="J59" i="164"/>
  <c r="F59" i="164"/>
  <c r="L59" i="164"/>
  <c r="I59" i="164"/>
  <c r="G59" i="203"/>
  <c r="J59" i="203"/>
  <c r="K59" i="203"/>
  <c r="F59" i="203"/>
  <c r="I59" i="203"/>
  <c r="H59" i="203"/>
  <c r="G59" i="198"/>
  <c r="K59" i="198"/>
  <c r="H59" i="198"/>
  <c r="F59" i="198"/>
  <c r="J59" i="198"/>
  <c r="I59" i="198"/>
  <c r="N56" i="171"/>
  <c r="N60" i="180"/>
  <c r="F60" i="191"/>
  <c r="M60" i="191"/>
  <c r="H60" i="191"/>
  <c r="J60" i="191"/>
  <c r="I60" i="191"/>
  <c r="O60" i="191"/>
  <c r="L60" i="191"/>
  <c r="K60" i="191"/>
  <c r="G60" i="191"/>
  <c r="N60" i="191"/>
  <c r="P60" i="191"/>
  <c r="I60" i="164"/>
  <c r="F60" i="164"/>
  <c r="L60" i="164"/>
  <c r="K60" i="164"/>
  <c r="G60" i="164"/>
  <c r="J60" i="164"/>
  <c r="H60" i="164"/>
  <c r="K60" i="194"/>
  <c r="G60" i="194"/>
  <c r="L60" i="194"/>
  <c r="H60" i="194"/>
  <c r="J60" i="194"/>
  <c r="I60" i="194"/>
  <c r="M60" i="194"/>
  <c r="F60" i="194"/>
  <c r="L60" i="192"/>
  <c r="F60" i="192"/>
  <c r="J60" i="192"/>
  <c r="I60" i="192"/>
  <c r="K60" i="192"/>
  <c r="H60" i="192"/>
  <c r="G60" i="192"/>
  <c r="O58" i="178"/>
  <c r="N58" i="173"/>
  <c r="L56" i="164"/>
  <c r="K56" i="164"/>
  <c r="H56" i="164"/>
  <c r="J56" i="164"/>
  <c r="F56" i="164"/>
  <c r="G56" i="164"/>
  <c r="I56" i="164"/>
  <c r="K57" i="232"/>
  <c r="N57" i="232"/>
  <c r="L57" i="232"/>
  <c r="I57" i="232"/>
  <c r="G57" i="232"/>
  <c r="O57" i="232"/>
  <c r="M57" i="232"/>
  <c r="H57" i="232"/>
  <c r="F57" i="232"/>
  <c r="J57" i="232"/>
  <c r="P57" i="232"/>
  <c r="P58" i="232"/>
  <c r="H58" i="232"/>
  <c r="I58" i="232"/>
  <c r="G58" i="232"/>
  <c r="F58" i="232"/>
  <c r="L58" i="232"/>
  <c r="N58" i="232"/>
  <c r="J58" i="232"/>
  <c r="M58" i="232"/>
  <c r="K58" i="232"/>
  <c r="O58" i="232"/>
  <c r="N59" i="197"/>
  <c r="G59" i="197"/>
  <c r="H59" i="197"/>
  <c r="F59" i="197"/>
  <c r="I59" i="197"/>
  <c r="K59" i="197"/>
  <c r="J59" i="197"/>
  <c r="M59" i="197"/>
  <c r="L59" i="197"/>
  <c r="H60" i="187"/>
  <c r="S60" i="187"/>
  <c r="L60" i="187"/>
  <c r="P60" i="187"/>
  <c r="Q60" i="187"/>
  <c r="F60" i="187"/>
  <c r="K60" i="187"/>
  <c r="I60" i="187"/>
  <c r="O60" i="187"/>
  <c r="Y60" i="187"/>
  <c r="X60" i="187"/>
  <c r="W60" i="187"/>
  <c r="U60" i="187"/>
  <c r="T60" i="187"/>
  <c r="M60" i="187"/>
  <c r="R60" i="187"/>
  <c r="G60" i="187"/>
  <c r="J60" i="187"/>
  <c r="N60" i="187"/>
  <c r="V60" i="187"/>
  <c r="H56" i="231"/>
  <c r="R56" i="231"/>
  <c r="J56" i="231"/>
  <c r="G56" i="231"/>
  <c r="Q56" i="231"/>
  <c r="K56" i="231"/>
  <c r="S56" i="231"/>
  <c r="M56" i="231"/>
  <c r="O56" i="231"/>
  <c r="N56" i="231"/>
  <c r="I56" i="231"/>
  <c r="F56" i="231"/>
  <c r="P56" i="231"/>
  <c r="L56" i="231"/>
  <c r="F57" i="196"/>
  <c r="K57" i="196"/>
  <c r="I57" i="196"/>
  <c r="L57" i="196"/>
  <c r="G57" i="196"/>
  <c r="H57" i="196"/>
  <c r="J57" i="196"/>
  <c r="N58" i="191"/>
  <c r="F58" i="191"/>
  <c r="P58" i="191"/>
  <c r="H58" i="191"/>
  <c r="O58" i="191"/>
  <c r="I58" i="191"/>
  <c r="J58" i="191"/>
  <c r="K58" i="191"/>
  <c r="M58" i="191"/>
  <c r="G58" i="191"/>
  <c r="L58" i="191"/>
  <c r="F60" i="200"/>
  <c r="G60" i="200"/>
  <c r="J60" i="200"/>
  <c r="K60" i="200"/>
  <c r="H60" i="200"/>
  <c r="I60" i="200"/>
  <c r="I56" i="232"/>
  <c r="L56" i="232"/>
  <c r="F56" i="232"/>
  <c r="K56" i="232"/>
  <c r="P56" i="232"/>
  <c r="G56" i="232"/>
  <c r="N56" i="232"/>
  <c r="M56" i="232"/>
  <c r="J56" i="232"/>
  <c r="O56" i="232"/>
  <c r="H56" i="232"/>
  <c r="M56" i="194"/>
  <c r="K56" i="194"/>
  <c r="I56" i="194"/>
  <c r="G56" i="194"/>
  <c r="F56" i="194"/>
  <c r="H56" i="194"/>
  <c r="L56" i="194"/>
  <c r="J56" i="194"/>
  <c r="L56" i="195"/>
  <c r="K56" i="195"/>
  <c r="F56" i="195"/>
  <c r="N56" i="195"/>
  <c r="H56" i="195"/>
  <c r="I56" i="195"/>
  <c r="J56" i="195"/>
  <c r="M56" i="195"/>
  <c r="G56" i="195"/>
  <c r="R57" i="188"/>
  <c r="L57" i="188"/>
  <c r="Q57" i="188"/>
  <c r="K57" i="188"/>
  <c r="J57" i="188"/>
  <c r="O57" i="188"/>
  <c r="I57" i="188"/>
  <c r="G57" i="188"/>
  <c r="F57" i="188"/>
  <c r="N57" i="188"/>
  <c r="H57" i="188"/>
  <c r="P57" i="188"/>
  <c r="M57" i="188"/>
  <c r="Q57" i="228"/>
  <c r="P57" i="228"/>
  <c r="L57" i="228"/>
  <c r="J57" i="228"/>
  <c r="M57" i="228"/>
  <c r="K57" i="228"/>
  <c r="I57" i="228"/>
  <c r="R57" i="228"/>
  <c r="N57" i="228"/>
  <c r="S57" i="228"/>
  <c r="G57" i="228"/>
  <c r="O57" i="228"/>
  <c r="F57" i="228"/>
  <c r="H57" i="228"/>
  <c r="H57" i="198"/>
  <c r="J57" i="198"/>
  <c r="I57" i="198"/>
  <c r="G57" i="198"/>
  <c r="K57" i="198"/>
  <c r="F57" i="198"/>
  <c r="G57" i="194"/>
  <c r="M57" i="194"/>
  <c r="H57" i="194"/>
  <c r="L57" i="194"/>
  <c r="F57" i="194"/>
  <c r="J57" i="194"/>
  <c r="K57" i="194"/>
  <c r="I57" i="194"/>
  <c r="K58" i="164"/>
  <c r="I58" i="164"/>
  <c r="L58" i="164"/>
  <c r="F58" i="164"/>
  <c r="G58" i="164"/>
  <c r="H58" i="164"/>
  <c r="J58" i="164"/>
  <c r="J58" i="192"/>
  <c r="L58" i="192"/>
  <c r="G58" i="192"/>
  <c r="K58" i="192"/>
  <c r="F58" i="192"/>
  <c r="H58" i="192"/>
  <c r="I58" i="192"/>
  <c r="F58" i="228"/>
  <c r="R58" i="228"/>
  <c r="J58" i="228"/>
  <c r="I58" i="228"/>
  <c r="S58" i="228"/>
  <c r="K58" i="228"/>
  <c r="L58" i="228"/>
  <c r="G58" i="228"/>
  <c r="H58" i="228"/>
  <c r="M58" i="228"/>
  <c r="Q58" i="228"/>
  <c r="O58" i="228"/>
  <c r="P58" i="228"/>
  <c r="N58" i="228"/>
  <c r="K59" i="204"/>
  <c r="I59" i="204"/>
  <c r="F59" i="204"/>
  <c r="J59" i="204"/>
  <c r="H59" i="204"/>
  <c r="G59" i="204"/>
  <c r="F59" i="199"/>
  <c r="G59" i="199"/>
  <c r="J59" i="199"/>
  <c r="I59" i="199"/>
  <c r="H59" i="199"/>
  <c r="K59" i="199"/>
  <c r="P59" i="191"/>
  <c r="O59" i="191"/>
  <c r="K59" i="191"/>
  <c r="N59" i="191"/>
  <c r="H59" i="191"/>
  <c r="M59" i="191"/>
  <c r="F59" i="191"/>
  <c r="I59" i="191"/>
  <c r="G59" i="191"/>
  <c r="L59" i="191"/>
  <c r="J59" i="191"/>
  <c r="N59" i="172"/>
  <c r="N57" i="185"/>
  <c r="M60" i="195"/>
  <c r="K60" i="195"/>
  <c r="H60" i="195"/>
  <c r="G60" i="195"/>
  <c r="N60" i="195"/>
  <c r="L60" i="195"/>
  <c r="J60" i="195"/>
  <c r="I60" i="195"/>
  <c r="F60" i="195"/>
  <c r="R60" i="190"/>
  <c r="U60" i="190"/>
  <c r="F60" i="190"/>
  <c r="X60" i="190"/>
  <c r="W60" i="190"/>
  <c r="J60" i="190"/>
  <c r="L60" i="190"/>
  <c r="I60" i="190"/>
  <c r="S60" i="190"/>
  <c r="V60" i="190"/>
  <c r="K60" i="190"/>
  <c r="O60" i="190"/>
  <c r="M60" i="190"/>
  <c r="G60" i="190"/>
  <c r="N60" i="190"/>
  <c r="P60" i="190"/>
  <c r="Y60" i="190"/>
  <c r="Q60" i="190"/>
  <c r="T60" i="190"/>
  <c r="H60" i="190"/>
  <c r="P60" i="228"/>
  <c r="O60" i="228"/>
  <c r="G60" i="228"/>
  <c r="N60" i="228"/>
  <c r="S60" i="228"/>
  <c r="H60" i="228"/>
  <c r="M60" i="228"/>
  <c r="F60" i="228"/>
  <c r="R60" i="228"/>
  <c r="Q60" i="228"/>
  <c r="J60" i="228"/>
  <c r="I60" i="228"/>
  <c r="L60" i="228"/>
  <c r="K60" i="228"/>
  <c r="N58" i="184"/>
  <c r="O58" i="170"/>
  <c r="N58" i="171"/>
  <c r="N60" i="179"/>
  <c r="F56" i="188"/>
  <c r="J56" i="188"/>
  <c r="Q56" i="188"/>
  <c r="N56" i="188"/>
  <c r="R56" i="188"/>
  <c r="P56" i="188"/>
  <c r="O56" i="188"/>
  <c r="L56" i="188"/>
  <c r="K56" i="188"/>
  <c r="G56" i="188"/>
  <c r="H56" i="188"/>
  <c r="M56" i="188"/>
  <c r="I56" i="188"/>
  <c r="F57" i="197"/>
  <c r="M57" i="197"/>
  <c r="H57" i="197"/>
  <c r="I57" i="197"/>
  <c r="N57" i="197"/>
  <c r="J57" i="197"/>
  <c r="L57" i="197"/>
  <c r="G57" i="197"/>
  <c r="K57" i="197"/>
  <c r="G58" i="202"/>
  <c r="K58" i="202"/>
  <c r="H58" i="202"/>
  <c r="J58" i="202"/>
  <c r="I58" i="202"/>
  <c r="F58" i="202"/>
  <c r="F59" i="228"/>
  <c r="H59" i="228"/>
  <c r="G59" i="228"/>
  <c r="K59" i="228"/>
  <c r="M59" i="228"/>
  <c r="S59" i="228"/>
  <c r="L59" i="228"/>
  <c r="P59" i="228"/>
  <c r="O59" i="228"/>
  <c r="N59" i="228"/>
  <c r="Q59" i="228"/>
  <c r="J59" i="228"/>
  <c r="R59" i="228"/>
  <c r="I59" i="228"/>
  <c r="J60" i="198"/>
  <c r="I60" i="198"/>
  <c r="H60" i="198"/>
  <c r="G60" i="198"/>
  <c r="K60" i="198"/>
  <c r="F60" i="198"/>
  <c r="M56" i="191"/>
  <c r="I56" i="191"/>
  <c r="N56" i="191"/>
  <c r="F56" i="191"/>
  <c r="K56" i="191"/>
  <c r="P56" i="191"/>
  <c r="J56" i="191"/>
  <c r="H56" i="191"/>
  <c r="L56" i="191"/>
  <c r="O56" i="191"/>
  <c r="G56" i="191"/>
  <c r="O57" i="190"/>
  <c r="U57" i="190"/>
  <c r="G57" i="190"/>
  <c r="M57" i="190"/>
  <c r="V57" i="190"/>
  <c r="F57" i="190"/>
  <c r="L57" i="190"/>
  <c r="Q57" i="190"/>
  <c r="P57" i="190"/>
  <c r="R57" i="190"/>
  <c r="H57" i="190"/>
  <c r="K57" i="190"/>
  <c r="J57" i="190"/>
  <c r="T57" i="190"/>
  <c r="X57" i="190"/>
  <c r="N57" i="190"/>
  <c r="I57" i="190"/>
  <c r="W57" i="190"/>
  <c r="S57" i="190"/>
  <c r="Y57" i="190"/>
  <c r="H58" i="196"/>
  <c r="K58" i="196"/>
  <c r="F58" i="196"/>
  <c r="L58" i="196"/>
  <c r="G58" i="196"/>
  <c r="I58" i="196"/>
  <c r="J58" i="196"/>
  <c r="H58" i="203"/>
  <c r="K58" i="203"/>
  <c r="I58" i="203"/>
  <c r="F58" i="203"/>
  <c r="G58" i="203"/>
  <c r="J58" i="203"/>
  <c r="F59" i="200"/>
  <c r="G59" i="200"/>
  <c r="J59" i="200"/>
  <c r="K59" i="200"/>
  <c r="I59" i="200"/>
  <c r="H59" i="200"/>
  <c r="J59" i="195"/>
  <c r="I59" i="195"/>
  <c r="F59" i="195"/>
  <c r="H59" i="195"/>
  <c r="M59" i="195"/>
  <c r="N59" i="195"/>
  <c r="G59" i="195"/>
  <c r="K59" i="195"/>
  <c r="L59" i="195"/>
  <c r="I56" i="197"/>
  <c r="K56" i="197"/>
  <c r="L56" i="197"/>
  <c r="N56" i="197"/>
  <c r="J56" i="197"/>
  <c r="H56" i="197"/>
  <c r="F56" i="197"/>
  <c r="G56" i="197"/>
  <c r="M56" i="197"/>
  <c r="J56" i="200"/>
  <c r="I56" i="200"/>
  <c r="G56" i="200"/>
  <c r="H56" i="200"/>
  <c r="F56" i="200"/>
  <c r="K56" i="200"/>
  <c r="J56" i="192"/>
  <c r="I56" i="192"/>
  <c r="H56" i="192"/>
  <c r="L56" i="192"/>
  <c r="F56" i="192"/>
  <c r="K56" i="192"/>
  <c r="G56" i="192"/>
  <c r="AB56" i="236"/>
  <c r="Z56" i="236"/>
  <c r="J56" i="236"/>
  <c r="V56" i="236"/>
  <c r="W56" i="236"/>
  <c r="M56" i="236"/>
  <c r="K56" i="236"/>
  <c r="X56" i="236"/>
  <c r="AG56" i="236"/>
  <c r="AF56" i="236"/>
  <c r="R56" i="236"/>
  <c r="AD56" i="236"/>
  <c r="L56" i="236"/>
  <c r="F56" i="236"/>
  <c r="Y56" i="236"/>
  <c r="N56" i="236"/>
  <c r="I56" i="236"/>
  <c r="AA56" i="236"/>
  <c r="S56" i="236"/>
  <c r="H56" i="236"/>
  <c r="AE56" i="236"/>
  <c r="U56" i="236"/>
  <c r="P56" i="236"/>
  <c r="Q56" i="236"/>
  <c r="AC56" i="236"/>
  <c r="G56" i="236"/>
  <c r="O56" i="236"/>
  <c r="T56" i="236"/>
  <c r="T57" i="187"/>
  <c r="O57" i="187"/>
  <c r="K57" i="187"/>
  <c r="L57" i="187"/>
  <c r="U57" i="187"/>
  <c r="R57" i="187"/>
  <c r="N57" i="187"/>
  <c r="J57" i="187"/>
  <c r="S57" i="187"/>
  <c r="Q57" i="187"/>
  <c r="I57" i="187"/>
  <c r="G57" i="187"/>
  <c r="H57" i="187"/>
  <c r="M57" i="187"/>
  <c r="X57" i="187"/>
  <c r="W57" i="187"/>
  <c r="F57" i="187"/>
  <c r="P57" i="187"/>
  <c r="Y57" i="187"/>
  <c r="V57" i="187"/>
  <c r="K57" i="202"/>
  <c r="F57" i="202"/>
  <c r="G57" i="202"/>
  <c r="H57" i="202"/>
  <c r="I57" i="202"/>
  <c r="J57" i="202"/>
  <c r="J57" i="164"/>
  <c r="H57" i="164"/>
  <c r="K57" i="164"/>
  <c r="F57" i="164"/>
  <c r="I57" i="164"/>
  <c r="G57" i="164"/>
  <c r="L57" i="164"/>
  <c r="N57" i="236"/>
  <c r="V57" i="236"/>
  <c r="I57" i="236"/>
  <c r="F57" i="236"/>
  <c r="AC57" i="236"/>
  <c r="G57" i="236"/>
  <c r="AB57" i="236"/>
  <c r="U57" i="236"/>
  <c r="M57" i="236"/>
  <c r="H57" i="236"/>
  <c r="S57" i="236"/>
  <c r="Z57" i="236"/>
  <c r="AD57" i="236"/>
  <c r="K57" i="236"/>
  <c r="L57" i="236"/>
  <c r="AG57" i="236"/>
  <c r="J57" i="236"/>
  <c r="T57" i="236"/>
  <c r="P57" i="236"/>
  <c r="Y57" i="236"/>
  <c r="AF57" i="236"/>
  <c r="AE57" i="236"/>
  <c r="R57" i="236"/>
  <c r="AA57" i="236"/>
  <c r="X57" i="236"/>
  <c r="O57" i="236"/>
  <c r="W57" i="236"/>
  <c r="Q57" i="236"/>
  <c r="N57" i="183"/>
  <c r="I58" i="194"/>
  <c r="G58" i="194"/>
  <c r="J58" i="194"/>
  <c r="H58" i="194"/>
  <c r="L58" i="194"/>
  <c r="F58" i="194"/>
  <c r="M58" i="194"/>
  <c r="K58" i="194"/>
  <c r="K58" i="199"/>
  <c r="F58" i="199"/>
  <c r="G58" i="199"/>
  <c r="H58" i="199"/>
  <c r="J58" i="199"/>
  <c r="I58" i="199"/>
  <c r="M58" i="188"/>
  <c r="P58" i="188"/>
  <c r="K58" i="188"/>
  <c r="H58" i="188"/>
  <c r="N58" i="188"/>
  <c r="R58" i="188"/>
  <c r="I58" i="188"/>
  <c r="O58" i="188"/>
  <c r="G58" i="188"/>
  <c r="F58" i="188"/>
  <c r="J58" i="188"/>
  <c r="Q58" i="188"/>
  <c r="L58" i="188"/>
  <c r="J59" i="188"/>
  <c r="H59" i="188"/>
  <c r="K59" i="188"/>
  <c r="I59" i="188"/>
  <c r="L59" i="188"/>
  <c r="R59" i="188"/>
  <c r="P59" i="188"/>
  <c r="O59" i="188"/>
  <c r="Q59" i="188"/>
  <c r="M59" i="188"/>
  <c r="N59" i="188"/>
  <c r="G59" i="188"/>
  <c r="F59" i="188"/>
  <c r="F59" i="192"/>
  <c r="J59" i="192"/>
  <c r="K59" i="192"/>
  <c r="L59" i="192"/>
  <c r="G59" i="192"/>
  <c r="I59" i="192"/>
  <c r="H59" i="192"/>
  <c r="K59" i="231"/>
  <c r="P59" i="231"/>
  <c r="M59" i="231"/>
  <c r="R59" i="231"/>
  <c r="H59" i="231"/>
  <c r="S59" i="231"/>
  <c r="G59" i="231"/>
  <c r="I59" i="231"/>
  <c r="Q59" i="231"/>
  <c r="O59" i="231"/>
  <c r="N59" i="231"/>
  <c r="L59" i="231"/>
  <c r="J59" i="231"/>
  <c r="F59" i="231"/>
  <c r="O56" i="180"/>
  <c r="O59" i="174"/>
  <c r="N57" i="168"/>
  <c r="M60" i="185"/>
  <c r="N59" i="185"/>
  <c r="L60" i="196"/>
  <c r="J60" i="196"/>
  <c r="I60" i="196"/>
  <c r="K60" i="196"/>
  <c r="G60" i="196"/>
  <c r="H60" i="196"/>
  <c r="F60" i="196"/>
  <c r="G60" i="201"/>
  <c r="K60" i="201"/>
  <c r="J60" i="201"/>
  <c r="F60" i="201"/>
  <c r="H60" i="201"/>
  <c r="I60" i="201"/>
  <c r="J60" i="204"/>
  <c r="F60" i="204"/>
  <c r="I60" i="204"/>
  <c r="H60" i="204"/>
  <c r="K60" i="204"/>
  <c r="G60" i="204"/>
  <c r="E6" i="177" l="1"/>
  <c r="H6" i="177" s="1"/>
  <c r="E42" i="183"/>
  <c r="F42" i="183" s="1"/>
  <c r="E51" i="189"/>
  <c r="E38" i="181"/>
  <c r="G38" i="181" s="1"/>
  <c r="E32" i="179"/>
  <c r="I32" i="179" s="1"/>
  <c r="E46" i="176"/>
  <c r="I46" i="176" s="1"/>
  <c r="E33" i="168"/>
  <c r="E41" i="169"/>
  <c r="G41" i="169" s="1"/>
  <c r="E41" i="165"/>
  <c r="E36" i="182"/>
  <c r="J36" i="182" s="1"/>
  <c r="E62" i="182"/>
  <c r="E65" i="178"/>
  <c r="I65" i="178" s="1"/>
  <c r="E70" i="185"/>
  <c r="K70" i="185" s="1"/>
  <c r="E51" i="177"/>
  <c r="E48" i="165"/>
  <c r="F48" i="165" s="1"/>
  <c r="E48" i="171"/>
  <c r="E40" i="169"/>
  <c r="J40" i="169" s="1"/>
  <c r="E70" i="180"/>
  <c r="F70" i="180" s="1"/>
  <c r="E32" i="175"/>
  <c r="J32" i="175" s="1"/>
  <c r="E50" i="173"/>
  <c r="J50" i="173" s="1"/>
  <c r="E48" i="185"/>
  <c r="E47" i="172"/>
  <c r="G47" i="172" s="1"/>
  <c r="E51" i="182"/>
  <c r="G51" i="182" s="1"/>
  <c r="E63" i="179"/>
  <c r="L63" i="179" s="1"/>
  <c r="E63" i="177"/>
  <c r="F63" i="177" s="1"/>
  <c r="E44" i="179"/>
  <c r="H44" i="179" s="1"/>
  <c r="E65" i="166"/>
  <c r="J65" i="166" s="1"/>
  <c r="E68" i="168"/>
  <c r="H68" i="168" s="1"/>
  <c r="E37" i="177"/>
  <c r="F37" i="177" s="1"/>
  <c r="E41" i="184"/>
  <c r="G41" i="184" s="1"/>
  <c r="E34" i="176"/>
  <c r="H34" i="176" s="1"/>
  <c r="E43" i="179"/>
  <c r="E41" i="182"/>
  <c r="I41" i="182" s="1"/>
  <c r="E61" i="180"/>
  <c r="I61" i="180" s="1"/>
  <c r="E62" i="169"/>
  <c r="E68" i="166"/>
  <c r="F68" i="166" s="1"/>
  <c r="E52" i="171"/>
  <c r="E32" i="185"/>
  <c r="F32" i="185" s="1"/>
  <c r="E64" i="179"/>
  <c r="E47" i="184"/>
  <c r="J47" i="184" s="1"/>
  <c r="E48" i="178"/>
  <c r="F48" i="178" s="1"/>
  <c r="E41" i="171"/>
  <c r="J41" i="171" s="1"/>
  <c r="E63" i="178"/>
  <c r="E65" i="167"/>
  <c r="E64" i="177"/>
  <c r="F64" i="177" s="1"/>
  <c r="E42" i="167"/>
  <c r="G42" i="167" s="1"/>
  <c r="E62" i="183"/>
  <c r="F62" i="183" s="1"/>
  <c r="E42" i="184"/>
  <c r="L42" i="184" s="1"/>
  <c r="E46" i="177"/>
  <c r="E32" i="171"/>
  <c r="L32" i="171" s="1"/>
  <c r="E53" i="189"/>
  <c r="E41" i="167"/>
  <c r="F41" i="167" s="1"/>
  <c r="E38" i="167"/>
  <c r="G38" i="167" s="1"/>
  <c r="E62" i="171"/>
  <c r="E36" i="183"/>
  <c r="I36" i="183" s="1"/>
  <c r="E49" i="181"/>
  <c r="F49" i="181" s="1"/>
  <c r="E36" i="168"/>
  <c r="J36" i="168" s="1"/>
  <c r="E42" i="189"/>
  <c r="F42" i="189" s="1"/>
  <c r="E55" i="181"/>
  <c r="H55" i="181" s="1"/>
  <c r="E38" i="174"/>
  <c r="J38" i="174" s="1"/>
  <c r="I70" i="180"/>
  <c r="E35" i="175"/>
  <c r="F35" i="175" s="1"/>
  <c r="E34" i="182"/>
  <c r="F34" i="182" s="1"/>
  <c r="E45" i="178"/>
  <c r="K45" i="178" s="1"/>
  <c r="E61" i="177"/>
  <c r="F61" i="177" s="1"/>
  <c r="E62" i="178"/>
  <c r="K62" i="178" s="1"/>
  <c r="E47" i="166"/>
  <c r="J47" i="166" s="1"/>
  <c r="E62" i="165"/>
  <c r="G62" i="165" s="1"/>
  <c r="E66" i="180"/>
  <c r="E54" i="174"/>
  <c r="F54" i="174" s="1"/>
  <c r="I41" i="184"/>
  <c r="E70" i="167"/>
  <c r="F70" i="167" s="1"/>
  <c r="E68" i="182"/>
  <c r="E55" i="185"/>
  <c r="K55" i="185" s="1"/>
  <c r="E40" i="180"/>
  <c r="G40" i="180" s="1"/>
  <c r="E35" i="168"/>
  <c r="L35" i="168" s="1"/>
  <c r="G36" i="183"/>
  <c r="E34" i="180"/>
  <c r="G34" i="180" s="1"/>
  <c r="E6" i="182"/>
  <c r="G6" i="182" s="1"/>
  <c r="E7" i="185"/>
  <c r="G7" i="185" s="1"/>
  <c r="E48" i="170"/>
  <c r="G48" i="170" s="1"/>
  <c r="E38" i="173"/>
  <c r="H38" i="173" s="1"/>
  <c r="E41" i="175"/>
  <c r="F41" i="175" s="1"/>
  <c r="E37" i="166"/>
  <c r="G37" i="166" s="1"/>
  <c r="E70" i="174"/>
  <c r="J70" i="174" s="1"/>
  <c r="E38" i="168"/>
  <c r="E39" i="185"/>
  <c r="H39" i="185" s="1"/>
  <c r="E51" i="179"/>
  <c r="E53" i="180"/>
  <c r="L35" i="175"/>
  <c r="E64" i="171"/>
  <c r="E38" i="189"/>
  <c r="F38" i="189" s="1"/>
  <c r="E55" i="183"/>
  <c r="F55" i="183" s="1"/>
  <c r="E38" i="166"/>
  <c r="G38" i="166" s="1"/>
  <c r="E62" i="168"/>
  <c r="E54" i="171"/>
  <c r="K54" i="171" s="1"/>
  <c r="E70" i="178"/>
  <c r="L70" i="178" s="1"/>
  <c r="E63" i="167"/>
  <c r="E35" i="182"/>
  <c r="H35" i="182" s="1"/>
  <c r="E68" i="165"/>
  <c r="E51" i="175"/>
  <c r="H51" i="175" s="1"/>
  <c r="L6" i="177"/>
  <c r="E35" i="181"/>
  <c r="J35" i="181" s="1"/>
  <c r="E6" i="176"/>
  <c r="K6" i="176" s="1"/>
  <c r="E33" i="166"/>
  <c r="I33" i="166" s="1"/>
  <c r="E43" i="173"/>
  <c r="K43" i="173" s="1"/>
  <c r="M65" i="166"/>
  <c r="H65" i="166"/>
  <c r="L41" i="171"/>
  <c r="E40" i="172"/>
  <c r="F40" i="172" s="1"/>
  <c r="E63" i="184"/>
  <c r="E35" i="180"/>
  <c r="F35" i="180" s="1"/>
  <c r="E63" i="173"/>
  <c r="F63" i="173" s="1"/>
  <c r="E32" i="193"/>
  <c r="N32" i="193" s="1"/>
  <c r="E47" i="171"/>
  <c r="E64" i="182"/>
  <c r="I64" i="182" s="1"/>
  <c r="L36" i="168"/>
  <c r="E38" i="172"/>
  <c r="G38" i="172" s="1"/>
  <c r="E61" i="174"/>
  <c r="I61" i="174" s="1"/>
  <c r="E37" i="175"/>
  <c r="I37" i="175" s="1"/>
  <c r="E44" i="166"/>
  <c r="J44" i="166" s="1"/>
  <c r="E40" i="168"/>
  <c r="J40" i="168" s="1"/>
  <c r="E69" i="182"/>
  <c r="K69" i="182" s="1"/>
  <c r="E67" i="172"/>
  <c r="G67" i="172" s="1"/>
  <c r="E54" i="177"/>
  <c r="J54" i="177" s="1"/>
  <c r="I50" i="173"/>
  <c r="O50" i="173" s="1"/>
  <c r="E68" i="179"/>
  <c r="L68" i="179" s="1"/>
  <c r="E67" i="174"/>
  <c r="H67" i="174" s="1"/>
  <c r="E66" i="170"/>
  <c r="F66" i="170" s="1"/>
  <c r="J47" i="172"/>
  <c r="E49" i="165"/>
  <c r="H49" i="165" s="1"/>
  <c r="E64" i="180"/>
  <c r="F64" i="180" s="1"/>
  <c r="E46" i="180"/>
  <c r="H46" i="180" s="1"/>
  <c r="E61" i="189"/>
  <c r="G61" i="189" s="1"/>
  <c r="E42" i="170"/>
  <c r="H42" i="170" s="1"/>
  <c r="E7" i="180"/>
  <c r="I7" i="180" s="1"/>
  <c r="E34" i="184"/>
  <c r="L34" i="184" s="1"/>
  <c r="E40" i="182"/>
  <c r="K40" i="182" s="1"/>
  <c r="E37" i="168"/>
  <c r="F37" i="168" s="1"/>
  <c r="E42" i="181"/>
  <c r="F42" i="181" s="1"/>
  <c r="E48" i="180"/>
  <c r="E69" i="169"/>
  <c r="G69" i="169" s="1"/>
  <c r="E33" i="171"/>
  <c r="F33" i="171" s="1"/>
  <c r="E68" i="177"/>
  <c r="F68" i="177" s="1"/>
  <c r="G68" i="166"/>
  <c r="E46" i="175"/>
  <c r="H46" i="175" s="1"/>
  <c r="K70" i="180"/>
  <c r="E46" i="184"/>
  <c r="H46" i="184" s="1"/>
  <c r="E32" i="184"/>
  <c r="L32" i="184" s="1"/>
  <c r="E65" i="172"/>
  <c r="E66" i="175"/>
  <c r="E37" i="170"/>
  <c r="G37" i="170" s="1"/>
  <c r="E55" i="174"/>
  <c r="H55" i="174" s="1"/>
  <c r="E45" i="166"/>
  <c r="E41" i="189"/>
  <c r="E47" i="181"/>
  <c r="F47" i="181" s="1"/>
  <c r="E67" i="169"/>
  <c r="J67" i="169" s="1"/>
  <c r="E51" i="171"/>
  <c r="G51" i="171" s="1"/>
  <c r="E36" i="170"/>
  <c r="H36" i="170" s="1"/>
  <c r="E39" i="165"/>
  <c r="J39" i="165" s="1"/>
  <c r="E38" i="185"/>
  <c r="E50" i="168"/>
  <c r="J50" i="168" s="1"/>
  <c r="E68" i="193"/>
  <c r="J68" i="193" s="1"/>
  <c r="E35" i="178"/>
  <c r="H35" i="178" s="1"/>
  <c r="E61" i="178"/>
  <c r="I61" i="178" s="1"/>
  <c r="E32" i="166"/>
  <c r="I32" i="166" s="1"/>
  <c r="E70" i="165"/>
  <c r="E36" i="184"/>
  <c r="F36" i="184" s="1"/>
  <c r="E36" i="171"/>
  <c r="E49" i="168"/>
  <c r="I49" i="168" s="1"/>
  <c r="E52" i="177"/>
  <c r="K52" i="177" s="1"/>
  <c r="E38" i="183"/>
  <c r="K38" i="183" s="1"/>
  <c r="K34" i="176"/>
  <c r="E46" i="165"/>
  <c r="F46" i="165" s="1"/>
  <c r="E30" i="193"/>
  <c r="M30" i="193" s="1"/>
  <c r="E8" i="193"/>
  <c r="N8" i="193" s="1"/>
  <c r="E35" i="179"/>
  <c r="K36" i="170"/>
  <c r="E7" i="177"/>
  <c r="I7" i="177" s="1"/>
  <c r="E39" i="168"/>
  <c r="F39" i="168" s="1"/>
  <c r="E49" i="172"/>
  <c r="E33" i="165"/>
  <c r="G33" i="165" s="1"/>
  <c r="E67" i="168"/>
  <c r="L67" i="168" s="1"/>
  <c r="E43" i="165"/>
  <c r="I43" i="165" s="1"/>
  <c r="H51" i="182"/>
  <c r="L44" i="179"/>
  <c r="E66" i="171"/>
  <c r="H66" i="171" s="1"/>
  <c r="K36" i="182"/>
  <c r="E44" i="172"/>
  <c r="H44" i="172" s="1"/>
  <c r="G38" i="174"/>
  <c r="E35" i="183"/>
  <c r="G35" i="183" s="1"/>
  <c r="E67" i="185"/>
  <c r="G67" i="185" s="1"/>
  <c r="K44" i="179"/>
  <c r="E66" i="182"/>
  <c r="E41" i="179"/>
  <c r="K41" i="179" s="1"/>
  <c r="E42" i="175"/>
  <c r="L42" i="175" s="1"/>
  <c r="E47" i="174"/>
  <c r="G47" i="174" s="1"/>
  <c r="E61" i="181"/>
  <c r="H61" i="181" s="1"/>
  <c r="E70" i="183"/>
  <c r="E53" i="167"/>
  <c r="F53" i="167" s="1"/>
  <c r="E47" i="189"/>
  <c r="F47" i="189" s="1"/>
  <c r="E49" i="171"/>
  <c r="E64" i="173"/>
  <c r="I64" i="173" s="1"/>
  <c r="O64" i="173" s="1"/>
  <c r="E37" i="184"/>
  <c r="F37" i="184" s="1"/>
  <c r="E46" i="170"/>
  <c r="G46" i="170" s="1"/>
  <c r="E36" i="173"/>
  <c r="E65" i="177"/>
  <c r="J65" i="177" s="1"/>
  <c r="E49" i="184"/>
  <c r="G49" i="184" s="1"/>
  <c r="E44" i="182"/>
  <c r="E61" i="168"/>
  <c r="J61" i="168" s="1"/>
  <c r="E42" i="171"/>
  <c r="G42" i="171" s="1"/>
  <c r="E50" i="175"/>
  <c r="F50" i="175" s="1"/>
  <c r="L32" i="175"/>
  <c r="E70" i="170"/>
  <c r="F70" i="170" s="1"/>
  <c r="I33" i="171"/>
  <c r="E46" i="168"/>
  <c r="G46" i="168" s="1"/>
  <c r="E51" i="176"/>
  <c r="L51" i="176" s="1"/>
  <c r="K36" i="168"/>
  <c r="E44" i="178"/>
  <c r="J44" i="178" s="1"/>
  <c r="J64" i="177"/>
  <c r="E7" i="168"/>
  <c r="H7" i="168" s="1"/>
  <c r="J36" i="183"/>
  <c r="E7" i="170"/>
  <c r="F7" i="170" s="1"/>
  <c r="E43" i="168"/>
  <c r="L43" i="168" s="1"/>
  <c r="E43" i="176"/>
  <c r="J43" i="176" s="1"/>
  <c r="E42" i="173"/>
  <c r="L42" i="173" s="1"/>
  <c r="E48" i="169"/>
  <c r="H48" i="169" s="1"/>
  <c r="E64" i="167"/>
  <c r="E53" i="181"/>
  <c r="G53" i="181" s="1"/>
  <c r="G42" i="189"/>
  <c r="E47" i="182"/>
  <c r="K47" i="182" s="1"/>
  <c r="E52" i="165"/>
  <c r="J52" i="165" s="1"/>
  <c r="E62" i="172"/>
  <c r="H62" i="172" s="1"/>
  <c r="K50" i="173"/>
  <c r="H42" i="183"/>
  <c r="E67" i="177"/>
  <c r="K67" i="177" s="1"/>
  <c r="E63" i="180"/>
  <c r="G63" i="180" s="1"/>
  <c r="K38" i="181"/>
  <c r="E64" i="181"/>
  <c r="I65" i="166"/>
  <c r="E43" i="185"/>
  <c r="K43" i="185" s="1"/>
  <c r="E35" i="171"/>
  <c r="G35" i="171" s="1"/>
  <c r="E52" i="169"/>
  <c r="K52" i="169" s="1"/>
  <c r="J6" i="177"/>
  <c r="E43" i="180"/>
  <c r="J43" i="180" s="1"/>
  <c r="E49" i="170"/>
  <c r="K49" i="170" s="1"/>
  <c r="E34" i="177"/>
  <c r="F34" i="177" s="1"/>
  <c r="E45" i="174"/>
  <c r="L45" i="174" s="1"/>
  <c r="K65" i="178"/>
  <c r="E36" i="166"/>
  <c r="H36" i="166" s="1"/>
  <c r="E64" i="168"/>
  <c r="E69" i="181"/>
  <c r="G69" i="181" s="1"/>
  <c r="E70" i="177"/>
  <c r="J70" i="177" s="1"/>
  <c r="E70" i="166"/>
  <c r="J70" i="166" s="1"/>
  <c r="E33" i="180"/>
  <c r="J33" i="180" s="1"/>
  <c r="J35" i="182"/>
  <c r="E35" i="184"/>
  <c r="I35" i="184" s="1"/>
  <c r="E66" i="181"/>
  <c r="E32" i="178"/>
  <c r="F32" i="178" s="1"/>
  <c r="E32" i="177"/>
  <c r="J32" i="177" s="1"/>
  <c r="G41" i="171"/>
  <c r="J35" i="175"/>
  <c r="E6" i="178"/>
  <c r="E43" i="172"/>
  <c r="H43" i="172" s="1"/>
  <c r="E34" i="165"/>
  <c r="E42" i="166"/>
  <c r="G42" i="166" s="1"/>
  <c r="L41" i="169"/>
  <c r="E53" i="166"/>
  <c r="F53" i="166" s="1"/>
  <c r="E34" i="169"/>
  <c r="K34" i="169" s="1"/>
  <c r="E67" i="175"/>
  <c r="H67" i="175" s="1"/>
  <c r="H65" i="178"/>
  <c r="E55" i="179"/>
  <c r="H55" i="179" s="1"/>
  <c r="E68" i="178"/>
  <c r="F68" i="178" s="1"/>
  <c r="E38" i="179"/>
  <c r="I38" i="179" s="1"/>
  <c r="E6" i="184"/>
  <c r="E40" i="178"/>
  <c r="F40" i="178" s="1"/>
  <c r="E64" i="178"/>
  <c r="G64" i="178" s="1"/>
  <c r="E52" i="182"/>
  <c r="E63" i="165"/>
  <c r="F63" i="165" s="1"/>
  <c r="E70" i="184"/>
  <c r="L70" i="184" s="1"/>
  <c r="E35" i="170"/>
  <c r="J35" i="170" s="1"/>
  <c r="G36" i="168"/>
  <c r="H47" i="172"/>
  <c r="E50" i="180"/>
  <c r="J50" i="180" s="1"/>
  <c r="I38" i="166"/>
  <c r="E33" i="175"/>
  <c r="H33" i="175" s="1"/>
  <c r="G46" i="184"/>
  <c r="E52" i="172"/>
  <c r="L52" i="172" s="1"/>
  <c r="E33" i="184"/>
  <c r="F33" i="184" s="1"/>
  <c r="E50" i="182"/>
  <c r="I50" i="182" s="1"/>
  <c r="E44" i="169"/>
  <c r="E54" i="172"/>
  <c r="H54" i="172" s="1"/>
  <c r="E54" i="173"/>
  <c r="I54" i="173" s="1"/>
  <c r="E44" i="167"/>
  <c r="K44" i="167" s="1"/>
  <c r="E62" i="177"/>
  <c r="J62" i="177" s="1"/>
  <c r="K41" i="184"/>
  <c r="E33" i="181"/>
  <c r="L33" i="181" s="1"/>
  <c r="E68" i="184"/>
  <c r="E37" i="172"/>
  <c r="G37" i="172" s="1"/>
  <c r="L48" i="178"/>
  <c r="E42" i="165"/>
  <c r="J42" i="165" s="1"/>
  <c r="E69" i="176"/>
  <c r="L7" i="170"/>
  <c r="H50" i="173"/>
  <c r="H37" i="170"/>
  <c r="E65" i="179"/>
  <c r="E54" i="168"/>
  <c r="K54" i="168" s="1"/>
  <c r="E45" i="169"/>
  <c r="G45" i="169" s="1"/>
  <c r="E39" i="182"/>
  <c r="E39" i="177"/>
  <c r="H39" i="177" s="1"/>
  <c r="E41" i="173"/>
  <c r="J41" i="173" s="1"/>
  <c r="G52" i="177"/>
  <c r="E48" i="184"/>
  <c r="F48" i="184" s="1"/>
  <c r="I70" i="185"/>
  <c r="G64" i="177"/>
  <c r="K70" i="167"/>
  <c r="E6" i="167"/>
  <c r="F6" i="167" s="1"/>
  <c r="E55" i="184"/>
  <c r="I55" i="184" s="1"/>
  <c r="H41" i="171"/>
  <c r="E53" i="171"/>
  <c r="J53" i="171" s="1"/>
  <c r="E67" i="171"/>
  <c r="G67" i="171" s="1"/>
  <c r="E63" i="171"/>
  <c r="I63" i="171" s="1"/>
  <c r="E52" i="184"/>
  <c r="E61" i="169"/>
  <c r="G61" i="169" s="1"/>
  <c r="E70" i="182"/>
  <c r="H70" i="182" s="1"/>
  <c r="E49" i="175"/>
  <c r="K49" i="175" s="1"/>
  <c r="E70" i="176"/>
  <c r="J70" i="176" s="1"/>
  <c r="E36" i="179"/>
  <c r="H36" i="179" s="1"/>
  <c r="E6" i="174"/>
  <c r="F6" i="174" s="1"/>
  <c r="E41" i="181"/>
  <c r="I41" i="181" s="1"/>
  <c r="E43" i="167"/>
  <c r="F43" i="167" s="1"/>
  <c r="E37" i="173"/>
  <c r="H38" i="181"/>
  <c r="E51" i="184"/>
  <c r="F51" i="184" s="1"/>
  <c r="E45" i="193"/>
  <c r="H45" i="193" s="1"/>
  <c r="I36" i="182"/>
  <c r="O36" i="182" s="1"/>
  <c r="G34" i="182"/>
  <c r="N34" i="182" s="1"/>
  <c r="E55" i="165"/>
  <c r="I55" i="165" s="1"/>
  <c r="G39" i="165"/>
  <c r="E70" i="189"/>
  <c r="H70" i="189" s="1"/>
  <c r="E49" i="189"/>
  <c r="H49" i="189" s="1"/>
  <c r="E61" i="183"/>
  <c r="G61" i="183" s="1"/>
  <c r="G47" i="166"/>
  <c r="E53" i="172"/>
  <c r="G53" i="172" s="1"/>
  <c r="E44" i="173"/>
  <c r="I44" i="173" s="1"/>
  <c r="E63" i="172"/>
  <c r="F63" i="172" s="1"/>
  <c r="G65" i="177"/>
  <c r="E46" i="183"/>
  <c r="L46" i="183" s="1"/>
  <c r="K64" i="177"/>
  <c r="E66" i="174"/>
  <c r="F66" i="174" s="1"/>
  <c r="E50" i="170"/>
  <c r="G51" i="175"/>
  <c r="E70" i="175"/>
  <c r="F70" i="175" s="1"/>
  <c r="E50" i="177"/>
  <c r="E52" i="166"/>
  <c r="G52" i="166" s="1"/>
  <c r="G63" i="179"/>
  <c r="K35" i="182"/>
  <c r="E51" i="172"/>
  <c r="G51" i="172" s="1"/>
  <c r="H65" i="177"/>
  <c r="K50" i="168"/>
  <c r="E7" i="174"/>
  <c r="E41" i="170"/>
  <c r="J41" i="170" s="1"/>
  <c r="E63" i="181"/>
  <c r="E47" i="185"/>
  <c r="G47" i="185" s="1"/>
  <c r="L70" i="180"/>
  <c r="G7" i="168"/>
  <c r="E64" i="165"/>
  <c r="I64" i="165" s="1"/>
  <c r="E34" i="183"/>
  <c r="F34" i="183" s="1"/>
  <c r="E54" i="189"/>
  <c r="I54" i="189" s="1"/>
  <c r="K53" i="181"/>
  <c r="L49" i="184"/>
  <c r="L34" i="182"/>
  <c r="E64" i="172"/>
  <c r="G64" i="172" s="1"/>
  <c r="E50" i="189"/>
  <c r="F50" i="189" s="1"/>
  <c r="M38" i="166"/>
  <c r="H38" i="166"/>
  <c r="L38" i="174"/>
  <c r="E40" i="165"/>
  <c r="J40" i="165" s="1"/>
  <c r="E66" i="176"/>
  <c r="I66" i="176" s="1"/>
  <c r="E44" i="165"/>
  <c r="F44" i="165" s="1"/>
  <c r="G35" i="182"/>
  <c r="I70" i="184"/>
  <c r="E66" i="173"/>
  <c r="E67" i="181"/>
  <c r="F67" i="181" s="1"/>
  <c r="E65" i="174"/>
  <c r="G65" i="174" s="1"/>
  <c r="J41" i="184"/>
  <c r="K47" i="181"/>
  <c r="I63" i="172"/>
  <c r="E53" i="183"/>
  <c r="J53" i="183" s="1"/>
  <c r="J41" i="182"/>
  <c r="E47" i="180"/>
  <c r="F47" i="180" s="1"/>
  <c r="E69" i="183"/>
  <c r="E50" i="181"/>
  <c r="K50" i="181" s="1"/>
  <c r="H40" i="180"/>
  <c r="E45" i="177"/>
  <c r="I45" i="177" s="1"/>
  <c r="G40" i="178"/>
  <c r="G35" i="175"/>
  <c r="N35" i="175" s="1"/>
  <c r="E34" i="172"/>
  <c r="L34" i="172" s="1"/>
  <c r="E62" i="175"/>
  <c r="F62" i="175" s="1"/>
  <c r="G42" i="183"/>
  <c r="E46" i="167"/>
  <c r="K46" i="167" s="1"/>
  <c r="E39" i="189"/>
  <c r="H39" i="189" s="1"/>
  <c r="E67" i="180"/>
  <c r="F67" i="180" s="1"/>
  <c r="E62" i="179"/>
  <c r="K62" i="179" s="1"/>
  <c r="H43" i="176"/>
  <c r="E32" i="174"/>
  <c r="J32" i="174" s="1"/>
  <c r="E44" i="168"/>
  <c r="E35" i="189"/>
  <c r="H35" i="189" s="1"/>
  <c r="E45" i="173"/>
  <c r="G45" i="173" s="1"/>
  <c r="G47" i="181"/>
  <c r="N47" i="181" s="1"/>
  <c r="E50" i="172"/>
  <c r="L50" i="172" s="1"/>
  <c r="L50" i="173"/>
  <c r="J63" i="173"/>
  <c r="E38" i="165"/>
  <c r="I38" i="165" s="1"/>
  <c r="E53" i="179"/>
  <c r="G53" i="179" s="1"/>
  <c r="E67" i="166"/>
  <c r="I67" i="166" s="1"/>
  <c r="K41" i="175"/>
  <c r="I39" i="165"/>
  <c r="H44" i="169"/>
  <c r="E46" i="166"/>
  <c r="J46" i="166" s="1"/>
  <c r="E42" i="174"/>
  <c r="L42" i="174" s="1"/>
  <c r="K65" i="177"/>
  <c r="E46" i="185"/>
  <c r="K46" i="185" s="1"/>
  <c r="E6" i="183"/>
  <c r="J6" i="183" s="1"/>
  <c r="J46" i="184"/>
  <c r="E42" i="172"/>
  <c r="F42" i="172" s="1"/>
  <c r="E48" i="175"/>
  <c r="H48" i="175" s="1"/>
  <c r="E34" i="185"/>
  <c r="H34" i="185" s="1"/>
  <c r="E44" i="183"/>
  <c r="H44" i="183" s="1"/>
  <c r="E67" i="193"/>
  <c r="H67" i="193" s="1"/>
  <c r="E65" i="168"/>
  <c r="K65" i="168" s="1"/>
  <c r="L35" i="184"/>
  <c r="J7" i="177"/>
  <c r="E40" i="171"/>
  <c r="L40" i="171" s="1"/>
  <c r="E53" i="165"/>
  <c r="F53" i="165" s="1"/>
  <c r="J62" i="178"/>
  <c r="E49" i="167"/>
  <c r="H49" i="167" s="1"/>
  <c r="J6" i="184"/>
  <c r="E62" i="166"/>
  <c r="H62" i="166" s="1"/>
  <c r="E55" i="171"/>
  <c r="K55" i="171" s="1"/>
  <c r="J67" i="175"/>
  <c r="K32" i="184"/>
  <c r="E37" i="169"/>
  <c r="I37" i="169" s="1"/>
  <c r="E52" i="176"/>
  <c r="F52" i="176" s="1"/>
  <c r="J43" i="165"/>
  <c r="I41" i="179"/>
  <c r="L55" i="174"/>
  <c r="E67" i="184"/>
  <c r="F67" i="184" s="1"/>
  <c r="H48" i="171"/>
  <c r="E33" i="179"/>
  <c r="K33" i="179" s="1"/>
  <c r="E39" i="178"/>
  <c r="E36" i="180"/>
  <c r="I36" i="180" s="1"/>
  <c r="L41" i="182"/>
  <c r="E39" i="172"/>
  <c r="K39" i="172" s="1"/>
  <c r="E43" i="178"/>
  <c r="G43" i="178" s="1"/>
  <c r="G41" i="175"/>
  <c r="G37" i="168"/>
  <c r="J61" i="169"/>
  <c r="K32" i="175"/>
  <c r="K49" i="181"/>
  <c r="L62" i="178"/>
  <c r="E7" i="182"/>
  <c r="H7" i="182" s="1"/>
  <c r="L62" i="172"/>
  <c r="E51" i="185"/>
  <c r="F51" i="185" s="1"/>
  <c r="H69" i="169"/>
  <c r="I36" i="170"/>
  <c r="H43" i="173"/>
  <c r="H6" i="174"/>
  <c r="E52" i="178"/>
  <c r="F52" i="178" s="1"/>
  <c r="G70" i="180"/>
  <c r="E47" i="165"/>
  <c r="E61" i="166"/>
  <c r="G61" i="166" s="1"/>
  <c r="L40" i="172"/>
  <c r="M42" i="165"/>
  <c r="E66" i="178"/>
  <c r="I66" i="178" s="1"/>
  <c r="H70" i="178"/>
  <c r="E63" i="175"/>
  <c r="H63" i="175" s="1"/>
  <c r="E66" i="165"/>
  <c r="I66" i="165" s="1"/>
  <c r="J46" i="183"/>
  <c r="I47" i="166"/>
  <c r="L43" i="173"/>
  <c r="E40" i="179"/>
  <c r="I40" i="179" s="1"/>
  <c r="I70" i="175"/>
  <c r="I53" i="167"/>
  <c r="G46" i="176"/>
  <c r="G44" i="179"/>
  <c r="E66" i="166"/>
  <c r="J66" i="166" s="1"/>
  <c r="J70" i="185"/>
  <c r="E34" i="167"/>
  <c r="L34" i="167" s="1"/>
  <c r="I46" i="167"/>
  <c r="E34" i="175"/>
  <c r="L34" i="175" s="1"/>
  <c r="E33" i="172"/>
  <c r="L33" i="172" s="1"/>
  <c r="E55" i="189"/>
  <c r="F55" i="189" s="1"/>
  <c r="I40" i="178"/>
  <c r="H53" i="171"/>
  <c r="I47" i="172"/>
  <c r="O47" i="172" s="1"/>
  <c r="G33" i="175"/>
  <c r="I63" i="177"/>
  <c r="I46" i="166"/>
  <c r="J49" i="181"/>
  <c r="E33" i="178"/>
  <c r="F33" i="178" s="1"/>
  <c r="E49" i="193"/>
  <c r="J49" i="193" s="1"/>
  <c r="E53" i="168"/>
  <c r="F53" i="168" s="1"/>
  <c r="E43" i="183"/>
  <c r="F43" i="183" s="1"/>
  <c r="K63" i="172"/>
  <c r="H63" i="179"/>
  <c r="H70" i="174"/>
  <c r="E43" i="182"/>
  <c r="H43" i="182" s="1"/>
  <c r="I64" i="172"/>
  <c r="L46" i="180"/>
  <c r="H42" i="173"/>
  <c r="J70" i="184"/>
  <c r="E39" i="180"/>
  <c r="H39" i="180" s="1"/>
  <c r="E55" i="173"/>
  <c r="F55" i="173" s="1"/>
  <c r="K34" i="177"/>
  <c r="J63" i="172"/>
  <c r="E32" i="182"/>
  <c r="F32" i="182" s="1"/>
  <c r="J36" i="170"/>
  <c r="I67" i="169"/>
  <c r="O67" i="169" s="1"/>
  <c r="K53" i="167"/>
  <c r="E46" i="178"/>
  <c r="K46" i="178" s="1"/>
  <c r="E70" i="181"/>
  <c r="H70" i="181" s="1"/>
  <c r="K32" i="185"/>
  <c r="L55" i="184"/>
  <c r="E69" i="178"/>
  <c r="F69" i="178" s="1"/>
  <c r="E69" i="171"/>
  <c r="I69" i="171" s="1"/>
  <c r="E7" i="171"/>
  <c r="F7" i="171" s="1"/>
  <c r="E51" i="180"/>
  <c r="E41" i="185"/>
  <c r="H41" i="185" s="1"/>
  <c r="E53" i="178"/>
  <c r="F53" i="178" s="1"/>
  <c r="J37" i="184"/>
  <c r="E36" i="172"/>
  <c r="F36" i="172" s="1"/>
  <c r="E47" i="183"/>
  <c r="J47" i="183" s="1"/>
  <c r="J35" i="168"/>
  <c r="E47" i="179"/>
  <c r="G47" i="179" s="1"/>
  <c r="G52" i="165"/>
  <c r="J38" i="172"/>
  <c r="L54" i="172"/>
  <c r="E50" i="176"/>
  <c r="H50" i="176" s="1"/>
  <c r="E52" i="189"/>
  <c r="G52" i="189" s="1"/>
  <c r="E50" i="184"/>
  <c r="E7" i="165"/>
  <c r="F7" i="165" s="1"/>
  <c r="E38" i="171"/>
  <c r="L38" i="171" s="1"/>
  <c r="E41" i="168"/>
  <c r="E68" i="185"/>
  <c r="G68" i="185" s="1"/>
  <c r="E69" i="174"/>
  <c r="F69" i="174" s="1"/>
  <c r="E44" i="185"/>
  <c r="G44" i="185" s="1"/>
  <c r="E55" i="170"/>
  <c r="F55" i="170" s="1"/>
  <c r="E47" i="167"/>
  <c r="F47" i="167" s="1"/>
  <c r="E34" i="170"/>
  <c r="K68" i="178"/>
  <c r="I35" i="170"/>
  <c r="O35" i="170" s="1"/>
  <c r="E55" i="168"/>
  <c r="E36" i="169"/>
  <c r="I36" i="169" s="1"/>
  <c r="E6" i="189"/>
  <c r="G6" i="189" s="1"/>
  <c r="E33" i="177"/>
  <c r="E6" i="166"/>
  <c r="L67" i="169"/>
  <c r="H48" i="185"/>
  <c r="K33" i="181"/>
  <c r="G32" i="184"/>
  <c r="E37" i="181"/>
  <c r="G37" i="181" s="1"/>
  <c r="E61" i="182"/>
  <c r="L61" i="182" s="1"/>
  <c r="E47" i="173"/>
  <c r="L47" i="173" s="1"/>
  <c r="E39" i="166"/>
  <c r="K35" i="180"/>
  <c r="K46" i="183"/>
  <c r="H53" i="167"/>
  <c r="L40" i="178"/>
  <c r="E6" i="175"/>
  <c r="E48" i="168"/>
  <c r="E67" i="183"/>
  <c r="E65" i="173"/>
  <c r="K65" i="173" s="1"/>
  <c r="J39" i="168"/>
  <c r="E68" i="174"/>
  <c r="L68" i="174" s="1"/>
  <c r="I64" i="178"/>
  <c r="L69" i="176"/>
  <c r="E6" i="171"/>
  <c r="K6" i="171" s="1"/>
  <c r="E53" i="176"/>
  <c r="I65" i="174"/>
  <c r="E7" i="169"/>
  <c r="G7" i="169" s="1"/>
  <c r="G49" i="165"/>
  <c r="E34" i="168"/>
  <c r="F34" i="168" s="1"/>
  <c r="E7" i="183"/>
  <c r="H7" i="183" s="1"/>
  <c r="G49" i="189"/>
  <c r="K6" i="177"/>
  <c r="E52" i="174"/>
  <c r="I52" i="174" s="1"/>
  <c r="E48" i="166"/>
  <c r="H48" i="166" s="1"/>
  <c r="H43" i="167"/>
  <c r="E65" i="184"/>
  <c r="H65" i="184" s="1"/>
  <c r="E47" i="168"/>
  <c r="G47" i="168" s="1"/>
  <c r="E61" i="167"/>
  <c r="I61" i="167" s="1"/>
  <c r="J65" i="178"/>
  <c r="O65" i="178" s="1"/>
  <c r="L48" i="180"/>
  <c r="E63" i="185"/>
  <c r="K63" i="185" s="1"/>
  <c r="I42" i="167"/>
  <c r="E55" i="178"/>
  <c r="L41" i="175"/>
  <c r="E68" i="167"/>
  <c r="L68" i="167" s="1"/>
  <c r="K67" i="172"/>
  <c r="J62" i="168"/>
  <c r="H37" i="173"/>
  <c r="E44" i="184"/>
  <c r="H44" i="184" s="1"/>
  <c r="E51" i="166"/>
  <c r="E50" i="179"/>
  <c r="H50" i="179" s="1"/>
  <c r="I7" i="170"/>
  <c r="K70" i="176"/>
  <c r="E38" i="178"/>
  <c r="K38" i="178" s="1"/>
  <c r="L39" i="168"/>
  <c r="H37" i="184"/>
  <c r="E63" i="176"/>
  <c r="L63" i="176" s="1"/>
  <c r="J42" i="167"/>
  <c r="E40" i="193"/>
  <c r="L36" i="183"/>
  <c r="G65" i="178"/>
  <c r="L65" i="178"/>
  <c r="E41" i="177"/>
  <c r="G41" i="177" s="1"/>
  <c r="E69" i="177"/>
  <c r="H69" i="177" s="1"/>
  <c r="E40" i="166"/>
  <c r="H40" i="166" s="1"/>
  <c r="I61" i="169"/>
  <c r="H64" i="178"/>
  <c r="L35" i="180"/>
  <c r="H61" i="168"/>
  <c r="E44" i="189"/>
  <c r="G44" i="189" s="1"/>
  <c r="J42" i="171"/>
  <c r="H41" i="184"/>
  <c r="J62" i="165"/>
  <c r="I42" i="183"/>
  <c r="L66" i="176"/>
  <c r="I63" i="173"/>
  <c r="O63" i="173" s="1"/>
  <c r="E54" i="176"/>
  <c r="J54" i="176" s="1"/>
  <c r="E37" i="182"/>
  <c r="G37" i="182" s="1"/>
  <c r="E39" i="171"/>
  <c r="E7" i="175"/>
  <c r="I7" i="175" s="1"/>
  <c r="G70" i="185"/>
  <c r="E52" i="175"/>
  <c r="G52" i="175" s="1"/>
  <c r="K46" i="180"/>
  <c r="H41" i="175"/>
  <c r="E43" i="166"/>
  <c r="I55" i="174"/>
  <c r="E33" i="170"/>
  <c r="G33" i="170" s="1"/>
  <c r="E67" i="179"/>
  <c r="J67" i="179" s="1"/>
  <c r="E32" i="183"/>
  <c r="K32" i="183" s="1"/>
  <c r="E46" i="181"/>
  <c r="K46" i="181" s="1"/>
  <c r="J41" i="169"/>
  <c r="E6" i="185"/>
  <c r="I6" i="185" s="1"/>
  <c r="H46" i="176"/>
  <c r="I34" i="169"/>
  <c r="E65" i="189"/>
  <c r="F65" i="189" s="1"/>
  <c r="G32" i="175"/>
  <c r="H34" i="182"/>
  <c r="E49" i="180"/>
  <c r="K61" i="174"/>
  <c r="E38" i="169"/>
  <c r="I38" i="169" s="1"/>
  <c r="G70" i="175"/>
  <c r="N70" i="175" s="1"/>
  <c r="E53" i="170"/>
  <c r="F53" i="170" s="1"/>
  <c r="E70" i="169"/>
  <c r="F70" i="169" s="1"/>
  <c r="E7" i="166"/>
  <c r="I7" i="166" s="1"/>
  <c r="E35" i="167"/>
  <c r="H62" i="183"/>
  <c r="E51" i="168"/>
  <c r="H41" i="173"/>
  <c r="H63" i="173"/>
  <c r="E62" i="189"/>
  <c r="H62" i="189" s="1"/>
  <c r="H36" i="183"/>
  <c r="E48" i="179"/>
  <c r="F48" i="179" s="1"/>
  <c r="E40" i="167"/>
  <c r="G36" i="166"/>
  <c r="E7" i="167"/>
  <c r="G7" i="167" s="1"/>
  <c r="G35" i="181"/>
  <c r="E49" i="166"/>
  <c r="H49" i="166" s="1"/>
  <c r="J63" i="179"/>
  <c r="E53" i="177"/>
  <c r="G53" i="177" s="1"/>
  <c r="E41" i="180"/>
  <c r="G41" i="180" s="1"/>
  <c r="E69" i="189"/>
  <c r="I69" i="189" s="1"/>
  <c r="I54" i="171"/>
  <c r="E52" i="193"/>
  <c r="K52" i="193" s="1"/>
  <c r="E67" i="182"/>
  <c r="J67" i="182" s="1"/>
  <c r="E49" i="176"/>
  <c r="I49" i="176" s="1"/>
  <c r="E50" i="166"/>
  <c r="J50" i="166" s="1"/>
  <c r="E51" i="169"/>
  <c r="I51" i="169" s="1"/>
  <c r="E63" i="182"/>
  <c r="K63" i="182" s="1"/>
  <c r="L64" i="177"/>
  <c r="I6" i="177"/>
  <c r="O6" i="177" s="1"/>
  <c r="L50" i="168"/>
  <c r="K70" i="178"/>
  <c r="J45" i="174"/>
  <c r="E48" i="176"/>
  <c r="G48" i="176" s="1"/>
  <c r="G45" i="178"/>
  <c r="J42" i="170"/>
  <c r="E42" i="182"/>
  <c r="K42" i="182" s="1"/>
  <c r="H33" i="166"/>
  <c r="M33" i="166"/>
  <c r="G49" i="181"/>
  <c r="N49" i="181" s="1"/>
  <c r="H47" i="181"/>
  <c r="J68" i="168"/>
  <c r="E33" i="173"/>
  <c r="L33" i="173" s="1"/>
  <c r="G35" i="168"/>
  <c r="L35" i="171"/>
  <c r="H38" i="174"/>
  <c r="J42" i="183"/>
  <c r="E45" i="183"/>
  <c r="J45" i="183" s="1"/>
  <c r="G6" i="177"/>
  <c r="E50" i="183"/>
  <c r="I35" i="171"/>
  <c r="K70" i="175"/>
  <c r="H38" i="172"/>
  <c r="E61" i="185"/>
  <c r="H61" i="185" s="1"/>
  <c r="L7" i="180"/>
  <c r="E52" i="181"/>
  <c r="J52" i="181" s="1"/>
  <c r="E36" i="181"/>
  <c r="F36" i="181" s="1"/>
  <c r="H38" i="179"/>
  <c r="E66" i="184"/>
  <c r="H66" i="184" s="1"/>
  <c r="K37" i="172"/>
  <c r="E54" i="183"/>
  <c r="H54" i="183" s="1"/>
  <c r="G70" i="184"/>
  <c r="E35" i="176"/>
  <c r="F35" i="176" s="1"/>
  <c r="E54" i="182"/>
  <c r="H54" i="182" s="1"/>
  <c r="K65" i="167"/>
  <c r="E66" i="177"/>
  <c r="K41" i="169"/>
  <c r="E43" i="184"/>
  <c r="F43" i="184" s="1"/>
  <c r="I38" i="183"/>
  <c r="K67" i="171"/>
  <c r="E53" i="173"/>
  <c r="L53" i="173" s="1"/>
  <c r="J46" i="168"/>
  <c r="K48" i="169"/>
  <c r="E33" i="189"/>
  <c r="F33" i="189" s="1"/>
  <c r="J64" i="182"/>
  <c r="E62" i="170"/>
  <c r="I62" i="170" s="1"/>
  <c r="L49" i="181"/>
  <c r="L43" i="180"/>
  <c r="E66" i="169"/>
  <c r="I66" i="169" s="1"/>
  <c r="E65" i="170"/>
  <c r="K65" i="170" s="1"/>
  <c r="G63" i="165"/>
  <c r="E45" i="170"/>
  <c r="E40" i="175"/>
  <c r="K40" i="175" s="1"/>
  <c r="L47" i="184"/>
  <c r="G46" i="183"/>
  <c r="E6" i="180"/>
  <c r="L6" i="180" s="1"/>
  <c r="I47" i="184"/>
  <c r="O47" i="184" s="1"/>
  <c r="E7" i="189"/>
  <c r="F7" i="189" s="1"/>
  <c r="J39" i="185"/>
  <c r="J42" i="175"/>
  <c r="L47" i="172"/>
  <c r="G46" i="177"/>
  <c r="E35" i="208"/>
  <c r="I35" i="208" s="1"/>
  <c r="L38" i="168"/>
  <c r="G70" i="176"/>
  <c r="L38" i="172"/>
  <c r="E68" i="176"/>
  <c r="E41" i="172"/>
  <c r="H41" i="172" s="1"/>
  <c r="H70" i="180"/>
  <c r="J50" i="181"/>
  <c r="K42" i="171"/>
  <c r="L46" i="170"/>
  <c r="G47" i="184"/>
  <c r="E50" i="174"/>
  <c r="F50" i="174" s="1"/>
  <c r="E67" i="176"/>
  <c r="K67" i="176" s="1"/>
  <c r="E45" i="182"/>
  <c r="J49" i="170"/>
  <c r="L47" i="181"/>
  <c r="K35" i="175"/>
  <c r="E45" i="165"/>
  <c r="J45" i="165" s="1"/>
  <c r="H67" i="177"/>
  <c r="E33" i="185"/>
  <c r="E49" i="173"/>
  <c r="I49" i="173" s="1"/>
  <c r="I7" i="185"/>
  <c r="E70" i="172"/>
  <c r="F70" i="172" s="1"/>
  <c r="J41" i="167"/>
  <c r="K44" i="172"/>
  <c r="E49" i="185"/>
  <c r="K49" i="185" s="1"/>
  <c r="E32" i="189"/>
  <c r="G32" i="189" s="1"/>
  <c r="E65" i="165"/>
  <c r="M48" i="165"/>
  <c r="H48" i="165"/>
  <c r="K68" i="168"/>
  <c r="J61" i="180"/>
  <c r="O61" i="180" s="1"/>
  <c r="H70" i="184"/>
  <c r="E52" i="168"/>
  <c r="F52" i="168" s="1"/>
  <c r="E45" i="185"/>
  <c r="G45" i="185" s="1"/>
  <c r="E63" i="169"/>
  <c r="F63" i="169" s="1"/>
  <c r="I46" i="184"/>
  <c r="E40" i="170"/>
  <c r="G40" i="170" s="1"/>
  <c r="E41" i="166"/>
  <c r="E47" i="170"/>
  <c r="F47" i="170" s="1"/>
  <c r="I49" i="181"/>
  <c r="H51" i="172"/>
  <c r="G7" i="180"/>
  <c r="K67" i="180"/>
  <c r="I51" i="175"/>
  <c r="J37" i="175"/>
  <c r="O37" i="175" s="1"/>
  <c r="J35" i="179"/>
  <c r="E7" i="193"/>
  <c r="G7" i="193" s="1"/>
  <c r="I66" i="174"/>
  <c r="G63" i="173"/>
  <c r="I70" i="174"/>
  <c r="O70" i="174" s="1"/>
  <c r="E69" i="179"/>
  <c r="G69" i="179" s="1"/>
  <c r="G32" i="185"/>
  <c r="J41" i="181"/>
  <c r="O41" i="181" s="1"/>
  <c r="L37" i="168"/>
  <c r="L64" i="181"/>
  <c r="E41" i="183"/>
  <c r="K41" i="183" s="1"/>
  <c r="H46" i="166"/>
  <c r="M46" i="166"/>
  <c r="E38" i="182"/>
  <c r="I38" i="182" s="1"/>
  <c r="J34" i="172"/>
  <c r="G47" i="180"/>
  <c r="N47" i="180" s="1"/>
  <c r="G45" i="166"/>
  <c r="E32" i="180"/>
  <c r="K32" i="180" s="1"/>
  <c r="J46" i="176"/>
  <c r="O46" i="176" s="1"/>
  <c r="I65" i="177"/>
  <c r="E35" i="185"/>
  <c r="G35" i="185" s="1"/>
  <c r="H50" i="182"/>
  <c r="H47" i="180"/>
  <c r="I48" i="171"/>
  <c r="L41" i="168"/>
  <c r="H33" i="180"/>
  <c r="E52" i="183"/>
  <c r="H48" i="184"/>
  <c r="E45" i="189"/>
  <c r="E61" i="170"/>
  <c r="K35" i="171"/>
  <c r="E36" i="185"/>
  <c r="J36" i="185" s="1"/>
  <c r="E70" i="171"/>
  <c r="J34" i="175"/>
  <c r="G62" i="179"/>
  <c r="E33" i="174"/>
  <c r="L33" i="174" s="1"/>
  <c r="E68" i="180"/>
  <c r="H68" i="180" s="1"/>
  <c r="G54" i="172"/>
  <c r="I53" i="179"/>
  <c r="K41" i="170"/>
  <c r="E36" i="177"/>
  <c r="G36" i="177" s="1"/>
  <c r="E6" i="173"/>
  <c r="L6" i="173" s="1"/>
  <c r="E42" i="169"/>
  <c r="H42" i="169" s="1"/>
  <c r="E55" i="166"/>
  <c r="H55" i="166" s="1"/>
  <c r="E47" i="176"/>
  <c r="H47" i="176" s="1"/>
  <c r="E63" i="168"/>
  <c r="L63" i="168" s="1"/>
  <c r="E55" i="167"/>
  <c r="F55" i="167" s="1"/>
  <c r="G69" i="182"/>
  <c r="L54" i="183"/>
  <c r="G49" i="167"/>
  <c r="G33" i="177"/>
  <c r="H70" i="167"/>
  <c r="I36" i="166"/>
  <c r="E64" i="185"/>
  <c r="J64" i="185" s="1"/>
  <c r="J52" i="172"/>
  <c r="K67" i="193"/>
  <c r="J39" i="180"/>
  <c r="J32" i="184"/>
  <c r="J41" i="177"/>
  <c r="G33" i="178"/>
  <c r="N33" i="178" s="1"/>
  <c r="E42" i="185"/>
  <c r="I42" i="185" s="1"/>
  <c r="H34" i="184"/>
  <c r="L34" i="176"/>
  <c r="E42" i="168"/>
  <c r="H42" i="168" s="1"/>
  <c r="J34" i="176"/>
  <c r="E39" i="179"/>
  <c r="K39" i="179" s="1"/>
  <c r="I40" i="168"/>
  <c r="O40" i="168" s="1"/>
  <c r="K67" i="179"/>
  <c r="L45" i="169"/>
  <c r="E43" i="181"/>
  <c r="G43" i="181" s="1"/>
  <c r="J51" i="176"/>
  <c r="K37" i="181"/>
  <c r="L33" i="171"/>
  <c r="H46" i="181"/>
  <c r="E50" i="171"/>
  <c r="H50" i="171" s="1"/>
  <c r="G61" i="174"/>
  <c r="I52" i="193"/>
  <c r="H7" i="171"/>
  <c r="H40" i="172"/>
  <c r="E70" i="179"/>
  <c r="E55" i="169"/>
  <c r="I41" i="185"/>
  <c r="E36" i="174"/>
  <c r="L36" i="174" s="1"/>
  <c r="E37" i="189"/>
  <c r="G63" i="172"/>
  <c r="E53" i="207"/>
  <c r="H53" i="207" s="1"/>
  <c r="J55" i="165"/>
  <c r="E64" i="184"/>
  <c r="F64" i="184" s="1"/>
  <c r="E34" i="166"/>
  <c r="J46" i="178"/>
  <c r="H49" i="181"/>
  <c r="E33" i="183"/>
  <c r="F33" i="183" s="1"/>
  <c r="J40" i="180"/>
  <c r="G63" i="177"/>
  <c r="G67" i="168"/>
  <c r="E64" i="183"/>
  <c r="G64" i="183" s="1"/>
  <c r="H48" i="180"/>
  <c r="E39" i="183"/>
  <c r="I34" i="172"/>
  <c r="H40" i="178"/>
  <c r="M42" i="166"/>
  <c r="I44" i="172"/>
  <c r="G66" i="170"/>
  <c r="N66" i="170" s="1"/>
  <c r="G36" i="182"/>
  <c r="I48" i="165"/>
  <c r="H39" i="172"/>
  <c r="J70" i="182"/>
  <c r="E66" i="183"/>
  <c r="F66" i="183" s="1"/>
  <c r="E44" i="174"/>
  <c r="K44" i="174" s="1"/>
  <c r="E55" i="180"/>
  <c r="I55" i="180" s="1"/>
  <c r="H61" i="169"/>
  <c r="E61" i="171"/>
  <c r="G43" i="183"/>
  <c r="H46" i="183"/>
  <c r="E54" i="181"/>
  <c r="I54" i="181" s="1"/>
  <c r="E62" i="181"/>
  <c r="I62" i="181" s="1"/>
  <c r="E37" i="183"/>
  <c r="L37" i="183" s="1"/>
  <c r="E33" i="167"/>
  <c r="I33" i="167" s="1"/>
  <c r="G68" i="177"/>
  <c r="N68" i="177" s="1"/>
  <c r="J69" i="169"/>
  <c r="E42" i="176"/>
  <c r="F42" i="176" s="1"/>
  <c r="J67" i="177"/>
  <c r="E37" i="165"/>
  <c r="I37" i="165" s="1"/>
  <c r="E35" i="177"/>
  <c r="F35" i="177" s="1"/>
  <c r="I52" i="181"/>
  <c r="O52" i="181" s="1"/>
  <c r="E34" i="174"/>
  <c r="J34" i="174" s="1"/>
  <c r="J37" i="172"/>
  <c r="G70" i="183"/>
  <c r="I68" i="178"/>
  <c r="G43" i="185"/>
  <c r="J38" i="168"/>
  <c r="E37" i="212"/>
  <c r="I37" i="212" s="1"/>
  <c r="H63" i="172"/>
  <c r="E35" i="172"/>
  <c r="L35" i="172" s="1"/>
  <c r="M8" i="193"/>
  <c r="G32" i="193"/>
  <c r="J43" i="182"/>
  <c r="H49" i="170"/>
  <c r="J6" i="167"/>
  <c r="E69" i="165"/>
  <c r="E62" i="176"/>
  <c r="H32" i="185"/>
  <c r="G40" i="171"/>
  <c r="G67" i="175"/>
  <c r="H35" i="168"/>
  <c r="E50" i="165"/>
  <c r="H50" i="165" s="1"/>
  <c r="H49" i="171"/>
  <c r="E43" i="169"/>
  <c r="K43" i="169" s="1"/>
  <c r="M55" i="165"/>
  <c r="H55" i="165"/>
  <c r="E48" i="174"/>
  <c r="G48" i="174" s="1"/>
  <c r="H35" i="171"/>
  <c r="E62" i="184"/>
  <c r="J49" i="166"/>
  <c r="H6" i="167"/>
  <c r="J38" i="166"/>
  <c r="I51" i="172"/>
  <c r="K7" i="180"/>
  <c r="E39" i="169"/>
  <c r="J39" i="169" s="1"/>
  <c r="K66" i="178"/>
  <c r="J46" i="165"/>
  <c r="E32" i="165"/>
  <c r="J32" i="165" s="1"/>
  <c r="J7" i="171"/>
  <c r="E65" i="176"/>
  <c r="L65" i="176" s="1"/>
  <c r="G68" i="178"/>
  <c r="H63" i="177"/>
  <c r="K38" i="172"/>
  <c r="E35" i="174"/>
  <c r="L35" i="174" s="1"/>
  <c r="J49" i="167"/>
  <c r="H43" i="166"/>
  <c r="M43" i="166"/>
  <c r="L54" i="173"/>
  <c r="I32" i="175"/>
  <c r="O32" i="175" s="1"/>
  <c r="I47" i="179"/>
  <c r="E52" i="170"/>
  <c r="G52" i="170" s="1"/>
  <c r="I6" i="167"/>
  <c r="H49" i="184"/>
  <c r="E64" i="166"/>
  <c r="G64" i="166" s="1"/>
  <c r="J55" i="185"/>
  <c r="E53" i="169"/>
  <c r="F53" i="169" s="1"/>
  <c r="I67" i="193"/>
  <c r="K43" i="167"/>
  <c r="E39" i="181"/>
  <c r="F39" i="181" s="1"/>
  <c r="E7" i="178"/>
  <c r="J7" i="178" s="1"/>
  <c r="J65" i="168"/>
  <c r="J70" i="167"/>
  <c r="I67" i="177"/>
  <c r="L41" i="177"/>
  <c r="E51" i="183"/>
  <c r="I68" i="177"/>
  <c r="K41" i="177"/>
  <c r="E54" i="170"/>
  <c r="H54" i="170" s="1"/>
  <c r="H69" i="174"/>
  <c r="E65" i="171"/>
  <c r="I32" i="178"/>
  <c r="K34" i="175"/>
  <c r="I34" i="175"/>
  <c r="K47" i="179"/>
  <c r="E41" i="174"/>
  <c r="K41" i="174" s="1"/>
  <c r="E48" i="183"/>
  <c r="F48" i="183" s="1"/>
  <c r="I53" i="172"/>
  <c r="I44" i="179"/>
  <c r="G39" i="178"/>
  <c r="H61" i="183"/>
  <c r="J68" i="180"/>
  <c r="K61" i="178"/>
  <c r="E66" i="189"/>
  <c r="H66" i="189" s="1"/>
  <c r="H41" i="181"/>
  <c r="I44" i="183"/>
  <c r="I43" i="172"/>
  <c r="G61" i="185"/>
  <c r="J50" i="182"/>
  <c r="O50" i="182" s="1"/>
  <c r="I53" i="171"/>
  <c r="O53" i="171" s="1"/>
  <c r="E63" i="170"/>
  <c r="F63" i="170" s="1"/>
  <c r="E46" i="169"/>
  <c r="F46" i="169" s="1"/>
  <c r="H6" i="182"/>
  <c r="E40" i="185"/>
  <c r="H40" i="185" s="1"/>
  <c r="L68" i="177"/>
  <c r="E61" i="176"/>
  <c r="J61" i="176" s="1"/>
  <c r="H33" i="189"/>
  <c r="J35" i="184"/>
  <c r="K7" i="183"/>
  <c r="E43" i="175"/>
  <c r="H43" i="175" s="1"/>
  <c r="E40" i="177"/>
  <c r="E68" i="189"/>
  <c r="G68" i="189" s="1"/>
  <c r="K35" i="168"/>
  <c r="J62" i="179"/>
  <c r="J55" i="174"/>
  <c r="E50" i="185"/>
  <c r="G50" i="185" s="1"/>
  <c r="L38" i="181"/>
  <c r="E40" i="183"/>
  <c r="J40" i="183" s="1"/>
  <c r="I69" i="182"/>
  <c r="E68" i="171"/>
  <c r="J68" i="171" s="1"/>
  <c r="K41" i="185"/>
  <c r="E40" i="173"/>
  <c r="K40" i="173" s="1"/>
  <c r="K68" i="177"/>
  <c r="E49" i="169"/>
  <c r="K49" i="169" s="1"/>
  <c r="G44" i="165"/>
  <c r="K45" i="174"/>
  <c r="L63" i="173"/>
  <c r="E64" i="189"/>
  <c r="H64" i="189" s="1"/>
  <c r="G32" i="171"/>
  <c r="G41" i="168"/>
  <c r="E39" i="170"/>
  <c r="E65" i="183"/>
  <c r="E67" i="178"/>
  <c r="H67" i="178" s="1"/>
  <c r="E32" i="168"/>
  <c r="K32" i="168" s="1"/>
  <c r="H38" i="168"/>
  <c r="E64" i="174"/>
  <c r="L64" i="174" s="1"/>
  <c r="I37" i="168"/>
  <c r="E37" i="178"/>
  <c r="E65" i="180"/>
  <c r="F65" i="180" s="1"/>
  <c r="E38" i="180"/>
  <c r="H38" i="180" s="1"/>
  <c r="E32" i="176"/>
  <c r="H32" i="176" s="1"/>
  <c r="E7" i="172"/>
  <c r="L7" i="172" s="1"/>
  <c r="J69" i="182"/>
  <c r="H53" i="180"/>
  <c r="I43" i="166"/>
  <c r="H68" i="179"/>
  <c r="J48" i="169"/>
  <c r="J44" i="179"/>
  <c r="G54" i="173"/>
  <c r="G33" i="171"/>
  <c r="I68" i="168"/>
  <c r="L45" i="178"/>
  <c r="E40" i="184"/>
  <c r="J40" i="184" s="1"/>
  <c r="G41" i="179"/>
  <c r="L69" i="182"/>
  <c r="L65" i="173"/>
  <c r="E44" i="177"/>
  <c r="F44" i="177" s="1"/>
  <c r="K63" i="173"/>
  <c r="E49" i="179"/>
  <c r="L49" i="179" s="1"/>
  <c r="E45" i="181"/>
  <c r="G45" i="181" s="1"/>
  <c r="E68" i="172"/>
  <c r="L68" i="172" s="1"/>
  <c r="E32" i="181"/>
  <c r="G32" i="181" s="1"/>
  <c r="E45" i="176"/>
  <c r="I45" i="176" s="1"/>
  <c r="E68" i="170"/>
  <c r="G68" i="170" s="1"/>
  <c r="J48" i="176"/>
  <c r="J41" i="179"/>
  <c r="L67" i="174"/>
  <c r="G48" i="171"/>
  <c r="I45" i="183"/>
  <c r="L50" i="176"/>
  <c r="G35" i="180"/>
  <c r="N35" i="180" s="1"/>
  <c r="G48" i="180"/>
  <c r="J54" i="171"/>
  <c r="O54" i="171" s="1"/>
  <c r="E41" i="176"/>
  <c r="L41" i="176" s="1"/>
  <c r="G48" i="169"/>
  <c r="J67" i="180"/>
  <c r="J40" i="179"/>
  <c r="I52" i="172"/>
  <c r="I50" i="175"/>
  <c r="K63" i="184"/>
  <c r="I35" i="182"/>
  <c r="G42" i="165"/>
  <c r="H49" i="173"/>
  <c r="E46" i="171"/>
  <c r="K51" i="185"/>
  <c r="E69" i="167"/>
  <c r="F69" i="167" s="1"/>
  <c r="K54" i="174"/>
  <c r="I33" i="181"/>
  <c r="G67" i="174"/>
  <c r="G34" i="176"/>
  <c r="I64" i="181"/>
  <c r="E64" i="175"/>
  <c r="J64" i="175" s="1"/>
  <c r="I69" i="177"/>
  <c r="H41" i="180"/>
  <c r="L45" i="177"/>
  <c r="L7" i="171"/>
  <c r="J38" i="181"/>
  <c r="L32" i="178"/>
  <c r="G55" i="173"/>
  <c r="I40" i="180"/>
  <c r="E42" i="179"/>
  <c r="E46" i="174"/>
  <c r="F46" i="174" s="1"/>
  <c r="I35" i="168"/>
  <c r="G70" i="182"/>
  <c r="H43" i="183"/>
  <c r="E61" i="165"/>
  <c r="F61" i="165" s="1"/>
  <c r="K41" i="181"/>
  <c r="J47" i="180"/>
  <c r="E51" i="174"/>
  <c r="N67" i="193"/>
  <c r="M68" i="193"/>
  <c r="E35" i="166"/>
  <c r="H35" i="166" s="1"/>
  <c r="I46" i="165"/>
  <c r="H43" i="185"/>
  <c r="L51" i="182"/>
  <c r="K45" i="173"/>
  <c r="E34" i="171"/>
  <c r="L34" i="171" s="1"/>
  <c r="K44" i="183"/>
  <c r="E37" i="174"/>
  <c r="H37" i="174" s="1"/>
  <c r="K64" i="178"/>
  <c r="K49" i="167"/>
  <c r="G33" i="166"/>
  <c r="E65" i="182"/>
  <c r="I65" i="182" s="1"/>
  <c r="J55" i="173"/>
  <c r="G47" i="189"/>
  <c r="M45" i="165"/>
  <c r="H45" i="165"/>
  <c r="E42" i="180"/>
  <c r="H42" i="180" s="1"/>
  <c r="E66" i="168"/>
  <c r="H46" i="177"/>
  <c r="E63" i="174"/>
  <c r="K63" i="174" s="1"/>
  <c r="E44" i="180"/>
  <c r="J44" i="180" s="1"/>
  <c r="E54" i="175"/>
  <c r="L46" i="181"/>
  <c r="I63" i="185"/>
  <c r="I34" i="176"/>
  <c r="J6" i="171"/>
  <c r="E6" i="172"/>
  <c r="F6" i="172" s="1"/>
  <c r="I61" i="168"/>
  <c r="H70" i="185"/>
  <c r="J38" i="167"/>
  <c r="K45" i="183"/>
  <c r="J49" i="173"/>
  <c r="O49" i="173" s="1"/>
  <c r="L51" i="172"/>
  <c r="E45" i="167"/>
  <c r="F45" i="167" s="1"/>
  <c r="H37" i="175"/>
  <c r="I41" i="180"/>
  <c r="L52" i="177"/>
  <c r="K68" i="185"/>
  <c r="H52" i="175"/>
  <c r="I62" i="172"/>
  <c r="L38" i="183"/>
  <c r="K46" i="177"/>
  <c r="G44" i="166"/>
  <c r="L70" i="175"/>
  <c r="L50" i="175"/>
  <c r="I46" i="183"/>
  <c r="O46" i="183" s="1"/>
  <c r="K37" i="175"/>
  <c r="E47" i="177"/>
  <c r="H47" i="177" s="1"/>
  <c r="E54" i="179"/>
  <c r="I54" i="179" s="1"/>
  <c r="J32" i="171"/>
  <c r="J66" i="176"/>
  <c r="O66" i="176" s="1"/>
  <c r="H38" i="189"/>
  <c r="E68" i="173"/>
  <c r="F68" i="173" s="1"/>
  <c r="L70" i="176"/>
  <c r="E40" i="181"/>
  <c r="F40" i="181" s="1"/>
  <c r="H54" i="173"/>
  <c r="M32" i="166"/>
  <c r="H32" i="166"/>
  <c r="H68" i="167"/>
  <c r="G48" i="184"/>
  <c r="N48" i="184" s="1"/>
  <c r="K68" i="180"/>
  <c r="E61" i="184"/>
  <c r="H61" i="184" s="1"/>
  <c r="I32" i="185"/>
  <c r="L34" i="180"/>
  <c r="J69" i="177"/>
  <c r="E69" i="175"/>
  <c r="J69" i="175" s="1"/>
  <c r="K66" i="171"/>
  <c r="J50" i="171"/>
  <c r="K36" i="183"/>
  <c r="L63" i="175"/>
  <c r="G66" i="174"/>
  <c r="G38" i="189"/>
  <c r="J32" i="185"/>
  <c r="E43" i="174"/>
  <c r="L43" i="174" s="1"/>
  <c r="E54" i="167"/>
  <c r="I54" i="167" s="1"/>
  <c r="H45" i="169"/>
  <c r="K63" i="179"/>
  <c r="J50" i="175"/>
  <c r="E49" i="182"/>
  <c r="I49" i="182" s="1"/>
  <c r="E45" i="175"/>
  <c r="H45" i="175" s="1"/>
  <c r="E40" i="174"/>
  <c r="J40" i="174" s="1"/>
  <c r="G66" i="176"/>
  <c r="L35" i="176"/>
  <c r="I47" i="185"/>
  <c r="J64" i="181"/>
  <c r="K62" i="168"/>
  <c r="H41" i="170"/>
  <c r="E61" i="172"/>
  <c r="H61" i="172" s="1"/>
  <c r="E47" i="178"/>
  <c r="L47" i="178" s="1"/>
  <c r="E6" i="179"/>
  <c r="I6" i="179" s="1"/>
  <c r="E66" i="185"/>
  <c r="K66" i="185" s="1"/>
  <c r="K49" i="184"/>
  <c r="H32" i="184"/>
  <c r="G40" i="165"/>
  <c r="E44" i="171"/>
  <c r="H44" i="171" s="1"/>
  <c r="G38" i="179"/>
  <c r="E44" i="170"/>
  <c r="G44" i="170" s="1"/>
  <c r="K48" i="170"/>
  <c r="E43" i="171"/>
  <c r="H43" i="171" s="1"/>
  <c r="I69" i="178"/>
  <c r="M49" i="165"/>
  <c r="J66" i="171"/>
  <c r="G32" i="178"/>
  <c r="M70" i="165"/>
  <c r="E34" i="189"/>
  <c r="K43" i="168"/>
  <c r="E50" i="169"/>
  <c r="G50" i="169" s="1"/>
  <c r="G43" i="165"/>
  <c r="G41" i="170"/>
  <c r="H7" i="180"/>
  <c r="H46" i="170"/>
  <c r="I33" i="180"/>
  <c r="O33" i="180" s="1"/>
  <c r="I51" i="185"/>
  <c r="E34" i="181"/>
  <c r="I34" i="184"/>
  <c r="I35" i="180"/>
  <c r="H45" i="173"/>
  <c r="H41" i="169"/>
  <c r="E39" i="173"/>
  <c r="K70" i="174"/>
  <c r="K66" i="177"/>
  <c r="E42" i="177"/>
  <c r="J42" i="177" s="1"/>
  <c r="J32" i="166"/>
  <c r="G50" i="189"/>
  <c r="E49" i="174"/>
  <c r="H49" i="174" s="1"/>
  <c r="E69" i="170"/>
  <c r="F69" i="170" s="1"/>
  <c r="L49" i="175"/>
  <c r="H32" i="178"/>
  <c r="L53" i="167"/>
  <c r="E48" i="167"/>
  <c r="F48" i="167" s="1"/>
  <c r="E65" i="181"/>
  <c r="G43" i="172"/>
  <c r="K66" i="170"/>
  <c r="K52" i="178"/>
  <c r="L37" i="175"/>
  <c r="E66" i="179"/>
  <c r="G66" i="179" s="1"/>
  <c r="H53" i="166"/>
  <c r="M53" i="166"/>
  <c r="I32" i="182"/>
  <c r="G49" i="170"/>
  <c r="G43" i="173"/>
  <c r="K34" i="184"/>
  <c r="I54" i="168"/>
  <c r="E69" i="184"/>
  <c r="I69" i="181"/>
  <c r="H32" i="175"/>
  <c r="E61" i="173"/>
  <c r="I61" i="173" s="1"/>
  <c r="K35" i="176"/>
  <c r="I44" i="184"/>
  <c r="I69" i="169"/>
  <c r="E46" i="193"/>
  <c r="G46" i="193" s="1"/>
  <c r="E37" i="185"/>
  <c r="F37" i="185" s="1"/>
  <c r="E64" i="176"/>
  <c r="J64" i="176" s="1"/>
  <c r="K46" i="176"/>
  <c r="I41" i="175"/>
  <c r="M45" i="166"/>
  <c r="H45" i="166"/>
  <c r="E43" i="170"/>
  <c r="J43" i="170" s="1"/>
  <c r="E51" i="165"/>
  <c r="I51" i="165" s="1"/>
  <c r="H33" i="165"/>
  <c r="M33" i="165"/>
  <c r="G65" i="168"/>
  <c r="L43" i="167"/>
  <c r="J68" i="177"/>
  <c r="H65" i="173"/>
  <c r="H52" i="189"/>
  <c r="E64" i="170"/>
  <c r="L64" i="170" s="1"/>
  <c r="L61" i="178"/>
  <c r="H64" i="171"/>
  <c r="E66" i="167"/>
  <c r="J66" i="167" s="1"/>
  <c r="K38" i="179"/>
  <c r="E50" i="167"/>
  <c r="F50" i="167" s="1"/>
  <c r="E37" i="179"/>
  <c r="J37" i="179" s="1"/>
  <c r="G42" i="175"/>
  <c r="L42" i="171"/>
  <c r="H55" i="184"/>
  <c r="E69" i="166"/>
  <c r="I69" i="166" s="1"/>
  <c r="K67" i="185"/>
  <c r="E7" i="179"/>
  <c r="F7" i="179" s="1"/>
  <c r="H41" i="179"/>
  <c r="H70" i="176"/>
  <c r="E55" i="175"/>
  <c r="G55" i="175" s="1"/>
  <c r="G39" i="172"/>
  <c r="K41" i="180"/>
  <c r="H42" i="175"/>
  <c r="H67" i="171"/>
  <c r="G65" i="182"/>
  <c r="E67" i="173"/>
  <c r="H67" i="173" s="1"/>
  <c r="L7" i="168"/>
  <c r="E6" i="169"/>
  <c r="G6" i="169" s="1"/>
  <c r="E53" i="174"/>
  <c r="H53" i="174" s="1"/>
  <c r="J63" i="175"/>
  <c r="J36" i="184"/>
  <c r="J70" i="178"/>
  <c r="I67" i="168"/>
  <c r="K61" i="183"/>
  <c r="E7" i="176"/>
  <c r="J7" i="176" s="1"/>
  <c r="K43" i="180"/>
  <c r="K34" i="182"/>
  <c r="E32" i="167"/>
  <c r="I32" i="167" s="1"/>
  <c r="E52" i="179"/>
  <c r="E69" i="180"/>
  <c r="E50" i="178"/>
  <c r="J50" i="178" s="1"/>
  <c r="I48" i="169"/>
  <c r="H36" i="168"/>
  <c r="H34" i="169"/>
  <c r="G43" i="168"/>
  <c r="E38" i="184"/>
  <c r="E53" i="175"/>
  <c r="J53" i="175" s="1"/>
  <c r="E52" i="185"/>
  <c r="I50" i="168"/>
  <c r="O50" i="168" s="1"/>
  <c r="J63" i="185"/>
  <c r="J66" i="178"/>
  <c r="L62" i="168"/>
  <c r="E46" i="179"/>
  <c r="J46" i="179" s="1"/>
  <c r="K42" i="169"/>
  <c r="E36" i="176"/>
  <c r="F36" i="176" s="1"/>
  <c r="E49" i="177"/>
  <c r="H49" i="177" s="1"/>
  <c r="E37" i="176"/>
  <c r="J42" i="169"/>
  <c r="H33" i="185"/>
  <c r="E61" i="179"/>
  <c r="G65" i="189"/>
  <c r="K70" i="177"/>
  <c r="E45" i="171"/>
  <c r="I45" i="171" s="1"/>
  <c r="J66" i="170"/>
  <c r="I70" i="182"/>
  <c r="E68" i="183"/>
  <c r="K68" i="183" s="1"/>
  <c r="E6" i="165"/>
  <c r="H6" i="165" s="1"/>
  <c r="H33" i="171"/>
  <c r="E70" i="173"/>
  <c r="L70" i="173" s="1"/>
  <c r="L41" i="184"/>
  <c r="E6" i="170"/>
  <c r="K6" i="170" s="1"/>
  <c r="E68" i="169"/>
  <c r="G68" i="169" s="1"/>
  <c r="G46" i="178"/>
  <c r="L68" i="178"/>
  <c r="E7" i="184"/>
  <c r="G7" i="184" s="1"/>
  <c r="K42" i="183"/>
  <c r="E32" i="172"/>
  <c r="H32" i="172" s="1"/>
  <c r="E64" i="169"/>
  <c r="G64" i="169" s="1"/>
  <c r="E36" i="175"/>
  <c r="J36" i="175" s="1"/>
  <c r="I52" i="177"/>
  <c r="J70" i="180"/>
  <c r="I53" i="178"/>
  <c r="E35" i="165"/>
  <c r="J35" i="165" s="1"/>
  <c r="I52" i="178"/>
  <c r="I62" i="178"/>
  <c r="O62" i="178" s="1"/>
  <c r="L42" i="172"/>
  <c r="E65" i="185"/>
  <c r="F65" i="185" s="1"/>
  <c r="J63" i="165"/>
  <c r="J40" i="182"/>
  <c r="I33" i="185"/>
  <c r="E68" i="181"/>
  <c r="I68" i="181" s="1"/>
  <c r="K55" i="174"/>
  <c r="E32" i="169"/>
  <c r="L32" i="169" s="1"/>
  <c r="I6" i="171"/>
  <c r="G47" i="170"/>
  <c r="N47" i="170" s="1"/>
  <c r="H52" i="176"/>
  <c r="G41" i="182"/>
  <c r="E49" i="183"/>
  <c r="F49" i="183" s="1"/>
  <c r="E46" i="173"/>
  <c r="H46" i="173" s="1"/>
  <c r="K51" i="172"/>
  <c r="H39" i="168"/>
  <c r="I33" i="178"/>
  <c r="J42" i="182"/>
  <c r="G39" i="171"/>
  <c r="I41" i="169"/>
  <c r="E37" i="180"/>
  <c r="F37" i="180" s="1"/>
  <c r="E63" i="166"/>
  <c r="F63" i="166" s="1"/>
  <c r="E49" i="178"/>
  <c r="L49" i="178" s="1"/>
  <c r="I50" i="176"/>
  <c r="E66" i="172"/>
  <c r="F66" i="172" s="1"/>
  <c r="K55" i="184"/>
  <c r="E54" i="166"/>
  <c r="J54" i="166" s="1"/>
  <c r="L36" i="172"/>
  <c r="E32" i="173"/>
  <c r="G32" i="173" s="1"/>
  <c r="E52" i="173"/>
  <c r="F52" i="173" s="1"/>
  <c r="H37" i="183"/>
  <c r="H33" i="178"/>
  <c r="E69" i="168"/>
  <c r="J70" i="170"/>
  <c r="E47" i="169"/>
  <c r="J47" i="169" s="1"/>
  <c r="E36" i="167"/>
  <c r="I36" i="167" s="1"/>
  <c r="K67" i="181"/>
  <c r="L37" i="172"/>
  <c r="J53" i="180"/>
  <c r="K47" i="180"/>
  <c r="K63" i="177"/>
  <c r="E6" i="168"/>
  <c r="E39" i="175"/>
  <c r="F39" i="175" s="1"/>
  <c r="I44" i="166"/>
  <c r="H35" i="175"/>
  <c r="E48" i="177"/>
  <c r="J48" i="177" s="1"/>
  <c r="I53" i="168"/>
  <c r="M47" i="166"/>
  <c r="H47" i="166"/>
  <c r="I70" i="167"/>
  <c r="I32" i="189"/>
  <c r="J35" i="180"/>
  <c r="E40" i="176"/>
  <c r="K40" i="176" s="1"/>
  <c r="E69" i="173"/>
  <c r="E46" i="172"/>
  <c r="L46" i="172" s="1"/>
  <c r="L41" i="167"/>
  <c r="I33" i="165"/>
  <c r="I42" i="171"/>
  <c r="E51" i="178"/>
  <c r="J51" i="178" s="1"/>
  <c r="E45" i="168"/>
  <c r="H45" i="168" s="1"/>
  <c r="M52" i="165"/>
  <c r="H52" i="165"/>
  <c r="I33" i="175"/>
  <c r="L36" i="182"/>
  <c r="E47" i="175"/>
  <c r="F47" i="175" s="1"/>
  <c r="J40" i="166"/>
  <c r="E48" i="173"/>
  <c r="L48" i="173" s="1"/>
  <c r="E69" i="172"/>
  <c r="H69" i="172" s="1"/>
  <c r="E45" i="179"/>
  <c r="G45" i="179" s="1"/>
  <c r="J34" i="182"/>
  <c r="J37" i="182"/>
  <c r="J36" i="179"/>
  <c r="G55" i="189"/>
  <c r="G50" i="173"/>
  <c r="K52" i="181"/>
  <c r="L52" i="175"/>
  <c r="E65" i="169"/>
  <c r="L65" i="169" s="1"/>
  <c r="E38" i="175"/>
  <c r="E55" i="182"/>
  <c r="E54" i="184"/>
  <c r="L54" i="184" s="1"/>
  <c r="H36" i="182"/>
  <c r="G49" i="166"/>
  <c r="K52" i="183"/>
  <c r="L68" i="168"/>
  <c r="E63" i="183"/>
  <c r="I63" i="183" s="1"/>
  <c r="K46" i="184"/>
  <c r="I47" i="189"/>
  <c r="L47" i="168"/>
  <c r="I68" i="180"/>
  <c r="E34" i="173"/>
  <c r="L34" i="173" s="1"/>
  <c r="H48" i="176"/>
  <c r="J45" i="173"/>
  <c r="G36" i="181"/>
  <c r="E48" i="182"/>
  <c r="J48" i="182" s="1"/>
  <c r="J69" i="174"/>
  <c r="E52" i="180"/>
  <c r="G36" i="170"/>
  <c r="H62" i="178"/>
  <c r="L44" i="177"/>
  <c r="I41" i="171"/>
  <c r="O41" i="171" s="1"/>
  <c r="I49" i="174"/>
  <c r="I44" i="168"/>
  <c r="H7" i="185"/>
  <c r="E48" i="189"/>
  <c r="E45" i="172"/>
  <c r="H45" i="172" s="1"/>
  <c r="L35" i="181"/>
  <c r="G53" i="178"/>
  <c r="H65" i="167"/>
  <c r="L63" i="181"/>
  <c r="G41" i="181"/>
  <c r="E68" i="175"/>
  <c r="L68" i="175" s="1"/>
  <c r="G37" i="184"/>
  <c r="J49" i="175"/>
  <c r="H47" i="189"/>
  <c r="I50" i="179"/>
  <c r="G40" i="172"/>
  <c r="E65" i="175"/>
  <c r="H65" i="175" s="1"/>
  <c r="I54" i="172"/>
  <c r="J64" i="178"/>
  <c r="E39" i="184"/>
  <c r="G39" i="184" s="1"/>
  <c r="E38" i="170"/>
  <c r="K38" i="170" s="1"/>
  <c r="H46" i="185"/>
  <c r="E6" i="181"/>
  <c r="L6" i="181" s="1"/>
  <c r="E45" i="184"/>
  <c r="J45" i="184" s="1"/>
  <c r="H54" i="189"/>
  <c r="K61" i="181"/>
  <c r="J66" i="177"/>
  <c r="H66" i="174"/>
  <c r="I41" i="173"/>
  <c r="O41" i="173" s="1"/>
  <c r="L54" i="171"/>
  <c r="L43" i="172"/>
  <c r="E39" i="167"/>
  <c r="L39" i="167" s="1"/>
  <c r="L6" i="182"/>
  <c r="E38" i="176"/>
  <c r="F38" i="176" s="1"/>
  <c r="I39" i="189"/>
  <c r="K63" i="176"/>
  <c r="H34" i="175"/>
  <c r="I49" i="184"/>
  <c r="L40" i="180"/>
  <c r="G35" i="176"/>
  <c r="N35" i="176" s="1"/>
  <c r="G34" i="184"/>
  <c r="E36" i="178"/>
  <c r="I36" i="178" s="1"/>
  <c r="I63" i="165"/>
  <c r="K45" i="177"/>
  <c r="L69" i="177"/>
  <c r="E62" i="185"/>
  <c r="J62" i="185" s="1"/>
  <c r="E62" i="167"/>
  <c r="F62" i="167" s="1"/>
  <c r="K62" i="172"/>
  <c r="G45" i="165"/>
  <c r="G68" i="179"/>
  <c r="G67" i="193"/>
  <c r="G46" i="165"/>
  <c r="L35" i="182"/>
  <c r="E44" i="181"/>
  <c r="L44" i="181" s="1"/>
  <c r="H53" i="183"/>
  <c r="L32" i="183"/>
  <c r="K41" i="171"/>
  <c r="I41" i="172"/>
  <c r="J8" i="193"/>
  <c r="E33" i="169"/>
  <c r="K33" i="169" s="1"/>
  <c r="H69" i="189"/>
  <c r="K53" i="172"/>
  <c r="L63" i="182"/>
  <c r="G62" i="168"/>
  <c r="L50" i="182"/>
  <c r="K37" i="168"/>
  <c r="I53" i="181"/>
  <c r="J63" i="177"/>
  <c r="G63" i="181"/>
  <c r="K65" i="184"/>
  <c r="H50" i="175"/>
  <c r="G48" i="165"/>
  <c r="M46" i="165"/>
  <c r="H46" i="165"/>
  <c r="K47" i="172"/>
  <c r="K7" i="177"/>
  <c r="L33" i="178"/>
  <c r="E33" i="182"/>
  <c r="J33" i="182" s="1"/>
  <c r="K40" i="180"/>
  <c r="K55" i="167"/>
  <c r="K70" i="181"/>
  <c r="H53" i="165"/>
  <c r="J48" i="171"/>
  <c r="J33" i="173"/>
  <c r="I67" i="175"/>
  <c r="O67" i="175" s="1"/>
  <c r="L46" i="168"/>
  <c r="H62" i="175"/>
  <c r="I42" i="165"/>
  <c r="I55" i="189"/>
  <c r="E43" i="177"/>
  <c r="K37" i="184"/>
  <c r="H64" i="177"/>
  <c r="G70" i="181"/>
  <c r="E54" i="180"/>
  <c r="K54" i="180" s="1"/>
  <c r="H7" i="170"/>
  <c r="E51" i="167"/>
  <c r="F51" i="167" s="1"/>
  <c r="G36" i="184"/>
  <c r="N36" i="184" s="1"/>
  <c r="L47" i="167"/>
  <c r="K44" i="170"/>
  <c r="L63" i="172"/>
  <c r="I52" i="165"/>
  <c r="G49" i="175"/>
  <c r="E53" i="182"/>
  <c r="G53" i="182" s="1"/>
  <c r="E54" i="178"/>
  <c r="G54" i="178" s="1"/>
  <c r="E67" i="170"/>
  <c r="I53" i="166"/>
  <c r="G46" i="167"/>
  <c r="K32" i="171"/>
  <c r="E44" i="176"/>
  <c r="L42" i="183"/>
  <c r="K33" i="177"/>
  <c r="H46" i="178"/>
  <c r="L67" i="172"/>
  <c r="K69" i="177"/>
  <c r="I48" i="175"/>
  <c r="E34" i="178"/>
  <c r="H34" i="178" s="1"/>
  <c r="E39" i="176"/>
  <c r="H47" i="184"/>
  <c r="G63" i="185"/>
  <c r="I42" i="179"/>
  <c r="K7" i="170"/>
  <c r="J65" i="174"/>
  <c r="K51" i="175"/>
  <c r="K49" i="182"/>
  <c r="E7" i="173"/>
  <c r="J7" i="173" s="1"/>
  <c r="E37" i="167"/>
  <c r="K37" i="167" s="1"/>
  <c r="E34" i="179"/>
  <c r="J34" i="179" s="1"/>
  <c r="E54" i="169"/>
  <c r="G67" i="176"/>
  <c r="L42" i="182"/>
  <c r="E53" i="185"/>
  <c r="H53" i="185" s="1"/>
  <c r="I35" i="181"/>
  <c r="O35" i="181" s="1"/>
  <c r="H42" i="171"/>
  <c r="E48" i="172"/>
  <c r="J48" i="172" s="1"/>
  <c r="E38" i="177"/>
  <c r="J38" i="177" s="1"/>
  <c r="K32" i="174"/>
  <c r="G69" i="177"/>
  <c r="J44" i="169"/>
  <c r="G41" i="173"/>
  <c r="E51" i="193"/>
  <c r="F51" i="193" s="1"/>
  <c r="E42" i="178"/>
  <c r="H42" i="178" s="1"/>
  <c r="M68" i="166"/>
  <c r="H68" i="166"/>
  <c r="E45" i="224"/>
  <c r="F45" i="224" s="1"/>
  <c r="E45" i="206"/>
  <c r="H45" i="206" s="1"/>
  <c r="E55" i="207"/>
  <c r="F55" i="207" s="1"/>
  <c r="E7" i="206"/>
  <c r="E70" i="215"/>
  <c r="G70" i="215" s="1"/>
  <c r="E69" i="207"/>
  <c r="E67" i="209"/>
  <c r="E44" i="211"/>
  <c r="G44" i="211" s="1"/>
  <c r="E41" i="219"/>
  <c r="F41" i="219" s="1"/>
  <c r="E48" i="207"/>
  <c r="E48" i="205"/>
  <c r="G48" i="205" s="1"/>
  <c r="E50" i="218"/>
  <c r="G50" i="218" s="1"/>
  <c r="E51" i="219"/>
  <c r="F51" i="219" s="1"/>
  <c r="E64" i="210"/>
  <c r="G64" i="210" s="1"/>
  <c r="E33" i="221"/>
  <c r="E50" i="227"/>
  <c r="N50" i="227" s="1"/>
  <c r="E64" i="206"/>
  <c r="F64" i="206" s="1"/>
  <c r="E63" i="189"/>
  <c r="I63" i="189" s="1"/>
  <c r="I48" i="182"/>
  <c r="L67" i="183"/>
  <c r="H7" i="193"/>
  <c r="E55" i="211"/>
  <c r="F55" i="211" s="1"/>
  <c r="E32" i="216"/>
  <c r="G32" i="216" s="1"/>
  <c r="E63" i="193"/>
  <c r="N63" i="193" s="1"/>
  <c r="E52" i="213"/>
  <c r="H52" i="213" s="1"/>
  <c r="I45" i="193"/>
  <c r="H52" i="178"/>
  <c r="I68" i="185"/>
  <c r="G8" i="193"/>
  <c r="E40" i="205"/>
  <c r="G40" i="205" s="1"/>
  <c r="E38" i="209"/>
  <c r="H38" i="209" s="1"/>
  <c r="E48" i="193"/>
  <c r="K48" i="193" s="1"/>
  <c r="E32" i="227"/>
  <c r="P32" i="227" s="1"/>
  <c r="E53" i="208"/>
  <c r="I53" i="208" s="1"/>
  <c r="E45" i="211"/>
  <c r="F45" i="211" s="1"/>
  <c r="E67" i="221"/>
  <c r="H67" i="221" s="1"/>
  <c r="E47" i="212"/>
  <c r="E51" i="210"/>
  <c r="F51" i="210" s="1"/>
  <c r="E69" i="223"/>
  <c r="I69" i="223" s="1"/>
  <c r="E36" i="220"/>
  <c r="G36" i="220" s="1"/>
  <c r="E49" i="205"/>
  <c r="E36" i="226"/>
  <c r="J36" i="226" s="1"/>
  <c r="E70" i="193"/>
  <c r="J70" i="193" s="1"/>
  <c r="E7" i="181"/>
  <c r="F7" i="181" s="1"/>
  <c r="E48" i="210"/>
  <c r="H48" i="210" s="1"/>
  <c r="E63" i="207"/>
  <c r="F63" i="207" s="1"/>
  <c r="E66" i="209"/>
  <c r="F66" i="209" s="1"/>
  <c r="E35" i="173"/>
  <c r="G35" i="173" s="1"/>
  <c r="E68" i="210"/>
  <c r="H68" i="210" s="1"/>
  <c r="H35" i="180"/>
  <c r="J63" i="176"/>
  <c r="N68" i="193"/>
  <c r="J32" i="180"/>
  <c r="E70" i="206"/>
  <c r="E42" i="221"/>
  <c r="F42" i="221" s="1"/>
  <c r="E68" i="219"/>
  <c r="H68" i="219" s="1"/>
  <c r="E63" i="227"/>
  <c r="R63" i="227" s="1"/>
  <c r="E66" i="214"/>
  <c r="F66" i="214" s="1"/>
  <c r="E45" i="205"/>
  <c r="H45" i="205" s="1"/>
  <c r="E6" i="234"/>
  <c r="E6" i="235"/>
  <c r="F6" i="235" s="1"/>
  <c r="E6" i="233"/>
  <c r="F6" i="233" s="1"/>
  <c r="E54" i="185"/>
  <c r="H54" i="185" s="1"/>
  <c r="E54" i="205"/>
  <c r="I54" i="205" s="1"/>
  <c r="E62" i="210"/>
  <c r="E62" i="209"/>
  <c r="E66" i="205"/>
  <c r="H66" i="205" s="1"/>
  <c r="E67" i="189"/>
  <c r="I67" i="189" s="1"/>
  <c r="L33" i="175"/>
  <c r="K69" i="170"/>
  <c r="J39" i="172"/>
  <c r="E62" i="173"/>
  <c r="L62" i="173" s="1"/>
  <c r="E36" i="165"/>
  <c r="I36" i="165" s="1"/>
  <c r="J45" i="166"/>
  <c r="J68" i="167"/>
  <c r="J44" i="167"/>
  <c r="I63" i="179"/>
  <c r="E36" i="207"/>
  <c r="E44" i="205"/>
  <c r="J44" i="205" s="1"/>
  <c r="E6" i="208"/>
  <c r="E52" i="214"/>
  <c r="F52" i="214" s="1"/>
  <c r="E68" i="205"/>
  <c r="K68" i="205" s="1"/>
  <c r="E40" i="217"/>
  <c r="F40" i="217" s="1"/>
  <c r="E54" i="209"/>
  <c r="I54" i="209" s="1"/>
  <c r="E69" i="212"/>
  <c r="E37" i="220"/>
  <c r="E51" i="207"/>
  <c r="E50" i="193"/>
  <c r="J69" i="184"/>
  <c r="E38" i="211"/>
  <c r="H38" i="211" s="1"/>
  <c r="E33" i="176"/>
  <c r="L33" i="176" s="1"/>
  <c r="M67" i="193"/>
  <c r="L7" i="174"/>
  <c r="E41" i="206"/>
  <c r="G41" i="206" s="1"/>
  <c r="K62" i="170"/>
  <c r="L67" i="177"/>
  <c r="E55" i="177"/>
  <c r="E65" i="193"/>
  <c r="G52" i="193"/>
  <c r="E34" i="212"/>
  <c r="H34" i="212" s="1"/>
  <c r="I68" i="193"/>
  <c r="J55" i="170"/>
  <c r="E45" i="208"/>
  <c r="I45" i="208" s="1"/>
  <c r="E61" i="222"/>
  <c r="H61" i="222" s="1"/>
  <c r="E69" i="215"/>
  <c r="E45" i="219"/>
  <c r="F45" i="219" s="1"/>
  <c r="E49" i="214"/>
  <c r="F49" i="214" s="1"/>
  <c r="E7" i="218"/>
  <c r="G7" i="218" s="1"/>
  <c r="E41" i="215"/>
  <c r="F41" i="215" s="1"/>
  <c r="E40" i="224"/>
  <c r="E37" i="209"/>
  <c r="E50" i="219"/>
  <c r="G50" i="219" s="1"/>
  <c r="E7" i="223"/>
  <c r="E34" i="227"/>
  <c r="P34" i="227" s="1"/>
  <c r="E44" i="193"/>
  <c r="H44" i="193" s="1"/>
  <c r="E43" i="193"/>
  <c r="K43" i="193" s="1"/>
  <c r="E41" i="193"/>
  <c r="H41" i="193" s="1"/>
  <c r="K67" i="184"/>
  <c r="E54" i="193"/>
  <c r="I54" i="193" s="1"/>
  <c r="E63" i="205"/>
  <c r="K63" i="205" s="1"/>
  <c r="E65" i="207"/>
  <c r="H65" i="207" s="1"/>
  <c r="E46" i="222"/>
  <c r="L7" i="193"/>
  <c r="K61" i="180"/>
  <c r="L61" i="169"/>
  <c r="L47" i="171"/>
  <c r="I49" i="167"/>
  <c r="E54" i="165"/>
  <c r="K54" i="183"/>
  <c r="E40" i="189"/>
  <c r="G40" i="189" s="1"/>
  <c r="E32" i="170"/>
  <c r="G32" i="170" s="1"/>
  <c r="L46" i="177"/>
  <c r="L6" i="174"/>
  <c r="I63" i="167"/>
  <c r="G39" i="185"/>
  <c r="K37" i="179"/>
  <c r="E39" i="213"/>
  <c r="F39" i="213" s="1"/>
  <c r="L70" i="174"/>
  <c r="J65" i="180"/>
  <c r="E55" i="221"/>
  <c r="F55" i="221" s="1"/>
  <c r="E52" i="209"/>
  <c r="F52" i="209" s="1"/>
  <c r="E41" i="208"/>
  <c r="E53" i="227"/>
  <c r="G53" i="227" s="1"/>
  <c r="E43" i="216"/>
  <c r="H43" i="216" s="1"/>
  <c r="E40" i="207"/>
  <c r="E43" i="207"/>
  <c r="F43" i="207" s="1"/>
  <c r="E6" i="193"/>
  <c r="K6" i="193" s="1"/>
  <c r="E5" i="193"/>
  <c r="G5" i="193" s="1"/>
  <c r="I32" i="193"/>
  <c r="L49" i="193"/>
  <c r="G61" i="177"/>
  <c r="N61" i="177" s="1"/>
  <c r="E62" i="180"/>
  <c r="L62" i="180" s="1"/>
  <c r="E7" i="222"/>
  <c r="G7" i="222" s="1"/>
  <c r="E62" i="207"/>
  <c r="F62" i="207" s="1"/>
  <c r="E39" i="211"/>
  <c r="E38" i="193"/>
  <c r="J38" i="193" s="1"/>
  <c r="E32" i="213"/>
  <c r="H32" i="213" s="1"/>
  <c r="E55" i="193"/>
  <c r="E50" i="208"/>
  <c r="E42" i="205"/>
  <c r="I42" i="205" s="1"/>
  <c r="E65" i="214"/>
  <c r="H65" i="214" s="1"/>
  <c r="E39" i="214"/>
  <c r="F39" i="214" s="1"/>
  <c r="E39" i="206"/>
  <c r="G39" i="206" s="1"/>
  <c r="E64" i="224"/>
  <c r="E51" i="173"/>
  <c r="F51" i="173" s="1"/>
  <c r="G51" i="189"/>
  <c r="J48" i="165"/>
  <c r="E46" i="189"/>
  <c r="E65" i="210"/>
  <c r="I65" i="210" s="1"/>
  <c r="E9" i="193"/>
  <c r="G9" i="193" s="1"/>
  <c r="E31" i="193"/>
  <c r="F68" i="193"/>
  <c r="E64" i="214"/>
  <c r="N7" i="193"/>
  <c r="E43" i="205"/>
  <c r="H43" i="205" s="1"/>
  <c r="E34" i="211"/>
  <c r="H34" i="211" s="1"/>
  <c r="L68" i="193"/>
  <c r="E48" i="220"/>
  <c r="E64" i="220"/>
  <c r="F64" i="220" s="1"/>
  <c r="E65" i="215"/>
  <c r="E64" i="209"/>
  <c r="G64" i="209" s="1"/>
  <c r="G63" i="189"/>
  <c r="E6" i="230"/>
  <c r="J6" i="230" s="1"/>
  <c r="E6" i="229"/>
  <c r="E37" i="214"/>
  <c r="E70" i="210"/>
  <c r="F70" i="210" s="1"/>
  <c r="E36" i="223"/>
  <c r="E51" i="216"/>
  <c r="E55" i="219"/>
  <c r="F55" i="219" s="1"/>
  <c r="E50" i="205"/>
  <c r="I50" i="205" s="1"/>
  <c r="E40" i="206"/>
  <c r="E37" i="213"/>
  <c r="H37" i="213" s="1"/>
  <c r="J33" i="165"/>
  <c r="E35" i="169"/>
  <c r="K32" i="193"/>
  <c r="E53" i="205"/>
  <c r="J53" i="205" s="1"/>
  <c r="I32" i="184"/>
  <c r="O32" i="184" s="1"/>
  <c r="F67" i="193"/>
  <c r="E53" i="214"/>
  <c r="L32" i="193"/>
  <c r="E42" i="208"/>
  <c r="E66" i="206"/>
  <c r="I66" i="206" s="1"/>
  <c r="E69" i="210"/>
  <c r="F69" i="210" s="1"/>
  <c r="E48" i="226"/>
  <c r="F48" i="226" s="1"/>
  <c r="J45" i="205"/>
  <c r="E67" i="212"/>
  <c r="H67" i="212" s="1"/>
  <c r="E38" i="213"/>
  <c r="F38" i="213" s="1"/>
  <c r="E49" i="209"/>
  <c r="E68" i="208"/>
  <c r="G68" i="208" s="1"/>
  <c r="E67" i="211"/>
  <c r="G67" i="211" s="1"/>
  <c r="E44" i="226"/>
  <c r="G44" i="226" s="1"/>
  <c r="I67" i="172"/>
  <c r="G49" i="182"/>
  <c r="E70" i="168"/>
  <c r="F70" i="168" s="1"/>
  <c r="F46" i="193"/>
  <c r="J50" i="176"/>
  <c r="E54" i="223"/>
  <c r="F54" i="223" s="1"/>
  <c r="L45" i="193"/>
  <c r="E39" i="209"/>
  <c r="H39" i="209" s="1"/>
  <c r="E32" i="208"/>
  <c r="H32" i="208" s="1"/>
  <c r="E53" i="215"/>
  <c r="G53" i="215" s="1"/>
  <c r="E53" i="211"/>
  <c r="I53" i="211" s="1"/>
  <c r="E54" i="210"/>
  <c r="E44" i="206"/>
  <c r="G44" i="206" s="1"/>
  <c r="E35" i="210"/>
  <c r="E65" i="209"/>
  <c r="I65" i="209" s="1"/>
  <c r="E70" i="213"/>
  <c r="G70" i="213" s="1"/>
  <c r="G51" i="176"/>
  <c r="H53" i="181"/>
  <c r="K33" i="171"/>
  <c r="E40" i="210"/>
  <c r="E42" i="210"/>
  <c r="E52" i="211"/>
  <c r="F52" i="211" s="1"/>
  <c r="E46" i="226"/>
  <c r="I46" i="226" s="1"/>
  <c r="J40" i="193"/>
  <c r="E65" i="216"/>
  <c r="E45" i="209"/>
  <c r="H45" i="209" s="1"/>
  <c r="E62" i="211"/>
  <c r="I62" i="211" s="1"/>
  <c r="E65" i="221"/>
  <c r="E65" i="220"/>
  <c r="H65" i="220" s="1"/>
  <c r="E45" i="226"/>
  <c r="E33" i="223"/>
  <c r="H33" i="223" s="1"/>
  <c r="E37" i="221"/>
  <c r="F37" i="221" s="1"/>
  <c r="E64" i="230"/>
  <c r="E64" i="229"/>
  <c r="F64" i="229" s="1"/>
  <c r="E7" i="215"/>
  <c r="F7" i="215" s="1"/>
  <c r="E41" i="213"/>
  <c r="F41" i="213" s="1"/>
  <c r="E45" i="207"/>
  <c r="F45" i="207" s="1"/>
  <c r="E46" i="205"/>
  <c r="F46" i="205" s="1"/>
  <c r="J67" i="193"/>
  <c r="E42" i="193"/>
  <c r="K68" i="193"/>
  <c r="H46" i="193"/>
  <c r="E43" i="209"/>
  <c r="J45" i="193"/>
  <c r="N45" i="193"/>
  <c r="E39" i="208"/>
  <c r="I39" i="208" s="1"/>
  <c r="E67" i="217"/>
  <c r="H67" i="217" s="1"/>
  <c r="E36" i="212"/>
  <c r="F36" i="212" s="1"/>
  <c r="E53" i="226"/>
  <c r="E50" i="215"/>
  <c r="E32" i="206"/>
  <c r="I32" i="206" s="1"/>
  <c r="E48" i="213"/>
  <c r="F48" i="213" s="1"/>
  <c r="E53" i="209"/>
  <c r="H53" i="209" s="1"/>
  <c r="E51" i="170"/>
  <c r="K51" i="170" s="1"/>
  <c r="E62" i="206"/>
  <c r="H62" i="206" s="1"/>
  <c r="E55" i="208"/>
  <c r="H55" i="208" s="1"/>
  <c r="E68" i="223"/>
  <c r="J68" i="223" s="1"/>
  <c r="E66" i="213"/>
  <c r="H66" i="213" s="1"/>
  <c r="E6" i="213"/>
  <c r="F6" i="213" s="1"/>
  <c r="E50" i="213"/>
  <c r="F50" i="213" s="1"/>
  <c r="E40" i="227"/>
  <c r="G40" i="227" s="1"/>
  <c r="E64" i="216"/>
  <c r="E62" i="227"/>
  <c r="Q62" i="227" s="1"/>
  <c r="E63" i="208"/>
  <c r="E33" i="206"/>
  <c r="N52" i="193"/>
  <c r="E43" i="206"/>
  <c r="I46" i="185"/>
  <c r="E63" i="224"/>
  <c r="K63" i="224" s="1"/>
  <c r="E62" i="174"/>
  <c r="F62" i="174" s="1"/>
  <c r="H49" i="193"/>
  <c r="L6" i="171"/>
  <c r="E49" i="211"/>
  <c r="F49" i="211" s="1"/>
  <c r="E7" i="210"/>
  <c r="E69" i="193"/>
  <c r="K69" i="193" s="1"/>
  <c r="E69" i="205"/>
  <c r="F69" i="205" s="1"/>
  <c r="E66" i="218"/>
  <c r="G66" i="218" s="1"/>
  <c r="E52" i="212"/>
  <c r="G52" i="212" s="1"/>
  <c r="E54" i="207"/>
  <c r="G54" i="207" s="1"/>
  <c r="E35" i="220"/>
  <c r="F35" i="220" s="1"/>
  <c r="E6" i="207"/>
  <c r="F6" i="207" s="1"/>
  <c r="E35" i="206"/>
  <c r="F35" i="206" s="1"/>
  <c r="E6" i="224"/>
  <c r="E55" i="212"/>
  <c r="G55" i="212" s="1"/>
  <c r="H45" i="183"/>
  <c r="E55" i="176"/>
  <c r="J66" i="183"/>
  <c r="E67" i="165"/>
  <c r="F67" i="165" s="1"/>
  <c r="E36" i="189"/>
  <c r="F36" i="189" s="1"/>
  <c r="L49" i="173"/>
  <c r="F49" i="193"/>
  <c r="G67" i="212"/>
  <c r="J7" i="193"/>
  <c r="E38" i="205"/>
  <c r="K38" i="205" s="1"/>
  <c r="E68" i="215"/>
  <c r="F68" i="215" s="1"/>
  <c r="H68" i="193"/>
  <c r="E53" i="206"/>
  <c r="I53" i="206" s="1"/>
  <c r="G68" i="193"/>
  <c r="E70" i="208"/>
  <c r="E42" i="215"/>
  <c r="F42" i="215" s="1"/>
  <c r="E42" i="209"/>
  <c r="I42" i="209" s="1"/>
  <c r="E64" i="211"/>
  <c r="F64" i="211" s="1"/>
  <c r="E63" i="215"/>
  <c r="H63" i="215" s="1"/>
  <c r="R32" i="227"/>
  <c r="E40" i="213"/>
  <c r="E55" i="214"/>
  <c r="G55" i="214" s="1"/>
  <c r="E51" i="227"/>
  <c r="H51" i="227" s="1"/>
  <c r="E7" i="207"/>
  <c r="F7" i="207" s="1"/>
  <c r="E46" i="206"/>
  <c r="G46" i="206" s="1"/>
  <c r="E6" i="214"/>
  <c r="E44" i="221"/>
  <c r="F44" i="221" s="1"/>
  <c r="E65" i="227"/>
  <c r="I44" i="189"/>
  <c r="H33" i="172"/>
  <c r="E51" i="212"/>
  <c r="E69" i="206"/>
  <c r="E63" i="213"/>
  <c r="E6" i="220"/>
  <c r="E61" i="205"/>
  <c r="F61" i="205" s="1"/>
  <c r="E39" i="174"/>
  <c r="L39" i="174" s="1"/>
  <c r="E61" i="193"/>
  <c r="H61" i="193" s="1"/>
  <c r="E36" i="193"/>
  <c r="H44" i="166"/>
  <c r="M44" i="166"/>
  <c r="E7" i="212"/>
  <c r="I7" i="212" s="1"/>
  <c r="K5" i="193"/>
  <c r="E54" i="216"/>
  <c r="M63" i="193"/>
  <c r="M45" i="193"/>
  <c r="E33" i="227"/>
  <c r="L33" i="227" s="1"/>
  <c r="E55" i="213"/>
  <c r="F55" i="213" s="1"/>
  <c r="E47" i="227"/>
  <c r="R47" i="227" s="1"/>
  <c r="E45" i="220"/>
  <c r="F45" i="220" s="1"/>
  <c r="E54" i="219"/>
  <c r="E44" i="208"/>
  <c r="E62" i="205"/>
  <c r="E47" i="224"/>
  <c r="I47" i="224" s="1"/>
  <c r="E69" i="217"/>
  <c r="F69" i="217" s="1"/>
  <c r="G47" i="173"/>
  <c r="E61" i="218"/>
  <c r="F61" i="218" s="1"/>
  <c r="E69" i="216"/>
  <c r="F69" i="216" s="1"/>
  <c r="E6" i="211"/>
  <c r="H6" i="211" s="1"/>
  <c r="E66" i="222"/>
  <c r="E46" i="220"/>
  <c r="E51" i="181"/>
  <c r="F51" i="181" s="1"/>
  <c r="G62" i="189"/>
  <c r="E53" i="184"/>
  <c r="E33" i="193"/>
  <c r="F33" i="193" s="1"/>
  <c r="E70" i="211"/>
  <c r="F70" i="211" s="1"/>
  <c r="E66" i="193"/>
  <c r="G66" i="193" s="1"/>
  <c r="E42" i="216"/>
  <c r="F42" i="216" s="1"/>
  <c r="E7" i="216"/>
  <c r="E48" i="224"/>
  <c r="E33" i="217"/>
  <c r="H33" i="217" s="1"/>
  <c r="E49" i="206"/>
  <c r="E39" i="205"/>
  <c r="E52" i="210"/>
  <c r="G52" i="210" s="1"/>
  <c r="E68" i="227"/>
  <c r="Q68" i="227" s="1"/>
  <c r="E37" i="210"/>
  <c r="G37" i="210" s="1"/>
  <c r="E43" i="208"/>
  <c r="G43" i="208" s="1"/>
  <c r="E55" i="205"/>
  <c r="H55" i="205" s="1"/>
  <c r="E69" i="227"/>
  <c r="N69" i="227" s="1"/>
  <c r="E46" i="219"/>
  <c r="J32" i="193"/>
  <c r="K7" i="193"/>
  <c r="E68" i="206"/>
  <c r="E66" i="211"/>
  <c r="E34" i="219"/>
  <c r="F34" i="219" s="1"/>
  <c r="E64" i="213"/>
  <c r="H64" i="213" s="1"/>
  <c r="E34" i="215"/>
  <c r="F34" i="215" s="1"/>
  <c r="E40" i="223"/>
  <c r="E61" i="216"/>
  <c r="I38" i="172"/>
  <c r="L42" i="170"/>
  <c r="N31" i="193"/>
  <c r="J33" i="175"/>
  <c r="H39" i="179"/>
  <c r="F32" i="193"/>
  <c r="F52" i="193"/>
  <c r="E36" i="206"/>
  <c r="F36" i="206" s="1"/>
  <c r="J6" i="182"/>
  <c r="E52" i="205"/>
  <c r="I52" i="205" s="1"/>
  <c r="E67" i="205"/>
  <c r="H67" i="205" s="1"/>
  <c r="E46" i="213"/>
  <c r="G46" i="213" s="1"/>
  <c r="E35" i="211"/>
  <c r="G35" i="211" s="1"/>
  <c r="E52" i="207"/>
  <c r="E50" i="217"/>
  <c r="F50" i="217" s="1"/>
  <c r="E47" i="216"/>
  <c r="F47" i="216" s="1"/>
  <c r="E64" i="221"/>
  <c r="F64" i="221" s="1"/>
  <c r="E50" i="222"/>
  <c r="H50" i="222" s="1"/>
  <c r="E45" i="215"/>
  <c r="F45" i="215" s="1"/>
  <c r="E64" i="222"/>
  <c r="H64" i="222" s="1"/>
  <c r="H39" i="214"/>
  <c r="E54" i="217"/>
  <c r="H54" i="217" s="1"/>
  <c r="E55" i="223"/>
  <c r="E46" i="210"/>
  <c r="G46" i="210" s="1"/>
  <c r="E70" i="205"/>
  <c r="J41" i="175"/>
  <c r="K46" i="193"/>
  <c r="E65" i="205"/>
  <c r="K65" i="205" s="1"/>
  <c r="G65" i="166"/>
  <c r="E7" i="208"/>
  <c r="F7" i="208" s="1"/>
  <c r="E35" i="218"/>
  <c r="F35" i="218" s="1"/>
  <c r="E36" i="208"/>
  <c r="F36" i="208" s="1"/>
  <c r="E52" i="224"/>
  <c r="E46" i="209"/>
  <c r="H46" i="209" s="1"/>
  <c r="E62" i="221"/>
  <c r="H63" i="207"/>
  <c r="E54" i="212"/>
  <c r="F54" i="212" s="1"/>
  <c r="E64" i="217"/>
  <c r="F64" i="217" s="1"/>
  <c r="E61" i="208"/>
  <c r="I61" i="208" s="1"/>
  <c r="E55" i="222"/>
  <c r="G55" i="222" s="1"/>
  <c r="F7" i="193"/>
  <c r="E39" i="212"/>
  <c r="E32" i="222"/>
  <c r="F32" i="222" s="1"/>
  <c r="E54" i="226"/>
  <c r="G54" i="226" s="1"/>
  <c r="E49" i="234"/>
  <c r="J49" i="234" s="1"/>
  <c r="E49" i="233"/>
  <c r="F49" i="233" s="1"/>
  <c r="E49" i="235"/>
  <c r="I43" i="183"/>
  <c r="E67" i="167"/>
  <c r="L67" i="167" s="1"/>
  <c r="H50" i="168"/>
  <c r="E61" i="175"/>
  <c r="K61" i="175" s="1"/>
  <c r="J6" i="170"/>
  <c r="E35" i="193"/>
  <c r="F35" i="193" s="1"/>
  <c r="L67" i="193"/>
  <c r="E53" i="220"/>
  <c r="F53" i="220" s="1"/>
  <c r="E44" i="214"/>
  <c r="F44" i="214" s="1"/>
  <c r="E35" i="205"/>
  <c r="G35" i="205" s="1"/>
  <c r="E34" i="210"/>
  <c r="I34" i="210" s="1"/>
  <c r="E45" i="213"/>
  <c r="E62" i="220"/>
  <c r="G62" i="220" s="1"/>
  <c r="E38" i="206"/>
  <c r="K40" i="224"/>
  <c r="H41" i="213"/>
  <c r="E46" i="207"/>
  <c r="G46" i="207" s="1"/>
  <c r="E36" i="213"/>
  <c r="G42" i="168"/>
  <c r="E39" i="193"/>
  <c r="K39" i="193" s="1"/>
  <c r="E44" i="175"/>
  <c r="E45" i="180"/>
  <c r="K45" i="180" s="1"/>
  <c r="E55" i="217"/>
  <c r="F55" i="217" s="1"/>
  <c r="H69" i="178"/>
  <c r="E53" i="193"/>
  <c r="L5" i="193"/>
  <c r="J53" i="166"/>
  <c r="H41" i="182"/>
  <c r="H32" i="193"/>
  <c r="K49" i="193"/>
  <c r="E63" i="209"/>
  <c r="I63" i="209" s="1"/>
  <c r="E46" i="182"/>
  <c r="L46" i="182" s="1"/>
  <c r="L64" i="172"/>
  <c r="E46" i="221"/>
  <c r="F46" i="221" s="1"/>
  <c r="E54" i="220"/>
  <c r="F54" i="220" s="1"/>
  <c r="E66" i="216"/>
  <c r="E44" i="207"/>
  <c r="I44" i="207" s="1"/>
  <c r="E54" i="206"/>
  <c r="H54" i="206" s="1"/>
  <c r="E32" i="224"/>
  <c r="E67" i="218"/>
  <c r="F67" i="218" s="1"/>
  <c r="E6" i="209"/>
  <c r="I6" i="209" s="1"/>
  <c r="E32" i="217"/>
  <c r="H32" i="217" s="1"/>
  <c r="E68" i="209"/>
  <c r="F68" i="209" s="1"/>
  <c r="E42" i="217"/>
  <c r="F42" i="217" s="1"/>
  <c r="H43" i="165"/>
  <c r="M43" i="165"/>
  <c r="E69" i="185"/>
  <c r="H69" i="185" s="1"/>
  <c r="J47" i="181"/>
  <c r="H30" i="193"/>
  <c r="H8" i="193"/>
  <c r="E47" i="193"/>
  <c r="L47" i="193" s="1"/>
  <c r="E65" i="212"/>
  <c r="K53" i="170"/>
  <c r="E41" i="178"/>
  <c r="K41" i="178" s="1"/>
  <c r="E33" i="205"/>
  <c r="H33" i="205" s="1"/>
  <c r="E6" i="205"/>
  <c r="E47" i="223"/>
  <c r="E45" i="222"/>
  <c r="F45" i="193"/>
  <c r="E55" i="210"/>
  <c r="F55" i="210" s="1"/>
  <c r="E46" i="215"/>
  <c r="H46" i="215" s="1"/>
  <c r="E41" i="210"/>
  <c r="H41" i="210" s="1"/>
  <c r="E65" i="222"/>
  <c r="G65" i="222" s="1"/>
  <c r="E33" i="219"/>
  <c r="F33" i="219" s="1"/>
  <c r="E34" i="213"/>
  <c r="G34" i="213" s="1"/>
  <c r="E66" i="208"/>
  <c r="I66" i="208" s="1"/>
  <c r="E35" i="213"/>
  <c r="H35" i="213" s="1"/>
  <c r="E37" i="208"/>
  <c r="E38" i="210"/>
  <c r="G38" i="210" s="1"/>
  <c r="E51" i="217"/>
  <c r="H51" i="217" s="1"/>
  <c r="E47" i="205"/>
  <c r="H47" i="205" s="1"/>
  <c r="E49" i="210"/>
  <c r="E38" i="224"/>
  <c r="J68" i="175"/>
  <c r="E52" i="167"/>
  <c r="J52" i="167" s="1"/>
  <c r="F30" i="193"/>
  <c r="F8" i="193"/>
  <c r="E53" i="221"/>
  <c r="E37" i="193"/>
  <c r="K50" i="176"/>
  <c r="E32" i="219"/>
  <c r="G32" i="219" s="1"/>
  <c r="E43" i="189"/>
  <c r="E64" i="193"/>
  <c r="F64" i="193" s="1"/>
  <c r="E69" i="208"/>
  <c r="F69" i="208" s="1"/>
  <c r="E49" i="219"/>
  <c r="L30" i="193"/>
  <c r="L8" i="193"/>
  <c r="I30" i="193"/>
  <c r="I8" i="193"/>
  <c r="E61" i="206"/>
  <c r="I61" i="206" s="1"/>
  <c r="K45" i="193"/>
  <c r="E61" i="210"/>
  <c r="F61" i="210" s="1"/>
  <c r="E65" i="208"/>
  <c r="F65" i="208" s="1"/>
  <c r="G53" i="207"/>
  <c r="I53" i="207"/>
  <c r="E69" i="221"/>
  <c r="E32" i="211"/>
  <c r="F32" i="211" s="1"/>
  <c r="E40" i="208"/>
  <c r="F40" i="208" s="1"/>
  <c r="E49" i="218"/>
  <c r="F49" i="218" s="1"/>
  <c r="L64" i="180"/>
  <c r="I7" i="193"/>
  <c r="J49" i="184"/>
  <c r="O49" i="184" s="1"/>
  <c r="I53" i="177"/>
  <c r="L41" i="183"/>
  <c r="E37" i="171"/>
  <c r="I37" i="171" s="1"/>
  <c r="L37" i="179"/>
  <c r="M7" i="193"/>
  <c r="E37" i="229"/>
  <c r="E37" i="230"/>
  <c r="J37" i="230" s="1"/>
  <c r="E54" i="222"/>
  <c r="F54" i="222" s="1"/>
  <c r="E62" i="208"/>
  <c r="I62" i="208" s="1"/>
  <c r="E38" i="222"/>
  <c r="F38" i="222" s="1"/>
  <c r="E37" i="224"/>
  <c r="E45" i="214"/>
  <c r="F45" i="214" s="1"/>
  <c r="I48" i="193"/>
  <c r="H54" i="176"/>
  <c r="E35" i="207"/>
  <c r="H35" i="207" s="1"/>
  <c r="N49" i="193"/>
  <c r="L61" i="176"/>
  <c r="H70" i="193"/>
  <c r="E51" i="206"/>
  <c r="N46" i="193"/>
  <c r="L46" i="193"/>
  <c r="E47" i="208"/>
  <c r="F47" i="208" s="1"/>
  <c r="E70" i="209"/>
  <c r="H70" i="209" s="1"/>
  <c r="E35" i="227"/>
  <c r="P35" i="227" s="1"/>
  <c r="E35" i="212"/>
  <c r="E63" i="223"/>
  <c r="J63" i="223" s="1"/>
  <c r="H45" i="211"/>
  <c r="E55" i="227"/>
  <c r="L55" i="227" s="1"/>
  <c r="E55" i="215"/>
  <c r="F55" i="215" s="1"/>
  <c r="E37" i="207"/>
  <c r="K31" i="193"/>
  <c r="G40" i="193"/>
  <c r="H48" i="167"/>
  <c r="E62" i="193"/>
  <c r="J62" i="193" s="1"/>
  <c r="G63" i="193"/>
  <c r="E42" i="223"/>
  <c r="J44" i="193"/>
  <c r="E70" i="219"/>
  <c r="E70" i="224"/>
  <c r="F70" i="224" s="1"/>
  <c r="E37" i="217"/>
  <c r="F37" i="217" s="1"/>
  <c r="E33" i="215"/>
  <c r="F33" i="215" s="1"/>
  <c r="E37" i="218"/>
  <c r="G37" i="218" s="1"/>
  <c r="J66" i="205"/>
  <c r="E34" i="209"/>
  <c r="G34" i="209" s="1"/>
  <c r="E49" i="223"/>
  <c r="L49" i="223" s="1"/>
  <c r="G32" i="227"/>
  <c r="E48" i="227"/>
  <c r="E61" i="211"/>
  <c r="F61" i="211" s="1"/>
  <c r="K40" i="193"/>
  <c r="L35" i="193"/>
  <c r="E48" i="181"/>
  <c r="F48" i="181" s="1"/>
  <c r="I36" i="173"/>
  <c r="K30" i="193"/>
  <c r="K8" i="193"/>
  <c r="L52" i="193"/>
  <c r="L52" i="181"/>
  <c r="E34" i="193"/>
  <c r="G45" i="211"/>
  <c r="J34" i="183"/>
  <c r="E43" i="222"/>
  <c r="F43" i="222" s="1"/>
  <c r="E53" i="212"/>
  <c r="J31" i="193"/>
  <c r="E33" i="210"/>
  <c r="F33" i="210" s="1"/>
  <c r="E64" i="207"/>
  <c r="G64" i="207" s="1"/>
  <c r="I65" i="207"/>
  <c r="E61" i="207"/>
  <c r="E40" i="218"/>
  <c r="G40" i="218" s="1"/>
  <c r="H63" i="227"/>
  <c r="J68" i="205"/>
  <c r="E42" i="211"/>
  <c r="I42" i="211" s="1"/>
  <c r="E62" i="213"/>
  <c r="F62" i="213" s="1"/>
  <c r="E52" i="226"/>
  <c r="E63" i="206"/>
  <c r="I63" i="206" s="1"/>
  <c r="I45" i="211"/>
  <c r="E65" i="226"/>
  <c r="J65" i="226" s="1"/>
  <c r="E42" i="219"/>
  <c r="G42" i="219" s="1"/>
  <c r="E42" i="224"/>
  <c r="H42" i="224" s="1"/>
  <c r="E55" i="172"/>
  <c r="H55" i="172" s="1"/>
  <c r="G49" i="193"/>
  <c r="G61" i="180"/>
  <c r="F43" i="193"/>
  <c r="E41" i="205"/>
  <c r="E32" i="205"/>
  <c r="G32" i="205" s="1"/>
  <c r="H69" i="207"/>
  <c r="E64" i="205"/>
  <c r="F64" i="205" s="1"/>
  <c r="E55" i="209"/>
  <c r="H55" i="209" s="1"/>
  <c r="E51" i="215"/>
  <c r="H51" i="215" s="1"/>
  <c r="E39" i="210"/>
  <c r="E68" i="207"/>
  <c r="I68" i="207" s="1"/>
  <c r="E69" i="224"/>
  <c r="E45" i="218"/>
  <c r="H45" i="218" s="1"/>
  <c r="E7" i="209"/>
  <c r="F7" i="209" s="1"/>
  <c r="G39" i="211"/>
  <c r="E46" i="224"/>
  <c r="J46" i="224" s="1"/>
  <c r="I53" i="227"/>
  <c r="E41" i="217"/>
  <c r="E66" i="215"/>
  <c r="H66" i="215" s="1"/>
  <c r="E51" i="221"/>
  <c r="E64" i="215"/>
  <c r="E35" i="226"/>
  <c r="K35" i="226" s="1"/>
  <c r="E42" i="226"/>
  <c r="K42" i="226" s="1"/>
  <c r="N32" i="227"/>
  <c r="E51" i="223"/>
  <c r="G51" i="223" s="1"/>
  <c r="E44" i="213"/>
  <c r="F63" i="227"/>
  <c r="H47" i="216"/>
  <c r="E8" i="230"/>
  <c r="I8" i="230" s="1"/>
  <c r="E8" i="229"/>
  <c r="E70" i="223"/>
  <c r="F62" i="219"/>
  <c r="E62" i="219"/>
  <c r="G62" i="219" s="1"/>
  <c r="E48" i="222"/>
  <c r="E41" i="223"/>
  <c r="K32" i="227"/>
  <c r="E68" i="212"/>
  <c r="G68" i="212" s="1"/>
  <c r="E68" i="211"/>
  <c r="E63" i="211"/>
  <c r="F63" i="211" s="1"/>
  <c r="E50" i="206"/>
  <c r="G50" i="206" s="1"/>
  <c r="E33" i="208"/>
  <c r="F33" i="208" s="1"/>
  <c r="E44" i="217"/>
  <c r="I63" i="227"/>
  <c r="E54" i="214"/>
  <c r="L53" i="227"/>
  <c r="E53" i="224"/>
  <c r="J53" i="224" s="1"/>
  <c r="E42" i="207"/>
  <c r="H42" i="207" s="1"/>
  <c r="E38" i="223"/>
  <c r="E65" i="223"/>
  <c r="H65" i="223" s="1"/>
  <c r="E36" i="218"/>
  <c r="G36" i="218" s="1"/>
  <c r="E43" i="223"/>
  <c r="J43" i="223" s="1"/>
  <c r="E40" i="214"/>
  <c r="F40" i="214" s="1"/>
  <c r="E32" i="210"/>
  <c r="I32" i="210" s="1"/>
  <c r="I63" i="207"/>
  <c r="E46" i="211"/>
  <c r="F46" i="211" s="1"/>
  <c r="E44" i="212"/>
  <c r="E67" i="227"/>
  <c r="K67" i="227" s="1"/>
  <c r="E33" i="220"/>
  <c r="G33" i="220" s="1"/>
  <c r="E33" i="224"/>
  <c r="H33" i="224" s="1"/>
  <c r="E62" i="216"/>
  <c r="G62" i="216" s="1"/>
  <c r="P53" i="227"/>
  <c r="F34" i="227"/>
  <c r="H55" i="219"/>
  <c r="E49" i="229"/>
  <c r="J49" i="229" s="1"/>
  <c r="E49" i="230"/>
  <c r="G49" i="230" s="1"/>
  <c r="I54" i="210"/>
  <c r="E54" i="215"/>
  <c r="F54" i="215" s="1"/>
  <c r="E69" i="218"/>
  <c r="E47" i="226"/>
  <c r="F47" i="226" s="1"/>
  <c r="E61" i="215"/>
  <c r="F61" i="215" s="1"/>
  <c r="E38" i="207"/>
  <c r="G38" i="207" s="1"/>
  <c r="E47" i="209"/>
  <c r="H47" i="209" s="1"/>
  <c r="G68" i="210"/>
  <c r="E46" i="214"/>
  <c r="H46" i="214" s="1"/>
  <c r="E50" i="216"/>
  <c r="G50" i="216" s="1"/>
  <c r="E47" i="207"/>
  <c r="F47" i="207" s="1"/>
  <c r="E41" i="209"/>
  <c r="H41" i="209" s="1"/>
  <c r="E40" i="221"/>
  <c r="H40" i="221" s="1"/>
  <c r="E44" i="210"/>
  <c r="H6" i="207"/>
  <c r="E64" i="212"/>
  <c r="H64" i="212" s="1"/>
  <c r="E51" i="218"/>
  <c r="H51" i="218" s="1"/>
  <c r="E55" i="220"/>
  <c r="E41" i="218"/>
  <c r="E6" i="223"/>
  <c r="G33" i="227"/>
  <c r="E44" i="223"/>
  <c r="G45" i="205"/>
  <c r="E43" i="217"/>
  <c r="H43" i="217" s="1"/>
  <c r="E37" i="216"/>
  <c r="G37" i="216" s="1"/>
  <c r="J63" i="227"/>
  <c r="E44" i="224"/>
  <c r="H44" i="224" s="1"/>
  <c r="E61" i="219"/>
  <c r="H61" i="219" s="1"/>
  <c r="E47" i="230"/>
  <c r="F47" i="230" s="1"/>
  <c r="E47" i="229"/>
  <c r="H47" i="229" s="1"/>
  <c r="E44" i="233"/>
  <c r="H44" i="233" s="1"/>
  <c r="E44" i="235"/>
  <c r="L44" i="235" s="1"/>
  <c r="E44" i="234"/>
  <c r="G44" i="234" s="1"/>
  <c r="E35" i="234"/>
  <c r="E35" i="235"/>
  <c r="H35" i="235" s="1"/>
  <c r="E35" i="233"/>
  <c r="E33" i="211"/>
  <c r="E34" i="218"/>
  <c r="G34" i="218" s="1"/>
  <c r="E70" i="218"/>
  <c r="F70" i="218" s="1"/>
  <c r="E49" i="222"/>
  <c r="E36" i="209"/>
  <c r="G36" i="209" s="1"/>
  <c r="E44" i="220"/>
  <c r="E35" i="214"/>
  <c r="F35" i="214" s="1"/>
  <c r="E55" i="206"/>
  <c r="F55" i="206" s="1"/>
  <c r="E52" i="216"/>
  <c r="F52" i="216" s="1"/>
  <c r="E35" i="215"/>
  <c r="F35" i="215" s="1"/>
  <c r="E39" i="222"/>
  <c r="F39" i="222" s="1"/>
  <c r="E43" i="212"/>
  <c r="F43" i="212" s="1"/>
  <c r="E45" i="223"/>
  <c r="H45" i="223" s="1"/>
  <c r="E35" i="219"/>
  <c r="G35" i="219" s="1"/>
  <c r="N47" i="227"/>
  <c r="E39" i="224"/>
  <c r="G39" i="224" s="1"/>
  <c r="E37" i="226"/>
  <c r="E42" i="214"/>
  <c r="G42" i="214" s="1"/>
  <c r="E46" i="216"/>
  <c r="H46" i="216" s="1"/>
  <c r="E44" i="215"/>
  <c r="H44" i="215" s="1"/>
  <c r="E9" i="229"/>
  <c r="E9" i="230"/>
  <c r="F9" i="230" s="1"/>
  <c r="E37" i="235"/>
  <c r="H37" i="235" s="1"/>
  <c r="E37" i="234"/>
  <c r="F37" i="234" s="1"/>
  <c r="E37" i="233"/>
  <c r="E63" i="218"/>
  <c r="H63" i="218" s="1"/>
  <c r="H37" i="210"/>
  <c r="E7" i="214"/>
  <c r="H7" i="214" s="1"/>
  <c r="E67" i="213"/>
  <c r="F67" i="213" s="1"/>
  <c r="G44" i="214"/>
  <c r="E39" i="230"/>
  <c r="I39" i="230" s="1"/>
  <c r="E39" i="229"/>
  <c r="L39" i="229" s="1"/>
  <c r="I32" i="227"/>
  <c r="E7" i="213"/>
  <c r="H7" i="213" s="1"/>
  <c r="E34" i="222"/>
  <c r="F34" i="222" s="1"/>
  <c r="E55" i="230"/>
  <c r="I55" i="230" s="1"/>
  <c r="E55" i="229"/>
  <c r="E54" i="211"/>
  <c r="E66" i="212"/>
  <c r="F66" i="212" s="1"/>
  <c r="E32" i="218"/>
  <c r="G32" i="218" s="1"/>
  <c r="G38" i="211"/>
  <c r="E68" i="216"/>
  <c r="E34" i="216"/>
  <c r="G46" i="222"/>
  <c r="O53" i="227"/>
  <c r="E7" i="227"/>
  <c r="E32" i="234"/>
  <c r="M32" i="234" s="1"/>
  <c r="E32" i="235"/>
  <c r="F32" i="235" s="1"/>
  <c r="E32" i="233"/>
  <c r="F32" i="233" s="1"/>
  <c r="E38" i="230"/>
  <c r="J38" i="230" s="1"/>
  <c r="E38" i="229"/>
  <c r="G38" i="229" s="1"/>
  <c r="E69" i="234"/>
  <c r="O69" i="234" s="1"/>
  <c r="E69" i="233"/>
  <c r="G69" i="233" s="1"/>
  <c r="E69" i="235"/>
  <c r="E40" i="226"/>
  <c r="E42" i="213"/>
  <c r="G42" i="213" s="1"/>
  <c r="E8" i="227"/>
  <c r="K45" i="205"/>
  <c r="H42" i="221"/>
  <c r="I34" i="211"/>
  <c r="H49" i="205"/>
  <c r="E47" i="215"/>
  <c r="H47" i="215" s="1"/>
  <c r="I45" i="205"/>
  <c r="E7" i="224"/>
  <c r="J7" i="224" s="1"/>
  <c r="I33" i="206"/>
  <c r="E39" i="207"/>
  <c r="F39" i="207" s="1"/>
  <c r="E52" i="208"/>
  <c r="I52" i="208" s="1"/>
  <c r="E7" i="219"/>
  <c r="H7" i="219" s="1"/>
  <c r="E35" i="209"/>
  <c r="H35" i="209" s="1"/>
  <c r="H70" i="215"/>
  <c r="E48" i="208"/>
  <c r="M63" i="227"/>
  <c r="E61" i="223"/>
  <c r="F61" i="223" s="1"/>
  <c r="E51" i="208"/>
  <c r="F51" i="208" s="1"/>
  <c r="E68" i="217"/>
  <c r="E36" i="215"/>
  <c r="F36" i="215" s="1"/>
  <c r="E32" i="207"/>
  <c r="I32" i="207" s="1"/>
  <c r="E35" i="221"/>
  <c r="F35" i="221" s="1"/>
  <c r="E51" i="211"/>
  <c r="I51" i="211" s="1"/>
  <c r="E48" i="216"/>
  <c r="E40" i="220"/>
  <c r="H40" i="220" s="1"/>
  <c r="E7" i="217"/>
  <c r="H7" i="217" s="1"/>
  <c r="E43" i="221"/>
  <c r="F43" i="221" s="1"/>
  <c r="E46" i="227"/>
  <c r="I46" i="227" s="1"/>
  <c r="E49" i="216"/>
  <c r="F49" i="216" s="1"/>
  <c r="E62" i="226"/>
  <c r="G62" i="226" s="1"/>
  <c r="E41" i="234"/>
  <c r="M41" i="234" s="1"/>
  <c r="E41" i="233"/>
  <c r="F41" i="233" s="1"/>
  <c r="E41" i="235"/>
  <c r="F41" i="235" s="1"/>
  <c r="G55" i="221"/>
  <c r="E43" i="211"/>
  <c r="I43" i="211" s="1"/>
  <c r="E70" i="220"/>
  <c r="G70" i="220" s="1"/>
  <c r="E47" i="211"/>
  <c r="F47" i="211" s="1"/>
  <c r="E42" i="218"/>
  <c r="F42" i="218" s="1"/>
  <c r="G63" i="227"/>
  <c r="E6" i="217"/>
  <c r="E38" i="215"/>
  <c r="H38" i="215" s="1"/>
  <c r="E38" i="212"/>
  <c r="I38" i="212" s="1"/>
  <c r="E6" i="215"/>
  <c r="G6" i="215" s="1"/>
  <c r="E63" i="220"/>
  <c r="E53" i="213"/>
  <c r="F53" i="213" s="1"/>
  <c r="E43" i="219"/>
  <c r="H43" i="219" s="1"/>
  <c r="E65" i="219"/>
  <c r="E50" i="226"/>
  <c r="F50" i="226" s="1"/>
  <c r="H50" i="227"/>
  <c r="E51" i="226"/>
  <c r="K51" i="226" s="1"/>
  <c r="E48" i="217"/>
  <c r="G48" i="217" s="1"/>
  <c r="H37" i="221"/>
  <c r="R53" i="227"/>
  <c r="G6" i="233"/>
  <c r="E42" i="234"/>
  <c r="E42" i="235"/>
  <c r="O42" i="235" s="1"/>
  <c r="E42" i="233"/>
  <c r="F42" i="233" s="1"/>
  <c r="S53" i="227"/>
  <c r="E66" i="219"/>
  <c r="E51" i="234"/>
  <c r="N51" i="234" s="1"/>
  <c r="E51" i="235"/>
  <c r="E51" i="233"/>
  <c r="G51" i="233" s="1"/>
  <c r="E6" i="206"/>
  <c r="H6" i="206" s="1"/>
  <c r="E54" i="218"/>
  <c r="G54" i="218" s="1"/>
  <c r="H54" i="219"/>
  <c r="E36" i="211"/>
  <c r="H32" i="206"/>
  <c r="E54" i="221"/>
  <c r="E6" i="210"/>
  <c r="H6" i="210" s="1"/>
  <c r="E53" i="210"/>
  <c r="F53" i="210" s="1"/>
  <c r="Q48" i="227"/>
  <c r="E48" i="209"/>
  <c r="E44" i="216"/>
  <c r="I34" i="227"/>
  <c r="E32" i="226"/>
  <c r="G32" i="226" s="1"/>
  <c r="E49" i="224"/>
  <c r="K49" i="224" s="1"/>
  <c r="E38" i="217"/>
  <c r="G38" i="217" s="1"/>
  <c r="E62" i="215"/>
  <c r="E53" i="216"/>
  <c r="H53" i="216" s="1"/>
  <c r="E67" i="219"/>
  <c r="E51" i="222"/>
  <c r="H51" i="222" s="1"/>
  <c r="Q32" i="227"/>
  <c r="E45" i="221"/>
  <c r="G45" i="221" s="1"/>
  <c r="E37" i="205"/>
  <c r="E54" i="230"/>
  <c r="J54" i="230" s="1"/>
  <c r="E54" i="229"/>
  <c r="F54" i="229" s="1"/>
  <c r="E70" i="226"/>
  <c r="G70" i="226" s="1"/>
  <c r="E49" i="217"/>
  <c r="G49" i="217" s="1"/>
  <c r="E66" i="220"/>
  <c r="G66" i="220" s="1"/>
  <c r="Q63" i="227"/>
  <c r="E39" i="217"/>
  <c r="F39" i="217" s="1"/>
  <c r="E39" i="233"/>
  <c r="F39" i="233" s="1"/>
  <c r="E39" i="235"/>
  <c r="E39" i="234"/>
  <c r="K6" i="235"/>
  <c r="E48" i="223"/>
  <c r="E65" i="218"/>
  <c r="G65" i="218" s="1"/>
  <c r="E47" i="222"/>
  <c r="H47" i="222" s="1"/>
  <c r="H39" i="208"/>
  <c r="H47" i="212"/>
  <c r="G64" i="224"/>
  <c r="I48" i="224"/>
  <c r="E67" i="222"/>
  <c r="F67" i="222" s="1"/>
  <c r="E54" i="227"/>
  <c r="E36" i="205"/>
  <c r="H36" i="205" s="1"/>
  <c r="E32" i="220"/>
  <c r="H32" i="220" s="1"/>
  <c r="G53" i="220"/>
  <c r="E36" i="224"/>
  <c r="E34" i="224"/>
  <c r="H34" i="224" s="1"/>
  <c r="E69" i="226"/>
  <c r="J69" i="226" s="1"/>
  <c r="G67" i="217"/>
  <c r="E66" i="223"/>
  <c r="H66" i="223" s="1"/>
  <c r="E7" i="211"/>
  <c r="I47" i="205"/>
  <c r="I62" i="207"/>
  <c r="G34" i="227"/>
  <c r="E39" i="223"/>
  <c r="E70" i="216"/>
  <c r="E50" i="212"/>
  <c r="I50" i="212" s="1"/>
  <c r="G65" i="226"/>
  <c r="E6" i="212"/>
  <c r="H6" i="212" s="1"/>
  <c r="G49" i="214"/>
  <c r="E36" i="221"/>
  <c r="F36" i="221" s="1"/>
  <c r="E6" i="222"/>
  <c r="G6" i="222" s="1"/>
  <c r="E54" i="213"/>
  <c r="F54" i="213" s="1"/>
  <c r="E48" i="215"/>
  <c r="G48" i="215" s="1"/>
  <c r="E61" i="220"/>
  <c r="G61" i="220" s="1"/>
  <c r="E9" i="227"/>
  <c r="L9" i="227" s="1"/>
  <c r="E5" i="221"/>
  <c r="F5" i="221" s="1"/>
  <c r="E6" i="221"/>
  <c r="F6" i="221" s="1"/>
  <c r="E34" i="217"/>
  <c r="G34" i="217" s="1"/>
  <c r="E61" i="212"/>
  <c r="G61" i="212" s="1"/>
  <c r="E36" i="230"/>
  <c r="H36" i="230" s="1"/>
  <c r="E36" i="229"/>
  <c r="L36" i="229" s="1"/>
  <c r="J34" i="227"/>
  <c r="E62" i="234"/>
  <c r="E62" i="233"/>
  <c r="E62" i="235"/>
  <c r="I62" i="235" s="1"/>
  <c r="E7" i="230"/>
  <c r="I7" i="230" s="1"/>
  <c r="E7" i="229"/>
  <c r="K7" i="229" s="1"/>
  <c r="E67" i="234"/>
  <c r="J67" i="234" s="1"/>
  <c r="E67" i="233"/>
  <c r="F67" i="233" s="1"/>
  <c r="E67" i="235"/>
  <c r="P67" i="235" s="1"/>
  <c r="P6" i="235"/>
  <c r="G66" i="209"/>
  <c r="E67" i="207"/>
  <c r="H67" i="207" s="1"/>
  <c r="E35" i="217"/>
  <c r="F35" i="217" s="1"/>
  <c r="E36" i="222"/>
  <c r="G36" i="222" s="1"/>
  <c r="E65" i="217"/>
  <c r="G65" i="217" s="1"/>
  <c r="E66" i="217"/>
  <c r="G66" i="217" s="1"/>
  <c r="E51" i="214"/>
  <c r="H51" i="214" s="1"/>
  <c r="E66" i="221"/>
  <c r="F33" i="227"/>
  <c r="E53" i="233"/>
  <c r="E53" i="235"/>
  <c r="M53" i="235" s="1"/>
  <c r="E53" i="234"/>
  <c r="N53" i="234" s="1"/>
  <c r="E45" i="212"/>
  <c r="K48" i="205"/>
  <c r="G37" i="220"/>
  <c r="E51" i="209"/>
  <c r="G51" i="209" s="1"/>
  <c r="E69" i="214"/>
  <c r="F69" i="214" s="1"/>
  <c r="E64" i="218"/>
  <c r="G64" i="218" s="1"/>
  <c r="G43" i="216"/>
  <c r="E48" i="212"/>
  <c r="R51" i="227"/>
  <c r="E68" i="213"/>
  <c r="F68" i="213" s="1"/>
  <c r="G54" i="217"/>
  <c r="I32" i="208"/>
  <c r="E37" i="206"/>
  <c r="F37" i="206" s="1"/>
  <c r="E5" i="226"/>
  <c r="E65" i="224"/>
  <c r="M47" i="227"/>
  <c r="E62" i="222"/>
  <c r="G62" i="222" s="1"/>
  <c r="H40" i="218"/>
  <c r="E63" i="222"/>
  <c r="H63" i="222" s="1"/>
  <c r="E48" i="221"/>
  <c r="F48" i="221" s="1"/>
  <c r="R33" i="227"/>
  <c r="G6" i="213"/>
  <c r="H6" i="224"/>
  <c r="E68" i="224"/>
  <c r="H68" i="224" s="1"/>
  <c r="G61" i="218"/>
  <c r="S33" i="227"/>
  <c r="O49" i="223"/>
  <c r="E37" i="227"/>
  <c r="E54" i="208"/>
  <c r="E43" i="229"/>
  <c r="K43" i="229" s="1"/>
  <c r="E43" i="230"/>
  <c r="I43" i="230" s="1"/>
  <c r="E66" i="227"/>
  <c r="E70" i="230"/>
  <c r="M70" i="230" s="1"/>
  <c r="E70" i="229"/>
  <c r="K70" i="229" s="1"/>
  <c r="I6" i="235"/>
  <c r="I45" i="206"/>
  <c r="G49" i="211"/>
  <c r="E67" i="215"/>
  <c r="I44" i="205"/>
  <c r="I38" i="209"/>
  <c r="S63" i="227"/>
  <c r="E61" i="226"/>
  <c r="E37" i="211"/>
  <c r="G37" i="211" s="1"/>
  <c r="E61" i="221"/>
  <c r="F61" i="221" s="1"/>
  <c r="E52" i="217"/>
  <c r="H52" i="217" s="1"/>
  <c r="E33" i="212"/>
  <c r="H33" i="212" s="1"/>
  <c r="E46" i="223"/>
  <c r="F46" i="223" s="1"/>
  <c r="E43" i="226"/>
  <c r="E52" i="215"/>
  <c r="E34" i="207"/>
  <c r="G34" i="207" s="1"/>
  <c r="H53" i="227"/>
  <c r="E69" i="229"/>
  <c r="L69" i="229" s="1"/>
  <c r="E69" i="230"/>
  <c r="J40" i="227"/>
  <c r="E42" i="227"/>
  <c r="Q42" i="227" s="1"/>
  <c r="E33" i="216"/>
  <c r="G33" i="216" s="1"/>
  <c r="E7" i="220"/>
  <c r="E62" i="224"/>
  <c r="G62" i="224" s="1"/>
  <c r="E70" i="233"/>
  <c r="F70" i="233" s="1"/>
  <c r="E70" i="234"/>
  <c r="E70" i="235"/>
  <c r="P70" i="235" s="1"/>
  <c r="L32" i="227"/>
  <c r="E63" i="235"/>
  <c r="G63" i="235" s="1"/>
  <c r="E63" i="234"/>
  <c r="J63" i="234" s="1"/>
  <c r="E63" i="233"/>
  <c r="G63" i="233" s="1"/>
  <c r="E70" i="212"/>
  <c r="F70" i="212" s="1"/>
  <c r="J47" i="205"/>
  <c r="E37" i="215"/>
  <c r="F37" i="215" s="1"/>
  <c r="E41" i="224"/>
  <c r="E42" i="220"/>
  <c r="G42" i="220" s="1"/>
  <c r="E40" i="211"/>
  <c r="I40" i="211" s="1"/>
  <c r="E67" i="223"/>
  <c r="N67" i="223" s="1"/>
  <c r="E49" i="208"/>
  <c r="P51" i="227"/>
  <c r="E6" i="219"/>
  <c r="E40" i="222"/>
  <c r="G40" i="222" s="1"/>
  <c r="I63" i="224"/>
  <c r="E48" i="234"/>
  <c r="E48" i="235"/>
  <c r="F48" i="235" s="1"/>
  <c r="E48" i="233"/>
  <c r="E49" i="213"/>
  <c r="F49" i="213" s="1"/>
  <c r="E35" i="229"/>
  <c r="E35" i="230"/>
  <c r="F35" i="230" s="1"/>
  <c r="E52" i="234"/>
  <c r="L52" i="234" s="1"/>
  <c r="E52" i="235"/>
  <c r="G52" i="235" s="1"/>
  <c r="E52" i="233"/>
  <c r="H52" i="233" s="1"/>
  <c r="E38" i="235"/>
  <c r="H38" i="235" s="1"/>
  <c r="E38" i="233"/>
  <c r="F38" i="233" s="1"/>
  <c r="E38" i="234"/>
  <c r="K38" i="234" s="1"/>
  <c r="K53" i="227"/>
  <c r="E52" i="222"/>
  <c r="G52" i="222" s="1"/>
  <c r="H66" i="218"/>
  <c r="E40" i="212"/>
  <c r="I40" i="212" s="1"/>
  <c r="G40" i="224"/>
  <c r="J32" i="224"/>
  <c r="E38" i="208"/>
  <c r="F38" i="208" s="1"/>
  <c r="G37" i="207"/>
  <c r="E52" i="219"/>
  <c r="G44" i="205"/>
  <c r="E32" i="209"/>
  <c r="I32" i="209" s="1"/>
  <c r="E63" i="221"/>
  <c r="E35" i="224"/>
  <c r="F35" i="224" s="1"/>
  <c r="N48" i="227"/>
  <c r="E45" i="216"/>
  <c r="F45" i="216" s="1"/>
  <c r="E34" i="206"/>
  <c r="E34" i="205"/>
  <c r="K34" i="205" s="1"/>
  <c r="E49" i="207"/>
  <c r="I49" i="207" s="1"/>
  <c r="G64" i="206"/>
  <c r="G41" i="219"/>
  <c r="H55" i="221"/>
  <c r="E49" i="226"/>
  <c r="G49" i="226" s="1"/>
  <c r="G55" i="205"/>
  <c r="H6" i="213"/>
  <c r="G69" i="210"/>
  <c r="E42" i="206"/>
  <c r="I42" i="206" s="1"/>
  <c r="F42" i="206"/>
  <c r="E7" i="205"/>
  <c r="G7" i="205" s="1"/>
  <c r="E34" i="226"/>
  <c r="H34" i="226" s="1"/>
  <c r="E50" i="223"/>
  <c r="L50" i="223" s="1"/>
  <c r="I46" i="209"/>
  <c r="E52" i="227"/>
  <c r="H61" i="215"/>
  <c r="G55" i="213"/>
  <c r="G39" i="213"/>
  <c r="E49" i="220"/>
  <c r="H49" i="220" s="1"/>
  <c r="E49" i="212"/>
  <c r="F49" i="212" s="1"/>
  <c r="E52" i="223"/>
  <c r="F52" i="223" s="1"/>
  <c r="J40" i="223"/>
  <c r="M40" i="227"/>
  <c r="E38" i="220"/>
  <c r="H38" i="220" s="1"/>
  <c r="H37" i="217"/>
  <c r="E62" i="223"/>
  <c r="I62" i="223" s="1"/>
  <c r="E42" i="222"/>
  <c r="F42" i="222" s="1"/>
  <c r="E35" i="223"/>
  <c r="G53" i="212"/>
  <c r="G41" i="233"/>
  <c r="E34" i="230"/>
  <c r="G34" i="230" s="1"/>
  <c r="E34" i="229"/>
  <c r="F34" i="229" s="1"/>
  <c r="E47" i="233"/>
  <c r="E47" i="234"/>
  <c r="M47" i="234" s="1"/>
  <c r="E47" i="235"/>
  <c r="G47" i="235" s="1"/>
  <c r="G33" i="205"/>
  <c r="E32" i="212"/>
  <c r="I32" i="212" s="1"/>
  <c r="E36" i="219"/>
  <c r="H36" i="219" s="1"/>
  <c r="G40" i="217"/>
  <c r="I66" i="205"/>
  <c r="E67" i="210"/>
  <c r="H67" i="210" s="1"/>
  <c r="E43" i="210"/>
  <c r="J49" i="223"/>
  <c r="I48" i="226"/>
  <c r="I45" i="224"/>
  <c r="G35" i="220"/>
  <c r="I40" i="224"/>
  <c r="H68" i="227"/>
  <c r="E64" i="226"/>
  <c r="G64" i="226" s="1"/>
  <c r="E55" i="226"/>
  <c r="E40" i="234"/>
  <c r="L40" i="234" s="1"/>
  <c r="E40" i="233"/>
  <c r="E40" i="235"/>
  <c r="J40" i="235" s="1"/>
  <c r="E36" i="233"/>
  <c r="H36" i="233" s="1"/>
  <c r="E36" i="235"/>
  <c r="G36" i="235" s="1"/>
  <c r="E36" i="234"/>
  <c r="L36" i="234" s="1"/>
  <c r="E53" i="230"/>
  <c r="E53" i="229"/>
  <c r="N49" i="234"/>
  <c r="E55" i="233"/>
  <c r="E55" i="235"/>
  <c r="N55" i="235" s="1"/>
  <c r="E55" i="234"/>
  <c r="G55" i="234" s="1"/>
  <c r="G68" i="205"/>
  <c r="H67" i="218"/>
  <c r="E33" i="209"/>
  <c r="H33" i="209" s="1"/>
  <c r="G65" i="214"/>
  <c r="I33" i="227"/>
  <c r="E41" i="226"/>
  <c r="F41" i="226" s="1"/>
  <c r="E62" i="217"/>
  <c r="F62" i="217" s="1"/>
  <c r="M49" i="223"/>
  <c r="H49" i="223"/>
  <c r="E52" i="206"/>
  <c r="E55" i="218"/>
  <c r="G55" i="218" s="1"/>
  <c r="H50" i="206"/>
  <c r="E46" i="208"/>
  <c r="E65" i="206"/>
  <c r="E41" i="216"/>
  <c r="G41" i="216" s="1"/>
  <c r="E39" i="218"/>
  <c r="I45" i="207"/>
  <c r="G38" i="213"/>
  <c r="K69" i="205"/>
  <c r="E45" i="235"/>
  <c r="E45" i="234"/>
  <c r="E45" i="233"/>
  <c r="H41" i="233"/>
  <c r="O6" i="235"/>
  <c r="I35" i="206"/>
  <c r="E41" i="221"/>
  <c r="F41" i="221" s="1"/>
  <c r="G45" i="219"/>
  <c r="E67" i="214"/>
  <c r="E47" i="206"/>
  <c r="E70" i="227"/>
  <c r="G51" i="212"/>
  <c r="E55" i="224"/>
  <c r="H55" i="224" s="1"/>
  <c r="E8" i="224"/>
  <c r="E62" i="214"/>
  <c r="F62" i="214" s="1"/>
  <c r="E68" i="218"/>
  <c r="H68" i="218" s="1"/>
  <c r="E48" i="206"/>
  <c r="H48" i="206" s="1"/>
  <c r="E44" i="222"/>
  <c r="F44" i="222" s="1"/>
  <c r="E36" i="210"/>
  <c r="I36" i="210" s="1"/>
  <c r="L54" i="230"/>
  <c r="G37" i="221"/>
  <c r="L48" i="227"/>
  <c r="I38" i="224"/>
  <c r="E52" i="221"/>
  <c r="H52" i="221" s="1"/>
  <c r="L34" i="227"/>
  <c r="E61" i="224"/>
  <c r="I61" i="224" s="1"/>
  <c r="E52" i="220"/>
  <c r="G52" i="220" s="1"/>
  <c r="H49" i="214"/>
  <c r="N36" i="226"/>
  <c r="E36" i="227"/>
  <c r="K33" i="227"/>
  <c r="E50" i="210"/>
  <c r="F50" i="210" s="1"/>
  <c r="E69" i="222"/>
  <c r="F69" i="222" s="1"/>
  <c r="E63" i="210"/>
  <c r="E62" i="229"/>
  <c r="H62" i="229" s="1"/>
  <c r="E62" i="230"/>
  <c r="H62" i="230" s="1"/>
  <c r="E53" i="217"/>
  <c r="F53" i="217" s="1"/>
  <c r="G49" i="235"/>
  <c r="G65" i="221"/>
  <c r="M44" i="235"/>
  <c r="E63" i="216"/>
  <c r="G63" i="216" s="1"/>
  <c r="G66" i="206"/>
  <c r="G65" i="207"/>
  <c r="E35" i="222"/>
  <c r="G35" i="222" s="1"/>
  <c r="L38" i="230"/>
  <c r="E67" i="226"/>
  <c r="H55" i="217"/>
  <c r="H7" i="215"/>
  <c r="K45" i="224"/>
  <c r="E53" i="222"/>
  <c r="G53" i="222" s="1"/>
  <c r="E43" i="227"/>
  <c r="K43" i="227" s="1"/>
  <c r="H61" i="218"/>
  <c r="L6" i="235"/>
  <c r="G42" i="235"/>
  <c r="E8" i="235"/>
  <c r="O8" i="235" s="1"/>
  <c r="E8" i="234"/>
  <c r="F8" i="234" s="1"/>
  <c r="F42" i="235"/>
  <c r="E34" i="208"/>
  <c r="I34" i="208" s="1"/>
  <c r="E66" i="210"/>
  <c r="E43" i="214"/>
  <c r="G43" i="214" s="1"/>
  <c r="H70" i="218"/>
  <c r="E39" i="219"/>
  <c r="H39" i="219" s="1"/>
  <c r="H38" i="213"/>
  <c r="E50" i="207"/>
  <c r="G50" i="207" s="1"/>
  <c r="J54" i="226"/>
  <c r="H35" i="219"/>
  <c r="E32" i="223"/>
  <c r="J32" i="223" s="1"/>
  <c r="E6" i="227"/>
  <c r="P6" i="227" s="1"/>
  <c r="E44" i="218"/>
  <c r="F44" i="218" s="1"/>
  <c r="E7" i="235"/>
  <c r="F7" i="235" s="1"/>
  <c r="E7" i="233"/>
  <c r="E7" i="234"/>
  <c r="F7" i="234" s="1"/>
  <c r="M6" i="234"/>
  <c r="F41" i="234"/>
  <c r="E38" i="218"/>
  <c r="F38" i="218" s="1"/>
  <c r="E65" i="211"/>
  <c r="H65" i="211" s="1"/>
  <c r="E47" i="219"/>
  <c r="H40" i="224"/>
  <c r="E69" i="211"/>
  <c r="E33" i="218"/>
  <c r="G33" i="218" s="1"/>
  <c r="E67" i="230"/>
  <c r="E67" i="229"/>
  <c r="L67" i="229" s="1"/>
  <c r="E46" i="230"/>
  <c r="E46" i="229"/>
  <c r="J46" i="229" s="1"/>
  <c r="J55" i="230"/>
  <c r="E67" i="206"/>
  <c r="G67" i="206" s="1"/>
  <c r="H45" i="224"/>
  <c r="E50" i="234"/>
  <c r="H50" i="234" s="1"/>
  <c r="E50" i="235"/>
  <c r="E50" i="233"/>
  <c r="H50" i="233" s="1"/>
  <c r="E64" i="223"/>
  <c r="O64" i="223" s="1"/>
  <c r="E63" i="230"/>
  <c r="E63" i="229"/>
  <c r="E43" i="234"/>
  <c r="O43" i="234" s="1"/>
  <c r="E43" i="235"/>
  <c r="G43" i="235" s="1"/>
  <c r="E43" i="233"/>
  <c r="G43" i="233" s="1"/>
  <c r="I40" i="234"/>
  <c r="E43" i="215"/>
  <c r="H43" i="215" s="1"/>
  <c r="E50" i="209"/>
  <c r="R40" i="227"/>
  <c r="I52" i="211"/>
  <c r="E46" i="218"/>
  <c r="E41" i="212"/>
  <c r="G41" i="212" s="1"/>
  <c r="E32" i="214"/>
  <c r="H38" i="224"/>
  <c r="E50" i="220"/>
  <c r="E64" i="219"/>
  <c r="F64" i="219" s="1"/>
  <c r="G6" i="230"/>
  <c r="E61" i="230"/>
  <c r="E61" i="229"/>
  <c r="E34" i="235"/>
  <c r="I34" i="235" s="1"/>
  <c r="E34" i="234"/>
  <c r="J34" i="234" s="1"/>
  <c r="E34" i="233"/>
  <c r="E44" i="209"/>
  <c r="H44" i="209" s="1"/>
  <c r="J38" i="224"/>
  <c r="H65" i="209"/>
  <c r="S48" i="227"/>
  <c r="G45" i="220"/>
  <c r="H34" i="219"/>
  <c r="K61" i="226"/>
  <c r="E61" i="227"/>
  <c r="E45" i="210"/>
  <c r="F45" i="210" s="1"/>
  <c r="F32" i="227"/>
  <c r="E41" i="211"/>
  <c r="F41" i="211" s="1"/>
  <c r="G50" i="222"/>
  <c r="K6" i="224"/>
  <c r="E70" i="222"/>
  <c r="F70" i="222" s="1"/>
  <c r="I36" i="208"/>
  <c r="H33" i="206"/>
  <c r="E63" i="214"/>
  <c r="H63" i="214" s="1"/>
  <c r="O33" i="227"/>
  <c r="E44" i="219"/>
  <c r="O68" i="227"/>
  <c r="E61" i="217"/>
  <c r="G61" i="217" s="1"/>
  <c r="E38" i="226"/>
  <c r="I38" i="226" s="1"/>
  <c r="G54" i="216"/>
  <c r="E50" i="229"/>
  <c r="I50" i="229" s="1"/>
  <c r="E50" i="230"/>
  <c r="L50" i="230" s="1"/>
  <c r="H47" i="230"/>
  <c r="E36" i="217"/>
  <c r="H36" i="217" s="1"/>
  <c r="G46" i="211"/>
  <c r="E47" i="217"/>
  <c r="G51" i="216"/>
  <c r="E47" i="214"/>
  <c r="J45" i="223"/>
  <c r="E43" i="220"/>
  <c r="F43" i="220" s="1"/>
  <c r="E41" i="214"/>
  <c r="G63" i="213"/>
  <c r="E66" i="229"/>
  <c r="K66" i="229" s="1"/>
  <c r="E66" i="230"/>
  <c r="J66" i="230" s="1"/>
  <c r="E33" i="214"/>
  <c r="H33" i="214" s="1"/>
  <c r="E70" i="214"/>
  <c r="H70" i="214" s="1"/>
  <c r="M43" i="223"/>
  <c r="H43" i="223"/>
  <c r="E7" i="226"/>
  <c r="E63" i="217"/>
  <c r="G63" i="217" s="1"/>
  <c r="E69" i="213"/>
  <c r="H69" i="213" s="1"/>
  <c r="J37" i="234"/>
  <c r="E6" i="218"/>
  <c r="G6" i="218" s="1"/>
  <c r="E51" i="205"/>
  <c r="K54" i="226"/>
  <c r="E38" i="227"/>
  <c r="I38" i="227" s="1"/>
  <c r="E40" i="215"/>
  <c r="H40" i="215" s="1"/>
  <c r="H42" i="216"/>
  <c r="G45" i="215"/>
  <c r="I35" i="211"/>
  <c r="E43" i="218"/>
  <c r="F43" i="218" s="1"/>
  <c r="H41" i="223"/>
  <c r="O63" i="227"/>
  <c r="E50" i="224"/>
  <c r="J50" i="224" s="1"/>
  <c r="G39" i="214"/>
  <c r="E54" i="224"/>
  <c r="H54" i="224" s="1"/>
  <c r="E43" i="224"/>
  <c r="E45" i="229"/>
  <c r="E45" i="230"/>
  <c r="I45" i="230" s="1"/>
  <c r="E66" i="234"/>
  <c r="O66" i="234" s="1"/>
  <c r="E66" i="235"/>
  <c r="E66" i="233"/>
  <c r="H66" i="233" s="1"/>
  <c r="E46" i="234"/>
  <c r="I46" i="234" s="1"/>
  <c r="E46" i="235"/>
  <c r="O46" i="235" s="1"/>
  <c r="E46" i="233"/>
  <c r="E64" i="235"/>
  <c r="O64" i="235" s="1"/>
  <c r="E64" i="234"/>
  <c r="E64" i="233"/>
  <c r="E39" i="227"/>
  <c r="L39" i="227" s="1"/>
  <c r="J48" i="227"/>
  <c r="E41" i="220"/>
  <c r="F41" i="220" s="1"/>
  <c r="E53" i="219"/>
  <c r="F53" i="219" s="1"/>
  <c r="E50" i="211"/>
  <c r="I50" i="211" s="1"/>
  <c r="E66" i="207"/>
  <c r="F66" i="207" s="1"/>
  <c r="E53" i="218"/>
  <c r="H53" i="218" s="1"/>
  <c r="G43" i="209"/>
  <c r="H54" i="212"/>
  <c r="E39" i="220"/>
  <c r="F39" i="220" s="1"/>
  <c r="I55" i="207"/>
  <c r="E68" i="220"/>
  <c r="F68" i="220" s="1"/>
  <c r="G64" i="221"/>
  <c r="E32" i="229"/>
  <c r="E32" i="230"/>
  <c r="H32" i="230" s="1"/>
  <c r="E39" i="216"/>
  <c r="E34" i="221"/>
  <c r="G34" i="221" s="1"/>
  <c r="H32" i="219"/>
  <c r="K51" i="227"/>
  <c r="E39" i="215"/>
  <c r="N49" i="226"/>
  <c r="E49" i="227"/>
  <c r="S49" i="227" s="1"/>
  <c r="E68" i="214"/>
  <c r="G68" i="214" s="1"/>
  <c r="E38" i="219"/>
  <c r="G38" i="219" s="1"/>
  <c r="E7" i="221"/>
  <c r="G7" i="221" s="1"/>
  <c r="J6" i="235"/>
  <c r="G54" i="206"/>
  <c r="E69" i="219"/>
  <c r="F69" i="219" s="1"/>
  <c r="K63" i="227"/>
  <c r="N53" i="227"/>
  <c r="E38" i="221"/>
  <c r="E38" i="214"/>
  <c r="F38" i="214" s="1"/>
  <c r="O32" i="227"/>
  <c r="M54" i="223"/>
  <c r="H54" i="223"/>
  <c r="E52" i="218"/>
  <c r="F52" i="218" s="1"/>
  <c r="E45" i="217"/>
  <c r="F45" i="217" s="1"/>
  <c r="O68" i="223"/>
  <c r="E61" i="209"/>
  <c r="M32" i="227"/>
  <c r="G37" i="226"/>
  <c r="E40" i="219"/>
  <c r="H40" i="219" s="1"/>
  <c r="E62" i="212"/>
  <c r="J63" i="205"/>
  <c r="K68" i="227"/>
  <c r="F55" i="227"/>
  <c r="I69" i="227"/>
  <c r="H8" i="227"/>
  <c r="E39" i="226"/>
  <c r="M39" i="226" s="1"/>
  <c r="F65" i="227"/>
  <c r="E67" i="216"/>
  <c r="E54" i="233"/>
  <c r="G54" i="233" s="1"/>
  <c r="E54" i="234"/>
  <c r="O54" i="234" s="1"/>
  <c r="E54" i="235"/>
  <c r="E61" i="234"/>
  <c r="H61" i="234" s="1"/>
  <c r="E61" i="235"/>
  <c r="I61" i="235" s="1"/>
  <c r="E61" i="233"/>
  <c r="H43" i="229"/>
  <c r="O47" i="223"/>
  <c r="G47" i="223"/>
  <c r="H69" i="205"/>
  <c r="E33" i="222"/>
  <c r="I49" i="211"/>
  <c r="E46" i="212"/>
  <c r="I46" i="212" s="1"/>
  <c r="E46" i="217"/>
  <c r="F46" i="217" s="1"/>
  <c r="E40" i="209"/>
  <c r="G42" i="216"/>
  <c r="M55" i="230"/>
  <c r="Q51" i="227"/>
  <c r="G61" i="210"/>
  <c r="G51" i="210"/>
  <c r="E55" i="216"/>
  <c r="E36" i="214"/>
  <c r="H36" i="214" s="1"/>
  <c r="H53" i="220"/>
  <c r="E42" i="212"/>
  <c r="J46" i="223"/>
  <c r="H50" i="218"/>
  <c r="L35" i="230"/>
  <c r="H64" i="206"/>
  <c r="E67" i="220"/>
  <c r="K42" i="224"/>
  <c r="G53" i="230"/>
  <c r="G68" i="227"/>
  <c r="I48" i="227"/>
  <c r="J32" i="235"/>
  <c r="H35" i="214"/>
  <c r="F69" i="229"/>
  <c r="H70" i="230"/>
  <c r="E52" i="229"/>
  <c r="K52" i="229" s="1"/>
  <c r="E52" i="230"/>
  <c r="I52" i="230" s="1"/>
  <c r="G47" i="234"/>
  <c r="O48" i="235"/>
  <c r="L49" i="234"/>
  <c r="M51" i="235"/>
  <c r="E68" i="230"/>
  <c r="G68" i="230" s="1"/>
  <c r="E68" i="229"/>
  <c r="F68" i="229" s="1"/>
  <c r="E47" i="218"/>
  <c r="G62" i="213"/>
  <c r="I44" i="223"/>
  <c r="G55" i="219"/>
  <c r="H48" i="227"/>
  <c r="E49" i="215"/>
  <c r="E37" i="222"/>
  <c r="E32" i="215"/>
  <c r="H32" i="215" s="1"/>
  <c r="E36" i="216"/>
  <c r="F36" i="216" s="1"/>
  <c r="E63" i="212"/>
  <c r="F63" i="212" s="1"/>
  <c r="E61" i="214"/>
  <c r="H61" i="214" s="1"/>
  <c r="I42" i="224"/>
  <c r="E33" i="207"/>
  <c r="F33" i="207" s="1"/>
  <c r="E38" i="216"/>
  <c r="G38" i="216" s="1"/>
  <c r="J68" i="227"/>
  <c r="E51" i="213"/>
  <c r="G54" i="215"/>
  <c r="I51" i="227"/>
  <c r="E62" i="218"/>
  <c r="H47" i="234"/>
  <c r="E34" i="223"/>
  <c r="H34" i="223" s="1"/>
  <c r="G50" i="217"/>
  <c r="E33" i="226"/>
  <c r="H33" i="226" s="1"/>
  <c r="R48" i="227"/>
  <c r="E33" i="213"/>
  <c r="E45" i="227"/>
  <c r="K45" i="227" s="1"/>
  <c r="J54" i="223"/>
  <c r="E48" i="211"/>
  <c r="F48" i="211" s="1"/>
  <c r="H54" i="205"/>
  <c r="J53" i="227"/>
  <c r="E48" i="219"/>
  <c r="E68" i="221"/>
  <c r="G68" i="221" s="1"/>
  <c r="H32" i="222"/>
  <c r="I36" i="224"/>
  <c r="M45" i="230"/>
  <c r="E33" i="230"/>
  <c r="E33" i="229"/>
  <c r="O49" i="234"/>
  <c r="I34" i="212"/>
  <c r="H64" i="221"/>
  <c r="E6" i="226"/>
  <c r="J6" i="226" s="1"/>
  <c r="E41" i="222"/>
  <c r="F41" i="222" s="1"/>
  <c r="K55" i="227"/>
  <c r="G47" i="208"/>
  <c r="E49" i="221"/>
  <c r="H36" i="208"/>
  <c r="E51" i="224"/>
  <c r="F51" i="224" s="1"/>
  <c r="E67" i="224"/>
  <c r="F67" i="224" s="1"/>
  <c r="P69" i="227"/>
  <c r="P33" i="227"/>
  <c r="E37" i="223"/>
  <c r="G37" i="223" s="1"/>
  <c r="G45" i="226"/>
  <c r="M41" i="230"/>
  <c r="E41" i="230"/>
  <c r="H41" i="230" s="1"/>
  <c r="E41" i="229"/>
  <c r="H42" i="206"/>
  <c r="G63" i="207"/>
  <c r="J69" i="227"/>
  <c r="E47" i="221"/>
  <c r="F47" i="221" s="1"/>
  <c r="E47" i="210"/>
  <c r="Q67" i="227"/>
  <c r="H64" i="224"/>
  <c r="E47" i="213"/>
  <c r="E37" i="219"/>
  <c r="H35" i="206"/>
  <c r="G34" i="224"/>
  <c r="J33" i="223"/>
  <c r="J64" i="226"/>
  <c r="E50" i="214"/>
  <c r="E44" i="230"/>
  <c r="J44" i="230" s="1"/>
  <c r="E44" i="229"/>
  <c r="G7" i="230"/>
  <c r="E47" i="220"/>
  <c r="F47" i="220" s="1"/>
  <c r="E66" i="226"/>
  <c r="J66" i="226" s="1"/>
  <c r="E70" i="207"/>
  <c r="G70" i="207" s="1"/>
  <c r="E48" i="218"/>
  <c r="G48" i="218" s="1"/>
  <c r="E63" i="226"/>
  <c r="I63" i="226" s="1"/>
  <c r="G53" i="205"/>
  <c r="F48" i="227"/>
  <c r="E51" i="230"/>
  <c r="E51" i="229"/>
  <c r="I32" i="223"/>
  <c r="H41" i="221"/>
  <c r="E64" i="227"/>
  <c r="F64" i="227" s="1"/>
  <c r="E34" i="220"/>
  <c r="E48" i="214"/>
  <c r="O34" i="227"/>
  <c r="H41" i="215"/>
  <c r="G46" i="214"/>
  <c r="O38" i="234"/>
  <c r="E34" i="214"/>
  <c r="H34" i="214" s="1"/>
  <c r="E65" i="234"/>
  <c r="E65" i="235"/>
  <c r="E65" i="233"/>
  <c r="G65" i="233" s="1"/>
  <c r="G32" i="234"/>
  <c r="E41" i="207"/>
  <c r="H41" i="207" s="1"/>
  <c r="E44" i="227"/>
  <c r="H44" i="226"/>
  <c r="E41" i="227"/>
  <c r="J41" i="227" s="1"/>
  <c r="I41" i="224"/>
  <c r="E67" i="208"/>
  <c r="G67" i="208" s="1"/>
  <c r="H32" i="205"/>
  <c r="H61" i="205"/>
  <c r="E64" i="208"/>
  <c r="H64" i="208" s="1"/>
  <c r="G52" i="214"/>
  <c r="E68" i="222"/>
  <c r="H68" i="222" s="1"/>
  <c r="M69" i="227"/>
  <c r="F53" i="227"/>
  <c r="G39" i="217"/>
  <c r="S34" i="227"/>
  <c r="E69" i="209"/>
  <c r="H69" i="209" s="1"/>
  <c r="K48" i="227"/>
  <c r="E61" i="213"/>
  <c r="H61" i="213" s="1"/>
  <c r="E6" i="216"/>
  <c r="H6" i="216" s="1"/>
  <c r="M38" i="230"/>
  <c r="H38" i="230"/>
  <c r="G50" i="226"/>
  <c r="E65" i="230"/>
  <c r="E65" i="229"/>
  <c r="L65" i="229" s="1"/>
  <c r="H65" i="218"/>
  <c r="F49" i="234"/>
  <c r="J38" i="234"/>
  <c r="J7" i="229"/>
  <c r="G49" i="234"/>
  <c r="H62" i="219"/>
  <c r="E43" i="213"/>
  <c r="G43" i="213" s="1"/>
  <c r="G69" i="207"/>
  <c r="E65" i="213"/>
  <c r="G65" i="213" s="1"/>
  <c r="E39" i="221"/>
  <c r="H53" i="234"/>
  <c r="K6" i="234"/>
  <c r="E68" i="233"/>
  <c r="E68" i="234"/>
  <c r="J68" i="234" s="1"/>
  <c r="E68" i="235"/>
  <c r="N68" i="235" s="1"/>
  <c r="G40" i="235"/>
  <c r="G34" i="229"/>
  <c r="E40" i="229"/>
  <c r="E40" i="230"/>
  <c r="G63" i="215"/>
  <c r="F52" i="229"/>
  <c r="H38" i="234"/>
  <c r="H41" i="234"/>
  <c r="E42" i="230"/>
  <c r="E42" i="229"/>
  <c r="R34" i="227"/>
  <c r="G41" i="224"/>
  <c r="E51" i="220"/>
  <c r="G51" i="220" s="1"/>
  <c r="G51" i="227"/>
  <c r="H52" i="214"/>
  <c r="E48" i="229"/>
  <c r="E48" i="230"/>
  <c r="E50" i="221"/>
  <c r="G50" i="221" s="1"/>
  <c r="G45" i="222"/>
  <c r="I32" i="226"/>
  <c r="E68" i="226"/>
  <c r="E70" i="217"/>
  <c r="H70" i="217" s="1"/>
  <c r="E66" i="224"/>
  <c r="G66" i="224" s="1"/>
  <c r="E63" i="219"/>
  <c r="E9" i="234"/>
  <c r="M9" i="234" s="1"/>
  <c r="E9" i="235"/>
  <c r="K9" i="235" s="1"/>
  <c r="N6" i="235"/>
  <c r="I41" i="234"/>
  <c r="I44" i="235"/>
  <c r="M40" i="234"/>
  <c r="L47" i="234"/>
  <c r="G41" i="215"/>
  <c r="E53" i="223"/>
  <c r="E35" i="216"/>
  <c r="F35" i="216" s="1"/>
  <c r="K68" i="224"/>
  <c r="E70" i="221"/>
  <c r="E69" i="220"/>
  <c r="G42" i="221"/>
  <c r="E33" i="235"/>
  <c r="H33" i="235" s="1"/>
  <c r="E33" i="234"/>
  <c r="O33" i="234" s="1"/>
  <c r="E33" i="233"/>
  <c r="H33" i="233" s="1"/>
  <c r="J61" i="229"/>
  <c r="F51" i="235"/>
  <c r="G6" i="235"/>
  <c r="I54" i="234"/>
  <c r="F47" i="235"/>
  <c r="F6" i="230"/>
  <c r="L6" i="230"/>
  <c r="E32" i="221"/>
  <c r="I63" i="223"/>
  <c r="J48" i="224"/>
  <c r="H51" i="212"/>
  <c r="E40" i="216"/>
  <c r="L38" i="234"/>
  <c r="I51" i="223"/>
  <c r="M68" i="223"/>
  <c r="H68" i="223"/>
  <c r="G69" i="227"/>
  <c r="L63" i="227"/>
  <c r="M49" i="234"/>
  <c r="M39" i="235"/>
  <c r="F62" i="234"/>
  <c r="H6" i="235"/>
  <c r="J42" i="235"/>
  <c r="O40" i="234"/>
  <c r="F62" i="235"/>
  <c r="O32" i="235"/>
  <c r="M6" i="235"/>
  <c r="G42" i="233"/>
  <c r="H49" i="229"/>
  <c r="P62" i="235"/>
  <c r="G49" i="229"/>
  <c r="H70" i="224"/>
  <c r="J47" i="234"/>
  <c r="H62" i="235"/>
  <c r="I54" i="226"/>
  <c r="K70" i="224"/>
  <c r="H7" i="230"/>
  <c r="G35" i="214"/>
  <c r="G38" i="230"/>
  <c r="S69" i="227"/>
  <c r="G33" i="221"/>
  <c r="O69" i="227"/>
  <c r="G45" i="208"/>
  <c r="M55" i="227"/>
  <c r="H31" i="193"/>
  <c r="F61" i="206"/>
  <c r="H64" i="207"/>
  <c r="F64" i="222"/>
  <c r="F50" i="222"/>
  <c r="I33" i="169"/>
  <c r="G33" i="169"/>
  <c r="F34" i="173"/>
  <c r="I65" i="175"/>
  <c r="K33" i="174"/>
  <c r="G41" i="183"/>
  <c r="G66" i="166"/>
  <c r="K53" i="173"/>
  <c r="F46" i="167"/>
  <c r="K47" i="185"/>
  <c r="J52" i="169"/>
  <c r="L42" i="165"/>
  <c r="F39" i="165"/>
  <c r="M51" i="226"/>
  <c r="M62" i="235"/>
  <c r="I40" i="226"/>
  <c r="G45" i="214"/>
  <c r="H45" i="235"/>
  <c r="H54" i="226"/>
  <c r="H37" i="230"/>
  <c r="J70" i="224"/>
  <c r="I55" i="205"/>
  <c r="G48" i="226"/>
  <c r="F48" i="224"/>
  <c r="H49" i="211"/>
  <c r="G38" i="193"/>
  <c r="F62" i="180"/>
  <c r="L68" i="180"/>
  <c r="F40" i="184"/>
  <c r="J62" i="170"/>
  <c r="O62" i="170" s="1"/>
  <c r="P40" i="235"/>
  <c r="F62" i="230"/>
  <c r="J50" i="226"/>
  <c r="M43" i="234"/>
  <c r="O32" i="234"/>
  <c r="P44" i="235"/>
  <c r="O44" i="235"/>
  <c r="G37" i="235"/>
  <c r="G61" i="215"/>
  <c r="G35" i="226"/>
  <c r="H46" i="226"/>
  <c r="I69" i="210"/>
  <c r="H38" i="205"/>
  <c r="I55" i="211"/>
  <c r="I34" i="171"/>
  <c r="F50" i="178"/>
  <c r="I64" i="185"/>
  <c r="N64" i="185" s="1"/>
  <c r="F55" i="168"/>
  <c r="G50" i="182"/>
  <c r="L47" i="166"/>
  <c r="F46" i="168"/>
  <c r="N46" i="168" s="1"/>
  <c r="F65" i="178"/>
  <c r="N65" i="178" s="1"/>
  <c r="I62" i="230"/>
  <c r="L62" i="230"/>
  <c r="H37" i="229"/>
  <c r="F49" i="229"/>
  <c r="N54" i="226"/>
  <c r="I53" i="224"/>
  <c r="G46" i="226"/>
  <c r="G38" i="205"/>
  <c r="I37" i="230"/>
  <c r="H55" i="211"/>
  <c r="F54" i="226"/>
  <c r="K69" i="175"/>
  <c r="L33" i="182"/>
  <c r="K65" i="175"/>
  <c r="I67" i="184"/>
  <c r="H47" i="179"/>
  <c r="F70" i="166"/>
  <c r="F46" i="183"/>
  <c r="N46" i="183" s="1"/>
  <c r="G54" i="171"/>
  <c r="I43" i="234"/>
  <c r="F43" i="234"/>
  <c r="L40" i="235"/>
  <c r="G33" i="210"/>
  <c r="J32" i="234"/>
  <c r="J7" i="230"/>
  <c r="K44" i="235"/>
  <c r="H62" i="220"/>
  <c r="K46" i="226"/>
  <c r="H6" i="209"/>
  <c r="G39" i="209"/>
  <c r="L47" i="176"/>
  <c r="J40" i="170"/>
  <c r="H62" i="179"/>
  <c r="L41" i="179"/>
  <c r="I52" i="166"/>
  <c r="L50" i="166"/>
  <c r="J45" i="178"/>
  <c r="F37" i="170"/>
  <c r="N37" i="170" s="1"/>
  <c r="F47" i="223"/>
  <c r="J47" i="223"/>
  <c r="G66" i="213"/>
  <c r="H43" i="206"/>
  <c r="G43" i="206"/>
  <c r="I36" i="230"/>
  <c r="K70" i="234"/>
  <c r="G61" i="211"/>
  <c r="O48" i="227"/>
  <c r="G48" i="227"/>
  <c r="P48" i="227"/>
  <c r="M48" i="227"/>
  <c r="I70" i="208"/>
  <c r="H70" i="208"/>
  <c r="F65" i="221"/>
  <c r="H65" i="221"/>
  <c r="H53" i="226"/>
  <c r="G53" i="226"/>
  <c r="J53" i="226"/>
  <c r="I53" i="226"/>
  <c r="M46" i="227"/>
  <c r="K46" i="227"/>
  <c r="F46" i="227"/>
  <c r="Q46" i="227"/>
  <c r="H52" i="207"/>
  <c r="G52" i="207"/>
  <c r="G62" i="235"/>
  <c r="O62" i="235"/>
  <c r="L49" i="229"/>
  <c r="K49" i="229"/>
  <c r="F40" i="213"/>
  <c r="G40" i="213"/>
  <c r="K49" i="234"/>
  <c r="H49" i="234"/>
  <c r="I49" i="234"/>
  <c r="F46" i="220"/>
  <c r="H46" i="220"/>
  <c r="F37" i="214"/>
  <c r="G37" i="214"/>
  <c r="F50" i="208"/>
  <c r="I50" i="208"/>
  <c r="L65" i="183"/>
  <c r="I65" i="183"/>
  <c r="G45" i="230"/>
  <c r="J70" i="230"/>
  <c r="G70" i="230"/>
  <c r="I44" i="224"/>
  <c r="K44" i="224"/>
  <c r="G63" i="208"/>
  <c r="H63" i="208"/>
  <c r="F40" i="227"/>
  <c r="N40" i="227"/>
  <c r="L40" i="227"/>
  <c r="K40" i="227"/>
  <c r="O40" i="227"/>
  <c r="H40" i="227"/>
  <c r="Q40" i="227"/>
  <c r="S40" i="227"/>
  <c r="I40" i="227"/>
  <c r="K65" i="193"/>
  <c r="M65" i="193"/>
  <c r="I65" i="193"/>
  <c r="K47" i="226"/>
  <c r="H39" i="223"/>
  <c r="H33" i="219"/>
  <c r="M50" i="193"/>
  <c r="J50" i="193"/>
  <c r="L50" i="193"/>
  <c r="F48" i="207"/>
  <c r="G48" i="207"/>
  <c r="F43" i="173"/>
  <c r="N43" i="173" s="1"/>
  <c r="F44" i="208"/>
  <c r="O45" i="223"/>
  <c r="G7" i="210"/>
  <c r="F32" i="216"/>
  <c r="F38" i="211"/>
  <c r="F63" i="189"/>
  <c r="G49" i="183"/>
  <c r="N49" i="183" s="1"/>
  <c r="G62" i="167"/>
  <c r="N62" i="167" s="1"/>
  <c r="J55" i="166"/>
  <c r="J48" i="174"/>
  <c r="I47" i="178"/>
  <c r="I50" i="177"/>
  <c r="H69" i="166"/>
  <c r="I54" i="166"/>
  <c r="L61" i="173"/>
  <c r="H32" i="180"/>
  <c r="H43" i="178"/>
  <c r="K6" i="183"/>
  <c r="J7" i="169"/>
  <c r="L70" i="169"/>
  <c r="L44" i="172"/>
  <c r="H50" i="177"/>
  <c r="L49" i="170"/>
  <c r="I51" i="166"/>
  <c r="J39" i="182"/>
  <c r="G52" i="172"/>
  <c r="L54" i="174"/>
  <c r="F32" i="177"/>
  <c r="L70" i="167"/>
  <c r="K40" i="168"/>
  <c r="F7" i="174"/>
  <c r="H62" i="177"/>
  <c r="H54" i="168"/>
  <c r="O63" i="223"/>
  <c r="I32" i="234"/>
  <c r="H55" i="227"/>
  <c r="H43" i="170"/>
  <c r="G6" i="211"/>
  <c r="K40" i="205"/>
  <c r="F32" i="170"/>
  <c r="N32" i="170" s="1"/>
  <c r="F54" i="167"/>
  <c r="I39" i="172"/>
  <c r="H37" i="179"/>
  <c r="H38" i="170"/>
  <c r="M69" i="166"/>
  <c r="I69" i="179"/>
  <c r="L63" i="169"/>
  <c r="M53" i="165"/>
  <c r="I40" i="167"/>
  <c r="H40" i="167"/>
  <c r="L47" i="183"/>
  <c r="G44" i="172"/>
  <c r="G61" i="181"/>
  <c r="K41" i="173"/>
  <c r="J66" i="173"/>
  <c r="K42" i="175"/>
  <c r="K53" i="178"/>
  <c r="G35" i="184"/>
  <c r="H64" i="180"/>
  <c r="L35" i="179"/>
  <c r="G54" i="174"/>
  <c r="J37" i="173"/>
  <c r="F42" i="173"/>
  <c r="F42" i="166"/>
  <c r="F41" i="184"/>
  <c r="M34" i="230"/>
  <c r="F38" i="230"/>
  <c r="L32" i="234"/>
  <c r="F47" i="222"/>
  <c r="J8" i="230"/>
  <c r="I39" i="224"/>
  <c r="M8" i="230"/>
  <c r="I50" i="206"/>
  <c r="H50" i="217"/>
  <c r="J35" i="193"/>
  <c r="I67" i="211"/>
  <c r="F46" i="210"/>
  <c r="N38" i="193"/>
  <c r="L33" i="193"/>
  <c r="F67" i="212"/>
  <c r="F32" i="206"/>
  <c r="K46" i="174"/>
  <c r="J47" i="178"/>
  <c r="K65" i="176"/>
  <c r="G43" i="169"/>
  <c r="G6" i="171"/>
  <c r="H41" i="177"/>
  <c r="L40" i="167"/>
  <c r="F35" i="185"/>
  <c r="M35" i="185" s="1"/>
  <c r="I41" i="177"/>
  <c r="O41" i="177" s="1"/>
  <c r="F61" i="167"/>
  <c r="F40" i="175"/>
  <c r="K51" i="169"/>
  <c r="H55" i="183"/>
  <c r="K51" i="179"/>
  <c r="L38" i="173"/>
  <c r="I70" i="166"/>
  <c r="L41" i="173"/>
  <c r="H43" i="168"/>
  <c r="J54" i="173"/>
  <c r="O54" i="173" s="1"/>
  <c r="L48" i="170"/>
  <c r="F43" i="168"/>
  <c r="F50" i="168"/>
  <c r="G54" i="229"/>
  <c r="F32" i="234"/>
  <c r="K51" i="173"/>
  <c r="H32" i="216"/>
  <c r="O34" i="176"/>
  <c r="K47" i="178"/>
  <c r="H53" i="170"/>
  <c r="F68" i="175"/>
  <c r="H40" i="175"/>
  <c r="K47" i="183"/>
  <c r="H40" i="165"/>
  <c r="H65" i="174"/>
  <c r="J51" i="169"/>
  <c r="O51" i="169" s="1"/>
  <c r="L41" i="170"/>
  <c r="K7" i="185"/>
  <c r="F41" i="173"/>
  <c r="F51" i="179"/>
  <c r="J52" i="166"/>
  <c r="L37" i="166"/>
  <c r="I35" i="175"/>
  <c r="O35" i="175" s="1"/>
  <c r="F46" i="176"/>
  <c r="G31" i="193"/>
  <c r="I31" i="193"/>
  <c r="M63" i="234"/>
  <c r="P41" i="235"/>
  <c r="J65" i="227"/>
  <c r="M62" i="227"/>
  <c r="I37" i="234"/>
  <c r="R67" i="227"/>
  <c r="H69" i="214"/>
  <c r="I44" i="206"/>
  <c r="F43" i="230"/>
  <c r="Q50" i="227"/>
  <c r="I64" i="211"/>
  <c r="G38" i="223"/>
  <c r="F32" i="223"/>
  <c r="K39" i="229"/>
  <c r="G65" i="227"/>
  <c r="G39" i="229"/>
  <c r="N49" i="235"/>
  <c r="I38" i="230"/>
  <c r="I55" i="208"/>
  <c r="K41" i="235"/>
  <c r="J37" i="224"/>
  <c r="G43" i="207"/>
  <c r="K6" i="205"/>
  <c r="I6" i="205"/>
  <c r="H45" i="207"/>
  <c r="G41" i="208"/>
  <c r="I41" i="208"/>
  <c r="H38" i="206"/>
  <c r="F38" i="206"/>
  <c r="L65" i="223"/>
  <c r="G68" i="224"/>
  <c r="Q65" i="227"/>
  <c r="F33" i="214"/>
  <c r="L9" i="229"/>
  <c r="G54" i="220"/>
  <c r="L43" i="230"/>
  <c r="I38" i="206"/>
  <c r="F34" i="208"/>
  <c r="H69" i="233"/>
  <c r="O38" i="223"/>
  <c r="J67" i="227"/>
  <c r="F49" i="207"/>
  <c r="J34" i="229"/>
  <c r="J41" i="235"/>
  <c r="F34" i="224"/>
  <c r="G8" i="229"/>
  <c r="I6" i="210"/>
  <c r="K50" i="227"/>
  <c r="F39" i="229"/>
  <c r="O49" i="235"/>
  <c r="G44" i="221"/>
  <c r="P65" i="227"/>
  <c r="J50" i="227"/>
  <c r="O37" i="234"/>
  <c r="H8" i="230"/>
  <c r="H38" i="207"/>
  <c r="S65" i="227"/>
  <c r="F33" i="205"/>
  <c r="F6" i="209"/>
  <c r="F40" i="218"/>
  <c r="K62" i="205"/>
  <c r="G62" i="205"/>
  <c r="S68" i="227"/>
  <c r="F68" i="227"/>
  <c r="J35" i="205"/>
  <c r="K35" i="205"/>
  <c r="F35" i="211"/>
  <c r="I37" i="210"/>
  <c r="G6" i="220"/>
  <c r="H6" i="220"/>
  <c r="K70" i="168"/>
  <c r="J42" i="193"/>
  <c r="K42" i="193"/>
  <c r="G70" i="206"/>
  <c r="G64" i="189"/>
  <c r="F64" i="189"/>
  <c r="F54" i="175"/>
  <c r="G54" i="175"/>
  <c r="N54" i="175" s="1"/>
  <c r="K70" i="179"/>
  <c r="F70" i="179"/>
  <c r="K39" i="167"/>
  <c r="G39" i="167"/>
  <c r="F39" i="167"/>
  <c r="H48" i="220"/>
  <c r="R62" i="227"/>
  <c r="P62" i="227"/>
  <c r="I68" i="210"/>
  <c r="F68" i="210"/>
  <c r="M65" i="223"/>
  <c r="I49" i="235"/>
  <c r="H37" i="234"/>
  <c r="I49" i="230"/>
  <c r="H42" i="222"/>
  <c r="I50" i="227"/>
  <c r="I62" i="227"/>
  <c r="G67" i="227"/>
  <c r="G43" i="230"/>
  <c r="M50" i="227"/>
  <c r="G50" i="227"/>
  <c r="K62" i="227"/>
  <c r="I41" i="235"/>
  <c r="I8" i="229"/>
  <c r="H64" i="217"/>
  <c r="F61" i="224"/>
  <c r="H43" i="230"/>
  <c r="G37" i="234"/>
  <c r="G34" i="215"/>
  <c r="J62" i="227"/>
  <c r="H34" i="215"/>
  <c r="L64" i="229"/>
  <c r="H44" i="223"/>
  <c r="F44" i="223"/>
  <c r="G64" i="211"/>
  <c r="H44" i="206"/>
  <c r="G45" i="207"/>
  <c r="G61" i="205"/>
  <c r="G46" i="220"/>
  <c r="H43" i="209"/>
  <c r="I43" i="209"/>
  <c r="F70" i="213"/>
  <c r="H70" i="213"/>
  <c r="F33" i="206"/>
  <c r="G33" i="206"/>
  <c r="G68" i="223"/>
  <c r="I68" i="223"/>
  <c r="L36" i="230"/>
  <c r="O41" i="235"/>
  <c r="J43" i="230"/>
  <c r="G42" i="218"/>
  <c r="I65" i="223"/>
  <c r="M49" i="235"/>
  <c r="J39" i="229"/>
  <c r="N41" i="235"/>
  <c r="H64" i="229"/>
  <c r="J64" i="229"/>
  <c r="L50" i="227"/>
  <c r="G64" i="229"/>
  <c r="G9" i="229"/>
  <c r="H68" i="215"/>
  <c r="N46" i="223"/>
  <c r="F8" i="229"/>
  <c r="F64" i="218"/>
  <c r="J70" i="234"/>
  <c r="G62" i="227"/>
  <c r="H7" i="209"/>
  <c r="H33" i="216"/>
  <c r="F69" i="234"/>
  <c r="F44" i="215"/>
  <c r="I64" i="229"/>
  <c r="G38" i="206"/>
  <c r="F52" i="167"/>
  <c r="I55" i="227"/>
  <c r="F44" i="207"/>
  <c r="H44" i="207"/>
  <c r="I43" i="207"/>
  <c r="I44" i="175"/>
  <c r="F44" i="175"/>
  <c r="F61" i="208"/>
  <c r="J50" i="205"/>
  <c r="M54" i="226"/>
  <c r="H64" i="220"/>
  <c r="F53" i="226"/>
  <c r="G69" i="184"/>
  <c r="F69" i="184"/>
  <c r="F46" i="171"/>
  <c r="H46" i="171"/>
  <c r="G46" i="171"/>
  <c r="M31" i="193"/>
  <c r="O62" i="223"/>
  <c r="K37" i="234"/>
  <c r="J49" i="230"/>
  <c r="L37" i="234"/>
  <c r="O7" i="234"/>
  <c r="K64" i="229"/>
  <c r="F63" i="216"/>
  <c r="H49" i="230"/>
  <c r="H43" i="227"/>
  <c r="G64" i="217"/>
  <c r="O62" i="227"/>
  <c r="G7" i="217"/>
  <c r="H44" i="221"/>
  <c r="N37" i="234"/>
  <c r="F49" i="230"/>
  <c r="N67" i="227"/>
  <c r="F51" i="214"/>
  <c r="F66" i="217"/>
  <c r="F6" i="210"/>
  <c r="G41" i="235"/>
  <c r="N44" i="235"/>
  <c r="R50" i="227"/>
  <c r="I68" i="224"/>
  <c r="G35" i="218"/>
  <c r="F68" i="224"/>
  <c r="H42" i="214"/>
  <c r="H43" i="207"/>
  <c r="J44" i="223"/>
  <c r="O65" i="227"/>
  <c r="H62" i="227"/>
  <c r="F55" i="209"/>
  <c r="F38" i="207"/>
  <c r="H64" i="211"/>
  <c r="J61" i="171"/>
  <c r="F61" i="171"/>
  <c r="K61" i="171"/>
  <c r="L55" i="169"/>
  <c r="I55" i="169"/>
  <c r="F55" i="169"/>
  <c r="F42" i="179"/>
  <c r="L42" i="179"/>
  <c r="K42" i="179"/>
  <c r="H39" i="173"/>
  <c r="G39" i="173"/>
  <c r="F48" i="193"/>
  <c r="F50" i="219"/>
  <c r="F45" i="208"/>
  <c r="F37" i="212"/>
  <c r="G51" i="178"/>
  <c r="F33" i="174"/>
  <c r="F49" i="179"/>
  <c r="F41" i="183"/>
  <c r="L7" i="166"/>
  <c r="L43" i="184"/>
  <c r="K43" i="184"/>
  <c r="J54" i="183"/>
  <c r="F41" i="177"/>
  <c r="N41" i="177" s="1"/>
  <c r="J63" i="180"/>
  <c r="K44" i="169"/>
  <c r="F67" i="175"/>
  <c r="N67" i="175" s="1"/>
  <c r="F34" i="169"/>
  <c r="O48" i="171"/>
  <c r="F48" i="169"/>
  <c r="N48" i="169" s="1"/>
  <c r="F51" i="171"/>
  <c r="N51" i="171" s="1"/>
  <c r="O44" i="223"/>
  <c r="N48" i="226"/>
  <c r="N49" i="223"/>
  <c r="J63" i="193"/>
  <c r="H54" i="209"/>
  <c r="I64" i="206"/>
  <c r="H45" i="208"/>
  <c r="I70" i="210"/>
  <c r="G69" i="170"/>
  <c r="N69" i="170" s="1"/>
  <c r="F42" i="178"/>
  <c r="H64" i="183"/>
  <c r="L69" i="165"/>
  <c r="F34" i="179"/>
  <c r="G46" i="179"/>
  <c r="K51" i="174"/>
  <c r="F37" i="174"/>
  <c r="F34" i="171"/>
  <c r="L48" i="175"/>
  <c r="J38" i="170"/>
  <c r="I6" i="183"/>
  <c r="J7" i="166"/>
  <c r="J7" i="183"/>
  <c r="I6" i="180"/>
  <c r="I47" i="183"/>
  <c r="O47" i="183" s="1"/>
  <c r="F7" i="169"/>
  <c r="K64" i="172"/>
  <c r="F62" i="170"/>
  <c r="M49" i="166"/>
  <c r="F53" i="173"/>
  <c r="H7" i="169"/>
  <c r="I47" i="173"/>
  <c r="G50" i="176"/>
  <c r="F67" i="166"/>
  <c r="J47" i="179"/>
  <c r="O47" i="179" s="1"/>
  <c r="K35" i="183"/>
  <c r="H55" i="185"/>
  <c r="I70" i="165"/>
  <c r="F44" i="167"/>
  <c r="K70" i="170"/>
  <c r="H51" i="176"/>
  <c r="F47" i="177"/>
  <c r="K7" i="167"/>
  <c r="H6" i="173"/>
  <c r="G32" i="165"/>
  <c r="J41" i="172"/>
  <c r="F68" i="183"/>
  <c r="F68" i="180"/>
  <c r="I41" i="183"/>
  <c r="I63" i="169"/>
  <c r="F34" i="175"/>
  <c r="L62" i="175"/>
  <c r="K50" i="183"/>
  <c r="K34" i="172"/>
  <c r="J61" i="166"/>
  <c r="F61" i="166"/>
  <c r="H35" i="184"/>
  <c r="F68" i="179"/>
  <c r="N68" i="179" s="1"/>
  <c r="L39" i="165"/>
  <c r="F32" i="165"/>
  <c r="F65" i="175"/>
  <c r="J41" i="183"/>
  <c r="F63" i="185"/>
  <c r="F49" i="167"/>
  <c r="N49" i="167" s="1"/>
  <c r="H51" i="184"/>
  <c r="L53" i="166"/>
  <c r="K55" i="235"/>
  <c r="I40" i="235"/>
  <c r="F62" i="223"/>
  <c r="J44" i="235"/>
  <c r="M9" i="227"/>
  <c r="O40" i="235"/>
  <c r="N40" i="234"/>
  <c r="M47" i="223"/>
  <c r="I32" i="224"/>
  <c r="G32" i="224"/>
  <c r="K64" i="205"/>
  <c r="F47" i="224"/>
  <c r="G34" i="211"/>
  <c r="F34" i="211"/>
  <c r="H67" i="211"/>
  <c r="F67" i="211"/>
  <c r="L52" i="180"/>
  <c r="F52" i="180"/>
  <c r="F66" i="229"/>
  <c r="G7" i="234"/>
  <c r="G38" i="226"/>
  <c r="F40" i="219"/>
  <c r="L55" i="235"/>
  <c r="F55" i="235"/>
  <c r="G55" i="224"/>
  <c r="K69" i="226"/>
  <c r="K40" i="235"/>
  <c r="F7" i="205"/>
  <c r="F40" i="212"/>
  <c r="F52" i="222"/>
  <c r="F47" i="234"/>
  <c r="F32" i="226"/>
  <c r="F69" i="226"/>
  <c r="F40" i="235"/>
  <c r="F7" i="230"/>
  <c r="M53" i="230"/>
  <c r="G7" i="235"/>
  <c r="H44" i="217"/>
  <c r="F6" i="222"/>
  <c r="H32" i="223"/>
  <c r="H32" i="207"/>
  <c r="G69" i="224"/>
  <c r="N44" i="234"/>
  <c r="L38" i="223"/>
  <c r="F46" i="224"/>
  <c r="F7" i="219"/>
  <c r="L47" i="223"/>
  <c r="F6" i="205"/>
  <c r="F34" i="213"/>
  <c r="H44" i="213"/>
  <c r="F70" i="205"/>
  <c r="K70" i="205"/>
  <c r="H55" i="222"/>
  <c r="F55" i="222"/>
  <c r="F42" i="209"/>
  <c r="G42" i="209"/>
  <c r="F33" i="217"/>
  <c r="G33" i="217"/>
  <c r="J55" i="176"/>
  <c r="F55" i="176"/>
  <c r="F65" i="220"/>
  <c r="G65" i="220"/>
  <c r="H41" i="206"/>
  <c r="F41" i="206"/>
  <c r="F63" i="205"/>
  <c r="H63" i="205"/>
  <c r="G50" i="193"/>
  <c r="H50" i="193"/>
  <c r="H65" i="205"/>
  <c r="G39" i="170"/>
  <c r="F39" i="170"/>
  <c r="H44" i="235"/>
  <c r="G46" i="227"/>
  <c r="J42" i="224"/>
  <c r="F42" i="224"/>
  <c r="G42" i="207"/>
  <c r="G46" i="219"/>
  <c r="F46" i="219"/>
  <c r="H55" i="212"/>
  <c r="I55" i="212"/>
  <c r="J69" i="193"/>
  <c r="F69" i="193"/>
  <c r="H40" i="210"/>
  <c r="G40" i="210"/>
  <c r="F40" i="210"/>
  <c r="G54" i="210"/>
  <c r="H54" i="210"/>
  <c r="F54" i="210"/>
  <c r="G7" i="209"/>
  <c r="G69" i="212"/>
  <c r="I44" i="211"/>
  <c r="S32" i="227"/>
  <c r="H32" i="227"/>
  <c r="G7" i="206"/>
  <c r="L38" i="184"/>
  <c r="G38" i="184"/>
  <c r="F38" i="184"/>
  <c r="J55" i="224"/>
  <c r="N40" i="235"/>
  <c r="F37" i="211"/>
  <c r="K36" i="205"/>
  <c r="F62" i="224"/>
  <c r="F33" i="216"/>
  <c r="F61" i="212"/>
  <c r="H42" i="226"/>
  <c r="G62" i="230"/>
  <c r="K38" i="235"/>
  <c r="F45" i="223"/>
  <c r="J69" i="229"/>
  <c r="F68" i="212"/>
  <c r="H39" i="222"/>
  <c r="S43" i="227"/>
  <c r="K47" i="205"/>
  <c r="F47" i="205"/>
  <c r="H66" i="216"/>
  <c r="I39" i="205"/>
  <c r="J39" i="205"/>
  <c r="G36" i="193"/>
  <c r="G62" i="206"/>
  <c r="I62" i="206"/>
  <c r="F62" i="206"/>
  <c r="K55" i="193"/>
  <c r="I55" i="193"/>
  <c r="L55" i="193"/>
  <c r="I44" i="193"/>
  <c r="F44" i="193"/>
  <c r="G43" i="218"/>
  <c r="N50" i="234"/>
  <c r="F63" i="217"/>
  <c r="F34" i="221"/>
  <c r="F53" i="218"/>
  <c r="P55" i="235"/>
  <c r="N7" i="234"/>
  <c r="G69" i="226"/>
  <c r="I52" i="234"/>
  <c r="F41" i="216"/>
  <c r="F36" i="210"/>
  <c r="F55" i="224"/>
  <c r="G41" i="221"/>
  <c r="I65" i="211"/>
  <c r="F33" i="209"/>
  <c r="F70" i="230"/>
  <c r="P36" i="235"/>
  <c r="I45" i="229"/>
  <c r="F70" i="226"/>
  <c r="H54" i="229"/>
  <c r="G44" i="235"/>
  <c r="F35" i="219"/>
  <c r="F65" i="223"/>
  <c r="F38" i="223"/>
  <c r="F53" i="224"/>
  <c r="K61" i="224"/>
  <c r="G51" i="208"/>
  <c r="L34" i="193"/>
  <c r="I34" i="193"/>
  <c r="J6" i="205"/>
  <c r="F35" i="213"/>
  <c r="N65" i="226"/>
  <c r="I6" i="224"/>
  <c r="G6" i="224"/>
  <c r="G66" i="211"/>
  <c r="I66" i="211"/>
  <c r="K50" i="205"/>
  <c r="G50" i="205"/>
  <c r="F7" i="222"/>
  <c r="H70" i="206"/>
  <c r="F69" i="213"/>
  <c r="F36" i="214"/>
  <c r="F50" i="211"/>
  <c r="J62" i="230"/>
  <c r="J48" i="234"/>
  <c r="G33" i="235"/>
  <c r="M44" i="223"/>
  <c r="I52" i="226"/>
  <c r="F52" i="226"/>
  <c r="G42" i="211"/>
  <c r="F42" i="211"/>
  <c r="I61" i="193"/>
  <c r="I53" i="193"/>
  <c r="H53" i="193"/>
  <c r="H46" i="213"/>
  <c r="F46" i="213"/>
  <c r="G49" i="206"/>
  <c r="H49" i="206"/>
  <c r="F7" i="216"/>
  <c r="G7" i="216"/>
  <c r="G66" i="222"/>
  <c r="F53" i="209"/>
  <c r="I53" i="209"/>
  <c r="L35" i="169"/>
  <c r="F35" i="169"/>
  <c r="J55" i="193"/>
  <c r="L33" i="223"/>
  <c r="G70" i="193"/>
  <c r="K70" i="193"/>
  <c r="I51" i="207"/>
  <c r="H41" i="208"/>
  <c r="G38" i="180"/>
  <c r="L37" i="165"/>
  <c r="J41" i="174"/>
  <c r="K32" i="173"/>
  <c r="F41" i="174"/>
  <c r="G49" i="174"/>
  <c r="F42" i="185"/>
  <c r="I7" i="183"/>
  <c r="O7" i="183" s="1"/>
  <c r="F42" i="169"/>
  <c r="L68" i="170"/>
  <c r="F45" i="176"/>
  <c r="L39" i="173"/>
  <c r="G7" i="183"/>
  <c r="J45" i="176"/>
  <c r="O45" i="176" s="1"/>
  <c r="H47" i="168"/>
  <c r="H66" i="178"/>
  <c r="H38" i="169"/>
  <c r="L48" i="179"/>
  <c r="F50" i="181"/>
  <c r="J47" i="185"/>
  <c r="N47" i="185" s="1"/>
  <c r="L49" i="166"/>
  <c r="L70" i="166"/>
  <c r="I45" i="169"/>
  <c r="F69" i="181"/>
  <c r="N69" i="181" s="1"/>
  <c r="F47" i="185"/>
  <c r="M47" i="185" s="1"/>
  <c r="F63" i="181"/>
  <c r="N63" i="181" s="1"/>
  <c r="I49" i="166"/>
  <c r="H37" i="172"/>
  <c r="F37" i="172"/>
  <c r="N37" i="172" s="1"/>
  <c r="F53" i="172"/>
  <c r="N53" i="172" s="1"/>
  <c r="L52" i="165"/>
  <c r="F47" i="166"/>
  <c r="G34" i="169"/>
  <c r="N34" i="169" s="1"/>
  <c r="H67" i="169"/>
  <c r="F49" i="175"/>
  <c r="N49" i="175" s="1"/>
  <c r="F36" i="168"/>
  <c r="N36" i="168" s="1"/>
  <c r="F68" i="168"/>
  <c r="F38" i="181"/>
  <c r="N38" i="181" s="1"/>
  <c r="F52" i="171"/>
  <c r="I46" i="171"/>
  <c r="F68" i="172"/>
  <c r="F47" i="168"/>
  <c r="N47" i="168" s="1"/>
  <c r="F65" i="170"/>
  <c r="L7" i="183"/>
  <c r="I7" i="174"/>
  <c r="F42" i="167"/>
  <c r="N42" i="167" s="1"/>
  <c r="F54" i="171"/>
  <c r="F38" i="166"/>
  <c r="F32" i="175"/>
  <c r="N32" i="175" s="1"/>
  <c r="E5" i="209"/>
  <c r="L48" i="193"/>
  <c r="H50" i="219"/>
  <c r="M53" i="226"/>
  <c r="M46" i="226"/>
  <c r="F50" i="218"/>
  <c r="H44" i="205"/>
  <c r="F41" i="208"/>
  <c r="F68" i="219"/>
  <c r="K66" i="179"/>
  <c r="H50" i="178"/>
  <c r="F34" i="174"/>
  <c r="F53" i="174"/>
  <c r="I36" i="174"/>
  <c r="J54" i="175"/>
  <c r="I47" i="177"/>
  <c r="H64" i="175"/>
  <c r="O40" i="180"/>
  <c r="F44" i="180"/>
  <c r="F33" i="169"/>
  <c r="F49" i="174"/>
  <c r="H44" i="177"/>
  <c r="F64" i="169"/>
  <c r="N64" i="169" s="1"/>
  <c r="H36" i="167"/>
  <c r="K39" i="180"/>
  <c r="L61" i="172"/>
  <c r="F45" i="172"/>
  <c r="L44" i="170"/>
  <c r="I65" i="170"/>
  <c r="J68" i="183"/>
  <c r="F68" i="167"/>
  <c r="I65" i="189"/>
  <c r="L62" i="166"/>
  <c r="I44" i="177"/>
  <c r="L41" i="166"/>
  <c r="L6" i="166"/>
  <c r="I45" i="173"/>
  <c r="H45" i="177"/>
  <c r="F45" i="182"/>
  <c r="F62" i="179"/>
  <c r="N62" i="179" s="1"/>
  <c r="L7" i="165"/>
  <c r="F52" i="189"/>
  <c r="I51" i="179"/>
  <c r="L69" i="181"/>
  <c r="L64" i="165"/>
  <c r="F66" i="182"/>
  <c r="F45" i="169"/>
  <c r="N45" i="169" s="1"/>
  <c r="F69" i="176"/>
  <c r="F50" i="170"/>
  <c r="G7" i="170"/>
  <c r="N7" i="170" s="1"/>
  <c r="H50" i="180"/>
  <c r="G61" i="178"/>
  <c r="L42" i="178"/>
  <c r="G64" i="184"/>
  <c r="N64" i="184" s="1"/>
  <c r="J47" i="168"/>
  <c r="F42" i="175"/>
  <c r="N42" i="175" s="1"/>
  <c r="F39" i="177"/>
  <c r="F54" i="168"/>
  <c r="F52" i="169"/>
  <c r="J54" i="174"/>
  <c r="L70" i="165"/>
  <c r="H46" i="168"/>
  <c r="K50" i="175"/>
  <c r="F70" i="176"/>
  <c r="N70" i="176" s="1"/>
  <c r="H53" i="172"/>
  <c r="F53" i="189"/>
  <c r="G36" i="226"/>
  <c r="I48" i="210"/>
  <c r="K54" i="184"/>
  <c r="N63" i="227"/>
  <c r="I51" i="210"/>
  <c r="J48" i="193"/>
  <c r="G37" i="212"/>
  <c r="H68" i="205"/>
  <c r="G48" i="210"/>
  <c r="F36" i="226"/>
  <c r="F68" i="205"/>
  <c r="F7" i="173"/>
  <c r="F38" i="177"/>
  <c r="F49" i="177"/>
  <c r="L40" i="176"/>
  <c r="L51" i="167"/>
  <c r="F38" i="180"/>
  <c r="F48" i="182"/>
  <c r="F37" i="165"/>
  <c r="G65" i="176"/>
  <c r="F64" i="170"/>
  <c r="G36" i="174"/>
  <c r="G39" i="180"/>
  <c r="J7" i="184"/>
  <c r="H63" i="174"/>
  <c r="L32" i="165"/>
  <c r="F38" i="170"/>
  <c r="F63" i="168"/>
  <c r="F47" i="176"/>
  <c r="F68" i="169"/>
  <c r="N68" i="169" s="1"/>
  <c r="F55" i="166"/>
  <c r="F66" i="185"/>
  <c r="J36" i="174"/>
  <c r="L37" i="182"/>
  <c r="L50" i="181"/>
  <c r="F54" i="182"/>
  <c r="J39" i="177"/>
  <c r="K32" i="178"/>
  <c r="J64" i="165"/>
  <c r="F67" i="168"/>
  <c r="N67" i="168" s="1"/>
  <c r="F49" i="189"/>
  <c r="J43" i="168"/>
  <c r="G6" i="174"/>
  <c r="N6" i="174" s="1"/>
  <c r="G41" i="165"/>
  <c r="F67" i="221"/>
  <c r="F46" i="179"/>
  <c r="J39" i="175"/>
  <c r="F69" i="166"/>
  <c r="F33" i="182"/>
  <c r="I7" i="179"/>
  <c r="H37" i="180"/>
  <c r="F36" i="174"/>
  <c r="F44" i="181"/>
  <c r="F35" i="166"/>
  <c r="F66" i="179"/>
  <c r="N66" i="179" s="1"/>
  <c r="F39" i="173"/>
  <c r="F45" i="184"/>
  <c r="F32" i="172"/>
  <c r="H7" i="189"/>
  <c r="F49" i="182"/>
  <c r="N49" i="182" s="1"/>
  <c r="J48" i="175"/>
  <c r="O48" i="175" s="1"/>
  <c r="I6" i="166"/>
  <c r="F65" i="173"/>
  <c r="H65" i="170"/>
  <c r="F48" i="175"/>
  <c r="F46" i="166"/>
  <c r="F6" i="166"/>
  <c r="F32" i="174"/>
  <c r="L61" i="166"/>
  <c r="F68" i="185"/>
  <c r="M68" i="185" s="1"/>
  <c r="F50" i="184"/>
  <c r="F50" i="166"/>
  <c r="F54" i="173"/>
  <c r="N54" i="173" s="1"/>
  <c r="J51" i="230"/>
  <c r="H51" i="230"/>
  <c r="I68" i="229"/>
  <c r="F38" i="219"/>
  <c r="F70" i="214"/>
  <c r="I42" i="212"/>
  <c r="F42" i="212"/>
  <c r="G41" i="214"/>
  <c r="F41" i="214"/>
  <c r="I35" i="223"/>
  <c r="G35" i="223"/>
  <c r="F35" i="223"/>
  <c r="I47" i="206"/>
  <c r="F47" i="206"/>
  <c r="G34" i="206"/>
  <c r="F34" i="206"/>
  <c r="H65" i="217"/>
  <c r="F65" i="217"/>
  <c r="H54" i="208"/>
  <c r="F54" i="208"/>
  <c r="I54" i="208"/>
  <c r="F63" i="220"/>
  <c r="G63" i="220"/>
  <c r="H70" i="216"/>
  <c r="F70" i="216"/>
  <c r="G70" i="216"/>
  <c r="F35" i="233"/>
  <c r="G35" i="233"/>
  <c r="F64" i="215"/>
  <c r="H64" i="215"/>
  <c r="J48" i="230"/>
  <c r="H48" i="230"/>
  <c r="Q45" i="227"/>
  <c r="F43" i="213"/>
  <c r="G39" i="233"/>
  <c r="H68" i="230"/>
  <c r="F7" i="226"/>
  <c r="I7" i="226"/>
  <c r="H51" i="205"/>
  <c r="J51" i="205"/>
  <c r="G51" i="205"/>
  <c r="F51" i="205"/>
  <c r="H46" i="229"/>
  <c r="K46" i="229"/>
  <c r="F41" i="212"/>
  <c r="F34" i="205"/>
  <c r="H53" i="230"/>
  <c r="F53" i="230"/>
  <c r="F53" i="235"/>
  <c r="P53" i="235"/>
  <c r="N53" i="235"/>
  <c r="K53" i="235"/>
  <c r="I49" i="208"/>
  <c r="F49" i="208"/>
  <c r="K51" i="235"/>
  <c r="P51" i="235"/>
  <c r="J51" i="235"/>
  <c r="L51" i="235"/>
  <c r="N51" i="235"/>
  <c r="G67" i="219"/>
  <c r="F67" i="219"/>
  <c r="F53" i="216"/>
  <c r="G53" i="216"/>
  <c r="G48" i="222"/>
  <c r="F48" i="222"/>
  <c r="G37" i="233"/>
  <c r="F37" i="233"/>
  <c r="H37" i="233"/>
  <c r="G51" i="235"/>
  <c r="F37" i="216"/>
  <c r="H37" i="216"/>
  <c r="G41" i="218"/>
  <c r="H41" i="218"/>
  <c r="F41" i="218"/>
  <c r="I39" i="212"/>
  <c r="F39" i="212"/>
  <c r="H39" i="212"/>
  <c r="H46" i="189"/>
  <c r="F46" i="189"/>
  <c r="H40" i="206"/>
  <c r="F40" i="206"/>
  <c r="G40" i="206"/>
  <c r="I40" i="206"/>
  <c r="F35" i="210"/>
  <c r="I35" i="210"/>
  <c r="G35" i="210"/>
  <c r="H35" i="210"/>
  <c r="I49" i="209"/>
  <c r="F49" i="209"/>
  <c r="G49" i="209"/>
  <c r="F67" i="209"/>
  <c r="G67" i="209"/>
  <c r="I67" i="209"/>
  <c r="H67" i="209"/>
  <c r="K44" i="176"/>
  <c r="F44" i="176"/>
  <c r="L40" i="229"/>
  <c r="K40" i="229"/>
  <c r="G48" i="211"/>
  <c r="F37" i="222"/>
  <c r="G37" i="222"/>
  <c r="J46" i="235"/>
  <c r="G46" i="235"/>
  <c r="I46" i="235"/>
  <c r="F46" i="235"/>
  <c r="K46" i="235"/>
  <c r="K45" i="229"/>
  <c r="H39" i="215"/>
  <c r="F39" i="215"/>
  <c r="H50" i="224"/>
  <c r="M61" i="227"/>
  <c r="H43" i="214"/>
  <c r="I64" i="227"/>
  <c r="H52" i="229"/>
  <c r="G50" i="220"/>
  <c r="F50" i="220"/>
  <c r="H32" i="214"/>
  <c r="G32" i="214"/>
  <c r="F32" i="214"/>
  <c r="I66" i="230"/>
  <c r="F52" i="206"/>
  <c r="G52" i="206"/>
  <c r="H52" i="235"/>
  <c r="L52" i="235"/>
  <c r="M52" i="235"/>
  <c r="F52" i="235"/>
  <c r="I52" i="235"/>
  <c r="N52" i="235"/>
  <c r="K52" i="235"/>
  <c r="J35" i="230"/>
  <c r="G35" i="230"/>
  <c r="I35" i="230"/>
  <c r="H35" i="230"/>
  <c r="J34" i="223"/>
  <c r="H48" i="233"/>
  <c r="F48" i="233"/>
  <c r="G48" i="233"/>
  <c r="H51" i="235"/>
  <c r="H70" i="235"/>
  <c r="K70" i="235"/>
  <c r="G70" i="235"/>
  <c r="M70" i="235"/>
  <c r="O70" i="235"/>
  <c r="I33" i="211"/>
  <c r="G33" i="211"/>
  <c r="F33" i="211"/>
  <c r="N35" i="223"/>
  <c r="M48" i="230"/>
  <c r="G33" i="229"/>
  <c r="I33" i="229"/>
  <c r="K33" i="229"/>
  <c r="F69" i="209"/>
  <c r="F32" i="215"/>
  <c r="F33" i="226"/>
  <c r="F34" i="223"/>
  <c r="F70" i="207"/>
  <c r="F7" i="221"/>
  <c r="K46" i="234"/>
  <c r="F46" i="234"/>
  <c r="H61" i="235"/>
  <c r="K61" i="235"/>
  <c r="G61" i="235"/>
  <c r="P61" i="235"/>
  <c r="L54" i="234"/>
  <c r="M54" i="234"/>
  <c r="F54" i="234"/>
  <c r="F39" i="227"/>
  <c r="N43" i="234"/>
  <c r="J43" i="234"/>
  <c r="L7" i="235"/>
  <c r="H7" i="235"/>
  <c r="G46" i="229"/>
  <c r="G46" i="218"/>
  <c r="F46" i="218"/>
  <c r="G39" i="218"/>
  <c r="H39" i="218"/>
  <c r="F39" i="218"/>
  <c r="J45" i="227"/>
  <c r="O47" i="235"/>
  <c r="N47" i="235"/>
  <c r="K47" i="235"/>
  <c r="I47" i="235"/>
  <c r="I48" i="212"/>
  <c r="F48" i="212"/>
  <c r="J63" i="235"/>
  <c r="L63" i="235"/>
  <c r="M63" i="235"/>
  <c r="H63" i="235"/>
  <c r="G7" i="211"/>
  <c r="H7" i="211"/>
  <c r="M69" i="235"/>
  <c r="H38" i="229"/>
  <c r="J38" i="229"/>
  <c r="F38" i="229"/>
  <c r="I37" i="208"/>
  <c r="G37" i="208"/>
  <c r="F37" i="208"/>
  <c r="H37" i="208"/>
  <c r="N64" i="223"/>
  <c r="F34" i="214"/>
  <c r="H45" i="227"/>
  <c r="F37" i="219"/>
  <c r="G37" i="219"/>
  <c r="G63" i="226"/>
  <c r="S41" i="227"/>
  <c r="Q41" i="227"/>
  <c r="M41" i="227"/>
  <c r="N41" i="227"/>
  <c r="F41" i="227"/>
  <c r="K54" i="235"/>
  <c r="H52" i="230"/>
  <c r="J64" i="234"/>
  <c r="M64" i="234"/>
  <c r="N61" i="234"/>
  <c r="F61" i="234"/>
  <c r="F49" i="227"/>
  <c r="H33" i="229"/>
  <c r="L66" i="229"/>
  <c r="I66" i="229"/>
  <c r="G34" i="214"/>
  <c r="J64" i="223"/>
  <c r="H61" i="230"/>
  <c r="F61" i="230"/>
  <c r="I50" i="207"/>
  <c r="F50" i="207"/>
  <c r="H42" i="212"/>
  <c r="N52" i="227"/>
  <c r="R52" i="227"/>
  <c r="M52" i="227"/>
  <c r="M66" i="230"/>
  <c r="J70" i="229"/>
  <c r="F70" i="229"/>
  <c r="H48" i="217"/>
  <c r="F48" i="217"/>
  <c r="K40" i="226"/>
  <c r="H40" i="226"/>
  <c r="F40" i="226"/>
  <c r="G44" i="233"/>
  <c r="F44" i="233"/>
  <c r="G65" i="229"/>
  <c r="J65" i="229"/>
  <c r="F50" i="221"/>
  <c r="F51" i="220"/>
  <c r="F61" i="213"/>
  <c r="J51" i="224"/>
  <c r="G51" i="224"/>
  <c r="F48" i="218"/>
  <c r="F47" i="218"/>
  <c r="H47" i="218"/>
  <c r="F41" i="207"/>
  <c r="K66" i="234"/>
  <c r="H68" i="214"/>
  <c r="F68" i="214"/>
  <c r="F63" i="214"/>
  <c r="F36" i="217"/>
  <c r="H35" i="233"/>
  <c r="H39" i="233"/>
  <c r="G61" i="227"/>
  <c r="I46" i="229"/>
  <c r="I36" i="234"/>
  <c r="F36" i="234"/>
  <c r="H54" i="221"/>
  <c r="F54" i="221"/>
  <c r="G54" i="221"/>
  <c r="G67" i="207"/>
  <c r="F67" i="207"/>
  <c r="F67" i="234"/>
  <c r="O67" i="234"/>
  <c r="H67" i="234"/>
  <c r="K67" i="234"/>
  <c r="M67" i="234"/>
  <c r="I67" i="234"/>
  <c r="G62" i="234"/>
  <c r="N62" i="234"/>
  <c r="I62" i="234"/>
  <c r="J36" i="230"/>
  <c r="F36" i="230"/>
  <c r="I54" i="230"/>
  <c r="F54" i="230"/>
  <c r="J41" i="234"/>
  <c r="O41" i="234"/>
  <c r="S67" i="227"/>
  <c r="H67" i="227"/>
  <c r="M67" i="227"/>
  <c r="L67" i="227"/>
  <c r="F67" i="227"/>
  <c r="P67" i="227"/>
  <c r="G51" i="221"/>
  <c r="F51" i="221"/>
  <c r="G44" i="210"/>
  <c r="F44" i="210"/>
  <c r="H44" i="210"/>
  <c r="F44" i="220"/>
  <c r="G44" i="220"/>
  <c r="H44" i="220"/>
  <c r="F49" i="222"/>
  <c r="H49" i="222"/>
  <c r="K32" i="224"/>
  <c r="I32" i="230"/>
  <c r="I7" i="234"/>
  <c r="N8" i="235"/>
  <c r="G45" i="216"/>
  <c r="H45" i="216"/>
  <c r="H36" i="224"/>
  <c r="K36" i="224"/>
  <c r="L48" i="230"/>
  <c r="G38" i="221"/>
  <c r="F41" i="224"/>
  <c r="H41" i="224"/>
  <c r="L67" i="235"/>
  <c r="O67" i="235"/>
  <c r="K32" i="226"/>
  <c r="I9" i="227"/>
  <c r="Q9" i="227"/>
  <c r="F9" i="227"/>
  <c r="G36" i="221"/>
  <c r="H36" i="221"/>
  <c r="H9" i="227"/>
  <c r="H42" i="218"/>
  <c r="O55" i="234"/>
  <c r="J55" i="234"/>
  <c r="N47" i="234"/>
  <c r="N62" i="235"/>
  <c r="H35" i="226"/>
  <c r="F35" i="226"/>
  <c r="J7" i="205"/>
  <c r="H61" i="221"/>
  <c r="F54" i="211"/>
  <c r="I54" i="211"/>
  <c r="F41" i="205"/>
  <c r="J41" i="205"/>
  <c r="G41" i="205"/>
  <c r="G38" i="224"/>
  <c r="F38" i="224"/>
  <c r="G70" i="209"/>
  <c r="F70" i="209"/>
  <c r="I70" i="209"/>
  <c r="F51" i="212"/>
  <c r="I51" i="212"/>
  <c r="G54" i="219"/>
  <c r="F54" i="219"/>
  <c r="F67" i="205"/>
  <c r="I67" i="205"/>
  <c r="K67" i="205"/>
  <c r="F45" i="209"/>
  <c r="I45" i="209"/>
  <c r="H50" i="229"/>
  <c r="F50" i="229"/>
  <c r="L52" i="230"/>
  <c r="G66" i="233"/>
  <c r="I35" i="207"/>
  <c r="F34" i="234"/>
  <c r="F43" i="233"/>
  <c r="G50" i="229"/>
  <c r="K67" i="226"/>
  <c r="H67" i="226"/>
  <c r="F64" i="226"/>
  <c r="M35" i="230"/>
  <c r="K34" i="234"/>
  <c r="H55" i="234"/>
  <c r="F45" i="233"/>
  <c r="G45" i="233"/>
  <c r="M7" i="234"/>
  <c r="J55" i="235"/>
  <c r="H6" i="219"/>
  <c r="G6" i="219"/>
  <c r="S9" i="227"/>
  <c r="G47" i="226"/>
  <c r="I36" i="211"/>
  <c r="G36" i="211"/>
  <c r="H67" i="235"/>
  <c r="J36" i="235"/>
  <c r="K40" i="234"/>
  <c r="G43" i="229"/>
  <c r="J43" i="229"/>
  <c r="K50" i="229"/>
  <c r="G51" i="218"/>
  <c r="F6" i="212"/>
  <c r="I35" i="234"/>
  <c r="L35" i="234"/>
  <c r="I54" i="229"/>
  <c r="F61" i="219"/>
  <c r="G61" i="219"/>
  <c r="H62" i="226"/>
  <c r="F62" i="226"/>
  <c r="M35" i="226"/>
  <c r="I62" i="226"/>
  <c r="L43" i="223"/>
  <c r="I39" i="229"/>
  <c r="J61" i="223"/>
  <c r="I61" i="223"/>
  <c r="G34" i="210"/>
  <c r="G70" i="218"/>
  <c r="H69" i="216"/>
  <c r="F37" i="207"/>
  <c r="I37" i="207"/>
  <c r="K65" i="226"/>
  <c r="H65" i="226"/>
  <c r="F65" i="226"/>
  <c r="H68" i="206"/>
  <c r="F68" i="206"/>
  <c r="I68" i="206"/>
  <c r="H63" i="213"/>
  <c r="F63" i="213"/>
  <c r="G65" i="215"/>
  <c r="F65" i="215"/>
  <c r="H64" i="214"/>
  <c r="F64" i="214"/>
  <c r="G64" i="214"/>
  <c r="K64" i="224"/>
  <c r="F64" i="224"/>
  <c r="I64" i="224"/>
  <c r="J64" i="224"/>
  <c r="H51" i="216"/>
  <c r="F51" i="216"/>
  <c r="G62" i="209"/>
  <c r="F62" i="209"/>
  <c r="I62" i="209"/>
  <c r="H34" i="227"/>
  <c r="Q34" i="227"/>
  <c r="M34" i="227"/>
  <c r="K55" i="178"/>
  <c r="F55" i="178"/>
  <c r="H55" i="178"/>
  <c r="I55" i="178"/>
  <c r="G66" i="215"/>
  <c r="F66" i="215"/>
  <c r="I69" i="208"/>
  <c r="G69" i="208"/>
  <c r="F32" i="224"/>
  <c r="H32" i="224"/>
  <c r="F61" i="216"/>
  <c r="G61" i="216"/>
  <c r="F54" i="205"/>
  <c r="K54" i="205"/>
  <c r="I7" i="223"/>
  <c r="H7" i="223"/>
  <c r="J7" i="223"/>
  <c r="F70" i="171"/>
  <c r="I70" i="171"/>
  <c r="L70" i="171"/>
  <c r="H70" i="171"/>
  <c r="N38" i="227"/>
  <c r="G38" i="227"/>
  <c r="G40" i="215"/>
  <c r="L35" i="223"/>
  <c r="G44" i="218"/>
  <c r="N62" i="223"/>
  <c r="F36" i="219"/>
  <c r="J41" i="226"/>
  <c r="K41" i="226"/>
  <c r="F49" i="220"/>
  <c r="M55" i="235"/>
  <c r="H52" i="220"/>
  <c r="O36" i="235"/>
  <c r="G49" i="213"/>
  <c r="H49" i="213"/>
  <c r="F34" i="207"/>
  <c r="G62" i="217"/>
  <c r="F36" i="205"/>
  <c r="I61" i="226"/>
  <c r="J61" i="226"/>
  <c r="I34" i="224"/>
  <c r="G35" i="209"/>
  <c r="F65" i="218"/>
  <c r="G7" i="229"/>
  <c r="F7" i="229"/>
  <c r="G7" i="223"/>
  <c r="F7" i="214"/>
  <c r="N9" i="227"/>
  <c r="I8" i="227"/>
  <c r="F8" i="227"/>
  <c r="F38" i="215"/>
  <c r="F62" i="215"/>
  <c r="J49" i="226"/>
  <c r="G44" i="224"/>
  <c r="F44" i="224"/>
  <c r="G48" i="216"/>
  <c r="H48" i="216"/>
  <c r="F32" i="210"/>
  <c r="G32" i="210"/>
  <c r="G68" i="216"/>
  <c r="F68" i="216"/>
  <c r="R38" i="227"/>
  <c r="I37" i="193"/>
  <c r="F37" i="193"/>
  <c r="G68" i="209"/>
  <c r="H68" i="209"/>
  <c r="F42" i="219"/>
  <c r="H44" i="218"/>
  <c r="H7" i="212"/>
  <c r="G7" i="212"/>
  <c r="F53" i="215"/>
  <c r="H53" i="215"/>
  <c r="G42" i="208"/>
  <c r="F42" i="208"/>
  <c r="H42" i="208"/>
  <c r="F47" i="212"/>
  <c r="G47" i="212"/>
  <c r="I47" i="212"/>
  <c r="I54" i="165"/>
  <c r="F54" i="165"/>
  <c r="G54" i="165"/>
  <c r="G67" i="189"/>
  <c r="F67" i="189"/>
  <c r="F54" i="169"/>
  <c r="I54" i="169"/>
  <c r="F69" i="173"/>
  <c r="G69" i="173"/>
  <c r="L69" i="173"/>
  <c r="H69" i="173"/>
  <c r="H53" i="217"/>
  <c r="G53" i="217"/>
  <c r="J35" i="224"/>
  <c r="H35" i="224"/>
  <c r="G52" i="223"/>
  <c r="F62" i="229"/>
  <c r="F48" i="209"/>
  <c r="F63" i="233"/>
  <c r="F51" i="233"/>
  <c r="H51" i="233"/>
  <c r="N36" i="235"/>
  <c r="H39" i="229"/>
  <c r="G39" i="235"/>
  <c r="O7" i="223"/>
  <c r="N42" i="226"/>
  <c r="S38" i="227"/>
  <c r="H64" i="218"/>
  <c r="J69" i="234"/>
  <c r="M69" i="234"/>
  <c r="H40" i="234"/>
  <c r="H7" i="229"/>
  <c r="K8" i="227"/>
  <c r="J42" i="223"/>
  <c r="I37" i="211"/>
  <c r="F65" i="212"/>
  <c r="H65" i="212"/>
  <c r="G65" i="223"/>
  <c r="G6" i="223"/>
  <c r="H69" i="227"/>
  <c r="K69" i="227"/>
  <c r="R69" i="227"/>
  <c r="G69" i="206"/>
  <c r="F69" i="206"/>
  <c r="F46" i="222"/>
  <c r="H46" i="222"/>
  <c r="F53" i="208"/>
  <c r="H53" i="208"/>
  <c r="G53" i="208"/>
  <c r="L61" i="179"/>
  <c r="F61" i="179"/>
  <c r="J61" i="179"/>
  <c r="F37" i="176"/>
  <c r="J37" i="176"/>
  <c r="I37" i="176"/>
  <c r="I33" i="170"/>
  <c r="F33" i="170"/>
  <c r="N33" i="170" s="1"/>
  <c r="J33" i="170"/>
  <c r="K33" i="170"/>
  <c r="G33" i="185"/>
  <c r="F33" i="185"/>
  <c r="K33" i="185"/>
  <c r="G69" i="183"/>
  <c r="F69" i="183"/>
  <c r="J69" i="183"/>
  <c r="L69" i="183"/>
  <c r="H69" i="183"/>
  <c r="G41" i="189"/>
  <c r="I41" i="189"/>
  <c r="H41" i="189"/>
  <c r="G52" i="184"/>
  <c r="F52" i="184"/>
  <c r="H52" i="184"/>
  <c r="I52" i="184"/>
  <c r="L52" i="184"/>
  <c r="K52" i="184"/>
  <c r="F64" i="173"/>
  <c r="L64" i="173"/>
  <c r="H64" i="173"/>
  <c r="J64" i="173"/>
  <c r="G64" i="173"/>
  <c r="K64" i="173"/>
  <c r="F51" i="189"/>
  <c r="I51" i="189"/>
  <c r="H51" i="189"/>
  <c r="N43" i="223"/>
  <c r="F41" i="209"/>
  <c r="F68" i="207"/>
  <c r="F62" i="208"/>
  <c r="N47" i="223"/>
  <c r="F41" i="178"/>
  <c r="F55" i="172"/>
  <c r="I54" i="212"/>
  <c r="R46" i="227"/>
  <c r="F63" i="206"/>
  <c r="F54" i="206"/>
  <c r="F64" i="207"/>
  <c r="I33" i="205"/>
  <c r="H65" i="227"/>
  <c r="F46" i="206"/>
  <c r="F35" i="205"/>
  <c r="F39" i="205"/>
  <c r="N66" i="193"/>
  <c r="J66" i="193"/>
  <c r="N64" i="193"/>
  <c r="H35" i="211"/>
  <c r="H39" i="205"/>
  <c r="F45" i="226"/>
  <c r="F66" i="206"/>
  <c r="F67" i="217"/>
  <c r="M33" i="227"/>
  <c r="F39" i="208"/>
  <c r="G68" i="207"/>
  <c r="N69" i="193"/>
  <c r="N68" i="223"/>
  <c r="F55" i="208"/>
  <c r="F53" i="193"/>
  <c r="G6" i="207"/>
  <c r="G39" i="210"/>
  <c r="F69" i="207"/>
  <c r="I69" i="207"/>
  <c r="G55" i="208"/>
  <c r="G41" i="213"/>
  <c r="N42" i="193"/>
  <c r="H51" i="193"/>
  <c r="J37" i="178"/>
  <c r="G37" i="178"/>
  <c r="J52" i="184"/>
  <c r="K69" i="180"/>
  <c r="F69" i="180"/>
  <c r="F52" i="179"/>
  <c r="J52" i="179"/>
  <c r="F67" i="170"/>
  <c r="G49" i="169"/>
  <c r="F49" i="169"/>
  <c r="K33" i="176"/>
  <c r="J66" i="168"/>
  <c r="I66" i="168"/>
  <c r="G65" i="171"/>
  <c r="F65" i="171"/>
  <c r="K65" i="171"/>
  <c r="H65" i="171"/>
  <c r="J51" i="183"/>
  <c r="K51" i="183"/>
  <c r="F51" i="183"/>
  <c r="I51" i="183"/>
  <c r="L51" i="183"/>
  <c r="G40" i="174"/>
  <c r="K40" i="174"/>
  <c r="L40" i="174"/>
  <c r="J45" i="170"/>
  <c r="G45" i="170"/>
  <c r="I45" i="170"/>
  <c r="F45" i="170"/>
  <c r="H65" i="165"/>
  <c r="J65" i="165"/>
  <c r="F38" i="185"/>
  <c r="K38" i="185"/>
  <c r="J38" i="185"/>
  <c r="I38" i="185"/>
  <c r="G38" i="185"/>
  <c r="H38" i="185"/>
  <c r="L42" i="223"/>
  <c r="H62" i="208"/>
  <c r="I49" i="210"/>
  <c r="K35" i="193"/>
  <c r="H35" i="193"/>
  <c r="M35" i="193"/>
  <c r="G53" i="209"/>
  <c r="J46" i="227"/>
  <c r="M68" i="227"/>
  <c r="H45" i="213"/>
  <c r="F51" i="207"/>
  <c r="F69" i="212"/>
  <c r="H37" i="214"/>
  <c r="F48" i="205"/>
  <c r="G38" i="209"/>
  <c r="F38" i="209"/>
  <c r="H62" i="176"/>
  <c r="F62" i="176"/>
  <c r="I65" i="180"/>
  <c r="L65" i="180"/>
  <c r="K52" i="185"/>
  <c r="I52" i="185"/>
  <c r="F52" i="185"/>
  <c r="G38" i="175"/>
  <c r="F38" i="175"/>
  <c r="J43" i="175"/>
  <c r="F43" i="175"/>
  <c r="I37" i="189"/>
  <c r="F37" i="189"/>
  <c r="G37" i="189"/>
  <c r="K62" i="185"/>
  <c r="F62" i="185"/>
  <c r="J6" i="175"/>
  <c r="K6" i="175"/>
  <c r="F6" i="175"/>
  <c r="H6" i="175"/>
  <c r="I67" i="176"/>
  <c r="H67" i="176"/>
  <c r="L67" i="176"/>
  <c r="K49" i="168"/>
  <c r="J49" i="168"/>
  <c r="O49" i="168" s="1"/>
  <c r="G49" i="168"/>
  <c r="H49" i="168"/>
  <c r="M40" i="226"/>
  <c r="K53" i="224"/>
  <c r="M45" i="223"/>
  <c r="F42" i="207"/>
  <c r="F40" i="221"/>
  <c r="G47" i="215"/>
  <c r="F47" i="209"/>
  <c r="G41" i="209"/>
  <c r="I64" i="193"/>
  <c r="F32" i="219"/>
  <c r="L53" i="193"/>
  <c r="M7" i="223"/>
  <c r="H53" i="212"/>
  <c r="I55" i="206"/>
  <c r="F51" i="227"/>
  <c r="M36" i="193"/>
  <c r="I35" i="193"/>
  <c r="H6" i="214"/>
  <c r="G48" i="213"/>
  <c r="F34" i="193"/>
  <c r="I35" i="205"/>
  <c r="F67" i="167"/>
  <c r="F51" i="170"/>
  <c r="G37" i="205"/>
  <c r="G70" i="205"/>
  <c r="F64" i="209"/>
  <c r="F46" i="226"/>
  <c r="G42" i="217"/>
  <c r="F43" i="206"/>
  <c r="F66" i="213"/>
  <c r="G53" i="206"/>
  <c r="G63" i="224"/>
  <c r="F65" i="207"/>
  <c r="F45" i="205"/>
  <c r="G64" i="213"/>
  <c r="F43" i="216"/>
  <c r="I61" i="211"/>
  <c r="J45" i="224"/>
  <c r="G45" i="224"/>
  <c r="J39" i="176"/>
  <c r="G39" i="176"/>
  <c r="F39" i="176"/>
  <c r="L39" i="176"/>
  <c r="F65" i="183"/>
  <c r="I50" i="193"/>
  <c r="J55" i="182"/>
  <c r="K55" i="182"/>
  <c r="F55" i="182"/>
  <c r="J39" i="183"/>
  <c r="F39" i="183"/>
  <c r="I34" i="181"/>
  <c r="J34" i="181"/>
  <c r="F34" i="181"/>
  <c r="G34" i="189"/>
  <c r="F34" i="189"/>
  <c r="F32" i="181"/>
  <c r="N32" i="181" s="1"/>
  <c r="I32" i="181"/>
  <c r="F48" i="189"/>
  <c r="H48" i="189"/>
  <c r="I67" i="183"/>
  <c r="F67" i="183"/>
  <c r="H67" i="183"/>
  <c r="J67" i="183"/>
  <c r="F48" i="168"/>
  <c r="J48" i="168"/>
  <c r="L48" i="168"/>
  <c r="I34" i="170"/>
  <c r="K34" i="170"/>
  <c r="L34" i="170"/>
  <c r="F34" i="170"/>
  <c r="G34" i="170"/>
  <c r="L54" i="177"/>
  <c r="G54" i="177"/>
  <c r="H54" i="177"/>
  <c r="K54" i="177"/>
  <c r="H61" i="210"/>
  <c r="I39" i="210"/>
  <c r="I70" i="224"/>
  <c r="M52" i="226"/>
  <c r="J38" i="205"/>
  <c r="F65" i="205"/>
  <c r="F54" i="217"/>
  <c r="F62" i="205"/>
  <c r="J45" i="226"/>
  <c r="I70" i="211"/>
  <c r="F55" i="212"/>
  <c r="G61" i="206"/>
  <c r="I36" i="212"/>
  <c r="H61" i="211"/>
  <c r="F64" i="213"/>
  <c r="M48" i="226"/>
  <c r="F39" i="209"/>
  <c r="G64" i="220"/>
  <c r="H36" i="206"/>
  <c r="L54" i="223"/>
  <c r="J70" i="168"/>
  <c r="H70" i="168"/>
  <c r="K53" i="226"/>
  <c r="F68" i="223"/>
  <c r="G69" i="193"/>
  <c r="I6" i="207"/>
  <c r="F55" i="177"/>
  <c r="K55" i="177"/>
  <c r="F62" i="173"/>
  <c r="J40" i="177"/>
  <c r="F40" i="177"/>
  <c r="I40" i="177"/>
  <c r="F65" i="181"/>
  <c r="I65" i="181"/>
  <c r="J39" i="171"/>
  <c r="I39" i="171"/>
  <c r="M47" i="193"/>
  <c r="H42" i="209"/>
  <c r="P40" i="227"/>
  <c r="I40" i="210"/>
  <c r="G44" i="207"/>
  <c r="F33" i="223"/>
  <c r="G33" i="223"/>
  <c r="K42" i="205"/>
  <c r="I63" i="193"/>
  <c r="L41" i="193"/>
  <c r="N33" i="193"/>
  <c r="J40" i="224"/>
  <c r="F40" i="224"/>
  <c r="J46" i="226"/>
  <c r="O39" i="172"/>
  <c r="J69" i="165"/>
  <c r="F69" i="165"/>
  <c r="F37" i="178"/>
  <c r="L43" i="177"/>
  <c r="F43" i="177"/>
  <c r="H34" i="166"/>
  <c r="J34" i="166"/>
  <c r="L69" i="168"/>
  <c r="K69" i="168"/>
  <c r="F69" i="168"/>
  <c r="H69" i="168"/>
  <c r="L61" i="170"/>
  <c r="K61" i="170"/>
  <c r="F61" i="170"/>
  <c r="H61" i="170"/>
  <c r="I68" i="176"/>
  <c r="F68" i="176"/>
  <c r="G68" i="176"/>
  <c r="L54" i="165"/>
  <c r="J35" i="177"/>
  <c r="F54" i="184"/>
  <c r="K51" i="178"/>
  <c r="F64" i="183"/>
  <c r="N64" i="183" s="1"/>
  <c r="F63" i="174"/>
  <c r="F42" i="180"/>
  <c r="F61" i="173"/>
  <c r="F54" i="166"/>
  <c r="F7" i="178"/>
  <c r="G53" i="175"/>
  <c r="F64" i="185"/>
  <c r="H63" i="170"/>
  <c r="F62" i="184"/>
  <c r="F43" i="169"/>
  <c r="N43" i="169" s="1"/>
  <c r="F45" i="189"/>
  <c r="K41" i="172"/>
  <c r="F52" i="183"/>
  <c r="I44" i="171"/>
  <c r="O68" i="168"/>
  <c r="J55" i="171"/>
  <c r="G34" i="174"/>
  <c r="J52" i="176"/>
  <c r="G52" i="176"/>
  <c r="N52" i="176" s="1"/>
  <c r="K55" i="173"/>
  <c r="J43" i="166"/>
  <c r="F43" i="166"/>
  <c r="H33" i="177"/>
  <c r="F33" i="177"/>
  <c r="N33" i="177" s="1"/>
  <c r="G63" i="169"/>
  <c r="N63" i="169" s="1"/>
  <c r="I64" i="171"/>
  <c r="F64" i="171"/>
  <c r="K64" i="181"/>
  <c r="F64" i="181"/>
  <c r="H64" i="181"/>
  <c r="G44" i="173"/>
  <c r="J44" i="173"/>
  <c r="O44" i="173" s="1"/>
  <c r="F44" i="173"/>
  <c r="L44" i="173"/>
  <c r="J61" i="183"/>
  <c r="F61" i="183"/>
  <c r="N61" i="183" s="1"/>
  <c r="L61" i="183"/>
  <c r="I61" i="183"/>
  <c r="K36" i="173"/>
  <c r="F36" i="173"/>
  <c r="L36" i="173"/>
  <c r="L55" i="179"/>
  <c r="I55" i="179"/>
  <c r="O48" i="182"/>
  <c r="F54" i="178"/>
  <c r="N54" i="178" s="1"/>
  <c r="I46" i="179"/>
  <c r="O46" i="179" s="1"/>
  <c r="K43" i="174"/>
  <c r="F54" i="180"/>
  <c r="F37" i="183"/>
  <c r="F68" i="189"/>
  <c r="J55" i="175"/>
  <c r="L66" i="167"/>
  <c r="F66" i="189"/>
  <c r="F48" i="177"/>
  <c r="F32" i="173"/>
  <c r="N32" i="173" s="1"/>
  <c r="L54" i="166"/>
  <c r="F49" i="178"/>
  <c r="O70" i="167"/>
  <c r="L54" i="180"/>
  <c r="L61" i="165"/>
  <c r="F64" i="166"/>
  <c r="G50" i="178"/>
  <c r="N50" i="178" s="1"/>
  <c r="L55" i="166"/>
  <c r="I61" i="172"/>
  <c r="G42" i="179"/>
  <c r="N42" i="179" s="1"/>
  <c r="H45" i="181"/>
  <c r="L39" i="179"/>
  <c r="F44" i="170"/>
  <c r="N44" i="170" s="1"/>
  <c r="L41" i="174"/>
  <c r="F44" i="171"/>
  <c r="F61" i="172"/>
  <c r="F32" i="180"/>
  <c r="G36" i="180"/>
  <c r="F45" i="175"/>
  <c r="F41" i="172"/>
  <c r="F39" i="172"/>
  <c r="N39" i="172" s="1"/>
  <c r="F33" i="179"/>
  <c r="J33" i="179"/>
  <c r="K43" i="181"/>
  <c r="F48" i="166"/>
  <c r="I49" i="193"/>
  <c r="F49" i="180"/>
  <c r="J49" i="180"/>
  <c r="F61" i="182"/>
  <c r="H53" i="177"/>
  <c r="J53" i="177"/>
  <c r="O53" i="177" s="1"/>
  <c r="H6" i="176"/>
  <c r="L6" i="176"/>
  <c r="G6" i="176"/>
  <c r="F63" i="167"/>
  <c r="J63" i="167"/>
  <c r="O63" i="167" s="1"/>
  <c r="H62" i="168"/>
  <c r="F62" i="168"/>
  <c r="N62" i="168" s="1"/>
  <c r="I62" i="168"/>
  <c r="O62" i="168" s="1"/>
  <c r="F63" i="178"/>
  <c r="H63" i="178"/>
  <c r="I63" i="178"/>
  <c r="G63" i="178"/>
  <c r="O69" i="182"/>
  <c r="F54" i="181"/>
  <c r="F45" i="179"/>
  <c r="N45" i="179" s="1"/>
  <c r="G54" i="184"/>
  <c r="J37" i="165"/>
  <c r="L35" i="177"/>
  <c r="I46" i="172"/>
  <c r="K50" i="178"/>
  <c r="L7" i="167"/>
  <c r="I7" i="167"/>
  <c r="G41" i="172"/>
  <c r="J35" i="167"/>
  <c r="F35" i="167"/>
  <c r="G53" i="170"/>
  <c r="N53" i="170" s="1"/>
  <c r="L53" i="170"/>
  <c r="L53" i="168"/>
  <c r="J53" i="168"/>
  <c r="O53" i="168" s="1"/>
  <c r="K53" i="168"/>
  <c r="H40" i="171"/>
  <c r="F40" i="171"/>
  <c r="N40" i="171" s="1"/>
  <c r="H66" i="177"/>
  <c r="F66" i="177"/>
  <c r="L53" i="180"/>
  <c r="G53" i="180"/>
  <c r="F53" i="180"/>
  <c r="H67" i="172"/>
  <c r="F67" i="172"/>
  <c r="J67" i="172"/>
  <c r="F38" i="167"/>
  <c r="N38" i="167" s="1"/>
  <c r="K38" i="167"/>
  <c r="I38" i="167"/>
  <c r="O38" i="167" s="1"/>
  <c r="J42" i="184"/>
  <c r="I42" i="184"/>
  <c r="F42" i="184"/>
  <c r="G42" i="184"/>
  <c r="N63" i="185"/>
  <c r="L64" i="166"/>
  <c r="F45" i="181"/>
  <c r="N45" i="181" s="1"/>
  <c r="F47" i="178"/>
  <c r="G55" i="166"/>
  <c r="I48" i="166"/>
  <c r="G47" i="176"/>
  <c r="G42" i="172"/>
  <c r="N42" i="172" s="1"/>
  <c r="H48" i="179"/>
  <c r="K48" i="179"/>
  <c r="H43" i="169"/>
  <c r="L61" i="167"/>
  <c r="J61" i="167"/>
  <c r="J48" i="166"/>
  <c r="I40" i="171"/>
  <c r="G6" i="183"/>
  <c r="F6" i="183"/>
  <c r="H6" i="183"/>
  <c r="G61" i="165"/>
  <c r="I53" i="180"/>
  <c r="O53" i="180" s="1"/>
  <c r="F38" i="168"/>
  <c r="K38" i="168"/>
  <c r="G38" i="168"/>
  <c r="I38" i="168"/>
  <c r="O38" i="168" s="1"/>
  <c r="G49" i="172"/>
  <c r="I49" i="172"/>
  <c r="F64" i="182"/>
  <c r="G64" i="182"/>
  <c r="K64" i="182"/>
  <c r="L64" i="182"/>
  <c r="H64" i="182"/>
  <c r="F45" i="166"/>
  <c r="I45" i="166"/>
  <c r="F62" i="171"/>
  <c r="K62" i="171"/>
  <c r="G62" i="171"/>
  <c r="F46" i="175"/>
  <c r="I46" i="175"/>
  <c r="L48" i="171"/>
  <c r="K48" i="171"/>
  <c r="F48" i="180"/>
  <c r="N48" i="180" s="1"/>
  <c r="J48" i="180"/>
  <c r="I48" i="180"/>
  <c r="K48" i="180"/>
  <c r="L34" i="166"/>
  <c r="H37" i="185"/>
  <c r="K66" i="167"/>
  <c r="G63" i="174"/>
  <c r="K36" i="174"/>
  <c r="I32" i="180"/>
  <c r="H7" i="179"/>
  <c r="G41" i="174"/>
  <c r="J37" i="169"/>
  <c r="O37" i="169" s="1"/>
  <c r="F37" i="169"/>
  <c r="H37" i="169"/>
  <c r="J43" i="183"/>
  <c r="L55" i="173"/>
  <c r="L53" i="165"/>
  <c r="K6" i="185"/>
  <c r="F6" i="185"/>
  <c r="L39" i="166"/>
  <c r="I41" i="168"/>
  <c r="K41" i="168"/>
  <c r="G40" i="182"/>
  <c r="H40" i="182"/>
  <c r="F63" i="184"/>
  <c r="G63" i="184"/>
  <c r="J63" i="184"/>
  <c r="L63" i="184"/>
  <c r="I63" i="184"/>
  <c r="F61" i="168"/>
  <c r="G61" i="168"/>
  <c r="L61" i="168"/>
  <c r="K61" i="168"/>
  <c r="F65" i="172"/>
  <c r="H65" i="172"/>
  <c r="L65" i="172"/>
  <c r="K65" i="172"/>
  <c r="F46" i="177"/>
  <c r="N46" i="177" s="1"/>
  <c r="I46" i="177"/>
  <c r="J46" i="177"/>
  <c r="J48" i="185"/>
  <c r="G48" i="185"/>
  <c r="F48" i="185"/>
  <c r="I48" i="185"/>
  <c r="K48" i="185"/>
  <c r="L49" i="167"/>
  <c r="F66" i="166"/>
  <c r="L67" i="180"/>
  <c r="F66" i="184"/>
  <c r="L67" i="166"/>
  <c r="F61" i="185"/>
  <c r="M61" i="185" s="1"/>
  <c r="F50" i="183"/>
  <c r="F45" i="183"/>
  <c r="G7" i="175"/>
  <c r="I7" i="165"/>
  <c r="F39" i="189"/>
  <c r="L65" i="174"/>
  <c r="F34" i="172"/>
  <c r="K66" i="176"/>
  <c r="N40" i="178"/>
  <c r="I64" i="180"/>
  <c r="O64" i="180" s="1"/>
  <c r="F69" i="171"/>
  <c r="F70" i="181"/>
  <c r="N70" i="181" s="1"/>
  <c r="K50" i="182"/>
  <c r="F41" i="170"/>
  <c r="N41" i="170" s="1"/>
  <c r="I70" i="181"/>
  <c r="I61" i="166"/>
  <c r="L54" i="168"/>
  <c r="F68" i="184"/>
  <c r="H47" i="182"/>
  <c r="F47" i="182"/>
  <c r="F54" i="172"/>
  <c r="N54" i="172" s="1"/>
  <c r="F40" i="168"/>
  <c r="F53" i="181"/>
  <c r="N53" i="181" s="1"/>
  <c r="L46" i="165"/>
  <c r="F38" i="183"/>
  <c r="F52" i="177"/>
  <c r="M32" i="193"/>
  <c r="F61" i="178"/>
  <c r="N61" i="178" s="1"/>
  <c r="F47" i="171"/>
  <c r="F37" i="173"/>
  <c r="F36" i="170"/>
  <c r="N36" i="170" s="1"/>
  <c r="K66" i="174"/>
  <c r="K6" i="184"/>
  <c r="F38" i="174"/>
  <c r="N38" i="174" s="1"/>
  <c r="F6" i="184"/>
  <c r="K6" i="174"/>
  <c r="L45" i="166"/>
  <c r="F53" i="171"/>
  <c r="L42" i="166"/>
  <c r="L34" i="165"/>
  <c r="J55" i="181"/>
  <c r="L46" i="176"/>
  <c r="F65" i="166"/>
  <c r="O40" i="179"/>
  <c r="O45" i="183"/>
  <c r="I34" i="185"/>
  <c r="F66" i="176"/>
  <c r="N66" i="176" s="1"/>
  <c r="K50" i="174"/>
  <c r="G44" i="178"/>
  <c r="G68" i="184"/>
  <c r="K40" i="178"/>
  <c r="J7" i="185"/>
  <c r="F33" i="166"/>
  <c r="O65" i="177"/>
  <c r="N7" i="169"/>
  <c r="J7" i="165"/>
  <c r="L66" i="166"/>
  <c r="J47" i="173"/>
  <c r="O47" i="173" s="1"/>
  <c r="G45" i="183"/>
  <c r="J45" i="182"/>
  <c r="H46" i="167"/>
  <c r="G64" i="180"/>
  <c r="N64" i="180" s="1"/>
  <c r="F47" i="174"/>
  <c r="N47" i="174" s="1"/>
  <c r="G69" i="171"/>
  <c r="N69" i="171" s="1"/>
  <c r="F65" i="174"/>
  <c r="N65" i="174" s="1"/>
  <c r="J32" i="178"/>
  <c r="O32" i="178" s="1"/>
  <c r="F69" i="189"/>
  <c r="F63" i="176"/>
  <c r="F66" i="181"/>
  <c r="F49" i="166"/>
  <c r="J70" i="181"/>
  <c r="F64" i="165"/>
  <c r="F70" i="174"/>
  <c r="F52" i="166"/>
  <c r="L43" i="165"/>
  <c r="J64" i="180"/>
  <c r="F35" i="168"/>
  <c r="N35" i="168" s="1"/>
  <c r="F69" i="182"/>
  <c r="F62" i="172"/>
  <c r="M52" i="193"/>
  <c r="F38" i="172"/>
  <c r="N38" i="172" s="1"/>
  <c r="F7" i="168"/>
  <c r="N7" i="168" s="1"/>
  <c r="F49" i="184"/>
  <c r="N49" i="184" s="1"/>
  <c r="K67" i="175"/>
  <c r="N41" i="184"/>
  <c r="F40" i="169"/>
  <c r="L41" i="165"/>
  <c r="F51" i="180"/>
  <c r="F49" i="176"/>
  <c r="N32" i="178"/>
  <c r="H50" i="181"/>
  <c r="I7" i="182"/>
  <c r="F54" i="189"/>
  <c r="I49" i="170"/>
  <c r="O49" i="170" s="1"/>
  <c r="J41" i="185"/>
  <c r="N41" i="185" s="1"/>
  <c r="J47" i="182"/>
  <c r="F49" i="170"/>
  <c r="N49" i="170" s="1"/>
  <c r="F34" i="180"/>
  <c r="N34" i="180" s="1"/>
  <c r="L46" i="167"/>
  <c r="F55" i="185"/>
  <c r="H69" i="182"/>
  <c r="F43" i="176"/>
  <c r="F32" i="166"/>
  <c r="F35" i="170"/>
  <c r="F36" i="179"/>
  <c r="N68" i="178"/>
  <c r="L33" i="166"/>
  <c r="F32" i="171"/>
  <c r="F32" i="184"/>
  <c r="N64" i="177"/>
  <c r="L48" i="165"/>
  <c r="L68" i="166"/>
  <c r="I68" i="166"/>
  <c r="F61" i="180"/>
  <c r="J49" i="176"/>
  <c r="O49" i="176" s="1"/>
  <c r="I47" i="182"/>
  <c r="H68" i="184"/>
  <c r="G66" i="175"/>
  <c r="H66" i="175"/>
  <c r="F34" i="176"/>
  <c r="N34" i="176" s="1"/>
  <c r="F41" i="169"/>
  <c r="N41" i="169" s="1"/>
  <c r="K33" i="234"/>
  <c r="J33" i="230"/>
  <c r="L33" i="230"/>
  <c r="M33" i="230"/>
  <c r="I33" i="230"/>
  <c r="F33" i="230"/>
  <c r="H33" i="230"/>
  <c r="G33" i="230"/>
  <c r="J68" i="235"/>
  <c r="H68" i="235"/>
  <c r="K68" i="235"/>
  <c r="P68" i="235"/>
  <c r="F68" i="235"/>
  <c r="G68" i="235"/>
  <c r="O68" i="235"/>
  <c r="M68" i="235"/>
  <c r="L68" i="235"/>
  <c r="F63" i="219"/>
  <c r="H63" i="219"/>
  <c r="G63" i="219"/>
  <c r="H70" i="221"/>
  <c r="F70" i="221"/>
  <c r="G53" i="223"/>
  <c r="I53" i="223"/>
  <c r="H53" i="223"/>
  <c r="F53" i="223"/>
  <c r="J53" i="223"/>
  <c r="H51" i="213"/>
  <c r="F51" i="213"/>
  <c r="G51" i="213"/>
  <c r="G70" i="221"/>
  <c r="F47" i="210"/>
  <c r="H47" i="210"/>
  <c r="I47" i="210"/>
  <c r="G47" i="210"/>
  <c r="H64" i="233"/>
  <c r="G64" i="233"/>
  <c r="F64" i="233"/>
  <c r="J43" i="224"/>
  <c r="F43" i="224"/>
  <c r="K43" i="224"/>
  <c r="G43" i="224"/>
  <c r="I43" i="224"/>
  <c r="H43" i="224"/>
  <c r="F45" i="234"/>
  <c r="N45" i="234"/>
  <c r="L45" i="234"/>
  <c r="H45" i="234"/>
  <c r="M45" i="234"/>
  <c r="I45" i="234"/>
  <c r="J45" i="234"/>
  <c r="O45" i="234"/>
  <c r="K45" i="234"/>
  <c r="G45" i="234"/>
  <c r="G44" i="216"/>
  <c r="H44" i="216"/>
  <c r="F44" i="216"/>
  <c r="G39" i="221"/>
  <c r="F39" i="221"/>
  <c r="H39" i="221"/>
  <c r="H50" i="214"/>
  <c r="G50" i="214"/>
  <c r="F50" i="214"/>
  <c r="H34" i="220"/>
  <c r="F34" i="220"/>
  <c r="G34" i="220"/>
  <c r="F47" i="213"/>
  <c r="H47" i="213"/>
  <c r="I66" i="235"/>
  <c r="P66" i="235"/>
  <c r="O66" i="235"/>
  <c r="K66" i="235"/>
  <c r="L66" i="235"/>
  <c r="M66" i="235"/>
  <c r="G66" i="235"/>
  <c r="F66" i="235"/>
  <c r="H66" i="235"/>
  <c r="J66" i="235"/>
  <c r="N66" i="235"/>
  <c r="G67" i="216"/>
  <c r="F67" i="216"/>
  <c r="H67" i="216"/>
  <c r="F32" i="229"/>
  <c r="H32" i="229"/>
  <c r="G32" i="229"/>
  <c r="K32" i="229"/>
  <c r="I32" i="229"/>
  <c r="L32" i="229"/>
  <c r="G33" i="222"/>
  <c r="F33" i="222"/>
  <c r="H33" i="222"/>
  <c r="E5" i="227"/>
  <c r="J5" i="227" s="1"/>
  <c r="N36" i="227"/>
  <c r="H36" i="227"/>
  <c r="R36" i="227"/>
  <c r="F36" i="227"/>
  <c r="M36" i="227"/>
  <c r="L36" i="227"/>
  <c r="K36" i="227"/>
  <c r="O36" i="227"/>
  <c r="J36" i="227"/>
  <c r="Q36" i="227"/>
  <c r="P36" i="227"/>
  <c r="I36" i="227"/>
  <c r="G36" i="227"/>
  <c r="S36" i="227"/>
  <c r="E30" i="224"/>
  <c r="G47" i="233"/>
  <c r="H47" i="233"/>
  <c r="F47" i="233"/>
  <c r="F66" i="221"/>
  <c r="G66" i="221"/>
  <c r="H66" i="221"/>
  <c r="F52" i="215"/>
  <c r="G52" i="215"/>
  <c r="H52" i="215"/>
  <c r="G67" i="223"/>
  <c r="F67" i="223"/>
  <c r="H67" i="223"/>
  <c r="L67" i="223"/>
  <c r="J67" i="223"/>
  <c r="I67" i="223"/>
  <c r="J65" i="230"/>
  <c r="L65" i="230"/>
  <c r="H65" i="230"/>
  <c r="G65" i="230"/>
  <c r="I65" i="230"/>
  <c r="F65" i="230"/>
  <c r="J33" i="234"/>
  <c r="F33" i="234"/>
  <c r="I33" i="234"/>
  <c r="L33" i="234"/>
  <c r="M33" i="234"/>
  <c r="G33" i="234"/>
  <c r="N33" i="234"/>
  <c r="G68" i="226"/>
  <c r="K68" i="226"/>
  <c r="J68" i="226"/>
  <c r="I68" i="226"/>
  <c r="F68" i="226"/>
  <c r="N68" i="226"/>
  <c r="H68" i="226"/>
  <c r="G69" i="220"/>
  <c r="F69" i="220"/>
  <c r="H69" i="220"/>
  <c r="G32" i="221"/>
  <c r="F32" i="221"/>
  <c r="H32" i="221"/>
  <c r="L42" i="229"/>
  <c r="H42" i="229"/>
  <c r="I42" i="229"/>
  <c r="G42" i="229"/>
  <c r="K42" i="229"/>
  <c r="G48" i="214"/>
  <c r="H48" i="214"/>
  <c r="F48" i="214"/>
  <c r="L51" i="229"/>
  <c r="K51" i="229"/>
  <c r="H51" i="229"/>
  <c r="I51" i="229"/>
  <c r="F51" i="229"/>
  <c r="J51" i="229"/>
  <c r="G51" i="229"/>
  <c r="H49" i="221"/>
  <c r="G49" i="221"/>
  <c r="F49" i="221"/>
  <c r="I41" i="229"/>
  <c r="K41" i="229"/>
  <c r="G41" i="229"/>
  <c r="F41" i="229"/>
  <c r="H41" i="229"/>
  <c r="J41" i="229"/>
  <c r="L41" i="229"/>
  <c r="F67" i="220"/>
  <c r="G67" i="220"/>
  <c r="H67" i="220"/>
  <c r="F7" i="233"/>
  <c r="G7" i="233"/>
  <c r="H7" i="233"/>
  <c r="F63" i="230"/>
  <c r="G63" i="230"/>
  <c r="H63" i="230"/>
  <c r="J63" i="230"/>
  <c r="I63" i="230"/>
  <c r="L63" i="230"/>
  <c r="G55" i="233"/>
  <c r="H55" i="233"/>
  <c r="F55" i="233"/>
  <c r="H53" i="229"/>
  <c r="G53" i="229"/>
  <c r="J53" i="229"/>
  <c r="K53" i="229"/>
  <c r="F53" i="229"/>
  <c r="I53" i="229"/>
  <c r="L53" i="229"/>
  <c r="E5" i="219"/>
  <c r="I48" i="223"/>
  <c r="N48" i="223"/>
  <c r="G48" i="223"/>
  <c r="L48" i="223"/>
  <c r="F48" i="223"/>
  <c r="I68" i="235"/>
  <c r="L69" i="230"/>
  <c r="M65" i="230"/>
  <c r="G44" i="229"/>
  <c r="L44" i="229"/>
  <c r="F44" i="229"/>
  <c r="K44" i="229"/>
  <c r="I44" i="229"/>
  <c r="J44" i="229"/>
  <c r="H44" i="229"/>
  <c r="O44" i="227"/>
  <c r="Q44" i="227"/>
  <c r="I44" i="227"/>
  <c r="S44" i="227"/>
  <c r="G44" i="227"/>
  <c r="M44" i="227"/>
  <c r="H44" i="227"/>
  <c r="J44" i="227"/>
  <c r="K44" i="227"/>
  <c r="F44" i="227"/>
  <c r="L44" i="227"/>
  <c r="N44" i="227"/>
  <c r="P44" i="227"/>
  <c r="R44" i="227"/>
  <c r="G46" i="233"/>
  <c r="F46" i="233"/>
  <c r="H46" i="233"/>
  <c r="J39" i="226"/>
  <c r="G39" i="226"/>
  <c r="H39" i="226"/>
  <c r="K39" i="226"/>
  <c r="F39" i="226"/>
  <c r="I39" i="226"/>
  <c r="E31" i="220"/>
  <c r="E9" i="220"/>
  <c r="H66" i="210"/>
  <c r="I66" i="210"/>
  <c r="G66" i="210"/>
  <c r="F66" i="210"/>
  <c r="H64" i="223"/>
  <c r="I64" i="223"/>
  <c r="L64" i="223"/>
  <c r="G64" i="223"/>
  <c r="F64" i="223"/>
  <c r="M64" i="223"/>
  <c r="J32" i="229"/>
  <c r="H50" i="235"/>
  <c r="P50" i="235"/>
  <c r="N50" i="235"/>
  <c r="G50" i="235"/>
  <c r="L50" i="235"/>
  <c r="J50" i="235"/>
  <c r="O50" i="235"/>
  <c r="K50" i="235"/>
  <c r="M50" i="235"/>
  <c r="H52" i="219"/>
  <c r="F52" i="219"/>
  <c r="G52" i="219"/>
  <c r="F67" i="214"/>
  <c r="G67" i="214"/>
  <c r="H67" i="214"/>
  <c r="F40" i="233"/>
  <c r="G40" i="233"/>
  <c r="M68" i="226"/>
  <c r="H48" i="219"/>
  <c r="F48" i="219"/>
  <c r="G48" i="219"/>
  <c r="H33" i="213"/>
  <c r="G33" i="213"/>
  <c r="F33" i="213"/>
  <c r="F42" i="229"/>
  <c r="H44" i="219"/>
  <c r="G44" i="219"/>
  <c r="F44" i="219"/>
  <c r="E30" i="215"/>
  <c r="E8" i="215"/>
  <c r="F6" i="218"/>
  <c r="H6" i="218"/>
  <c r="G43" i="215"/>
  <c r="F43" i="215"/>
  <c r="K34" i="235"/>
  <c r="J34" i="235"/>
  <c r="M34" i="235"/>
  <c r="G34" i="235"/>
  <c r="L34" i="235"/>
  <c r="P34" i="235"/>
  <c r="F34" i="235"/>
  <c r="O34" i="235"/>
  <c r="N34" i="235"/>
  <c r="J42" i="229"/>
  <c r="G69" i="211"/>
  <c r="I69" i="211"/>
  <c r="H69" i="211"/>
  <c r="F69" i="211"/>
  <c r="F53" i="234"/>
  <c r="L53" i="234"/>
  <c r="J53" i="234"/>
  <c r="O53" i="234"/>
  <c r="I53" i="234"/>
  <c r="G53" i="234"/>
  <c r="M53" i="234"/>
  <c r="I65" i="224"/>
  <c r="H65" i="224"/>
  <c r="G65" i="224"/>
  <c r="K65" i="224"/>
  <c r="F65" i="224"/>
  <c r="J65" i="224"/>
  <c r="R54" i="227"/>
  <c r="L54" i="227"/>
  <c r="G54" i="227"/>
  <c r="H54" i="227"/>
  <c r="Q54" i="227"/>
  <c r="M54" i="227"/>
  <c r="J54" i="227"/>
  <c r="F54" i="227"/>
  <c r="K54" i="227"/>
  <c r="P54" i="227"/>
  <c r="S54" i="227"/>
  <c r="N54" i="227"/>
  <c r="I54" i="227"/>
  <c r="O54" i="227"/>
  <c r="F65" i="234"/>
  <c r="G65" i="234"/>
  <c r="N65" i="234"/>
  <c r="O65" i="234"/>
  <c r="H65" i="234"/>
  <c r="K65" i="234"/>
  <c r="M65" i="234"/>
  <c r="L65" i="234"/>
  <c r="J65" i="234"/>
  <c r="E31" i="234"/>
  <c r="E31" i="235"/>
  <c r="K66" i="224"/>
  <c r="H66" i="224"/>
  <c r="F66" i="224"/>
  <c r="J66" i="224"/>
  <c r="I66" i="224"/>
  <c r="F61" i="214"/>
  <c r="G61" i="214"/>
  <c r="F50" i="230"/>
  <c r="I50" i="230"/>
  <c r="G50" i="230"/>
  <c r="J50" i="230"/>
  <c r="H50" i="230"/>
  <c r="K38" i="226"/>
  <c r="H38" i="226"/>
  <c r="J38" i="226"/>
  <c r="F38" i="226"/>
  <c r="E31" i="221"/>
  <c r="E9" i="221"/>
  <c r="I40" i="209"/>
  <c r="H40" i="209"/>
  <c r="F40" i="209"/>
  <c r="G40" i="209"/>
  <c r="H50" i="209"/>
  <c r="I50" i="209"/>
  <c r="G50" i="209"/>
  <c r="F50" i="209"/>
  <c r="I65" i="234"/>
  <c r="L43" i="235"/>
  <c r="F43" i="235"/>
  <c r="N43" i="235"/>
  <c r="O43" i="235"/>
  <c r="J43" i="235"/>
  <c r="K43" i="235"/>
  <c r="M43" i="235"/>
  <c r="H43" i="235"/>
  <c r="E8" i="219"/>
  <c r="E30" i="219"/>
  <c r="G30" i="224"/>
  <c r="F55" i="218"/>
  <c r="H55" i="218"/>
  <c r="G50" i="223"/>
  <c r="F50" i="223"/>
  <c r="I50" i="223"/>
  <c r="J50" i="223"/>
  <c r="I69" i="230"/>
  <c r="F69" i="230"/>
  <c r="G69" i="230"/>
  <c r="H69" i="230"/>
  <c r="J69" i="230"/>
  <c r="G47" i="213"/>
  <c r="F67" i="215"/>
  <c r="G67" i="215"/>
  <c r="H67" i="215"/>
  <c r="H40" i="233"/>
  <c r="F51" i="234"/>
  <c r="J51" i="234"/>
  <c r="G51" i="234"/>
  <c r="O51" i="234"/>
  <c r="K51" i="234"/>
  <c r="H51" i="234"/>
  <c r="M51" i="234"/>
  <c r="L51" i="234"/>
  <c r="I51" i="234"/>
  <c r="F66" i="219"/>
  <c r="G66" i="219"/>
  <c r="H66" i="219"/>
  <c r="N38" i="226"/>
  <c r="H67" i="233"/>
  <c r="R39" i="227"/>
  <c r="I67" i="229"/>
  <c r="G69" i="222"/>
  <c r="E30" i="209"/>
  <c r="E8" i="209"/>
  <c r="H34" i="217"/>
  <c r="N32" i="235"/>
  <c r="O37" i="235"/>
  <c r="N37" i="235"/>
  <c r="O33" i="235"/>
  <c r="K50" i="226"/>
  <c r="H69" i="222"/>
  <c r="I66" i="223"/>
  <c r="H43" i="221"/>
  <c r="E9" i="210"/>
  <c r="E31" i="210"/>
  <c r="E5" i="206"/>
  <c r="K36" i="234"/>
  <c r="L42" i="234"/>
  <c r="P65" i="235"/>
  <c r="J37" i="235"/>
  <c r="K67" i="229"/>
  <c r="G64" i="234"/>
  <c r="K64" i="234"/>
  <c r="G47" i="218"/>
  <c r="N65" i="235"/>
  <c r="E5" i="222"/>
  <c r="E5" i="212"/>
  <c r="E30" i="227"/>
  <c r="M7" i="227"/>
  <c r="G35" i="235"/>
  <c r="G70" i="233"/>
  <c r="N36" i="234"/>
  <c r="I63" i="234"/>
  <c r="N7" i="235"/>
  <c r="F37" i="235"/>
  <c r="I51" i="230"/>
  <c r="I7" i="235"/>
  <c r="K61" i="229"/>
  <c r="I62" i="229"/>
  <c r="L61" i="234"/>
  <c r="L32" i="235"/>
  <c r="G52" i="230"/>
  <c r="L33" i="235"/>
  <c r="L41" i="227"/>
  <c r="G35" i="215"/>
  <c r="Q35" i="227"/>
  <c r="K47" i="229"/>
  <c r="E30" i="218"/>
  <c r="E8" i="218"/>
  <c r="H38" i="218"/>
  <c r="H41" i="211"/>
  <c r="N70" i="227"/>
  <c r="I65" i="206"/>
  <c r="G41" i="207"/>
  <c r="G67" i="226"/>
  <c r="H63" i="229"/>
  <c r="G47" i="206"/>
  <c r="I41" i="210"/>
  <c r="H34" i="221"/>
  <c r="G64" i="212"/>
  <c r="G48" i="206"/>
  <c r="G32" i="212"/>
  <c r="G63" i="209"/>
  <c r="E9" i="213"/>
  <c r="E31" i="213"/>
  <c r="G42" i="234"/>
  <c r="I52" i="206"/>
  <c r="N55" i="226"/>
  <c r="G41" i="230"/>
  <c r="I42" i="227"/>
  <c r="R43" i="227"/>
  <c r="L66" i="230"/>
  <c r="G36" i="205"/>
  <c r="E8" i="223"/>
  <c r="E30" i="223"/>
  <c r="J30" i="223" s="1"/>
  <c r="L51" i="230"/>
  <c r="L43" i="227"/>
  <c r="I38" i="210"/>
  <c r="E31" i="205"/>
  <c r="E9" i="205"/>
  <c r="K7" i="227"/>
  <c r="H43" i="213"/>
  <c r="I41" i="212"/>
  <c r="G7" i="226"/>
  <c r="M62" i="223"/>
  <c r="L61" i="193"/>
  <c r="H50" i="220"/>
  <c r="H69" i="226"/>
  <c r="G33" i="208"/>
  <c r="S61" i="227"/>
  <c r="H48" i="212"/>
  <c r="G48" i="212"/>
  <c r="L38" i="227"/>
  <c r="M38" i="227"/>
  <c r="H67" i="206"/>
  <c r="F42" i="230"/>
  <c r="H37" i="206"/>
  <c r="G33" i="212"/>
  <c r="H39" i="224"/>
  <c r="J47" i="193"/>
  <c r="F38" i="193"/>
  <c r="G64" i="208"/>
  <c r="G52" i="208"/>
  <c r="I42" i="226"/>
  <c r="E5" i="207"/>
  <c r="G7" i="219"/>
  <c r="J65" i="223"/>
  <c r="O70" i="223"/>
  <c r="I67" i="207"/>
  <c r="I47" i="226"/>
  <c r="H51" i="208"/>
  <c r="G44" i="209"/>
  <c r="G47" i="211"/>
  <c r="H41" i="216"/>
  <c r="J51" i="227"/>
  <c r="K64" i="226"/>
  <c r="K41" i="227"/>
  <c r="I39" i="193"/>
  <c r="G65" i="212"/>
  <c r="F52" i="227"/>
  <c r="H41" i="217"/>
  <c r="G32" i="223"/>
  <c r="H6" i="205"/>
  <c r="H52" i="227"/>
  <c r="H44" i="208"/>
  <c r="M46" i="223"/>
  <c r="S62" i="227"/>
  <c r="H48" i="208"/>
  <c r="F48" i="229"/>
  <c r="H42" i="213"/>
  <c r="H38" i="214"/>
  <c r="E9" i="208"/>
  <c r="E31" i="208"/>
  <c r="K44" i="205"/>
  <c r="G55" i="215"/>
  <c r="G65" i="209"/>
  <c r="I7" i="207"/>
  <c r="H66" i="208"/>
  <c r="E5" i="230"/>
  <c r="E5" i="229"/>
  <c r="I64" i="210"/>
  <c r="G61" i="208"/>
  <c r="I34" i="206"/>
  <c r="I7" i="205"/>
  <c r="G64" i="193"/>
  <c r="H52" i="205"/>
  <c r="G54" i="208"/>
  <c r="H33" i="208"/>
  <c r="E31" i="207"/>
  <c r="E9" i="207"/>
  <c r="G42" i="223"/>
  <c r="I33" i="208"/>
  <c r="L54" i="229"/>
  <c r="I46" i="210"/>
  <c r="G47" i="220"/>
  <c r="O9" i="227"/>
  <c r="G67" i="222"/>
  <c r="I40" i="208"/>
  <c r="G33" i="215"/>
  <c r="K46" i="205"/>
  <c r="L69" i="227"/>
  <c r="G48" i="221"/>
  <c r="E31" i="206"/>
  <c r="E9" i="206"/>
  <c r="M35" i="227"/>
  <c r="J36" i="205"/>
  <c r="H41" i="205"/>
  <c r="H62" i="205"/>
  <c r="L49" i="227"/>
  <c r="H50" i="212"/>
  <c r="E8" i="220"/>
  <c r="E30" i="220"/>
  <c r="M66" i="193"/>
  <c r="N46" i="227"/>
  <c r="G32" i="215"/>
  <c r="G42" i="193"/>
  <c r="L53" i="184"/>
  <c r="M9" i="193"/>
  <c r="L64" i="193"/>
  <c r="L67" i="173"/>
  <c r="K42" i="168"/>
  <c r="L48" i="181"/>
  <c r="G46" i="182"/>
  <c r="E31" i="168"/>
  <c r="E9" i="168"/>
  <c r="O33" i="175"/>
  <c r="I54" i="170"/>
  <c r="E70" i="202"/>
  <c r="E70" i="232"/>
  <c r="E70" i="164"/>
  <c r="E70" i="190"/>
  <c r="E70" i="196"/>
  <c r="E70" i="200"/>
  <c r="E70" i="188"/>
  <c r="E70" i="203"/>
  <c r="E70" i="199"/>
  <c r="E70" i="198"/>
  <c r="E70" i="191"/>
  <c r="E70" i="194"/>
  <c r="E70" i="236"/>
  <c r="E70" i="192"/>
  <c r="E70" i="204"/>
  <c r="E70" i="195"/>
  <c r="E70" i="231"/>
  <c r="E70" i="187"/>
  <c r="E70" i="225"/>
  <c r="E70" i="201"/>
  <c r="E70" i="197"/>
  <c r="E70" i="228"/>
  <c r="H6" i="172"/>
  <c r="G33" i="167"/>
  <c r="J51" i="181"/>
  <c r="E65" i="232"/>
  <c r="E65" i="203"/>
  <c r="E65" i="201"/>
  <c r="E65" i="231"/>
  <c r="E65" i="228"/>
  <c r="E65" i="225"/>
  <c r="E65" i="188"/>
  <c r="E65" i="192"/>
  <c r="E65" i="202"/>
  <c r="E65" i="196"/>
  <c r="E65" i="191"/>
  <c r="E65" i="195"/>
  <c r="E65" i="164"/>
  <c r="E65" i="236"/>
  <c r="E65" i="200"/>
  <c r="E65" i="187"/>
  <c r="E65" i="197"/>
  <c r="E65" i="198"/>
  <c r="E65" i="204"/>
  <c r="E65" i="194"/>
  <c r="E65" i="190"/>
  <c r="E65" i="199"/>
  <c r="I53" i="175"/>
  <c r="O53" i="175" s="1"/>
  <c r="N41" i="174"/>
  <c r="I42" i="178"/>
  <c r="G34" i="173"/>
  <c r="N34" i="173" s="1"/>
  <c r="K35" i="177"/>
  <c r="L68" i="173"/>
  <c r="O67" i="177"/>
  <c r="I43" i="175"/>
  <c r="O43" i="175" s="1"/>
  <c r="I35" i="169"/>
  <c r="L40" i="183"/>
  <c r="J52" i="185"/>
  <c r="N52" i="185" s="1"/>
  <c r="K54" i="169"/>
  <c r="N54" i="193"/>
  <c r="L54" i="193"/>
  <c r="G6" i="165"/>
  <c r="J49" i="183"/>
  <c r="K54" i="179"/>
  <c r="K49" i="174"/>
  <c r="J70" i="179"/>
  <c r="G45" i="167"/>
  <c r="I54" i="184"/>
  <c r="L33" i="167"/>
  <c r="I38" i="180"/>
  <c r="K67" i="173"/>
  <c r="I38" i="175"/>
  <c r="O64" i="178"/>
  <c r="G65" i="181"/>
  <c r="J7" i="172"/>
  <c r="J65" i="181"/>
  <c r="O65" i="181" s="1"/>
  <c r="E46" i="201"/>
  <c r="E46" i="225"/>
  <c r="E46" i="195"/>
  <c r="E46" i="232"/>
  <c r="E46" i="164"/>
  <c r="E46" i="228"/>
  <c r="E46" i="231"/>
  <c r="E46" i="190"/>
  <c r="E46" i="191"/>
  <c r="E46" i="188"/>
  <c r="E46" i="187"/>
  <c r="E46" i="199"/>
  <c r="E46" i="236"/>
  <c r="E46" i="198"/>
  <c r="E46" i="192"/>
  <c r="E46" i="202"/>
  <c r="E46" i="203"/>
  <c r="E46" i="200"/>
  <c r="E46" i="197"/>
  <c r="E46" i="204"/>
  <c r="E46" i="194"/>
  <c r="E46" i="196"/>
  <c r="I68" i="171"/>
  <c r="O68" i="171" s="1"/>
  <c r="H35" i="169"/>
  <c r="H36" i="175"/>
  <c r="L43" i="175"/>
  <c r="L6" i="172"/>
  <c r="K64" i="183"/>
  <c r="J65" i="184"/>
  <c r="G39" i="183"/>
  <c r="N39" i="183" s="1"/>
  <c r="E68" i="202"/>
  <c r="E68" i="190"/>
  <c r="E68" i="195"/>
  <c r="E68" i="196"/>
  <c r="E68" i="199"/>
  <c r="E68" i="197"/>
  <c r="E68" i="200"/>
  <c r="E68" i="225"/>
  <c r="E68" i="231"/>
  <c r="E68" i="188"/>
  <c r="E68" i="194"/>
  <c r="E68" i="232"/>
  <c r="E68" i="198"/>
  <c r="E68" i="164"/>
  <c r="E68" i="228"/>
  <c r="E68" i="236"/>
  <c r="E68" i="191"/>
  <c r="E68" i="201"/>
  <c r="E68" i="187"/>
  <c r="E68" i="192"/>
  <c r="E68" i="204"/>
  <c r="E68" i="203"/>
  <c r="L34" i="178"/>
  <c r="I44" i="176"/>
  <c r="I43" i="189"/>
  <c r="H52" i="180"/>
  <c r="J65" i="183"/>
  <c r="O65" i="183" s="1"/>
  <c r="H68" i="171"/>
  <c r="K51" i="168"/>
  <c r="H39" i="184"/>
  <c r="M63" i="185"/>
  <c r="N41" i="183"/>
  <c r="J35" i="173"/>
  <c r="K68" i="171"/>
  <c r="H51" i="173"/>
  <c r="G55" i="207"/>
  <c r="N6" i="193"/>
  <c r="F65" i="193"/>
  <c r="H46" i="174"/>
  <c r="I47" i="176"/>
  <c r="I40" i="189"/>
  <c r="H40" i="173"/>
  <c r="L63" i="170"/>
  <c r="G47" i="175"/>
  <c r="N47" i="175" s="1"/>
  <c r="J53" i="169"/>
  <c r="G34" i="179"/>
  <c r="N34" i="179" s="1"/>
  <c r="K38" i="176"/>
  <c r="F39" i="193"/>
  <c r="H6" i="193"/>
  <c r="K45" i="168"/>
  <c r="H7" i="184"/>
  <c r="K68" i="174"/>
  <c r="K53" i="169"/>
  <c r="J33" i="169"/>
  <c r="O33" i="169" s="1"/>
  <c r="H52" i="173"/>
  <c r="H51" i="168"/>
  <c r="G38" i="165"/>
  <c r="G41" i="178"/>
  <c r="N41" i="178" s="1"/>
  <c r="E8" i="171"/>
  <c r="E30" i="171"/>
  <c r="E8" i="168"/>
  <c r="E30" i="168"/>
  <c r="E8" i="179"/>
  <c r="E30" i="179"/>
  <c r="J40" i="181"/>
  <c r="H36" i="180"/>
  <c r="E31" i="167"/>
  <c r="E9" i="167"/>
  <c r="H41" i="176"/>
  <c r="K67" i="167"/>
  <c r="L48" i="176"/>
  <c r="I40" i="183"/>
  <c r="O40" i="183" s="1"/>
  <c r="K64" i="174"/>
  <c r="L47" i="177"/>
  <c r="L44" i="176"/>
  <c r="H42" i="177"/>
  <c r="J32" i="176"/>
  <c r="E51" i="232"/>
  <c r="E51" i="197"/>
  <c r="E51" i="236"/>
  <c r="E51" i="191"/>
  <c r="E51" i="231"/>
  <c r="E51" i="202"/>
  <c r="E51" i="204"/>
  <c r="E51" i="225"/>
  <c r="E51" i="201"/>
  <c r="E51" i="196"/>
  <c r="E51" i="228"/>
  <c r="E51" i="187"/>
  <c r="E51" i="188"/>
  <c r="E51" i="192"/>
  <c r="E51" i="200"/>
  <c r="E51" i="199"/>
  <c r="E51" i="203"/>
  <c r="E51" i="194"/>
  <c r="E51" i="195"/>
  <c r="E51" i="190"/>
  <c r="E51" i="164"/>
  <c r="E51" i="198"/>
  <c r="G51" i="173"/>
  <c r="N51" i="173" s="1"/>
  <c r="K52" i="170"/>
  <c r="I32" i="170"/>
  <c r="I39" i="167"/>
  <c r="J35" i="172"/>
  <c r="I53" i="169"/>
  <c r="J63" i="170"/>
  <c r="L61" i="175"/>
  <c r="J64" i="174"/>
  <c r="J50" i="169"/>
  <c r="H55" i="171"/>
  <c r="G46" i="185"/>
  <c r="O42" i="171"/>
  <c r="K45" i="184"/>
  <c r="J69" i="168"/>
  <c r="H32" i="169"/>
  <c r="G63" i="168"/>
  <c r="K34" i="179"/>
  <c r="E7" i="191"/>
  <c r="E7" i="203"/>
  <c r="E7" i="231"/>
  <c r="E7" i="201"/>
  <c r="E7" i="225"/>
  <c r="E7" i="164"/>
  <c r="E7" i="188"/>
  <c r="E7" i="236"/>
  <c r="E7" i="194"/>
  <c r="E7" i="196"/>
  <c r="E7" i="204"/>
  <c r="E7" i="190"/>
  <c r="E7" i="228"/>
  <c r="E7" i="197"/>
  <c r="E7" i="192"/>
  <c r="E7" i="198"/>
  <c r="E7" i="232"/>
  <c r="E7" i="200"/>
  <c r="E7" i="202"/>
  <c r="E7" i="199"/>
  <c r="E7" i="195"/>
  <c r="E7" i="187"/>
  <c r="I41" i="178"/>
  <c r="K46" i="182"/>
  <c r="K37" i="180"/>
  <c r="J53" i="165"/>
  <c r="K62" i="167"/>
  <c r="G33" i="172"/>
  <c r="N35" i="193"/>
  <c r="I39" i="180"/>
  <c r="O39" i="180" s="1"/>
  <c r="I70" i="193"/>
  <c r="I41" i="166"/>
  <c r="H41" i="166"/>
  <c r="G35" i="177"/>
  <c r="K41" i="176"/>
  <c r="I33" i="173"/>
  <c r="O33" i="173" s="1"/>
  <c r="J43" i="169"/>
  <c r="J66" i="185"/>
  <c r="K53" i="175"/>
  <c r="G37" i="169"/>
  <c r="G69" i="167"/>
  <c r="N69" i="167" s="1"/>
  <c r="G51" i="183"/>
  <c r="G64" i="185"/>
  <c r="I65" i="176"/>
  <c r="L41" i="172"/>
  <c r="H41" i="168"/>
  <c r="I40" i="166"/>
  <c r="I40" i="173"/>
  <c r="H65" i="168"/>
  <c r="G33" i="193"/>
  <c r="J54" i="193"/>
  <c r="H53" i="168"/>
  <c r="G65" i="179"/>
  <c r="K67" i="183"/>
  <c r="I37" i="181"/>
  <c r="G35" i="169"/>
  <c r="N35" i="169" s="1"/>
  <c r="I6" i="173"/>
  <c r="I51" i="181"/>
  <c r="H37" i="178"/>
  <c r="K70" i="171"/>
  <c r="I67" i="180"/>
  <c r="O67" i="180" s="1"/>
  <c r="K6" i="182"/>
  <c r="G38" i="171"/>
  <c r="L50" i="178"/>
  <c r="I69" i="170"/>
  <c r="G62" i="184"/>
  <c r="N62" i="184" s="1"/>
  <c r="L33" i="179"/>
  <c r="H64" i="168"/>
  <c r="H70" i="177"/>
  <c r="H48" i="168"/>
  <c r="M37" i="165"/>
  <c r="E31" i="185"/>
  <c r="E9" i="185"/>
  <c r="G54" i="181"/>
  <c r="N54" i="181" s="1"/>
  <c r="I62" i="175"/>
  <c r="K52" i="173"/>
  <c r="L32" i="181"/>
  <c r="H34" i="173"/>
  <c r="I62" i="173"/>
  <c r="H44" i="176"/>
  <c r="G68" i="171"/>
  <c r="K62" i="173"/>
  <c r="G42" i="185"/>
  <c r="E8" i="180"/>
  <c r="E30" i="180"/>
  <c r="J41" i="178"/>
  <c r="H39" i="169"/>
  <c r="G64" i="175"/>
  <c r="H6" i="180"/>
  <c r="I45" i="184"/>
  <c r="O45" i="184" s="1"/>
  <c r="I6" i="175"/>
  <c r="H47" i="173"/>
  <c r="I50" i="165"/>
  <c r="F6" i="182"/>
  <c r="N6" i="182" s="1"/>
  <c r="J48" i="179"/>
  <c r="E8" i="184"/>
  <c r="E30" i="184"/>
  <c r="L39" i="184"/>
  <c r="H55" i="180"/>
  <c r="G62" i="176"/>
  <c r="L62" i="179"/>
  <c r="H32" i="170"/>
  <c r="K63" i="180"/>
  <c r="L49" i="169"/>
  <c r="I47" i="170"/>
  <c r="H7" i="178"/>
  <c r="H67" i="166"/>
  <c r="N67" i="172"/>
  <c r="G34" i="178"/>
  <c r="I66" i="177"/>
  <c r="O66" i="177" s="1"/>
  <c r="L52" i="183"/>
  <c r="J51" i="172"/>
  <c r="O51" i="172" s="1"/>
  <c r="H41" i="183"/>
  <c r="O7" i="177"/>
  <c r="H70" i="173"/>
  <c r="H39" i="167"/>
  <c r="G40" i="176"/>
  <c r="H66" i="169"/>
  <c r="L54" i="179"/>
  <c r="J69" i="166"/>
  <c r="L50" i="171"/>
  <c r="L45" i="167"/>
  <c r="G70" i="177"/>
  <c r="E52" i="190"/>
  <c r="E52" i="201"/>
  <c r="E52" i="196"/>
  <c r="E52" i="188"/>
  <c r="E52" i="225"/>
  <c r="E52" i="198"/>
  <c r="E52" i="187"/>
  <c r="E52" i="232"/>
  <c r="E52" i="164"/>
  <c r="E52" i="231"/>
  <c r="E52" i="200"/>
  <c r="E52" i="199"/>
  <c r="E52" i="228"/>
  <c r="E52" i="204"/>
  <c r="E52" i="191"/>
  <c r="E52" i="192"/>
  <c r="E52" i="203"/>
  <c r="E52" i="202"/>
  <c r="E52" i="197"/>
  <c r="E52" i="194"/>
  <c r="E52" i="236"/>
  <c r="E52" i="195"/>
  <c r="E8" i="167"/>
  <c r="E30" i="167"/>
  <c r="I55" i="183"/>
  <c r="I63" i="182"/>
  <c r="I46" i="193"/>
  <c r="K65" i="185"/>
  <c r="K63" i="175"/>
  <c r="M36" i="166"/>
  <c r="I36" i="193"/>
  <c r="K43" i="178"/>
  <c r="H52" i="193"/>
  <c r="G34" i="181"/>
  <c r="I34" i="166"/>
  <c r="I6" i="189"/>
  <c r="L39" i="183"/>
  <c r="K34" i="168"/>
  <c r="I32" i="165"/>
  <c r="H50" i="189"/>
  <c r="I34" i="179"/>
  <c r="O34" i="179" s="1"/>
  <c r="G42" i="182"/>
  <c r="K33" i="175"/>
  <c r="H36" i="189"/>
  <c r="J34" i="180"/>
  <c r="I37" i="174"/>
  <c r="J45" i="179"/>
  <c r="K34" i="174"/>
  <c r="H39" i="182"/>
  <c r="G45" i="193"/>
  <c r="H52" i="172"/>
  <c r="J33" i="178"/>
  <c r="O33" i="178" s="1"/>
  <c r="L34" i="183"/>
  <c r="H70" i="179"/>
  <c r="K43" i="175"/>
  <c r="I48" i="167"/>
  <c r="J6" i="173"/>
  <c r="J52" i="177"/>
  <c r="O52" i="177" s="1"/>
  <c r="J62" i="172"/>
  <c r="L46" i="174"/>
  <c r="G32" i="168"/>
  <c r="H33" i="170"/>
  <c r="G40" i="184"/>
  <c r="N40" i="184" s="1"/>
  <c r="I33" i="189"/>
  <c r="J65" i="171"/>
  <c r="H33" i="181"/>
  <c r="L50" i="179"/>
  <c r="G64" i="168"/>
  <c r="I54" i="183"/>
  <c r="O54" i="183" s="1"/>
  <c r="H44" i="168"/>
  <c r="L39" i="172"/>
  <c r="K37" i="173"/>
  <c r="G46" i="189"/>
  <c r="H67" i="165"/>
  <c r="L6" i="175"/>
  <c r="I33" i="174"/>
  <c r="L36" i="180"/>
  <c r="H48" i="170"/>
  <c r="M62" i="165"/>
  <c r="J70" i="172"/>
  <c r="J36" i="180"/>
  <c r="O36" i="180" s="1"/>
  <c r="K39" i="168"/>
  <c r="G42" i="178"/>
  <c r="N42" i="178" s="1"/>
  <c r="K49" i="173"/>
  <c r="G52" i="185"/>
  <c r="I70" i="179"/>
  <c r="I35" i="165"/>
  <c r="G34" i="172"/>
  <c r="N34" i="172" s="1"/>
  <c r="G40" i="185"/>
  <c r="J38" i="169"/>
  <c r="O38" i="169" s="1"/>
  <c r="K6" i="168"/>
  <c r="K68" i="176"/>
  <c r="L70" i="182"/>
  <c r="M37" i="166"/>
  <c r="G55" i="185"/>
  <c r="L66" i="178"/>
  <c r="I33" i="183"/>
  <c r="L69" i="184"/>
  <c r="J53" i="185"/>
  <c r="K41" i="167"/>
  <c r="G55" i="167"/>
  <c r="N55" i="167" s="1"/>
  <c r="H66" i="173"/>
  <c r="K34" i="180"/>
  <c r="J37" i="174"/>
  <c r="K37" i="178"/>
  <c r="K35" i="181"/>
  <c r="K42" i="180"/>
  <c r="L52" i="167"/>
  <c r="F69" i="169"/>
  <c r="N69" i="169" s="1"/>
  <c r="H63" i="184"/>
  <c r="H50" i="174"/>
  <c r="L35" i="183"/>
  <c r="K69" i="181"/>
  <c r="E54" i="204"/>
  <c r="E54" i="202"/>
  <c r="E54" i="196"/>
  <c r="E54" i="192"/>
  <c r="E54" i="201"/>
  <c r="E54" i="195"/>
  <c r="E54" i="198"/>
  <c r="E54" i="199"/>
  <c r="E54" i="164"/>
  <c r="E54" i="232"/>
  <c r="E54" i="187"/>
  <c r="E54" i="188"/>
  <c r="E54" i="203"/>
  <c r="E54" i="231"/>
  <c r="E54" i="190"/>
  <c r="E54" i="191"/>
  <c r="E54" i="225"/>
  <c r="E54" i="194"/>
  <c r="E54" i="200"/>
  <c r="E54" i="236"/>
  <c r="E54" i="197"/>
  <c r="E54" i="228"/>
  <c r="K61" i="167"/>
  <c r="K7" i="173"/>
  <c r="L49" i="172"/>
  <c r="I39" i="185"/>
  <c r="N39" i="185" s="1"/>
  <c r="G39" i="189"/>
  <c r="G54" i="168"/>
  <c r="N54" i="168" s="1"/>
  <c r="J44" i="182"/>
  <c r="G66" i="189"/>
  <c r="M64" i="165"/>
  <c r="I53" i="174"/>
  <c r="J64" i="193"/>
  <c r="L42" i="168"/>
  <c r="K55" i="170"/>
  <c r="K46" i="169"/>
  <c r="I64" i="166"/>
  <c r="J33" i="183"/>
  <c r="J68" i="166"/>
  <c r="L42" i="176"/>
  <c r="L33" i="180"/>
  <c r="G54" i="170"/>
  <c r="I64" i="168"/>
  <c r="K39" i="173"/>
  <c r="F63" i="179"/>
  <c r="K44" i="175"/>
  <c r="M62" i="166"/>
  <c r="H70" i="172"/>
  <c r="L35" i="173"/>
  <c r="L43" i="183"/>
  <c r="F43" i="179"/>
  <c r="E38" i="199"/>
  <c r="E38" i="225"/>
  <c r="E38" i="191"/>
  <c r="E38" i="195"/>
  <c r="E38" i="203"/>
  <c r="E38" i="197"/>
  <c r="E38" i="164"/>
  <c r="E38" i="188"/>
  <c r="E38" i="228"/>
  <c r="E38" i="201"/>
  <c r="E38" i="187"/>
  <c r="E38" i="236"/>
  <c r="E38" i="198"/>
  <c r="E38" i="196"/>
  <c r="E38" i="200"/>
  <c r="E38" i="204"/>
  <c r="E38" i="190"/>
  <c r="E38" i="231"/>
  <c r="E38" i="194"/>
  <c r="E38" i="192"/>
  <c r="E38" i="232"/>
  <c r="E38" i="202"/>
  <c r="H42" i="234"/>
  <c r="E31" i="233"/>
  <c r="E9" i="233"/>
  <c r="S39" i="227"/>
  <c r="H39" i="217"/>
  <c r="G51" i="222"/>
  <c r="F42" i="234"/>
  <c r="I35" i="235"/>
  <c r="P32" i="235"/>
  <c r="H37" i="215"/>
  <c r="H49" i="226"/>
  <c r="G51" i="217"/>
  <c r="K33" i="224"/>
  <c r="G33" i="214"/>
  <c r="N39" i="226"/>
  <c r="M62" i="234"/>
  <c r="O52" i="234"/>
  <c r="M36" i="234"/>
  <c r="L39" i="235"/>
  <c r="P54" i="235"/>
  <c r="I50" i="234"/>
  <c r="I47" i="229"/>
  <c r="G52" i="229"/>
  <c r="I52" i="223"/>
  <c r="G48" i="229"/>
  <c r="H41" i="212"/>
  <c r="K39" i="227"/>
  <c r="M49" i="226"/>
  <c r="G42" i="212"/>
  <c r="I64" i="212"/>
  <c r="G39" i="215"/>
  <c r="R7" i="227"/>
  <c r="I64" i="208"/>
  <c r="R41" i="227"/>
  <c r="G49" i="215"/>
  <c r="K50" i="234"/>
  <c r="I65" i="235"/>
  <c r="N66" i="234"/>
  <c r="K41" i="234"/>
  <c r="J47" i="235"/>
  <c r="H66" i="230"/>
  <c r="G38" i="235"/>
  <c r="M48" i="235"/>
  <c r="K7" i="235"/>
  <c r="N55" i="234"/>
  <c r="J46" i="230"/>
  <c r="G41" i="234"/>
  <c r="J64" i="235"/>
  <c r="O36" i="234"/>
  <c r="I37" i="235"/>
  <c r="H46" i="221"/>
  <c r="L45" i="227"/>
  <c r="L42" i="227"/>
  <c r="J32" i="205"/>
  <c r="N48" i="235"/>
  <c r="N43" i="227"/>
  <c r="H50" i="221"/>
  <c r="G66" i="207"/>
  <c r="H45" i="217"/>
  <c r="H38" i="222"/>
  <c r="G49" i="216"/>
  <c r="H38" i="227"/>
  <c r="H68" i="221"/>
  <c r="K51" i="205"/>
  <c r="O47" i="234"/>
  <c r="K32" i="234"/>
  <c r="M55" i="234"/>
  <c r="N63" i="235"/>
  <c r="G43" i="234"/>
  <c r="H66" i="229"/>
  <c r="O62" i="234"/>
  <c r="G67" i="233"/>
  <c r="J65" i="235"/>
  <c r="G53" i="235"/>
  <c r="G36" i="219"/>
  <c r="H48" i="235"/>
  <c r="L41" i="235"/>
  <c r="P9" i="235"/>
  <c r="Q66" i="227"/>
  <c r="K55" i="224"/>
  <c r="H52" i="218"/>
  <c r="H62" i="214"/>
  <c r="H41" i="214"/>
  <c r="K41" i="224"/>
  <c r="H69" i="219"/>
  <c r="E31" i="227"/>
  <c r="N31" i="227" s="1"/>
  <c r="G70" i="214"/>
  <c r="H68" i="220"/>
  <c r="G36" i="217"/>
  <c r="F6" i="215"/>
  <c r="G45" i="229"/>
  <c r="H62" i="217"/>
  <c r="I69" i="209"/>
  <c r="F49" i="224"/>
  <c r="H40" i="229"/>
  <c r="E5" i="217"/>
  <c r="H55" i="206"/>
  <c r="F43" i="211"/>
  <c r="I49" i="212"/>
  <c r="H37" i="222"/>
  <c r="H47" i="235"/>
  <c r="N38" i="234"/>
  <c r="H41" i="235"/>
  <c r="H48" i="234"/>
  <c r="L47" i="230"/>
  <c r="M37" i="234"/>
  <c r="K45" i="235"/>
  <c r="J48" i="235"/>
  <c r="F38" i="234"/>
  <c r="F33" i="235"/>
  <c r="G45" i="235"/>
  <c r="K7" i="234"/>
  <c r="H70" i="233"/>
  <c r="K54" i="234"/>
  <c r="J50" i="229"/>
  <c r="N46" i="234"/>
  <c r="G38" i="234"/>
  <c r="G47" i="229"/>
  <c r="L55" i="229"/>
  <c r="O50" i="234"/>
  <c r="J61" i="224"/>
  <c r="I43" i="229"/>
  <c r="I41" i="226"/>
  <c r="H43" i="218"/>
  <c r="H41" i="222"/>
  <c r="F42" i="214"/>
  <c r="F37" i="226"/>
  <c r="K49" i="226"/>
  <c r="F42" i="226"/>
  <c r="P50" i="227"/>
  <c r="J36" i="224"/>
  <c r="J43" i="226"/>
  <c r="G51" i="226"/>
  <c r="Q52" i="227"/>
  <c r="F33" i="220"/>
  <c r="G54" i="230"/>
  <c r="H45" i="221"/>
  <c r="H55" i="223"/>
  <c r="F48" i="216"/>
  <c r="F44" i="212"/>
  <c r="K6" i="226"/>
  <c r="F32" i="207"/>
  <c r="G54" i="224"/>
  <c r="F43" i="223"/>
  <c r="G68" i="222"/>
  <c r="H61" i="227"/>
  <c r="H47" i="206"/>
  <c r="F42" i="227"/>
  <c r="F51" i="218"/>
  <c r="H33" i="207"/>
  <c r="F35" i="209"/>
  <c r="G53" i="211"/>
  <c r="H46" i="211"/>
  <c r="E9" i="218"/>
  <c r="E31" i="218"/>
  <c r="H43" i="211"/>
  <c r="I68" i="209"/>
  <c r="H63" i="217"/>
  <c r="G62" i="214"/>
  <c r="Q39" i="227"/>
  <c r="N7" i="227"/>
  <c r="G7" i="214"/>
  <c r="O69" i="223"/>
  <c r="F69" i="224"/>
  <c r="I46" i="224"/>
  <c r="F36" i="209"/>
  <c r="F47" i="215"/>
  <c r="G64" i="219"/>
  <c r="F50" i="216"/>
  <c r="F46" i="214"/>
  <c r="J69" i="223"/>
  <c r="H69" i="223"/>
  <c r="I33" i="207"/>
  <c r="G49" i="212"/>
  <c r="H46" i="207"/>
  <c r="I46" i="208"/>
  <c r="S46" i="227"/>
  <c r="J68" i="229"/>
  <c r="E5" i="205"/>
  <c r="G47" i="209"/>
  <c r="K51" i="181"/>
  <c r="H39" i="213"/>
  <c r="H33" i="215"/>
  <c r="F69" i="185"/>
  <c r="K47" i="193"/>
  <c r="H54" i="193"/>
  <c r="G54" i="213"/>
  <c r="H39" i="207"/>
  <c r="I41" i="207"/>
  <c r="G70" i="212"/>
  <c r="S50" i="227"/>
  <c r="O51" i="227"/>
  <c r="F63" i="223"/>
  <c r="H62" i="222"/>
  <c r="G6" i="216"/>
  <c r="I67" i="206"/>
  <c r="G61" i="224"/>
  <c r="G41" i="211"/>
  <c r="H6" i="221"/>
  <c r="I6" i="226"/>
  <c r="G39" i="222"/>
  <c r="H33" i="210"/>
  <c r="G37" i="213"/>
  <c r="G63" i="212"/>
  <c r="J33" i="205"/>
  <c r="O65" i="223"/>
  <c r="H50" i="211"/>
  <c r="G33" i="219"/>
  <c r="G43" i="227"/>
  <c r="G43" i="219"/>
  <c r="R49" i="227"/>
  <c r="I37" i="206"/>
  <c r="F61" i="227"/>
  <c r="F62" i="227"/>
  <c r="J9" i="193"/>
  <c r="G46" i="215"/>
  <c r="J61" i="193"/>
  <c r="F45" i="180"/>
  <c r="H66" i="212"/>
  <c r="H44" i="222"/>
  <c r="G66" i="214"/>
  <c r="E9" i="211"/>
  <c r="E31" i="211"/>
  <c r="L55" i="223"/>
  <c r="Q8" i="227"/>
  <c r="G39" i="205"/>
  <c r="H68" i="212"/>
  <c r="G55" i="210"/>
  <c r="I33" i="212"/>
  <c r="I61" i="230"/>
  <c r="I42" i="207"/>
  <c r="F37" i="210"/>
  <c r="H47" i="221"/>
  <c r="F62" i="220"/>
  <c r="J42" i="226"/>
  <c r="F52" i="207"/>
  <c r="O67" i="227"/>
  <c r="L42" i="230"/>
  <c r="I44" i="210"/>
  <c r="G34" i="208"/>
  <c r="F49" i="206"/>
  <c r="P7" i="227"/>
  <c r="G35" i="224"/>
  <c r="F38" i="205"/>
  <c r="I65" i="212"/>
  <c r="G35" i="206"/>
  <c r="G43" i="193"/>
  <c r="F7" i="212"/>
  <c r="H39" i="193"/>
  <c r="H55" i="210"/>
  <c r="I55" i="226"/>
  <c r="E9" i="212"/>
  <c r="E31" i="212"/>
  <c r="J6" i="223"/>
  <c r="E5" i="220"/>
  <c r="H49" i="212"/>
  <c r="G67" i="224"/>
  <c r="H63" i="212"/>
  <c r="G49" i="205"/>
  <c r="G7" i="224"/>
  <c r="G68" i="213"/>
  <c r="H62" i="218"/>
  <c r="J33" i="235"/>
  <c r="H7" i="224"/>
  <c r="G53" i="221"/>
  <c r="F69" i="227"/>
  <c r="G47" i="216"/>
  <c r="H62" i="207"/>
  <c r="G62" i="208"/>
  <c r="P41" i="227"/>
  <c r="G39" i="207"/>
  <c r="H54" i="230"/>
  <c r="J54" i="205"/>
  <c r="F43" i="229"/>
  <c r="I67" i="227"/>
  <c r="J55" i="205"/>
  <c r="G61" i="213"/>
  <c r="M44" i="193"/>
  <c r="F47" i="193"/>
  <c r="I49" i="206"/>
  <c r="I67" i="208"/>
  <c r="I43" i="206"/>
  <c r="G38" i="215"/>
  <c r="H48" i="222"/>
  <c r="H61" i="208"/>
  <c r="E5" i="213"/>
  <c r="G40" i="214"/>
  <c r="G45" i="223"/>
  <c r="I41" i="206"/>
  <c r="J39" i="227"/>
  <c r="H63" i="216"/>
  <c r="J61" i="205"/>
  <c r="I50" i="226"/>
  <c r="H65" i="215"/>
  <c r="H45" i="219"/>
  <c r="G49" i="233"/>
  <c r="G49" i="220"/>
  <c r="J42" i="205"/>
  <c r="I53" i="230"/>
  <c r="G50" i="215"/>
  <c r="I38" i="208"/>
  <c r="H43" i="212"/>
  <c r="I44" i="209"/>
  <c r="H54" i="207"/>
  <c r="G36" i="212"/>
  <c r="I55" i="209"/>
  <c r="G43" i="223"/>
  <c r="I48" i="208"/>
  <c r="G42" i="205"/>
  <c r="H52" i="211"/>
  <c r="I42" i="193"/>
  <c r="H63" i="193"/>
  <c r="I41" i="205"/>
  <c r="K66" i="193"/>
  <c r="J41" i="193"/>
  <c r="F35" i="173"/>
  <c r="N35" i="173" s="1"/>
  <c r="G55" i="193"/>
  <c r="H51" i="219"/>
  <c r="G53" i="213"/>
  <c r="H50" i="226"/>
  <c r="N34" i="227"/>
  <c r="H36" i="215"/>
  <c r="O42" i="223"/>
  <c r="H49" i="209"/>
  <c r="G46" i="212"/>
  <c r="L7" i="223"/>
  <c r="I63" i="210"/>
  <c r="I43" i="210"/>
  <c r="I69" i="229"/>
  <c r="G32" i="207"/>
  <c r="G37" i="217"/>
  <c r="G68" i="206"/>
  <c r="G7" i="207"/>
  <c r="H54" i="211"/>
  <c r="G7" i="208"/>
  <c r="I37" i="226"/>
  <c r="G62" i="211"/>
  <c r="I47" i="211"/>
  <c r="O43" i="227"/>
  <c r="K34" i="227"/>
  <c r="I7" i="210"/>
  <c r="I65" i="227"/>
  <c r="G63" i="211"/>
  <c r="H33" i="193"/>
  <c r="M37" i="193"/>
  <c r="M53" i="193"/>
  <c r="F70" i="193"/>
  <c r="H40" i="213"/>
  <c r="N51" i="193"/>
  <c r="L36" i="165"/>
  <c r="K54" i="178"/>
  <c r="H55" i="175"/>
  <c r="I43" i="174"/>
  <c r="K7" i="181"/>
  <c r="I43" i="177"/>
  <c r="F67" i="178"/>
  <c r="N32" i="185"/>
  <c r="I38" i="184"/>
  <c r="I50" i="178"/>
  <c r="O50" i="178" s="1"/>
  <c r="J43" i="174"/>
  <c r="K36" i="177"/>
  <c r="E9" i="175"/>
  <c r="E31" i="175"/>
  <c r="F67" i="173"/>
  <c r="E30" i="172"/>
  <c r="E8" i="172"/>
  <c r="K47" i="169"/>
  <c r="F48" i="173"/>
  <c r="J54" i="165"/>
  <c r="F55" i="180"/>
  <c r="F44" i="174"/>
  <c r="F61" i="176"/>
  <c r="F45" i="168"/>
  <c r="G54" i="180"/>
  <c r="N54" i="180" s="1"/>
  <c r="I69" i="175"/>
  <c r="O69" i="175" s="1"/>
  <c r="K52" i="174"/>
  <c r="H37" i="176"/>
  <c r="K55" i="169"/>
  <c r="G55" i="182"/>
  <c r="N55" i="182" s="1"/>
  <c r="E31" i="183"/>
  <c r="G31" i="183" s="1"/>
  <c r="E9" i="183"/>
  <c r="L52" i="168"/>
  <c r="H68" i="170"/>
  <c r="I62" i="176"/>
  <c r="F54" i="170"/>
  <c r="K65" i="169"/>
  <c r="H38" i="175"/>
  <c r="I39" i="169"/>
  <c r="O39" i="169" s="1"/>
  <c r="K61" i="179"/>
  <c r="L68" i="171"/>
  <c r="H54" i="178"/>
  <c r="I39" i="178"/>
  <c r="L39" i="169"/>
  <c r="L44" i="183"/>
  <c r="G65" i="185"/>
  <c r="M65" i="185" s="1"/>
  <c r="G35" i="172"/>
  <c r="K45" i="171"/>
  <c r="L38" i="182"/>
  <c r="G38" i="177"/>
  <c r="N38" i="177" s="1"/>
  <c r="F39" i="179"/>
  <c r="K6" i="179"/>
  <c r="F42" i="168"/>
  <c r="N42" i="168" s="1"/>
  <c r="M61" i="193"/>
  <c r="K6" i="172"/>
  <c r="F64" i="175"/>
  <c r="K42" i="174"/>
  <c r="I45" i="167"/>
  <c r="F42" i="177"/>
  <c r="F68" i="181"/>
  <c r="I63" i="175"/>
  <c r="G32" i="169"/>
  <c r="F35" i="165"/>
  <c r="H40" i="189"/>
  <c r="H36" i="177"/>
  <c r="J49" i="174"/>
  <c r="O49" i="174" s="1"/>
  <c r="L47" i="169"/>
  <c r="G54" i="167"/>
  <c r="N54" i="167" s="1"/>
  <c r="F41" i="176"/>
  <c r="L40" i="181"/>
  <c r="I62" i="167"/>
  <c r="F36" i="177"/>
  <c r="N36" i="177" s="1"/>
  <c r="F70" i="173"/>
  <c r="F39" i="169"/>
  <c r="F6" i="165"/>
  <c r="I39" i="173"/>
  <c r="G63" i="166"/>
  <c r="F45" i="171"/>
  <c r="E31" i="174"/>
  <c r="E9" i="174"/>
  <c r="J69" i="179"/>
  <c r="O69" i="179" s="1"/>
  <c r="O32" i="180"/>
  <c r="K50" i="185"/>
  <c r="I42" i="176"/>
  <c r="H7" i="176"/>
  <c r="L50" i="165"/>
  <c r="I36" i="177"/>
  <c r="H62" i="180"/>
  <c r="H68" i="181"/>
  <c r="L7" i="181"/>
  <c r="J54" i="170"/>
  <c r="H32" i="189"/>
  <c r="K39" i="170"/>
  <c r="J39" i="174"/>
  <c r="L38" i="176"/>
  <c r="I67" i="179"/>
  <c r="O67" i="179" s="1"/>
  <c r="G65" i="184"/>
  <c r="I55" i="175"/>
  <c r="J42" i="176"/>
  <c r="I48" i="174"/>
  <c r="O48" i="174" s="1"/>
  <c r="J39" i="167"/>
  <c r="I48" i="177"/>
  <c r="O48" i="177" s="1"/>
  <c r="L7" i="173"/>
  <c r="F38" i="182"/>
  <c r="G40" i="179"/>
  <c r="H65" i="183"/>
  <c r="G52" i="174"/>
  <c r="E63" i="164"/>
  <c r="E63" i="194"/>
  <c r="E63" i="236"/>
  <c r="E63" i="198"/>
  <c r="E63" i="192"/>
  <c r="E63" i="228"/>
  <c r="E63" i="199"/>
  <c r="E63" i="204"/>
  <c r="E63" i="188"/>
  <c r="E63" i="190"/>
  <c r="E63" i="231"/>
  <c r="E63" i="200"/>
  <c r="E63" i="187"/>
  <c r="E63" i="195"/>
  <c r="E63" i="203"/>
  <c r="E63" i="201"/>
  <c r="E63" i="191"/>
  <c r="E63" i="197"/>
  <c r="E63" i="232"/>
  <c r="E63" i="225"/>
  <c r="E63" i="196"/>
  <c r="E63" i="202"/>
  <c r="E47" i="192"/>
  <c r="E47" i="195"/>
  <c r="E47" i="190"/>
  <c r="E47" i="228"/>
  <c r="E47" i="201"/>
  <c r="E47" i="164"/>
  <c r="E47" i="194"/>
  <c r="E47" i="225"/>
  <c r="E47" i="199"/>
  <c r="E47" i="191"/>
  <c r="E47" i="187"/>
  <c r="E47" i="200"/>
  <c r="E47" i="202"/>
  <c r="E47" i="196"/>
  <c r="E47" i="232"/>
  <c r="E47" i="231"/>
  <c r="E47" i="197"/>
  <c r="E47" i="236"/>
  <c r="E47" i="198"/>
  <c r="E47" i="203"/>
  <c r="E47" i="188"/>
  <c r="E47" i="204"/>
  <c r="H61" i="173"/>
  <c r="F43" i="182"/>
  <c r="J46" i="181"/>
  <c r="H6" i="181"/>
  <c r="G63" i="182"/>
  <c r="F52" i="174"/>
  <c r="G64" i="174"/>
  <c r="H37" i="171"/>
  <c r="K38" i="182"/>
  <c r="K32" i="182"/>
  <c r="N41" i="193"/>
  <c r="L32" i="172"/>
  <c r="K67" i="170"/>
  <c r="H68" i="175"/>
  <c r="F6" i="171"/>
  <c r="N6" i="171" s="1"/>
  <c r="K63" i="193"/>
  <c r="I52" i="168"/>
  <c r="H54" i="179"/>
  <c r="F68" i="174"/>
  <c r="K69" i="172"/>
  <c r="E30" i="170"/>
  <c r="E8" i="170"/>
  <c r="F44" i="183"/>
  <c r="J52" i="173"/>
  <c r="G69" i="180"/>
  <c r="N69" i="180" s="1"/>
  <c r="K33" i="182"/>
  <c r="I67" i="182"/>
  <c r="O67" i="182" s="1"/>
  <c r="J44" i="181"/>
  <c r="L7" i="175"/>
  <c r="J40" i="167"/>
  <c r="E30" i="173"/>
  <c r="E8" i="173"/>
  <c r="K36" i="180"/>
  <c r="L38" i="175"/>
  <c r="L34" i="168"/>
  <c r="K43" i="182"/>
  <c r="J67" i="184"/>
  <c r="I40" i="181"/>
  <c r="O40" i="181" s="1"/>
  <c r="I52" i="180"/>
  <c r="H46" i="182"/>
  <c r="L65" i="165"/>
  <c r="L53" i="174"/>
  <c r="K43" i="177"/>
  <c r="H35" i="165"/>
  <c r="L36" i="175"/>
  <c r="L52" i="178"/>
  <c r="H53" i="184"/>
  <c r="J46" i="172"/>
  <c r="L45" i="172"/>
  <c r="J42" i="185"/>
  <c r="N42" i="185" s="1"/>
  <c r="G44" i="171"/>
  <c r="N44" i="171" s="1"/>
  <c r="E40" i="228"/>
  <c r="E40" i="231"/>
  <c r="E40" i="197"/>
  <c r="E40" i="201"/>
  <c r="E40" i="190"/>
  <c r="E40" i="236"/>
  <c r="E40" i="199"/>
  <c r="E40" i="195"/>
  <c r="E40" i="192"/>
  <c r="E40" i="191"/>
  <c r="E40" i="187"/>
  <c r="E40" i="198"/>
  <c r="E40" i="202"/>
  <c r="E40" i="164"/>
  <c r="E40" i="194"/>
  <c r="E40" i="225"/>
  <c r="E40" i="232"/>
  <c r="E40" i="203"/>
  <c r="E40" i="204"/>
  <c r="E40" i="196"/>
  <c r="E40" i="200"/>
  <c r="E40" i="188"/>
  <c r="J34" i="170"/>
  <c r="O34" i="170" s="1"/>
  <c r="J54" i="178"/>
  <c r="L55" i="170"/>
  <c r="L62" i="167"/>
  <c r="F38" i="165"/>
  <c r="F63" i="175"/>
  <c r="G67" i="178"/>
  <c r="G50" i="167"/>
  <c r="N50" i="167" s="1"/>
  <c r="K49" i="178"/>
  <c r="K7" i="169"/>
  <c r="I36" i="181"/>
  <c r="G48" i="166"/>
  <c r="F36" i="169"/>
  <c r="G49" i="180"/>
  <c r="N49" i="180" s="1"/>
  <c r="K67" i="182"/>
  <c r="H61" i="176"/>
  <c r="L47" i="165"/>
  <c r="I67" i="167"/>
  <c r="K47" i="173"/>
  <c r="H36" i="165"/>
  <c r="I55" i="172"/>
  <c r="J50" i="165"/>
  <c r="E31" i="181"/>
  <c r="E9" i="181"/>
  <c r="J42" i="178"/>
  <c r="J50" i="185"/>
  <c r="K40" i="179"/>
  <c r="G50" i="184"/>
  <c r="N50" i="184" s="1"/>
  <c r="K44" i="185"/>
  <c r="L46" i="178"/>
  <c r="H67" i="185"/>
  <c r="K32" i="181"/>
  <c r="H68" i="176"/>
  <c r="I65" i="165"/>
  <c r="F47" i="179"/>
  <c r="N47" i="179" s="1"/>
  <c r="J53" i="170"/>
  <c r="K39" i="185"/>
  <c r="K70" i="169"/>
  <c r="F34" i="184"/>
  <c r="N34" i="184" s="1"/>
  <c r="L66" i="177"/>
  <c r="K54" i="176"/>
  <c r="I46" i="174"/>
  <c r="F64" i="172"/>
  <c r="N64" i="172" s="1"/>
  <c r="M64" i="166"/>
  <c r="E30" i="183"/>
  <c r="E8" i="183"/>
  <c r="M41" i="166"/>
  <c r="G43" i="184"/>
  <c r="N43" i="184" s="1"/>
  <c r="F41" i="185"/>
  <c r="L37" i="181"/>
  <c r="J61" i="175"/>
  <c r="I68" i="169"/>
  <c r="J54" i="182"/>
  <c r="H47" i="183"/>
  <c r="F51" i="169"/>
  <c r="M51" i="165"/>
  <c r="G49" i="178"/>
  <c r="N49" i="178" s="1"/>
  <c r="L48" i="182"/>
  <c r="F7" i="180"/>
  <c r="N7" i="180" s="1"/>
  <c r="F67" i="182"/>
  <c r="K33" i="178"/>
  <c r="J7" i="181"/>
  <c r="G36" i="175"/>
  <c r="I66" i="167"/>
  <c r="O66" i="167" s="1"/>
  <c r="G65" i="193"/>
  <c r="G70" i="168"/>
  <c r="N70" i="168" s="1"/>
  <c r="L47" i="179"/>
  <c r="F41" i="180"/>
  <c r="N41" i="180" s="1"/>
  <c r="K32" i="170"/>
  <c r="F42" i="170"/>
  <c r="G42" i="176"/>
  <c r="N42" i="176" s="1"/>
  <c r="F53" i="177"/>
  <c r="I42" i="182"/>
  <c r="O42" i="182" s="1"/>
  <c r="F38" i="178"/>
  <c r="M40" i="193"/>
  <c r="L40" i="177"/>
  <c r="L65" i="171"/>
  <c r="L39" i="171"/>
  <c r="H69" i="165"/>
  <c r="I55" i="177"/>
  <c r="F50" i="179"/>
  <c r="G66" i="168"/>
  <c r="L51" i="166"/>
  <c r="L55" i="167"/>
  <c r="J54" i="185"/>
  <c r="H62" i="170"/>
  <c r="J47" i="176"/>
  <c r="I7" i="173"/>
  <c r="O7" i="173" s="1"/>
  <c r="F44" i="184"/>
  <c r="L66" i="172"/>
  <c r="F64" i="168"/>
  <c r="I6" i="165"/>
  <c r="H34" i="177"/>
  <c r="L36" i="166"/>
  <c r="H44" i="165"/>
  <c r="H63" i="181"/>
  <c r="I39" i="181"/>
  <c r="K61" i="182"/>
  <c r="F45" i="174"/>
  <c r="L69" i="167"/>
  <c r="K53" i="177"/>
  <c r="K51" i="167"/>
  <c r="I46" i="180"/>
  <c r="F39" i="182"/>
  <c r="F37" i="166"/>
  <c r="J7" i="182"/>
  <c r="K45" i="170"/>
  <c r="G67" i="167"/>
  <c r="N67" i="167" s="1"/>
  <c r="L44" i="184"/>
  <c r="H47" i="169"/>
  <c r="F67" i="185"/>
  <c r="M67" i="185" s="1"/>
  <c r="H7" i="173"/>
  <c r="L49" i="165"/>
  <c r="L47" i="180"/>
  <c r="L33" i="177"/>
  <c r="L46" i="173"/>
  <c r="F65" i="179"/>
  <c r="H36" i="185"/>
  <c r="L49" i="183"/>
  <c r="K33" i="180"/>
  <c r="I49" i="178"/>
  <c r="G39" i="179"/>
  <c r="I32" i="177"/>
  <c r="O32" i="177" s="1"/>
  <c r="K46" i="179"/>
  <c r="L62" i="170"/>
  <c r="F43" i="165"/>
  <c r="F38" i="173"/>
  <c r="F35" i="171"/>
  <c r="N35" i="171" s="1"/>
  <c r="J46" i="182"/>
  <c r="K69" i="179"/>
  <c r="J50" i="172"/>
  <c r="J47" i="175"/>
  <c r="G36" i="169"/>
  <c r="I49" i="165"/>
  <c r="I45" i="172"/>
  <c r="L38" i="180"/>
  <c r="K55" i="179"/>
  <c r="H7" i="175"/>
  <c r="E43" i="236"/>
  <c r="E43" i="201"/>
  <c r="E43" i="195"/>
  <c r="E43" i="188"/>
  <c r="E43" i="164"/>
  <c r="E43" i="200"/>
  <c r="E43" i="192"/>
  <c r="E43" i="232"/>
  <c r="E43" i="202"/>
  <c r="E43" i="194"/>
  <c r="E43" i="190"/>
  <c r="E43" i="187"/>
  <c r="E43" i="197"/>
  <c r="E43" i="198"/>
  <c r="E43" i="231"/>
  <c r="E43" i="199"/>
  <c r="E43" i="228"/>
  <c r="E43" i="203"/>
  <c r="E43" i="204"/>
  <c r="E43" i="191"/>
  <c r="E43" i="225"/>
  <c r="E43" i="196"/>
  <c r="G45" i="177"/>
  <c r="I34" i="178"/>
  <c r="I61" i="181"/>
  <c r="H68" i="185"/>
  <c r="J45" i="169"/>
  <c r="O45" i="169" s="1"/>
  <c r="L33" i="165"/>
  <c r="L53" i="178"/>
  <c r="H52" i="181"/>
  <c r="K33" i="183"/>
  <c r="G33" i="189"/>
  <c r="J67" i="185"/>
  <c r="M67" i="166"/>
  <c r="I42" i="170"/>
  <c r="O42" i="170" s="1"/>
  <c r="F49" i="172"/>
  <c r="G50" i="181"/>
  <c r="N50" i="181" s="1"/>
  <c r="G40" i="177"/>
  <c r="N40" i="177" s="1"/>
  <c r="G70" i="167"/>
  <c r="N70" i="167" s="1"/>
  <c r="J38" i="178"/>
  <c r="G70" i="169"/>
  <c r="N70" i="169" s="1"/>
  <c r="I35" i="174"/>
  <c r="F52" i="165"/>
  <c r="L49" i="174"/>
  <c r="H53" i="175"/>
  <c r="E55" i="187"/>
  <c r="E55" i="200"/>
  <c r="E55" i="188"/>
  <c r="E55" i="198"/>
  <c r="E55" i="194"/>
  <c r="E55" i="225"/>
  <c r="E55" i="231"/>
  <c r="E55" i="204"/>
  <c r="E55" i="202"/>
  <c r="E55" i="195"/>
  <c r="E55" i="191"/>
  <c r="E55" i="236"/>
  <c r="E55" i="192"/>
  <c r="E55" i="164"/>
  <c r="E55" i="228"/>
  <c r="E55" i="199"/>
  <c r="E55" i="201"/>
  <c r="E55" i="196"/>
  <c r="E55" i="190"/>
  <c r="E55" i="197"/>
  <c r="E55" i="203"/>
  <c r="E55" i="232"/>
  <c r="G61" i="176"/>
  <c r="I66" i="172"/>
  <c r="L67" i="181"/>
  <c r="N30" i="193"/>
  <c r="H34" i="171"/>
  <c r="G52" i="169"/>
  <c r="N52" i="169" s="1"/>
  <c r="F50" i="182"/>
  <c r="N50" i="182" s="1"/>
  <c r="F37" i="175"/>
  <c r="H54" i="181"/>
  <c r="F68" i="182"/>
  <c r="K54" i="172"/>
  <c r="I70" i="173"/>
  <c r="K44" i="173"/>
  <c r="J40" i="171"/>
  <c r="H44" i="174"/>
  <c r="F36" i="171"/>
  <c r="L55" i="165"/>
  <c r="F50" i="180"/>
  <c r="I52" i="175"/>
  <c r="G54" i="179"/>
  <c r="H6" i="215"/>
  <c r="J67" i="173"/>
  <c r="E31" i="189"/>
  <c r="E9" i="189"/>
  <c r="F54" i="193"/>
  <c r="F62" i="178"/>
  <c r="J62" i="166"/>
  <c r="H64" i="170"/>
  <c r="G35" i="179"/>
  <c r="K62" i="193"/>
  <c r="J36" i="172"/>
  <c r="L45" i="170"/>
  <c r="I37" i="166"/>
  <c r="J66" i="172"/>
  <c r="G7" i="177"/>
  <c r="F62" i="193"/>
  <c r="J35" i="166"/>
  <c r="H63" i="168"/>
  <c r="J65" i="185"/>
  <c r="G32" i="166"/>
  <c r="I6" i="182"/>
  <c r="O6" i="182" s="1"/>
  <c r="K50" i="193"/>
  <c r="G67" i="183"/>
  <c r="I39" i="182"/>
  <c r="O39" i="182" s="1"/>
  <c r="E9" i="166"/>
  <c r="E31" i="166"/>
  <c r="M31" i="166" s="1"/>
  <c r="I40" i="185"/>
  <c r="I66" i="179"/>
  <c r="K42" i="173"/>
  <c r="H62" i="193"/>
  <c r="G44" i="181"/>
  <c r="N44" i="181" s="1"/>
  <c r="I69" i="174"/>
  <c r="O69" i="174" s="1"/>
  <c r="J55" i="184"/>
  <c r="O55" i="184" s="1"/>
  <c r="I6" i="181"/>
  <c r="K36" i="176"/>
  <c r="K33" i="167"/>
  <c r="J67" i="176"/>
  <c r="O67" i="176" s="1"/>
  <c r="K42" i="178"/>
  <c r="G55" i="179"/>
  <c r="I51" i="176"/>
  <c r="O51" i="176" s="1"/>
  <c r="I45" i="178"/>
  <c r="O45" i="178" s="1"/>
  <c r="L62" i="184"/>
  <c r="F64" i="178"/>
  <c r="N64" i="178" s="1"/>
  <c r="G64" i="165"/>
  <c r="F38" i="179"/>
  <c r="N38" i="179" s="1"/>
  <c r="L52" i="176"/>
  <c r="J48" i="184"/>
  <c r="F55" i="181"/>
  <c r="G52" i="183"/>
  <c r="L45" i="184"/>
  <c r="L41" i="181"/>
  <c r="I63" i="180"/>
  <c r="O63" i="180" s="1"/>
  <c r="J53" i="174"/>
  <c r="I7" i="169"/>
  <c r="O7" i="169" s="1"/>
  <c r="I52" i="173"/>
  <c r="G35" i="166"/>
  <c r="G65" i="183"/>
  <c r="N65" i="183" s="1"/>
  <c r="I37" i="180"/>
  <c r="L55" i="177"/>
  <c r="F42" i="171"/>
  <c r="N42" i="171" s="1"/>
  <c r="H67" i="181"/>
  <c r="K55" i="183"/>
  <c r="J45" i="171"/>
  <c r="O45" i="171" s="1"/>
  <c r="I46" i="168"/>
  <c r="O46" i="168" s="1"/>
  <c r="G45" i="171"/>
  <c r="H6" i="185"/>
  <c r="F6" i="176"/>
  <c r="F65" i="177"/>
  <c r="N65" i="177" s="1"/>
  <c r="M67" i="165"/>
  <c r="F55" i="179"/>
  <c r="M35" i="166"/>
  <c r="H37" i="167"/>
  <c r="H52" i="185"/>
  <c r="F66" i="175"/>
  <c r="J39" i="184"/>
  <c r="G39" i="181"/>
  <c r="N39" i="181" s="1"/>
  <c r="L46" i="179"/>
  <c r="N32" i="171"/>
  <c r="K40" i="177"/>
  <c r="J54" i="184"/>
  <c r="J70" i="171"/>
  <c r="O70" i="171" s="1"/>
  <c r="I68" i="165"/>
  <c r="I54" i="182"/>
  <c r="F35" i="182"/>
  <c r="N35" i="182" s="1"/>
  <c r="L70" i="179"/>
  <c r="K32" i="176"/>
  <c r="G62" i="172"/>
  <c r="N62" i="172" s="1"/>
  <c r="K39" i="178"/>
  <c r="K62" i="181"/>
  <c r="I70" i="177"/>
  <c r="O70" i="177" s="1"/>
  <c r="K64" i="185"/>
  <c r="J49" i="182"/>
  <c r="O49" i="182" s="1"/>
  <c r="I55" i="185"/>
  <c r="N55" i="185" s="1"/>
  <c r="H47" i="170"/>
  <c r="J61" i="181"/>
  <c r="F43" i="172"/>
  <c r="N43" i="172" s="1"/>
  <c r="K7" i="175"/>
  <c r="G61" i="170"/>
  <c r="N61" i="170" s="1"/>
  <c r="H44" i="173"/>
  <c r="L38" i="166"/>
  <c r="J38" i="179"/>
  <c r="O38" i="179" s="1"/>
  <c r="K48" i="181"/>
  <c r="F51" i="182"/>
  <c r="N51" i="182" s="1"/>
  <c r="H43" i="189"/>
  <c r="K50" i="172"/>
  <c r="E30" i="176"/>
  <c r="E8" i="176"/>
  <c r="G34" i="165"/>
  <c r="F47" i="172"/>
  <c r="N47" i="172" s="1"/>
  <c r="L52" i="171"/>
  <c r="G43" i="177"/>
  <c r="N43" i="177" s="1"/>
  <c r="J42" i="179"/>
  <c r="O42" i="179" s="1"/>
  <c r="L52" i="174"/>
  <c r="F70" i="185"/>
  <c r="M70" i="185" s="1"/>
  <c r="I65" i="173"/>
  <c r="M32" i="185"/>
  <c r="G7" i="165"/>
  <c r="F32" i="179"/>
  <c r="H68" i="172"/>
  <c r="E64" i="236"/>
  <c r="E64" i="198"/>
  <c r="E64" i="187"/>
  <c r="E64" i="228"/>
  <c r="E64" i="204"/>
  <c r="E64" i="232"/>
  <c r="E64" i="191"/>
  <c r="E64" i="192"/>
  <c r="E64" i="199"/>
  <c r="E64" i="197"/>
  <c r="E64" i="190"/>
  <c r="E64" i="201"/>
  <c r="E64" i="196"/>
  <c r="E64" i="195"/>
  <c r="E64" i="200"/>
  <c r="E64" i="188"/>
  <c r="E64" i="202"/>
  <c r="E64" i="225"/>
  <c r="E64" i="231"/>
  <c r="E64" i="164"/>
  <c r="E64" i="194"/>
  <c r="E64" i="203"/>
  <c r="L64" i="183"/>
  <c r="H54" i="184"/>
  <c r="L34" i="169"/>
  <c r="I62" i="174"/>
  <c r="L65" i="166"/>
  <c r="F44" i="179"/>
  <c r="N44" i="179" s="1"/>
  <c r="K51" i="176"/>
  <c r="H51" i="183"/>
  <c r="I37" i="183"/>
  <c r="G42" i="177"/>
  <c r="J64" i="171"/>
  <c r="G42" i="170"/>
  <c r="K45" i="176"/>
  <c r="K70" i="182"/>
  <c r="K50" i="169"/>
  <c r="G55" i="170"/>
  <c r="J34" i="184"/>
  <c r="O34" i="184" s="1"/>
  <c r="G53" i="169"/>
  <c r="N53" i="169" s="1"/>
  <c r="K37" i="170"/>
  <c r="F36" i="182"/>
  <c r="N36" i="182" s="1"/>
  <c r="G6" i="180"/>
  <c r="F41" i="165"/>
  <c r="H61" i="178"/>
  <c r="H54" i="169"/>
  <c r="H63" i="183"/>
  <c r="O41" i="182"/>
  <c r="J46" i="185"/>
  <c r="N46" i="185" s="1"/>
  <c r="J41" i="168"/>
  <c r="O41" i="168" s="1"/>
  <c r="J53" i="179"/>
  <c r="O53" i="179" s="1"/>
  <c r="H61" i="174"/>
  <c r="J62" i="182"/>
  <c r="L47" i="170"/>
  <c r="G7" i="171"/>
  <c r="N7" i="171" s="1"/>
  <c r="N66" i="226"/>
  <c r="L52" i="223"/>
  <c r="N69" i="235"/>
  <c r="O69" i="235"/>
  <c r="G36" i="234"/>
  <c r="G32" i="235"/>
  <c r="J35" i="235"/>
  <c r="F65" i="233"/>
  <c r="P33" i="235"/>
  <c r="J40" i="229"/>
  <c r="E5" i="216"/>
  <c r="L47" i="229"/>
  <c r="F33" i="229"/>
  <c r="J40" i="230"/>
  <c r="F45" i="227"/>
  <c r="F7" i="227"/>
  <c r="N53" i="223"/>
  <c r="H38" i="217"/>
  <c r="E8" i="212"/>
  <c r="E30" i="212"/>
  <c r="H65" i="213"/>
  <c r="G43" i="221"/>
  <c r="J7" i="226"/>
  <c r="G35" i="217"/>
  <c r="H52" i="223"/>
  <c r="F61" i="235"/>
  <c r="O35" i="235"/>
  <c r="L43" i="234"/>
  <c r="I40" i="229"/>
  <c r="O63" i="234"/>
  <c r="G62" i="229"/>
  <c r="H40" i="230"/>
  <c r="L33" i="229"/>
  <c r="E5" i="218"/>
  <c r="O70" i="227"/>
  <c r="M65" i="235"/>
  <c r="G63" i="234"/>
  <c r="L63" i="234"/>
  <c r="E30" i="234"/>
  <c r="E30" i="235"/>
  <c r="F50" i="234"/>
  <c r="J62" i="229"/>
  <c r="L68" i="229"/>
  <c r="H6" i="226"/>
  <c r="K63" i="229"/>
  <c r="M34" i="226"/>
  <c r="K65" i="229"/>
  <c r="S64" i="227"/>
  <c r="J67" i="224"/>
  <c r="M42" i="227"/>
  <c r="G49" i="222"/>
  <c r="Q49" i="227"/>
  <c r="M53" i="223"/>
  <c r="M41" i="226"/>
  <c r="G55" i="230"/>
  <c r="I66" i="212"/>
  <c r="L48" i="235"/>
  <c r="J7" i="234"/>
  <c r="G9" i="235"/>
  <c r="K69" i="235"/>
  <c r="J61" i="234"/>
  <c r="G47" i="221"/>
  <c r="I55" i="235"/>
  <c r="M36" i="235"/>
  <c r="M61" i="235"/>
  <c r="Q64" i="227"/>
  <c r="I36" i="229"/>
  <c r="K64" i="227"/>
  <c r="H49" i="218"/>
  <c r="G37" i="215"/>
  <c r="F6" i="219"/>
  <c r="J52" i="235"/>
  <c r="H35" i="218"/>
  <c r="R64" i="227"/>
  <c r="M64" i="227"/>
  <c r="L51" i="227"/>
  <c r="G41" i="210"/>
  <c r="G69" i="213"/>
  <c r="G46" i="208"/>
  <c r="F65" i="235"/>
  <c r="H45" i="233"/>
  <c r="I61" i="229"/>
  <c r="L34" i="234"/>
  <c r="G68" i="233"/>
  <c r="O38" i="235"/>
  <c r="I36" i="235"/>
  <c r="J69" i="235"/>
  <c r="L34" i="229"/>
  <c r="H64" i="234"/>
  <c r="I44" i="234"/>
  <c r="O7" i="235"/>
  <c r="G61" i="234"/>
  <c r="P63" i="235"/>
  <c r="M41" i="235"/>
  <c r="F44" i="235"/>
  <c r="L61" i="227"/>
  <c r="M50" i="234"/>
  <c r="M46" i="234"/>
  <c r="H68" i="229"/>
  <c r="L66" i="227"/>
  <c r="K7" i="226"/>
  <c r="L35" i="227"/>
  <c r="F34" i="217"/>
  <c r="N32" i="234"/>
  <c r="H35" i="217"/>
  <c r="F66" i="220"/>
  <c r="K52" i="227"/>
  <c r="N41" i="223"/>
  <c r="F61" i="220"/>
  <c r="F43" i="219"/>
  <c r="H64" i="205"/>
  <c r="S52" i="227"/>
  <c r="E5" i="215"/>
  <c r="H7" i="221"/>
  <c r="F38" i="212"/>
  <c r="Q70" i="227"/>
  <c r="F51" i="222"/>
  <c r="E31" i="217"/>
  <c r="E9" i="217"/>
  <c r="F50" i="212"/>
  <c r="G70" i="222"/>
  <c r="G62" i="212"/>
  <c r="G46" i="221"/>
  <c r="K39" i="224"/>
  <c r="F38" i="217"/>
  <c r="G46" i="224"/>
  <c r="F70" i="223"/>
  <c r="H54" i="222"/>
  <c r="F66" i="223"/>
  <c r="L62" i="235"/>
  <c r="F8" i="235"/>
  <c r="H7" i="234"/>
  <c r="J62" i="234"/>
  <c r="M35" i="234"/>
  <c r="H52" i="234"/>
  <c r="I33" i="235"/>
  <c r="L35" i="235"/>
  <c r="F69" i="233"/>
  <c r="N38" i="235"/>
  <c r="K48" i="235"/>
  <c r="E31" i="229"/>
  <c r="E31" i="230"/>
  <c r="M31" i="230" s="1"/>
  <c r="F45" i="230"/>
  <c r="H48" i="229"/>
  <c r="O51" i="235"/>
  <c r="K69" i="234"/>
  <c r="L67" i="234"/>
  <c r="F61" i="229"/>
  <c r="M50" i="230"/>
  <c r="L38" i="235"/>
  <c r="N42" i="235"/>
  <c r="F47" i="229"/>
  <c r="I34" i="229"/>
  <c r="J48" i="229"/>
  <c r="H32" i="234"/>
  <c r="H7" i="226"/>
  <c r="F39" i="224"/>
  <c r="J68" i="224"/>
  <c r="F33" i="224"/>
  <c r="G63" i="222"/>
  <c r="F7" i="217"/>
  <c r="G68" i="229"/>
  <c r="M55" i="223"/>
  <c r="K7" i="224"/>
  <c r="L6" i="227"/>
  <c r="J54" i="229"/>
  <c r="S51" i="227"/>
  <c r="F6" i="223"/>
  <c r="G32" i="230"/>
  <c r="J70" i="226"/>
  <c r="H63" i="209"/>
  <c r="K66" i="227"/>
  <c r="F52" i="208"/>
  <c r="H55" i="214"/>
  <c r="F64" i="212"/>
  <c r="I64" i="226"/>
  <c r="G49" i="207"/>
  <c r="H49" i="207"/>
  <c r="F45" i="218"/>
  <c r="G42" i="222"/>
  <c r="G69" i="214"/>
  <c r="F68" i="211"/>
  <c r="H66" i="209"/>
  <c r="P52" i="227"/>
  <c r="F34" i="218"/>
  <c r="M69" i="223"/>
  <c r="G44" i="223"/>
  <c r="G43" i="212"/>
  <c r="I43" i="226"/>
  <c r="H38" i="210"/>
  <c r="H70" i="207"/>
  <c r="G52" i="205"/>
  <c r="E30" i="207"/>
  <c r="E8" i="207"/>
  <c r="O66" i="227"/>
  <c r="H69" i="208"/>
  <c r="G63" i="206"/>
  <c r="G34" i="193"/>
  <c r="I70" i="205"/>
  <c r="G61" i="221"/>
  <c r="H63" i="206"/>
  <c r="R45" i="227"/>
  <c r="N51" i="227"/>
  <c r="H68" i="216"/>
  <c r="H46" i="205"/>
  <c r="I37" i="205"/>
  <c r="F51" i="217"/>
  <c r="N63" i="223"/>
  <c r="G7" i="220"/>
  <c r="I36" i="209"/>
  <c r="I35" i="224"/>
  <c r="F66" i="208"/>
  <c r="M65" i="226"/>
  <c r="F34" i="209"/>
  <c r="G46" i="209"/>
  <c r="F37" i="218"/>
  <c r="M65" i="227"/>
  <c r="M8" i="227"/>
  <c r="H5" i="221"/>
  <c r="H47" i="223"/>
  <c r="S8" i="227"/>
  <c r="I64" i="205"/>
  <c r="G9" i="230"/>
  <c r="H43" i="208"/>
  <c r="H9" i="193"/>
  <c r="F41" i="210"/>
  <c r="I51" i="205"/>
  <c r="H66" i="220"/>
  <c r="H35" i="215"/>
  <c r="O6" i="223"/>
  <c r="H54" i="215"/>
  <c r="G43" i="210"/>
  <c r="F51" i="206"/>
  <c r="F63" i="209"/>
  <c r="J53" i="193"/>
  <c r="I67" i="210"/>
  <c r="I38" i="193"/>
  <c r="I6" i="211"/>
  <c r="E8" i="206"/>
  <c r="E30" i="206"/>
  <c r="E5" i="214"/>
  <c r="F46" i="207"/>
  <c r="E30" i="217"/>
  <c r="E8" i="217"/>
  <c r="N69" i="226"/>
  <c r="G66" i="208"/>
  <c r="I7" i="208"/>
  <c r="K49" i="227"/>
  <c r="F46" i="230"/>
  <c r="I42" i="223"/>
  <c r="H53" i="211"/>
  <c r="H51" i="226"/>
  <c r="F55" i="214"/>
  <c r="I66" i="209"/>
  <c r="G63" i="214"/>
  <c r="F62" i="221"/>
  <c r="F43" i="208"/>
  <c r="E8" i="214"/>
  <c r="E30" i="214"/>
  <c r="F52" i="224"/>
  <c r="H47" i="214"/>
  <c r="G42" i="226"/>
  <c r="G43" i="222"/>
  <c r="H52" i="208"/>
  <c r="H51" i="223"/>
  <c r="F52" i="210"/>
  <c r="H45" i="212"/>
  <c r="K35" i="224"/>
  <c r="I39" i="207"/>
  <c r="F52" i="205"/>
  <c r="K61" i="205"/>
  <c r="I63" i="212"/>
  <c r="G47" i="193"/>
  <c r="H47" i="193"/>
  <c r="F61" i="175"/>
  <c r="F61" i="193"/>
  <c r="F42" i="193"/>
  <c r="G54" i="193"/>
  <c r="H41" i="178"/>
  <c r="H42" i="233"/>
  <c r="M46" i="193"/>
  <c r="H66" i="211"/>
  <c r="I34" i="209"/>
  <c r="H62" i="211"/>
  <c r="I43" i="208"/>
  <c r="G34" i="223"/>
  <c r="G68" i="215"/>
  <c r="F6" i="224"/>
  <c r="G32" i="217"/>
  <c r="H46" i="219"/>
  <c r="I47" i="209"/>
  <c r="N62" i="227"/>
  <c r="F6" i="211"/>
  <c r="F52" i="212"/>
  <c r="J64" i="230"/>
  <c r="H67" i="213"/>
  <c r="H40" i="212"/>
  <c r="F66" i="218"/>
  <c r="F66" i="211"/>
  <c r="H38" i="208"/>
  <c r="F62" i="211"/>
  <c r="G8" i="227"/>
  <c r="H40" i="208"/>
  <c r="M69" i="193"/>
  <c r="H50" i="208"/>
  <c r="H36" i="209"/>
  <c r="G45" i="209"/>
  <c r="G55" i="209"/>
  <c r="G40" i="229"/>
  <c r="L65" i="227"/>
  <c r="H37" i="193"/>
  <c r="J37" i="193"/>
  <c r="P45" i="227"/>
  <c r="N49" i="227"/>
  <c r="F53" i="205"/>
  <c r="I66" i="193"/>
  <c r="K38" i="224"/>
  <c r="F37" i="213"/>
  <c r="O49" i="227"/>
  <c r="F65" i="209"/>
  <c r="I39" i="209"/>
  <c r="F50" i="205"/>
  <c r="G54" i="205"/>
  <c r="F39" i="206"/>
  <c r="K53" i="205"/>
  <c r="L68" i="223"/>
  <c r="G49" i="219"/>
  <c r="H48" i="207"/>
  <c r="I46" i="211"/>
  <c r="G67" i="213"/>
  <c r="F65" i="214"/>
  <c r="I33" i="210"/>
  <c r="P38" i="227"/>
  <c r="H45" i="215"/>
  <c r="G6" i="205"/>
  <c r="Q53" i="227"/>
  <c r="G50" i="212"/>
  <c r="K49" i="205"/>
  <c r="I63" i="211"/>
  <c r="F68" i="208"/>
  <c r="G31" i="234"/>
  <c r="H52" i="210"/>
  <c r="G61" i="223"/>
  <c r="O43" i="223"/>
  <c r="I68" i="227"/>
  <c r="I49" i="205"/>
  <c r="I47" i="223"/>
  <c r="I62" i="193"/>
  <c r="F33" i="176"/>
  <c r="J6" i="193"/>
  <c r="F54" i="185"/>
  <c r="G65" i="205"/>
  <c r="E5" i="234"/>
  <c r="E5" i="233"/>
  <c r="E5" i="235"/>
  <c r="N50" i="226"/>
  <c r="I38" i="229"/>
  <c r="I54" i="223"/>
  <c r="F64" i="210"/>
  <c r="N7" i="223"/>
  <c r="Q69" i="227"/>
  <c r="F36" i="220"/>
  <c r="I45" i="226"/>
  <c r="H62" i="209"/>
  <c r="F69" i="223"/>
  <c r="I36" i="205"/>
  <c r="H67" i="219"/>
  <c r="N53" i="226"/>
  <c r="G39" i="212"/>
  <c r="H63" i="211"/>
  <c r="H70" i="229"/>
  <c r="F7" i="218"/>
  <c r="H51" i="221"/>
  <c r="F44" i="205"/>
  <c r="G70" i="211"/>
  <c r="I52" i="207"/>
  <c r="I42" i="208"/>
  <c r="F70" i="215"/>
  <c r="F61" i="222"/>
  <c r="G6" i="221"/>
  <c r="H32" i="211"/>
  <c r="J32" i="227"/>
  <c r="M6" i="223"/>
  <c r="H7" i="218"/>
  <c r="H63" i="210"/>
  <c r="H52" i="206"/>
  <c r="I68" i="212"/>
  <c r="J36" i="193"/>
  <c r="F34" i="212"/>
  <c r="F63" i="193"/>
  <c r="H70" i="211"/>
  <c r="L69" i="193"/>
  <c r="N70" i="193"/>
  <c r="H43" i="177"/>
  <c r="F40" i="189"/>
  <c r="K45" i="167"/>
  <c r="L66" i="168"/>
  <c r="J68" i="181"/>
  <c r="O68" i="181" s="1"/>
  <c r="F7" i="172"/>
  <c r="K61" i="193"/>
  <c r="F43" i="174"/>
  <c r="F53" i="185"/>
  <c r="M51" i="193"/>
  <c r="F64" i="174"/>
  <c r="L68" i="181"/>
  <c r="G44" i="193"/>
  <c r="I55" i="176"/>
  <c r="F63" i="183"/>
  <c r="J32" i="170"/>
  <c r="K61" i="176"/>
  <c r="K50" i="171"/>
  <c r="F32" i="167"/>
  <c r="F53" i="182"/>
  <c r="N53" i="182" s="1"/>
  <c r="E53" i="194"/>
  <c r="E53" i="201"/>
  <c r="E53" i="187"/>
  <c r="E53" i="228"/>
  <c r="E53" i="202"/>
  <c r="E53" i="190"/>
  <c r="E53" i="195"/>
  <c r="E53" i="192"/>
  <c r="E53" i="191"/>
  <c r="E53" i="198"/>
  <c r="E53" i="236"/>
  <c r="E53" i="225"/>
  <c r="E53" i="199"/>
  <c r="E53" i="200"/>
  <c r="E53" i="164"/>
  <c r="E53" i="204"/>
  <c r="E53" i="197"/>
  <c r="E53" i="231"/>
  <c r="E53" i="188"/>
  <c r="E53" i="203"/>
  <c r="E53" i="232"/>
  <c r="E53" i="196"/>
  <c r="F40" i="173"/>
  <c r="F6" i="169"/>
  <c r="N6" i="169" s="1"/>
  <c r="F68" i="171"/>
  <c r="F33" i="167"/>
  <c r="F62" i="181"/>
  <c r="H35" i="172"/>
  <c r="K68" i="181"/>
  <c r="L39" i="170"/>
  <c r="F55" i="175"/>
  <c r="N55" i="175" s="1"/>
  <c r="K35" i="172"/>
  <c r="L69" i="166"/>
  <c r="H65" i="169"/>
  <c r="F51" i="178"/>
  <c r="N51" i="178" s="1"/>
  <c r="J62" i="180"/>
  <c r="L61" i="171"/>
  <c r="F66" i="167"/>
  <c r="F46" i="172"/>
  <c r="N69" i="173"/>
  <c r="I7" i="172"/>
  <c r="O7" i="172" s="1"/>
  <c r="K69" i="173"/>
  <c r="J69" i="173"/>
  <c r="K7" i="172"/>
  <c r="O6" i="171"/>
  <c r="H37" i="189"/>
  <c r="L51" i="165"/>
  <c r="F43" i="170"/>
  <c r="J69" i="172"/>
  <c r="K55" i="175"/>
  <c r="H7" i="172"/>
  <c r="F47" i="169"/>
  <c r="F64" i="176"/>
  <c r="F34" i="166"/>
  <c r="H36" i="176"/>
  <c r="G7" i="173"/>
  <c r="G51" i="167"/>
  <c r="N51" i="167" s="1"/>
  <c r="G55" i="169"/>
  <c r="N55" i="169" s="1"/>
  <c r="H66" i="193"/>
  <c r="I35" i="173"/>
  <c r="J32" i="168"/>
  <c r="L35" i="166"/>
  <c r="J48" i="173"/>
  <c r="J69" i="170"/>
  <c r="G67" i="205"/>
  <c r="L70" i="193"/>
  <c r="L43" i="171"/>
  <c r="F50" i="171"/>
  <c r="F46" i="173"/>
  <c r="H48" i="172"/>
  <c r="E31" i="169"/>
  <c r="E9" i="169"/>
  <c r="G36" i="189"/>
  <c r="F43" i="181"/>
  <c r="N43" i="181" s="1"/>
  <c r="F36" i="178"/>
  <c r="H42" i="185"/>
  <c r="I46" i="173"/>
  <c r="M34" i="193"/>
  <c r="F32" i="169"/>
  <c r="K54" i="185"/>
  <c r="J40" i="176"/>
  <c r="J39" i="179"/>
  <c r="K40" i="181"/>
  <c r="J68" i="173"/>
  <c r="H61" i="171"/>
  <c r="I67" i="173"/>
  <c r="L35" i="165"/>
  <c r="F36" i="175"/>
  <c r="N36" i="175" s="1"/>
  <c r="K38" i="175"/>
  <c r="K53" i="184"/>
  <c r="F6" i="181"/>
  <c r="J51" i="168"/>
  <c r="H68" i="173"/>
  <c r="F7" i="184"/>
  <c r="N7" i="184" s="1"/>
  <c r="F50" i="169"/>
  <c r="N50" i="169" s="1"/>
  <c r="F39" i="184"/>
  <c r="N39" i="184" s="1"/>
  <c r="L43" i="178"/>
  <c r="K54" i="175"/>
  <c r="F6" i="170"/>
  <c r="F6" i="173"/>
  <c r="K42" i="176"/>
  <c r="J45" i="185"/>
  <c r="E5" i="165"/>
  <c r="G69" i="175"/>
  <c r="L50" i="167"/>
  <c r="F43" i="171"/>
  <c r="L34" i="179"/>
  <c r="J34" i="168"/>
  <c r="F68" i="170"/>
  <c r="N68" i="170" s="1"/>
  <c r="F36" i="185"/>
  <c r="G36" i="185"/>
  <c r="I50" i="171"/>
  <c r="O50" i="171" s="1"/>
  <c r="H38" i="177"/>
  <c r="J51" i="165"/>
  <c r="I69" i="184"/>
  <c r="O69" i="184" s="1"/>
  <c r="J6" i="180"/>
  <c r="H33" i="174"/>
  <c r="H62" i="173"/>
  <c r="J36" i="167"/>
  <c r="O36" i="167" s="1"/>
  <c r="G52" i="173"/>
  <c r="N52" i="173" s="1"/>
  <c r="H38" i="176"/>
  <c r="G55" i="171"/>
  <c r="I45" i="168"/>
  <c r="J62" i="184"/>
  <c r="I40" i="170"/>
  <c r="O40" i="170" s="1"/>
  <c r="K62" i="176"/>
  <c r="K61" i="172"/>
  <c r="H44" i="185"/>
  <c r="I7" i="176"/>
  <c r="O7" i="176" s="1"/>
  <c r="N55" i="173"/>
  <c r="F36" i="180"/>
  <c r="I45" i="165"/>
  <c r="E8" i="169"/>
  <c r="E30" i="169"/>
  <c r="L7" i="179"/>
  <c r="F62" i="189"/>
  <c r="H62" i="174"/>
  <c r="N50" i="193"/>
  <c r="H6" i="179"/>
  <c r="K39" i="183"/>
  <c r="F65" i="184"/>
  <c r="L48" i="166"/>
  <c r="I69" i="173"/>
  <c r="G62" i="173"/>
  <c r="L65" i="170"/>
  <c r="I36" i="189"/>
  <c r="F69" i="179"/>
  <c r="N69" i="179" s="1"/>
  <c r="F7" i="183"/>
  <c r="N7" i="183" s="1"/>
  <c r="L48" i="183"/>
  <c r="J53" i="182"/>
  <c r="I42" i="172"/>
  <c r="G32" i="211"/>
  <c r="O49" i="181"/>
  <c r="I48" i="173"/>
  <c r="F66" i="169"/>
  <c r="H67" i="180"/>
  <c r="J54" i="181"/>
  <c r="O54" i="181" s="1"/>
  <c r="K36" i="181"/>
  <c r="I43" i="170"/>
  <c r="O43" i="170" s="1"/>
  <c r="K46" i="172"/>
  <c r="L52" i="173"/>
  <c r="I38" i="178"/>
  <c r="J32" i="181"/>
  <c r="O32" i="181" s="1"/>
  <c r="I55" i="173"/>
  <c r="O55" i="173" s="1"/>
  <c r="G53" i="185"/>
  <c r="K37" i="193"/>
  <c r="F34" i="167"/>
  <c r="H44" i="180"/>
  <c r="F30" i="173"/>
  <c r="J50" i="167"/>
  <c r="G68" i="167"/>
  <c r="J63" i="183"/>
  <c r="O63" i="183" s="1"/>
  <c r="G67" i="179"/>
  <c r="K66" i="169"/>
  <c r="M65" i="165"/>
  <c r="E39" i="232"/>
  <c r="E39" i="202"/>
  <c r="E39" i="231"/>
  <c r="E39" i="191"/>
  <c r="E39" i="192"/>
  <c r="E39" i="200"/>
  <c r="E39" i="194"/>
  <c r="E39" i="164"/>
  <c r="E39" i="199"/>
  <c r="E39" i="236"/>
  <c r="E39" i="195"/>
  <c r="E39" i="201"/>
  <c r="E39" i="203"/>
  <c r="E39" i="228"/>
  <c r="E39" i="188"/>
  <c r="E39" i="204"/>
  <c r="E39" i="225"/>
  <c r="E39" i="190"/>
  <c r="E39" i="198"/>
  <c r="E39" i="196"/>
  <c r="E39" i="187"/>
  <c r="E39" i="197"/>
  <c r="F32" i="189"/>
  <c r="F49" i="185"/>
  <c r="K32" i="169"/>
  <c r="M35" i="165"/>
  <c r="K53" i="174"/>
  <c r="F42" i="174"/>
  <c r="F47" i="173"/>
  <c r="N47" i="173" s="1"/>
  <c r="L46" i="166"/>
  <c r="F40" i="179"/>
  <c r="N40" i="179" s="1"/>
  <c r="H69" i="179"/>
  <c r="F37" i="181"/>
  <c r="N37" i="181" s="1"/>
  <c r="I70" i="168"/>
  <c r="O70" i="168" s="1"/>
  <c r="G43" i="182"/>
  <c r="G61" i="173"/>
  <c r="N61" i="173" s="1"/>
  <c r="F54" i="183"/>
  <c r="H49" i="180"/>
  <c r="H42" i="172"/>
  <c r="L65" i="184"/>
  <c r="F66" i="165"/>
  <c r="F52" i="181"/>
  <c r="K40" i="167"/>
  <c r="L38" i="165"/>
  <c r="G53" i="165"/>
  <c r="G67" i="180"/>
  <c r="N67" i="180" s="1"/>
  <c r="F7" i="175"/>
  <c r="N7" i="175" s="1"/>
  <c r="E31" i="184"/>
  <c r="F31" i="184" s="1"/>
  <c r="E9" i="184"/>
  <c r="J49" i="185"/>
  <c r="L6" i="170"/>
  <c r="F45" i="165"/>
  <c r="K37" i="174"/>
  <c r="L54" i="182"/>
  <c r="F6" i="189"/>
  <c r="J64" i="183"/>
  <c r="G51" i="174"/>
  <c r="G69" i="168"/>
  <c r="N69" i="168" s="1"/>
  <c r="I63" i="168"/>
  <c r="G67" i="182"/>
  <c r="H38" i="171"/>
  <c r="H39" i="170"/>
  <c r="G40" i="183"/>
  <c r="G61" i="167"/>
  <c r="N61" i="167" s="1"/>
  <c r="I61" i="170"/>
  <c r="H67" i="182"/>
  <c r="J38" i="175"/>
  <c r="M36" i="165"/>
  <c r="E41" i="198"/>
  <c r="E41" i="197"/>
  <c r="E41" i="190"/>
  <c r="E41" i="231"/>
  <c r="E41" i="199"/>
  <c r="E41" i="196"/>
  <c r="E41" i="201"/>
  <c r="E41" i="232"/>
  <c r="E41" i="203"/>
  <c r="E41" i="204"/>
  <c r="E41" i="187"/>
  <c r="E41" i="200"/>
  <c r="E41" i="195"/>
  <c r="E41" i="225"/>
  <c r="E41" i="191"/>
  <c r="E41" i="202"/>
  <c r="E41" i="228"/>
  <c r="E41" i="236"/>
  <c r="E41" i="194"/>
  <c r="E41" i="188"/>
  <c r="E41" i="164"/>
  <c r="E41" i="192"/>
  <c r="F33" i="173"/>
  <c r="G66" i="169"/>
  <c r="K43" i="183"/>
  <c r="G65" i="173"/>
  <c r="N65" i="173" s="1"/>
  <c r="G48" i="179"/>
  <c r="N48" i="179" s="1"/>
  <c r="F41" i="168"/>
  <c r="N41" i="168" s="1"/>
  <c r="F38" i="171"/>
  <c r="J6" i="168"/>
  <c r="H32" i="165"/>
  <c r="E8" i="178"/>
  <c r="E30" i="178"/>
  <c r="H54" i="165"/>
  <c r="K52" i="168"/>
  <c r="K68" i="173"/>
  <c r="F48" i="176"/>
  <c r="N48" i="176" s="1"/>
  <c r="G67" i="181"/>
  <c r="N67" i="181" s="1"/>
  <c r="G70" i="172"/>
  <c r="N70" i="172" s="1"/>
  <c r="I40" i="165"/>
  <c r="F7" i="182"/>
  <c r="E62" i="201"/>
  <c r="E62" i="190"/>
  <c r="E62" i="164"/>
  <c r="E62" i="199"/>
  <c r="E62" i="228"/>
  <c r="E62" i="191"/>
  <c r="E62" i="202"/>
  <c r="E62" i="187"/>
  <c r="E62" i="198"/>
  <c r="E62" i="196"/>
  <c r="E62" i="194"/>
  <c r="E62" i="236"/>
  <c r="E62" i="204"/>
  <c r="E62" i="188"/>
  <c r="E62" i="203"/>
  <c r="E62" i="200"/>
  <c r="E62" i="232"/>
  <c r="E62" i="192"/>
  <c r="E62" i="231"/>
  <c r="E62" i="225"/>
  <c r="E62" i="197"/>
  <c r="E62" i="195"/>
  <c r="N53" i="178"/>
  <c r="L43" i="193"/>
  <c r="H33" i="182"/>
  <c r="G49" i="173"/>
  <c r="I40" i="176"/>
  <c r="H64" i="166"/>
  <c r="G42" i="169"/>
  <c r="N42" i="169" s="1"/>
  <c r="G66" i="171"/>
  <c r="H35" i="174"/>
  <c r="L6" i="169"/>
  <c r="K34" i="171"/>
  <c r="K62" i="175"/>
  <c r="I55" i="166"/>
  <c r="F53" i="183"/>
  <c r="J70" i="173"/>
  <c r="F63" i="182"/>
  <c r="N63" i="182" s="1"/>
  <c r="E34" i="188"/>
  <c r="E34" i="228"/>
  <c r="E34" i="194"/>
  <c r="E34" i="190"/>
  <c r="E34" i="192"/>
  <c r="E34" i="202"/>
  <c r="E34" i="197"/>
  <c r="E34" i="195"/>
  <c r="E34" i="164"/>
  <c r="E34" i="196"/>
  <c r="E34" i="191"/>
  <c r="E34" i="231"/>
  <c r="E34" i="225"/>
  <c r="E34" i="200"/>
  <c r="E34" i="236"/>
  <c r="E34" i="199"/>
  <c r="E34" i="203"/>
  <c r="E34" i="201"/>
  <c r="E34" i="187"/>
  <c r="E34" i="204"/>
  <c r="E34" i="198"/>
  <c r="E34" i="232"/>
  <c r="K34" i="178"/>
  <c r="I46" i="182"/>
  <c r="H51" i="165"/>
  <c r="K37" i="185"/>
  <c r="L53" i="169"/>
  <c r="J55" i="183"/>
  <c r="H33" i="169"/>
  <c r="H38" i="165"/>
  <c r="I61" i="179"/>
  <c r="I66" i="183"/>
  <c r="O66" i="183" s="1"/>
  <c r="J62" i="205"/>
  <c r="K37" i="169"/>
  <c r="L6" i="183"/>
  <c r="G33" i="183"/>
  <c r="N33" i="183" s="1"/>
  <c r="K65" i="174"/>
  <c r="L53" i="179"/>
  <c r="J61" i="165"/>
  <c r="M69" i="165"/>
  <c r="I34" i="174"/>
  <c r="O34" i="174" s="1"/>
  <c r="J63" i="169"/>
  <c r="O63" i="169" s="1"/>
  <c r="K52" i="179"/>
  <c r="F33" i="180"/>
  <c r="J49" i="165"/>
  <c r="G69" i="174"/>
  <c r="N69" i="174" s="1"/>
  <c r="K49" i="180"/>
  <c r="M6" i="165"/>
  <c r="O67" i="172"/>
  <c r="I39" i="184"/>
  <c r="O39" i="184" s="1"/>
  <c r="K48" i="168"/>
  <c r="K64" i="180"/>
  <c r="H61" i="179"/>
  <c r="M44" i="165"/>
  <c r="K54" i="170"/>
  <c r="G52" i="168"/>
  <c r="N52" i="168" s="1"/>
  <c r="J33" i="181"/>
  <c r="O33" i="181" s="1"/>
  <c r="G62" i="180"/>
  <c r="N62" i="180" s="1"/>
  <c r="F51" i="172"/>
  <c r="N51" i="172" s="1"/>
  <c r="K48" i="176"/>
  <c r="H32" i="173"/>
  <c r="M50" i="165"/>
  <c r="K54" i="181"/>
  <c r="J68" i="176"/>
  <c r="O68" i="176" s="1"/>
  <c r="J50" i="179"/>
  <c r="O50" i="179" s="1"/>
  <c r="J66" i="165"/>
  <c r="H49" i="179"/>
  <c r="G42" i="174"/>
  <c r="F35" i="183"/>
  <c r="L7" i="169"/>
  <c r="I43" i="182"/>
  <c r="O43" i="182" s="1"/>
  <c r="F44" i="172"/>
  <c r="N44" i="172" s="1"/>
  <c r="K62" i="180"/>
  <c r="G38" i="170"/>
  <c r="N38" i="170" s="1"/>
  <c r="J51" i="185"/>
  <c r="N51" i="185" s="1"/>
  <c r="J53" i="184"/>
  <c r="G48" i="182"/>
  <c r="H46" i="179"/>
  <c r="H45" i="176"/>
  <c r="F48" i="170"/>
  <c r="N48" i="170" s="1"/>
  <c r="H52" i="179"/>
  <c r="I69" i="165"/>
  <c r="G40" i="173"/>
  <c r="G55" i="178"/>
  <c r="L70" i="177"/>
  <c r="K66" i="181"/>
  <c r="F43" i="185"/>
  <c r="M43" i="185" s="1"/>
  <c r="K45" i="175"/>
  <c r="F7" i="185"/>
  <c r="M7" i="185" s="1"/>
  <c r="I53" i="170"/>
  <c r="I34" i="167"/>
  <c r="H32" i="168"/>
  <c r="I67" i="178"/>
  <c r="L55" i="171"/>
  <c r="J68" i="179"/>
  <c r="J68" i="185"/>
  <c r="N68" i="185" s="1"/>
  <c r="G61" i="179"/>
  <c r="N61" i="179" s="1"/>
  <c r="H45" i="174"/>
  <c r="I46" i="169"/>
  <c r="F67" i="177"/>
  <c r="I41" i="170"/>
  <c r="O41" i="170" s="1"/>
  <c r="G55" i="183"/>
  <c r="N55" i="183" s="1"/>
  <c r="H65" i="179"/>
  <c r="F62" i="177"/>
  <c r="G47" i="178"/>
  <c r="I32" i="173"/>
  <c r="L61" i="181"/>
  <c r="F40" i="180"/>
  <c r="N40" i="180" s="1"/>
  <c r="H62" i="167"/>
  <c r="E31" i="182"/>
  <c r="E9" i="182"/>
  <c r="L32" i="174"/>
  <c r="L39" i="180"/>
  <c r="L39" i="182"/>
  <c r="G53" i="183"/>
  <c r="H61" i="166"/>
  <c r="J69" i="176"/>
  <c r="J62" i="181"/>
  <c r="O62" i="181" s="1"/>
  <c r="G54" i="166"/>
  <c r="G63" i="176"/>
  <c r="N63" i="176" s="1"/>
  <c r="G36" i="176"/>
  <c r="N36" i="176" s="1"/>
  <c r="J51" i="180"/>
  <c r="J49" i="169"/>
  <c r="E9" i="173"/>
  <c r="E31" i="173"/>
  <c r="J31" i="173" s="1"/>
  <c r="L32" i="180"/>
  <c r="N53" i="193"/>
  <c r="H55" i="173"/>
  <c r="L64" i="171"/>
  <c r="F61" i="174"/>
  <c r="N61" i="174" s="1"/>
  <c r="G6" i="175"/>
  <c r="N6" i="175" s="1"/>
  <c r="K39" i="184"/>
  <c r="K32" i="172"/>
  <c r="L40" i="184"/>
  <c r="F70" i="189"/>
  <c r="J33" i="184"/>
  <c r="F33" i="175"/>
  <c r="N33" i="175" s="1"/>
  <c r="I32" i="172"/>
  <c r="I67" i="181"/>
  <c r="H69" i="181"/>
  <c r="H35" i="177"/>
  <c r="H31" i="168"/>
  <c r="E67" i="202"/>
  <c r="E67" i="164"/>
  <c r="E67" i="191"/>
  <c r="E67" i="195"/>
  <c r="E67" i="225"/>
  <c r="E67" i="203"/>
  <c r="E67" i="201"/>
  <c r="E67" i="231"/>
  <c r="E67" i="200"/>
  <c r="E67" i="194"/>
  <c r="E67" i="198"/>
  <c r="E67" i="188"/>
  <c r="E67" i="204"/>
  <c r="E67" i="190"/>
  <c r="E67" i="228"/>
  <c r="E67" i="232"/>
  <c r="E67" i="236"/>
  <c r="E67" i="192"/>
  <c r="E67" i="197"/>
  <c r="E67" i="187"/>
  <c r="E67" i="199"/>
  <c r="E67" i="196"/>
  <c r="K64" i="175"/>
  <c r="I44" i="165"/>
  <c r="F66" i="180"/>
  <c r="F62" i="165"/>
  <c r="H48" i="183"/>
  <c r="I49" i="183"/>
  <c r="K46" i="170"/>
  <c r="G70" i="179"/>
  <c r="N70" i="179" s="1"/>
  <c r="H7" i="177"/>
  <c r="I6" i="169"/>
  <c r="G39" i="168"/>
  <c r="N39" i="168" s="1"/>
  <c r="K34" i="183"/>
  <c r="M34" i="166"/>
  <c r="G65" i="169"/>
  <c r="K6" i="169"/>
  <c r="I45" i="185"/>
  <c r="H32" i="182"/>
  <c r="J39" i="193"/>
  <c r="H67" i="189"/>
  <c r="M64" i="193"/>
  <c r="G66" i="165"/>
  <c r="I45" i="181"/>
  <c r="J61" i="184"/>
  <c r="I34" i="182"/>
  <c r="O34" i="182" s="1"/>
  <c r="I42" i="180"/>
  <c r="F35" i="178"/>
  <c r="I51" i="180"/>
  <c r="G37" i="176"/>
  <c r="N37" i="176" s="1"/>
  <c r="G35" i="165"/>
  <c r="G45" i="174"/>
  <c r="J33" i="174"/>
  <c r="G46" i="181"/>
  <c r="J42" i="168"/>
  <c r="L9" i="193"/>
  <c r="F45" i="178"/>
  <c r="N45" i="178" s="1"/>
  <c r="L64" i="184"/>
  <c r="F41" i="181"/>
  <c r="N41" i="181" s="1"/>
  <c r="L36" i="178"/>
  <c r="I49" i="169"/>
  <c r="K65" i="182"/>
  <c r="J32" i="169"/>
  <c r="I62" i="183"/>
  <c r="J68" i="174"/>
  <c r="K44" i="181"/>
  <c r="G35" i="174"/>
  <c r="K55" i="168"/>
  <c r="L54" i="167"/>
  <c r="I38" i="189"/>
  <c r="I45" i="179"/>
  <c r="O45" i="179" s="1"/>
  <c r="I64" i="189"/>
  <c r="K67" i="174"/>
  <c r="J67" i="181"/>
  <c r="K49" i="172"/>
  <c r="L44" i="171"/>
  <c r="I48" i="184"/>
  <c r="H34" i="168"/>
  <c r="I69" i="183"/>
  <c r="O69" i="183" s="1"/>
  <c r="G53" i="174"/>
  <c r="J36" i="165"/>
  <c r="H69" i="167"/>
  <c r="J54" i="180"/>
  <c r="F55" i="174"/>
  <c r="J7" i="180"/>
  <c r="O7" i="180" s="1"/>
  <c r="M40" i="166"/>
  <c r="F46" i="170"/>
  <c r="N46" i="170" s="1"/>
  <c r="L66" i="181"/>
  <c r="J63" i="168"/>
  <c r="F35" i="181"/>
  <c r="N35" i="181" s="1"/>
  <c r="F36" i="183"/>
  <c r="N36" i="183" s="1"/>
  <c r="K69" i="183"/>
  <c r="I44" i="181"/>
  <c r="G36" i="178"/>
  <c r="K45" i="172"/>
  <c r="G46" i="173"/>
  <c r="G70" i="171"/>
  <c r="N70" i="171" s="1"/>
  <c r="F51" i="175"/>
  <c r="N51" i="175" s="1"/>
  <c r="G39" i="175"/>
  <c r="N39" i="175" s="1"/>
  <c r="G45" i="175"/>
  <c r="G54" i="182"/>
  <c r="G50" i="165"/>
  <c r="K48" i="182"/>
  <c r="H53" i="173"/>
  <c r="J7" i="167"/>
  <c r="O7" i="167" s="1"/>
  <c r="L70" i="181"/>
  <c r="I54" i="180"/>
  <c r="F55" i="184"/>
  <c r="L67" i="170"/>
  <c r="G6" i="170"/>
  <c r="G51" i="185"/>
  <c r="M51" i="185" s="1"/>
  <c r="I35" i="189"/>
  <c r="G7" i="179"/>
  <c r="N7" i="179" s="1"/>
  <c r="H32" i="174"/>
  <c r="F70" i="178"/>
  <c r="J53" i="176"/>
  <c r="J35" i="171"/>
  <c r="O35" i="171" s="1"/>
  <c r="K38" i="174"/>
  <c r="I39" i="170"/>
  <c r="L36" i="179"/>
  <c r="H36" i="174"/>
  <c r="E50" i="187"/>
  <c r="E50" i="204"/>
  <c r="E50" i="197"/>
  <c r="E50" i="228"/>
  <c r="E50" i="231"/>
  <c r="E50" i="196"/>
  <c r="E50" i="202"/>
  <c r="E50" i="232"/>
  <c r="E50" i="201"/>
  <c r="E50" i="195"/>
  <c r="E50" i="225"/>
  <c r="E50" i="191"/>
  <c r="E50" i="198"/>
  <c r="E50" i="236"/>
  <c r="E50" i="199"/>
  <c r="E50" i="200"/>
  <c r="E50" i="190"/>
  <c r="E50" i="188"/>
  <c r="E50" i="192"/>
  <c r="E50" i="164"/>
  <c r="E50" i="203"/>
  <c r="E50" i="194"/>
  <c r="I53" i="182"/>
  <c r="J41" i="180"/>
  <c r="O41" i="180" s="1"/>
  <c r="L69" i="179"/>
  <c r="K63" i="171"/>
  <c r="H68" i="178"/>
  <c r="L65" i="177"/>
  <c r="L33" i="183"/>
  <c r="H37" i="182"/>
  <c r="K66" i="168"/>
  <c r="I48" i="179"/>
  <c r="O48" i="179" s="1"/>
  <c r="I41" i="174"/>
  <c r="O41" i="174" s="1"/>
  <c r="F47" i="184"/>
  <c r="N47" i="184" s="1"/>
  <c r="G34" i="183"/>
  <c r="N34" i="183" s="1"/>
  <c r="J68" i="178"/>
  <c r="O68" i="178" s="1"/>
  <c r="G65" i="165"/>
  <c r="L53" i="175"/>
  <c r="M47" i="165"/>
  <c r="H35" i="181"/>
  <c r="F50" i="173"/>
  <c r="N50" i="173" s="1"/>
  <c r="L66" i="184"/>
  <c r="K47" i="184"/>
  <c r="G39" i="174"/>
  <c r="L43" i="181"/>
  <c r="G52" i="171"/>
  <c r="N52" i="171" s="1"/>
  <c r="J46" i="174"/>
  <c r="H45" i="184"/>
  <c r="J50" i="184"/>
  <c r="M49" i="193"/>
  <c r="H54" i="174"/>
  <c r="H65" i="189"/>
  <c r="K36" i="169"/>
  <c r="L67" i="175"/>
  <c r="I50" i="169"/>
  <c r="O50" i="169" s="1"/>
  <c r="H66" i="165"/>
  <c r="H32" i="181"/>
  <c r="G50" i="174"/>
  <c r="N50" i="174" s="1"/>
  <c r="J64" i="172"/>
  <c r="O64" i="172" s="1"/>
  <c r="H33" i="167"/>
  <c r="I49" i="180"/>
  <c r="O49" i="180" s="1"/>
  <c r="H39" i="166"/>
  <c r="G69" i="165"/>
  <c r="H47" i="178"/>
  <c r="H49" i="169"/>
  <c r="H51" i="181"/>
  <c r="K40" i="170"/>
  <c r="H33" i="173"/>
  <c r="H41" i="167"/>
  <c r="M35" i="235"/>
  <c r="F36" i="229"/>
  <c r="M66" i="223"/>
  <c r="I52" i="227"/>
  <c r="E8" i="205"/>
  <c r="E30" i="205"/>
  <c r="H39" i="227"/>
  <c r="E8" i="208"/>
  <c r="E30" i="208"/>
  <c r="H30" i="208" s="1"/>
  <c r="G42" i="227"/>
  <c r="J37" i="226"/>
  <c r="J52" i="223"/>
  <c r="G7" i="227"/>
  <c r="G64" i="227"/>
  <c r="E31" i="226"/>
  <c r="E9" i="226"/>
  <c r="J43" i="227"/>
  <c r="G38" i="218"/>
  <c r="L63" i="229"/>
  <c r="H36" i="216"/>
  <c r="L46" i="230"/>
  <c r="H70" i="227"/>
  <c r="H47" i="226"/>
  <c r="G67" i="218"/>
  <c r="N33" i="226"/>
  <c r="E8" i="189"/>
  <c r="E30" i="189"/>
  <c r="O34" i="223"/>
  <c r="E5" i="224"/>
  <c r="E5" i="211"/>
  <c r="H36" i="211"/>
  <c r="G46" i="216"/>
  <c r="G46" i="217"/>
  <c r="G69" i="229"/>
  <c r="G41" i="227"/>
  <c r="J51" i="223"/>
  <c r="H34" i="208"/>
  <c r="H67" i="208"/>
  <c r="I7" i="211"/>
  <c r="K54" i="224"/>
  <c r="G51" i="211"/>
  <c r="G65" i="211"/>
  <c r="S35" i="227"/>
  <c r="L64" i="227"/>
  <c r="O35" i="227"/>
  <c r="I49" i="227"/>
  <c r="O61" i="223"/>
  <c r="J37" i="205"/>
  <c r="I67" i="226"/>
  <c r="I46" i="205"/>
  <c r="E30" i="177"/>
  <c r="E8" i="177"/>
  <c r="I68" i="208"/>
  <c r="N64" i="227"/>
  <c r="I34" i="207"/>
  <c r="I51" i="208"/>
  <c r="H51" i="211"/>
  <c r="H70" i="205"/>
  <c r="H45" i="210"/>
  <c r="I48" i="206"/>
  <c r="H61" i="216"/>
  <c r="H50" i="205"/>
  <c r="G41" i="222"/>
  <c r="G5" i="221"/>
  <c r="I53" i="205"/>
  <c r="G49" i="208"/>
  <c r="G51" i="215"/>
  <c r="G68" i="217"/>
  <c r="H37" i="205"/>
  <c r="I43" i="193"/>
  <c r="G35" i="207"/>
  <c r="E30" i="175"/>
  <c r="E8" i="175"/>
  <c r="O63" i="175"/>
  <c r="E9" i="179"/>
  <c r="E31" i="179"/>
  <c r="O62" i="172"/>
  <c r="E42" i="232"/>
  <c r="E42" i="202"/>
  <c r="E42" i="200"/>
  <c r="E42" i="164"/>
  <c r="E42" i="190"/>
  <c r="E42" i="191"/>
  <c r="E42" i="194"/>
  <c r="E42" i="192"/>
  <c r="E42" i="195"/>
  <c r="E42" i="236"/>
  <c r="E42" i="199"/>
  <c r="E42" i="228"/>
  <c r="E42" i="225"/>
  <c r="E42" i="188"/>
  <c r="E42" i="198"/>
  <c r="E42" i="231"/>
  <c r="E42" i="201"/>
  <c r="E42" i="197"/>
  <c r="E42" i="196"/>
  <c r="E42" i="203"/>
  <c r="E42" i="204"/>
  <c r="E42" i="187"/>
  <c r="E49" i="196"/>
  <c r="E49" i="194"/>
  <c r="E49" i="188"/>
  <c r="E49" i="200"/>
  <c r="E49" i="195"/>
  <c r="E49" i="201"/>
  <c r="E49" i="199"/>
  <c r="E49" i="231"/>
  <c r="E49" i="197"/>
  <c r="E49" i="228"/>
  <c r="E49" i="236"/>
  <c r="E49" i="190"/>
  <c r="E49" i="232"/>
  <c r="E49" i="164"/>
  <c r="E49" i="225"/>
  <c r="E49" i="204"/>
  <c r="E49" i="187"/>
  <c r="E49" i="191"/>
  <c r="E49" i="198"/>
  <c r="E49" i="192"/>
  <c r="E49" i="203"/>
  <c r="E49" i="202"/>
  <c r="J45" i="168"/>
  <c r="I48" i="181"/>
  <c r="O41" i="175"/>
  <c r="J55" i="172"/>
  <c r="G67" i="173"/>
  <c r="G44" i="174"/>
  <c r="L51" i="173"/>
  <c r="N49" i="174"/>
  <c r="N61" i="193"/>
  <c r="I45" i="180"/>
  <c r="N34" i="181"/>
  <c r="O67" i="184"/>
  <c r="G68" i="173"/>
  <c r="N68" i="173" s="1"/>
  <c r="L47" i="175"/>
  <c r="I32" i="168"/>
  <c r="K68" i="170"/>
  <c r="E9" i="172"/>
  <c r="E31" i="172"/>
  <c r="J35" i="169"/>
  <c r="K46" i="173"/>
  <c r="K63" i="183"/>
  <c r="J44" i="174"/>
  <c r="L49" i="177"/>
  <c r="E37" i="203"/>
  <c r="E37" i="188"/>
  <c r="E37" i="190"/>
  <c r="E37" i="199"/>
  <c r="E37" i="192"/>
  <c r="E37" i="191"/>
  <c r="E37" i="204"/>
  <c r="E37" i="202"/>
  <c r="E37" i="225"/>
  <c r="E37" i="164"/>
  <c r="E37" i="236"/>
  <c r="E37" i="187"/>
  <c r="E37" i="195"/>
  <c r="E37" i="232"/>
  <c r="E37" i="197"/>
  <c r="E37" i="228"/>
  <c r="E37" i="198"/>
  <c r="E37" i="200"/>
  <c r="E37" i="231"/>
  <c r="E37" i="196"/>
  <c r="E37" i="201"/>
  <c r="E37" i="194"/>
  <c r="J68" i="170"/>
  <c r="G63" i="183"/>
  <c r="E44" i="195"/>
  <c r="E44" i="236"/>
  <c r="E44" i="196"/>
  <c r="E44" i="225"/>
  <c r="E44" i="187"/>
  <c r="E44" i="194"/>
  <c r="E44" i="192"/>
  <c r="E44" i="200"/>
  <c r="E44" i="203"/>
  <c r="E44" i="191"/>
  <c r="E44" i="232"/>
  <c r="E44" i="201"/>
  <c r="E44" i="202"/>
  <c r="E44" i="204"/>
  <c r="E44" i="198"/>
  <c r="E44" i="190"/>
  <c r="E44" i="231"/>
  <c r="E44" i="188"/>
  <c r="E44" i="228"/>
  <c r="E44" i="164"/>
  <c r="E44" i="197"/>
  <c r="E44" i="199"/>
  <c r="I37" i="167"/>
  <c r="K62" i="174"/>
  <c r="K34" i="173"/>
  <c r="J34" i="193"/>
  <c r="L37" i="178"/>
  <c r="I39" i="176"/>
  <c r="O39" i="176" s="1"/>
  <c r="E8" i="187"/>
  <c r="E8" i="201"/>
  <c r="E8" i="194"/>
  <c r="E8" i="188"/>
  <c r="E8" i="198"/>
  <c r="E8" i="199"/>
  <c r="E8" i="164"/>
  <c r="E8" i="203"/>
  <c r="E8" i="204"/>
  <c r="E8" i="192"/>
  <c r="E8" i="228"/>
  <c r="E8" i="232"/>
  <c r="E8" i="196"/>
  <c r="E8" i="202"/>
  <c r="E8" i="200"/>
  <c r="E8" i="191"/>
  <c r="E8" i="195"/>
  <c r="E8" i="197"/>
  <c r="E8" i="231"/>
  <c r="E8" i="225"/>
  <c r="E8" i="236"/>
  <c r="E8" i="190"/>
  <c r="H52" i="174"/>
  <c r="G55" i="172"/>
  <c r="N55" i="172" s="1"/>
  <c r="E8" i="174"/>
  <c r="E30" i="174"/>
  <c r="O43" i="183"/>
  <c r="H63" i="189"/>
  <c r="I69" i="172"/>
  <c r="K38" i="180"/>
  <c r="I52" i="170"/>
  <c r="G37" i="180"/>
  <c r="N37" i="180" s="1"/>
  <c r="F9" i="193"/>
  <c r="J52" i="170"/>
  <c r="H38" i="182"/>
  <c r="H52" i="170"/>
  <c r="L32" i="170"/>
  <c r="I68" i="170"/>
  <c r="G62" i="181"/>
  <c r="K42" i="172"/>
  <c r="H55" i="169"/>
  <c r="N36" i="181"/>
  <c r="J32" i="167"/>
  <c r="O32" i="167" s="1"/>
  <c r="J39" i="181"/>
  <c r="G7" i="176"/>
  <c r="K49" i="183"/>
  <c r="J38" i="165"/>
  <c r="J36" i="181"/>
  <c r="L32" i="168"/>
  <c r="L54" i="175"/>
  <c r="K36" i="167"/>
  <c r="L37" i="174"/>
  <c r="K45" i="179"/>
  <c r="L45" i="175"/>
  <c r="I62" i="180"/>
  <c r="H66" i="172"/>
  <c r="M32" i="165"/>
  <c r="G70" i="173"/>
  <c r="N70" i="173" s="1"/>
  <c r="J54" i="167"/>
  <c r="O54" i="167" s="1"/>
  <c r="M54" i="165"/>
  <c r="H46" i="169"/>
  <c r="O38" i="172"/>
  <c r="L32" i="176"/>
  <c r="O35" i="168"/>
  <c r="H39" i="176"/>
  <c r="H41" i="219"/>
  <c r="G32" i="182"/>
  <c r="N32" i="182" s="1"/>
  <c r="H34" i="189"/>
  <c r="L68" i="183"/>
  <c r="G51" i="168"/>
  <c r="K53" i="185"/>
  <c r="L37" i="193"/>
  <c r="H65" i="176"/>
  <c r="G43" i="175"/>
  <c r="J44" i="177"/>
  <c r="O44" i="177" s="1"/>
  <c r="J45" i="175"/>
  <c r="L36" i="181"/>
  <c r="H50" i="185"/>
  <c r="J44" i="175"/>
  <c r="O44" i="175" s="1"/>
  <c r="H48" i="182"/>
  <c r="G66" i="172"/>
  <c r="N66" i="172" s="1"/>
  <c r="M38" i="165"/>
  <c r="G52" i="209"/>
  <c r="K42" i="185"/>
  <c r="L66" i="183"/>
  <c r="J44" i="183"/>
  <c r="O44" i="183" s="1"/>
  <c r="G42" i="180"/>
  <c r="N42" i="180" s="1"/>
  <c r="K61" i="184"/>
  <c r="H53" i="182"/>
  <c r="I6" i="172"/>
  <c r="L55" i="178"/>
  <c r="J36" i="178"/>
  <c r="O36" i="178" s="1"/>
  <c r="J64" i="166"/>
  <c r="L40" i="182"/>
  <c r="L62" i="193"/>
  <c r="K44" i="180"/>
  <c r="H63" i="166"/>
  <c r="H65" i="182"/>
  <c r="I68" i="189"/>
  <c r="G55" i="180"/>
  <c r="J70" i="169"/>
  <c r="J7" i="175"/>
  <c r="O7" i="175" s="1"/>
  <c r="G40" i="175"/>
  <c r="N40" i="175" s="1"/>
  <c r="N41" i="173"/>
  <c r="I50" i="189"/>
  <c r="J51" i="170"/>
  <c r="J42" i="174"/>
  <c r="H50" i="167"/>
  <c r="J43" i="184"/>
  <c r="G67" i="165"/>
  <c r="K53" i="182"/>
  <c r="L30" i="173"/>
  <c r="K7" i="178"/>
  <c r="H40" i="181"/>
  <c r="J37" i="180"/>
  <c r="K32" i="167"/>
  <c r="E31" i="180"/>
  <c r="E9" i="180"/>
  <c r="G46" i="169"/>
  <c r="N46" i="169" s="1"/>
  <c r="K44" i="177"/>
  <c r="L43" i="182"/>
  <c r="H66" i="167"/>
  <c r="J55" i="177"/>
  <c r="L7" i="176"/>
  <c r="J47" i="170"/>
  <c r="H43" i="184"/>
  <c r="I53" i="173"/>
  <c r="L45" i="183"/>
  <c r="G7" i="166"/>
  <c r="K6" i="167"/>
  <c r="L44" i="175"/>
  <c r="J38" i="176"/>
  <c r="E36" i="198"/>
  <c r="E36" i="187"/>
  <c r="E36" i="197"/>
  <c r="E36" i="199"/>
  <c r="E36" i="190"/>
  <c r="E36" i="191"/>
  <c r="E36" i="201"/>
  <c r="E36" i="236"/>
  <c r="E36" i="202"/>
  <c r="E36" i="192"/>
  <c r="E36" i="231"/>
  <c r="E36" i="232"/>
  <c r="E36" i="200"/>
  <c r="E36" i="228"/>
  <c r="E36" i="203"/>
  <c r="E36" i="225"/>
  <c r="E36" i="195"/>
  <c r="E36" i="194"/>
  <c r="E36" i="204"/>
  <c r="E36" i="196"/>
  <c r="E36" i="188"/>
  <c r="E36" i="164"/>
  <c r="K68" i="172"/>
  <c r="H55" i="170"/>
  <c r="H63" i="169"/>
  <c r="H54" i="166"/>
  <c r="L54" i="170"/>
  <c r="G48" i="183"/>
  <c r="N48" i="183" s="1"/>
  <c r="K63" i="169"/>
  <c r="L34" i="177"/>
  <c r="N63" i="172"/>
  <c r="G47" i="183"/>
  <c r="G6" i="185"/>
  <c r="G7" i="182"/>
  <c r="M61" i="166"/>
  <c r="L67" i="184"/>
  <c r="G7" i="189"/>
  <c r="H67" i="179"/>
  <c r="G43" i="166"/>
  <c r="G63" i="170"/>
  <c r="N63" i="170" s="1"/>
  <c r="H64" i="174"/>
  <c r="I7" i="189"/>
  <c r="J61" i="182"/>
  <c r="J35" i="185"/>
  <c r="G46" i="166"/>
  <c r="G64" i="170"/>
  <c r="N64" i="170" s="1"/>
  <c r="J62" i="173"/>
  <c r="N52" i="177"/>
  <c r="H53" i="169"/>
  <c r="H36" i="181"/>
  <c r="L37" i="176"/>
  <c r="I35" i="176"/>
  <c r="G67" i="177"/>
  <c r="I53" i="185"/>
  <c r="N53" i="185" s="1"/>
  <c r="I35" i="172"/>
  <c r="O35" i="172" s="1"/>
  <c r="J44" i="172"/>
  <c r="O44" i="172" s="1"/>
  <c r="M48" i="193"/>
  <c r="J33" i="177"/>
  <c r="I34" i="177"/>
  <c r="M55" i="166"/>
  <c r="L66" i="171"/>
  <c r="L45" i="168"/>
  <c r="I62" i="165"/>
  <c r="G38" i="178"/>
  <c r="I49" i="177"/>
  <c r="J52" i="193"/>
  <c r="G39" i="193"/>
  <c r="J32" i="183"/>
  <c r="J52" i="178"/>
  <c r="O52" i="178" s="1"/>
  <c r="L63" i="183"/>
  <c r="I43" i="180"/>
  <c r="O43" i="180" s="1"/>
  <c r="G34" i="177"/>
  <c r="N34" i="177" s="1"/>
  <c r="K70" i="173"/>
  <c r="L36" i="176"/>
  <c r="I66" i="184"/>
  <c r="I52" i="167"/>
  <c r="O52" i="167" s="1"/>
  <c r="H45" i="180"/>
  <c r="G40" i="181"/>
  <c r="N40" i="181" s="1"/>
  <c r="I45" i="175"/>
  <c r="G50" i="179"/>
  <c r="M48" i="166"/>
  <c r="N7" i="185"/>
  <c r="J69" i="181"/>
  <c r="O69" i="181" s="1"/>
  <c r="H64" i="185"/>
  <c r="G37" i="165"/>
  <c r="L54" i="181"/>
  <c r="K53" i="180"/>
  <c r="L48" i="167"/>
  <c r="J45" i="177"/>
  <c r="O45" i="177" s="1"/>
  <c r="J65" i="173"/>
  <c r="K63" i="170"/>
  <c r="I62" i="185"/>
  <c r="N62" i="185" s="1"/>
  <c r="H7" i="165"/>
  <c r="H39" i="174"/>
  <c r="G52" i="181"/>
  <c r="J52" i="174"/>
  <c r="O52" i="174" s="1"/>
  <c r="J49" i="177"/>
  <c r="L68" i="176"/>
  <c r="L38" i="170"/>
  <c r="K48" i="172"/>
  <c r="H34" i="180"/>
  <c r="G48" i="181"/>
  <c r="N48" i="181" s="1"/>
  <c r="L42" i="177"/>
  <c r="J65" i="175"/>
  <c r="O65" i="175" s="1"/>
  <c r="L66" i="170"/>
  <c r="I66" i="170"/>
  <c r="O66" i="170" s="1"/>
  <c r="I68" i="182"/>
  <c r="H44" i="175"/>
  <c r="L69" i="180"/>
  <c r="I46" i="181"/>
  <c r="J34" i="171"/>
  <c r="I64" i="184"/>
  <c r="N32" i="184"/>
  <c r="J45" i="180"/>
  <c r="I48" i="176"/>
  <c r="O48" i="176" s="1"/>
  <c r="H6" i="169"/>
  <c r="J38" i="180"/>
  <c r="E33" i="225"/>
  <c r="E33" i="204"/>
  <c r="E33" i="194"/>
  <c r="E33" i="232"/>
  <c r="E33" i="197"/>
  <c r="E33" i="200"/>
  <c r="E33" i="164"/>
  <c r="E33" i="198"/>
  <c r="E33" i="196"/>
  <c r="E33" i="187"/>
  <c r="E33" i="199"/>
  <c r="E33" i="190"/>
  <c r="E33" i="188"/>
  <c r="E33" i="201"/>
  <c r="E33" i="231"/>
  <c r="E33" i="228"/>
  <c r="E33" i="195"/>
  <c r="E33" i="203"/>
  <c r="E33" i="191"/>
  <c r="E33" i="202"/>
  <c r="E33" i="236"/>
  <c r="E33" i="192"/>
  <c r="I43" i="171"/>
  <c r="J6" i="179"/>
  <c r="O6" i="179" s="1"/>
  <c r="J63" i="174"/>
  <c r="I63" i="170"/>
  <c r="K6" i="181"/>
  <c r="L48" i="169"/>
  <c r="L7" i="178"/>
  <c r="L48" i="184"/>
  <c r="K38" i="177"/>
  <c r="J61" i="173"/>
  <c r="O61" i="173" s="1"/>
  <c r="J53" i="173"/>
  <c r="L53" i="177"/>
  <c r="H54" i="175"/>
  <c r="L55" i="168"/>
  <c r="I42" i="177"/>
  <c r="O42" i="177" s="1"/>
  <c r="K47" i="168"/>
  <c r="H34" i="170"/>
  <c r="K68" i="169"/>
  <c r="H51" i="185"/>
  <c r="L40" i="170"/>
  <c r="G44" i="177"/>
  <c r="N44" i="177" s="1"/>
  <c r="I43" i="173"/>
  <c r="L68" i="182"/>
  <c r="L42" i="169"/>
  <c r="H47" i="165"/>
  <c r="H68" i="183"/>
  <c r="H40" i="177"/>
  <c r="I51" i="182"/>
  <c r="E35" i="231"/>
  <c r="E35" i="190"/>
  <c r="E35" i="228"/>
  <c r="E35" i="202"/>
  <c r="E35" i="196"/>
  <c r="E35" i="191"/>
  <c r="E35" i="200"/>
  <c r="E35" i="194"/>
  <c r="E35" i="164"/>
  <c r="E35" i="199"/>
  <c r="E35" i="188"/>
  <c r="E35" i="187"/>
  <c r="E35" i="232"/>
  <c r="E35" i="192"/>
  <c r="E35" i="201"/>
  <c r="E35" i="203"/>
  <c r="E35" i="236"/>
  <c r="E35" i="204"/>
  <c r="E35" i="198"/>
  <c r="E35" i="195"/>
  <c r="E35" i="225"/>
  <c r="E35" i="197"/>
  <c r="H66" i="181"/>
  <c r="J7" i="174"/>
  <c r="O7" i="174" s="1"/>
  <c r="L51" i="171"/>
  <c r="I42" i="189"/>
  <c r="K53" i="176"/>
  <c r="I6" i="174"/>
  <c r="I33" i="168"/>
  <c r="K52" i="180"/>
  <c r="J33" i="185"/>
  <c r="N33" i="185" s="1"/>
  <c r="H67" i="168"/>
  <c r="L33" i="169"/>
  <c r="H65" i="185"/>
  <c r="H7" i="166"/>
  <c r="M66" i="165"/>
  <c r="H64" i="172"/>
  <c r="H49" i="176"/>
  <c r="H39" i="175"/>
  <c r="J32" i="179"/>
  <c r="O32" i="179" s="1"/>
  <c r="K36" i="172"/>
  <c r="M39" i="166"/>
  <c r="L34" i="181"/>
  <c r="I32" i="169"/>
  <c r="O66" i="223"/>
  <c r="N52" i="234"/>
  <c r="H32" i="235"/>
  <c r="F35" i="235"/>
  <c r="G40" i="230"/>
  <c r="G36" i="229"/>
  <c r="J52" i="227"/>
  <c r="M48" i="223"/>
  <c r="E31" i="224"/>
  <c r="E9" i="224"/>
  <c r="L53" i="223"/>
  <c r="E30" i="226"/>
  <c r="E8" i="226"/>
  <c r="E8" i="221"/>
  <c r="E30" i="221"/>
  <c r="H30" i="223"/>
  <c r="F67" i="229"/>
  <c r="H9" i="235"/>
  <c r="K33" i="235"/>
  <c r="E9" i="215"/>
  <c r="E31" i="215"/>
  <c r="H36" i="229"/>
  <c r="J41" i="230"/>
  <c r="I45" i="227"/>
  <c r="H64" i="219"/>
  <c r="O50" i="223"/>
  <c r="F44" i="230"/>
  <c r="H34" i="229"/>
  <c r="K63" i="234"/>
  <c r="E8" i="233"/>
  <c r="E30" i="233"/>
  <c r="J54" i="235"/>
  <c r="L55" i="230"/>
  <c r="H48" i="215"/>
  <c r="F65" i="229"/>
  <c r="G48" i="230"/>
  <c r="K51" i="224"/>
  <c r="H51" i="220"/>
  <c r="E30" i="213"/>
  <c r="E8" i="213"/>
  <c r="E8" i="216"/>
  <c r="E30" i="216"/>
  <c r="I9" i="235"/>
  <c r="K35" i="235"/>
  <c r="F52" i="234"/>
  <c r="I48" i="230"/>
  <c r="J66" i="223"/>
  <c r="H62" i="234"/>
  <c r="G34" i="222"/>
  <c r="J33" i="229"/>
  <c r="G47" i="219"/>
  <c r="J67" i="229"/>
  <c r="G69" i="219"/>
  <c r="K34" i="229"/>
  <c r="N42" i="227"/>
  <c r="G6" i="226"/>
  <c r="J47" i="229"/>
  <c r="M51" i="230"/>
  <c r="I33" i="226"/>
  <c r="I41" i="227"/>
  <c r="I34" i="226"/>
  <c r="I66" i="226"/>
  <c r="H38" i="216"/>
  <c r="G37" i="206"/>
  <c r="M61" i="234"/>
  <c r="H69" i="235"/>
  <c r="O44" i="234"/>
  <c r="L46" i="234"/>
  <c r="M46" i="235"/>
  <c r="K62" i="234"/>
  <c r="M44" i="230"/>
  <c r="H66" i="226"/>
  <c r="M36" i="230"/>
  <c r="K61" i="227"/>
  <c r="H43" i="222"/>
  <c r="F43" i="227"/>
  <c r="I43" i="212"/>
  <c r="M50" i="226"/>
  <c r="H42" i="230"/>
  <c r="O52" i="223"/>
  <c r="K67" i="224"/>
  <c r="J33" i="224"/>
  <c r="J45" i="230"/>
  <c r="I34" i="223"/>
  <c r="J62" i="223"/>
  <c r="G39" i="227"/>
  <c r="L70" i="223"/>
  <c r="M43" i="227"/>
  <c r="N66" i="223"/>
  <c r="K42" i="234"/>
  <c r="N34" i="234"/>
  <c r="N35" i="235"/>
  <c r="N70" i="235"/>
  <c r="O52" i="235"/>
  <c r="L61" i="229"/>
  <c r="H70" i="222"/>
  <c r="I61" i="234"/>
  <c r="H35" i="223"/>
  <c r="N61" i="235"/>
  <c r="P69" i="235"/>
  <c r="G36" i="230"/>
  <c r="H65" i="235"/>
  <c r="J64" i="227"/>
  <c r="G66" i="229"/>
  <c r="M38" i="234"/>
  <c r="J39" i="223"/>
  <c r="N7" i="226"/>
  <c r="P42" i="227"/>
  <c r="O35" i="223"/>
  <c r="H61" i="220"/>
  <c r="L54" i="235"/>
  <c r="J37" i="227"/>
  <c r="G44" i="230"/>
  <c r="G36" i="214"/>
  <c r="G52" i="227"/>
  <c r="O42" i="227"/>
  <c r="G47" i="230"/>
  <c r="K33" i="226"/>
  <c r="G43" i="217"/>
  <c r="J53" i="230"/>
  <c r="H65" i="229"/>
  <c r="H53" i="213"/>
  <c r="L64" i="234"/>
  <c r="H41" i="220"/>
  <c r="E5" i="223"/>
  <c r="M34" i="223"/>
  <c r="H62" i="216"/>
  <c r="G42" i="206"/>
  <c r="G54" i="211"/>
  <c r="J61" i="230"/>
  <c r="H41" i="227"/>
  <c r="P64" i="227"/>
  <c r="H34" i="206"/>
  <c r="I65" i="229"/>
  <c r="F36" i="193"/>
  <c r="G38" i="208"/>
  <c r="E31" i="223"/>
  <c r="E9" i="223"/>
  <c r="G45" i="227"/>
  <c r="L7" i="227"/>
  <c r="H46" i="212"/>
  <c r="H68" i="213"/>
  <c r="J70" i="227"/>
  <c r="G67" i="210"/>
  <c r="O51" i="223"/>
  <c r="H45" i="220"/>
  <c r="K70" i="226"/>
  <c r="G35" i="221"/>
  <c r="N35" i="226"/>
  <c r="G65" i="206"/>
  <c r="G61" i="193"/>
  <c r="I47" i="230"/>
  <c r="G44" i="222"/>
  <c r="G37" i="193"/>
  <c r="F46" i="182"/>
  <c r="H36" i="220"/>
  <c r="G70" i="208"/>
  <c r="K38" i="193"/>
  <c r="G41" i="223"/>
  <c r="H61" i="209"/>
  <c r="K7" i="205"/>
  <c r="F55" i="223"/>
  <c r="H7" i="208"/>
  <c r="H40" i="211"/>
  <c r="G47" i="207"/>
  <c r="N51" i="226"/>
  <c r="H47" i="220"/>
  <c r="G34" i="219"/>
  <c r="J39" i="224"/>
  <c r="H64" i="210"/>
  <c r="H34" i="209"/>
  <c r="K55" i="205"/>
  <c r="G33" i="209"/>
  <c r="G33" i="207"/>
  <c r="G53" i="224"/>
  <c r="J52" i="226"/>
  <c r="H66" i="214"/>
  <c r="N37" i="193"/>
  <c r="L65" i="193"/>
  <c r="G49" i="218"/>
  <c r="N9" i="193"/>
  <c r="J43" i="193"/>
  <c r="E30" i="210"/>
  <c r="E8" i="210"/>
  <c r="I61" i="205"/>
  <c r="L40" i="223"/>
  <c r="G45" i="210"/>
  <c r="I62" i="212"/>
  <c r="G36" i="216"/>
  <c r="F31" i="227"/>
  <c r="M51" i="227"/>
  <c r="H42" i="217"/>
  <c r="L62" i="227"/>
  <c r="G65" i="208"/>
  <c r="H63" i="224"/>
  <c r="H38" i="212"/>
  <c r="K47" i="224"/>
  <c r="J52" i="205"/>
  <c r="I70" i="212"/>
  <c r="G6" i="208"/>
  <c r="S7" i="227"/>
  <c r="I70" i="207"/>
  <c r="N62" i="193"/>
  <c r="G62" i="193"/>
  <c r="M62" i="193"/>
  <c r="I6" i="206"/>
  <c r="H68" i="234"/>
  <c r="H46" i="210"/>
  <c r="H34" i="210"/>
  <c r="Q31" i="227"/>
  <c r="H37" i="218"/>
  <c r="N45" i="227"/>
  <c r="K52" i="224"/>
  <c r="G36" i="208"/>
  <c r="G64" i="205"/>
  <c r="K39" i="205"/>
  <c r="G55" i="217"/>
  <c r="O48" i="223"/>
  <c r="H61" i="223"/>
  <c r="J70" i="205"/>
  <c r="G43" i="211"/>
  <c r="P39" i="227"/>
  <c r="K46" i="224"/>
  <c r="I63" i="208"/>
  <c r="J6" i="224"/>
  <c r="I52" i="210"/>
  <c r="H46" i="218"/>
  <c r="H63" i="223"/>
  <c r="H42" i="219"/>
  <c r="G46" i="205"/>
  <c r="M38" i="193"/>
  <c r="H42" i="193"/>
  <c r="N34" i="193"/>
  <c r="H66" i="207"/>
  <c r="G53" i="193"/>
  <c r="L42" i="193"/>
  <c r="J65" i="193"/>
  <c r="M5" i="193"/>
  <c r="G69" i="216"/>
  <c r="G6" i="212"/>
  <c r="I36" i="206"/>
  <c r="H68" i="211"/>
  <c r="H49" i="216"/>
  <c r="I61" i="210"/>
  <c r="K35" i="227"/>
  <c r="F50" i="227"/>
  <c r="H35" i="205"/>
  <c r="N69" i="223"/>
  <c r="H53" i="224"/>
  <c r="O33" i="223"/>
  <c r="E5" i="208"/>
  <c r="I35" i="209"/>
  <c r="H63" i="226"/>
  <c r="G36" i="207"/>
  <c r="G36" i="210"/>
  <c r="H46" i="224"/>
  <c r="G40" i="208"/>
  <c r="H32" i="226"/>
  <c r="F70" i="227"/>
  <c r="I62" i="210"/>
  <c r="G62" i="223"/>
  <c r="M43" i="193"/>
  <c r="H7" i="207"/>
  <c r="F48" i="172"/>
  <c r="L64" i="175"/>
  <c r="G55" i="177"/>
  <c r="I53" i="184"/>
  <c r="F34" i="178"/>
  <c r="F53" i="175"/>
  <c r="N53" i="175" s="1"/>
  <c r="K69" i="185"/>
  <c r="K55" i="172"/>
  <c r="K48" i="183"/>
  <c r="N35" i="177"/>
  <c r="I68" i="173"/>
  <c r="G55" i="176"/>
  <c r="N55" i="176" s="1"/>
  <c r="F69" i="172"/>
  <c r="L37" i="167"/>
  <c r="L52" i="179"/>
  <c r="H51" i="170"/>
  <c r="J36" i="177"/>
  <c r="J67" i="165"/>
  <c r="L45" i="171"/>
  <c r="N45" i="167"/>
  <c r="H33" i="176"/>
  <c r="L55" i="176"/>
  <c r="J6" i="169"/>
  <c r="F40" i="176"/>
  <c r="N40" i="176" s="1"/>
  <c r="O40" i="167"/>
  <c r="H36" i="178"/>
  <c r="J34" i="178"/>
  <c r="H40" i="176"/>
  <c r="E66" i="191"/>
  <c r="E66" i="203"/>
  <c r="E66" i="232"/>
  <c r="E66" i="194"/>
  <c r="E66" i="198"/>
  <c r="E66" i="201"/>
  <c r="E66" i="188"/>
  <c r="E66" i="195"/>
  <c r="E66" i="202"/>
  <c r="E66" i="196"/>
  <c r="E66" i="164"/>
  <c r="E66" i="231"/>
  <c r="E66" i="204"/>
  <c r="E66" i="225"/>
  <c r="E66" i="192"/>
  <c r="E66" i="228"/>
  <c r="E66" i="236"/>
  <c r="E66" i="187"/>
  <c r="E66" i="199"/>
  <c r="E66" i="200"/>
  <c r="E66" i="197"/>
  <c r="E66" i="190"/>
  <c r="F66" i="168"/>
  <c r="N66" i="168" s="1"/>
  <c r="H51" i="167"/>
  <c r="G43" i="170"/>
  <c r="E31" i="165"/>
  <c r="E9" i="165"/>
  <c r="I32" i="176"/>
  <c r="O32" i="176" s="1"/>
  <c r="O50" i="176"/>
  <c r="J33" i="167"/>
  <c r="O33" i="167" s="1"/>
  <c r="G43" i="174"/>
  <c r="L63" i="166"/>
  <c r="L62" i="176"/>
  <c r="J46" i="193"/>
  <c r="K35" i="169"/>
  <c r="G54" i="185"/>
  <c r="H48" i="181"/>
  <c r="I54" i="185"/>
  <c r="G36" i="167"/>
  <c r="L70" i="168"/>
  <c r="K44" i="193"/>
  <c r="I65" i="184"/>
  <c r="O65" i="184" s="1"/>
  <c r="F35" i="174"/>
  <c r="G7" i="172"/>
  <c r="G36" i="165"/>
  <c r="J51" i="167"/>
  <c r="N46" i="171"/>
  <c r="F65" i="176"/>
  <c r="N65" i="176" s="1"/>
  <c r="G33" i="182"/>
  <c r="N33" i="182" s="1"/>
  <c r="K6" i="173"/>
  <c r="E8" i="166"/>
  <c r="E30" i="166"/>
  <c r="L6" i="165"/>
  <c r="G49" i="177"/>
  <c r="N49" i="177" s="1"/>
  <c r="G44" i="176"/>
  <c r="N44" i="176" s="1"/>
  <c r="I69" i="167"/>
  <c r="I64" i="174"/>
  <c r="O64" i="174" s="1"/>
  <c r="J34" i="173"/>
  <c r="O6" i="180"/>
  <c r="J37" i="167"/>
  <c r="I69" i="185"/>
  <c r="H55" i="177"/>
  <c r="E32" i="188"/>
  <c r="E32" i="197"/>
  <c r="E32" i="187"/>
  <c r="E32" i="228"/>
  <c r="E32" i="232"/>
  <c r="E32" i="203"/>
  <c r="E32" i="196"/>
  <c r="E32" i="192"/>
  <c r="E32" i="194"/>
  <c r="E32" i="236"/>
  <c r="E32" i="190"/>
  <c r="E32" i="201"/>
  <c r="E32" i="225"/>
  <c r="E32" i="200"/>
  <c r="E32" i="202"/>
  <c r="E32" i="195"/>
  <c r="E32" i="198"/>
  <c r="E32" i="204"/>
  <c r="E32" i="199"/>
  <c r="E32" i="191"/>
  <c r="E32" i="164"/>
  <c r="E32" i="231"/>
  <c r="E6" i="196"/>
  <c r="E6" i="190"/>
  <c r="E6" i="187"/>
  <c r="E6" i="225"/>
  <c r="E6" i="201"/>
  <c r="E6" i="198"/>
  <c r="E6" i="195"/>
  <c r="E6" i="194"/>
  <c r="E6" i="228"/>
  <c r="E6" i="164"/>
  <c r="E6" i="197"/>
  <c r="E6" i="192"/>
  <c r="E6" i="199"/>
  <c r="E6" i="232"/>
  <c r="E6" i="236"/>
  <c r="E6" i="202"/>
  <c r="E6" i="188"/>
  <c r="E6" i="204"/>
  <c r="E6" i="191"/>
  <c r="E6" i="203"/>
  <c r="E6" i="200"/>
  <c r="E6" i="231"/>
  <c r="H65" i="181"/>
  <c r="I36" i="185"/>
  <c r="N36" i="185" s="1"/>
  <c r="H48" i="174"/>
  <c r="G63" i="175"/>
  <c r="F40" i="174"/>
  <c r="N40" i="174" s="1"/>
  <c r="K43" i="171"/>
  <c r="F7" i="167"/>
  <c r="N7" i="167" s="1"/>
  <c r="K39" i="174"/>
  <c r="H6" i="168"/>
  <c r="F39" i="178"/>
  <c r="N39" i="178" s="1"/>
  <c r="H64" i="176"/>
  <c r="H45" i="179"/>
  <c r="H34" i="181"/>
  <c r="N36" i="193"/>
  <c r="M54" i="193"/>
  <c r="L36" i="167"/>
  <c r="H67" i="167"/>
  <c r="K39" i="176"/>
  <c r="J67" i="178"/>
  <c r="F7" i="166"/>
  <c r="K37" i="183"/>
  <c r="H51" i="174"/>
  <c r="F55" i="171"/>
  <c r="N55" i="171" s="1"/>
  <c r="I47" i="175"/>
  <c r="O47" i="175" s="1"/>
  <c r="F38" i="169"/>
  <c r="K65" i="180"/>
  <c r="H39" i="183"/>
  <c r="F62" i="166"/>
  <c r="K52" i="176"/>
  <c r="O61" i="167"/>
  <c r="F33" i="172"/>
  <c r="N33" i="172" s="1"/>
  <c r="H66" i="179"/>
  <c r="L67" i="178"/>
  <c r="J48" i="183"/>
  <c r="H32" i="167"/>
  <c r="F41" i="166"/>
  <c r="K45" i="185"/>
  <c r="J43" i="177"/>
  <c r="F40" i="170"/>
  <c r="N40" i="170" s="1"/>
  <c r="L43" i="170"/>
  <c r="I52" i="176"/>
  <c r="O52" i="176" s="1"/>
  <c r="K6" i="180"/>
  <c r="L63" i="193"/>
  <c r="F45" i="185"/>
  <c r="M45" i="185" s="1"/>
  <c r="I65" i="185"/>
  <c r="N65" i="185" s="1"/>
  <c r="K65" i="181"/>
  <c r="E9" i="177"/>
  <c r="E31" i="177"/>
  <c r="I31" i="177" s="1"/>
  <c r="J55" i="180"/>
  <c r="O55" i="180" s="1"/>
  <c r="I62" i="166"/>
  <c r="J37" i="185"/>
  <c r="F34" i="185"/>
  <c r="L62" i="174"/>
  <c r="K48" i="167"/>
  <c r="K40" i="184"/>
  <c r="L51" i="174"/>
  <c r="F67" i="179"/>
  <c r="N67" i="179" s="1"/>
  <c r="J40" i="173"/>
  <c r="O40" i="173" s="1"/>
  <c r="K67" i="178"/>
  <c r="J44" i="170"/>
  <c r="I52" i="183"/>
  <c r="G37" i="167"/>
  <c r="E9" i="178"/>
  <c r="E31" i="178"/>
  <c r="I33" i="176"/>
  <c r="L43" i="166"/>
  <c r="O6" i="183"/>
  <c r="J39" i="170"/>
  <c r="H45" i="185"/>
  <c r="K49" i="177"/>
  <c r="K48" i="177"/>
  <c r="I53" i="183"/>
  <c r="O53" i="183" s="1"/>
  <c r="F52" i="175"/>
  <c r="N52" i="175" s="1"/>
  <c r="L66" i="165"/>
  <c r="L69" i="175"/>
  <c r="H49" i="185"/>
  <c r="E5" i="166"/>
  <c r="J51" i="174"/>
  <c r="K43" i="170"/>
  <c r="G40" i="166"/>
  <c r="F39" i="171"/>
  <c r="N39" i="171" s="1"/>
  <c r="I6" i="168"/>
  <c r="F66" i="178"/>
  <c r="L45" i="165"/>
  <c r="F37" i="182"/>
  <c r="N37" i="182" s="1"/>
  <c r="J55" i="167"/>
  <c r="F50" i="172"/>
  <c r="J35" i="176"/>
  <c r="E5" i="189"/>
  <c r="F54" i="176"/>
  <c r="I35" i="177"/>
  <c r="O35" i="177" s="1"/>
  <c r="I35" i="166"/>
  <c r="F45" i="173"/>
  <c r="N45" i="173" s="1"/>
  <c r="F35" i="189"/>
  <c r="G44" i="168"/>
  <c r="J54" i="179"/>
  <c r="O54" i="179" s="1"/>
  <c r="F44" i="168"/>
  <c r="L51" i="168"/>
  <c r="I37" i="179"/>
  <c r="O37" i="179" s="1"/>
  <c r="G50" i="171"/>
  <c r="J68" i="172"/>
  <c r="F67" i="176"/>
  <c r="N67" i="176" s="1"/>
  <c r="N55" i="170"/>
  <c r="J62" i="174"/>
  <c r="F70" i="183"/>
  <c r="N70" i="183" s="1"/>
  <c r="G61" i="184"/>
  <c r="I55" i="182"/>
  <c r="O55" i="182" s="1"/>
  <c r="H64" i="184"/>
  <c r="G45" i="180"/>
  <c r="F44" i="189"/>
  <c r="J40" i="175"/>
  <c r="F40" i="182"/>
  <c r="H6" i="170"/>
  <c r="J45" i="181"/>
  <c r="F50" i="176"/>
  <c r="N50" i="176" s="1"/>
  <c r="H40" i="174"/>
  <c r="E9" i="232"/>
  <c r="E9" i="198"/>
  <c r="E9" i="196"/>
  <c r="E9" i="197"/>
  <c r="E9" i="231"/>
  <c r="E9" i="203"/>
  <c r="E9" i="225"/>
  <c r="E9" i="199"/>
  <c r="E9" i="164"/>
  <c r="E9" i="194"/>
  <c r="E9" i="202"/>
  <c r="E9" i="195"/>
  <c r="E9" i="236"/>
  <c r="E9" i="192"/>
  <c r="E9" i="204"/>
  <c r="E9" i="188"/>
  <c r="E9" i="187"/>
  <c r="E9" i="228"/>
  <c r="E9" i="190"/>
  <c r="E9" i="201"/>
  <c r="E9" i="200"/>
  <c r="E9" i="191"/>
  <c r="F45" i="177"/>
  <c r="N45" i="177" s="1"/>
  <c r="G51" i="169"/>
  <c r="G61" i="175"/>
  <c r="I47" i="165"/>
  <c r="F47" i="183"/>
  <c r="I48" i="168"/>
  <c r="F40" i="166"/>
  <c r="I68" i="175"/>
  <c r="O68" i="175" s="1"/>
  <c r="L66" i="169"/>
  <c r="L48" i="174"/>
  <c r="J43" i="178"/>
  <c r="F61" i="181"/>
  <c r="N61" i="181" s="1"/>
  <c r="I66" i="189"/>
  <c r="L45" i="173"/>
  <c r="G66" i="167"/>
  <c r="I48" i="183"/>
  <c r="G6" i="168"/>
  <c r="E30" i="185"/>
  <c r="E8" i="185"/>
  <c r="K63" i="168"/>
  <c r="L65" i="175"/>
  <c r="I39" i="174"/>
  <c r="O39" i="174" s="1"/>
  <c r="K69" i="167"/>
  <c r="J6" i="165"/>
  <c r="K70" i="183"/>
  <c r="H34" i="167"/>
  <c r="L66" i="179"/>
  <c r="J65" i="169"/>
  <c r="L48" i="177"/>
  <c r="G43" i="180"/>
  <c r="N48" i="193"/>
  <c r="K48" i="173"/>
  <c r="H64" i="193"/>
  <c r="I32" i="205"/>
  <c r="G37" i="175"/>
  <c r="J37" i="181"/>
  <c r="I48" i="189"/>
  <c r="I52" i="179"/>
  <c r="O52" i="179" s="1"/>
  <c r="I47" i="168"/>
  <c r="L66" i="193"/>
  <c r="J47" i="177"/>
  <c r="J38" i="184"/>
  <c r="J46" i="167"/>
  <c r="O46" i="167" s="1"/>
  <c r="H43" i="174"/>
  <c r="G47" i="177"/>
  <c r="N47" i="177" s="1"/>
  <c r="F40" i="165"/>
  <c r="J32" i="182"/>
  <c r="O32" i="182" s="1"/>
  <c r="M63" i="166"/>
  <c r="F46" i="178"/>
  <c r="N46" i="178" s="1"/>
  <c r="H54" i="180"/>
  <c r="G66" i="185"/>
  <c r="M66" i="185" s="1"/>
  <c r="L55" i="172"/>
  <c r="L44" i="168"/>
  <c r="I34" i="189"/>
  <c r="L50" i="174"/>
  <c r="I7" i="184"/>
  <c r="O7" i="184" s="1"/>
  <c r="I50" i="181"/>
  <c r="O50" i="181" s="1"/>
  <c r="I47" i="180"/>
  <c r="O47" i="180" s="1"/>
  <c r="F70" i="177"/>
  <c r="L40" i="179"/>
  <c r="I61" i="189"/>
  <c r="L49" i="180"/>
  <c r="I51" i="167"/>
  <c r="G52" i="178"/>
  <c r="N52" i="178" s="1"/>
  <c r="H66" i="166"/>
  <c r="H36" i="172"/>
  <c r="J38" i="182"/>
  <c r="O38" i="182" s="1"/>
  <c r="H38" i="184"/>
  <c r="K7" i="182"/>
  <c r="J51" i="173"/>
  <c r="H34" i="174"/>
  <c r="K64" i="184"/>
  <c r="H39" i="171"/>
  <c r="L53" i="182"/>
  <c r="G52" i="180"/>
  <c r="N52" i="180" s="1"/>
  <c r="L52" i="166"/>
  <c r="L36" i="177"/>
  <c r="L32" i="167"/>
  <c r="E30" i="165"/>
  <c r="E8" i="165"/>
  <c r="J6" i="172"/>
  <c r="I40" i="174"/>
  <c r="F43" i="180"/>
  <c r="H61" i="165"/>
  <c r="I61" i="175"/>
  <c r="J52" i="175"/>
  <c r="L39" i="175"/>
  <c r="L44" i="180"/>
  <c r="L61" i="174"/>
  <c r="H32" i="183"/>
  <c r="H44" i="170"/>
  <c r="I43" i="184"/>
  <c r="G53" i="168"/>
  <c r="N53" i="168" s="1"/>
  <c r="I33" i="177"/>
  <c r="H70" i="175"/>
  <c r="E9" i="176"/>
  <c r="E31" i="176"/>
  <c r="G66" i="183"/>
  <c r="N66" i="183" s="1"/>
  <c r="J62" i="167"/>
  <c r="J67" i="167"/>
  <c r="F63" i="180"/>
  <c r="N63" i="180" s="1"/>
  <c r="F54" i="177"/>
  <c r="L44" i="174"/>
  <c r="I34" i="168"/>
  <c r="I32" i="174"/>
  <c r="O32" i="174" s="1"/>
  <c r="L70" i="172"/>
  <c r="M54" i="166"/>
  <c r="G48" i="167"/>
  <c r="N48" i="167" s="1"/>
  <c r="J35" i="174"/>
  <c r="G65" i="175"/>
  <c r="N65" i="175" s="1"/>
  <c r="L62" i="181"/>
  <c r="N69" i="182"/>
  <c r="I55" i="170"/>
  <c r="O55" i="170" s="1"/>
  <c r="J36" i="166"/>
  <c r="F7" i="177"/>
  <c r="H63" i="176"/>
  <c r="K54" i="167"/>
  <c r="K45" i="169"/>
  <c r="L52" i="170"/>
  <c r="J44" i="171"/>
  <c r="O44" i="171" s="1"/>
  <c r="L51" i="170"/>
  <c r="K54" i="193"/>
  <c r="G45" i="168"/>
  <c r="I47" i="169"/>
  <c r="O47" i="169" s="1"/>
  <c r="I7" i="178"/>
  <c r="O7" i="178" s="1"/>
  <c r="F66" i="193"/>
  <c r="L44" i="167"/>
  <c r="I64" i="175"/>
  <c r="O64" i="175" s="1"/>
  <c r="K35" i="184"/>
  <c r="K36" i="184"/>
  <c r="L49" i="168"/>
  <c r="J66" i="180"/>
  <c r="I51" i="178"/>
  <c r="O51" i="178" s="1"/>
  <c r="H42" i="176"/>
  <c r="F49" i="168"/>
  <c r="N49" i="168" s="1"/>
  <c r="G64" i="181"/>
  <c r="N64" i="181" s="1"/>
  <c r="I44" i="180"/>
  <c r="O44" i="180" s="1"/>
  <c r="G41" i="176"/>
  <c r="K64" i="168"/>
  <c r="L62" i="165"/>
  <c r="K53" i="179"/>
  <c r="G69" i="166"/>
  <c r="I50" i="170"/>
  <c r="G66" i="177"/>
  <c r="N66" i="177" s="1"/>
  <c r="I43" i="178"/>
  <c r="J40" i="185"/>
  <c r="J43" i="181"/>
  <c r="G6" i="167"/>
  <c r="N6" i="167" s="1"/>
  <c r="I42" i="174"/>
  <c r="H48" i="173"/>
  <c r="K7" i="176"/>
  <c r="H50" i="166"/>
  <c r="L66" i="180"/>
  <c r="G48" i="189"/>
  <c r="G32" i="176"/>
  <c r="H47" i="185"/>
  <c r="G33" i="176"/>
  <c r="G38" i="182"/>
  <c r="J61" i="174"/>
  <c r="O61" i="174" s="1"/>
  <c r="L63" i="165"/>
  <c r="J37" i="166"/>
  <c r="K38" i="184"/>
  <c r="N47" i="193"/>
  <c r="I44" i="174"/>
  <c r="L69" i="172"/>
  <c r="H51" i="180"/>
  <c r="G70" i="174"/>
  <c r="N70" i="174" s="1"/>
  <c r="G52" i="167"/>
  <c r="N52" i="167" s="1"/>
  <c r="I67" i="185"/>
  <c r="N67" i="185" s="1"/>
  <c r="K7" i="168"/>
  <c r="G64" i="167"/>
  <c r="H47" i="175"/>
  <c r="H45" i="178"/>
  <c r="K44" i="184"/>
  <c r="J46" i="180"/>
  <c r="I45" i="174"/>
  <c r="O45" i="174" s="1"/>
  <c r="H34" i="172"/>
  <c r="L34" i="174"/>
  <c r="H42" i="179"/>
  <c r="G62" i="178"/>
  <c r="I65" i="171"/>
  <c r="G65" i="170"/>
  <c r="N65" i="170" s="1"/>
  <c r="H38" i="183"/>
  <c r="M7" i="165"/>
  <c r="G38" i="183"/>
  <c r="L7" i="184"/>
  <c r="H34" i="179"/>
  <c r="J48" i="181"/>
  <c r="J44" i="185"/>
  <c r="L65" i="168"/>
  <c r="F70" i="182"/>
  <c r="N70" i="182" s="1"/>
  <c r="K40" i="183"/>
  <c r="K48" i="175"/>
  <c r="K34" i="181"/>
  <c r="F61" i="169"/>
  <c r="N61" i="169" s="1"/>
  <c r="H6" i="171"/>
  <c r="I36" i="168"/>
  <c r="O36" i="168" s="1"/>
  <c r="O36" i="183"/>
  <c r="L55" i="182"/>
  <c r="H48" i="177"/>
  <c r="F63" i="171"/>
  <c r="G68" i="172"/>
  <c r="N68" i="172" s="1"/>
  <c r="H55" i="167"/>
  <c r="J44" i="165"/>
  <c r="H35" i="176"/>
  <c r="J64" i="170"/>
  <c r="G46" i="172"/>
  <c r="F68" i="165"/>
  <c r="I37" i="172"/>
  <c r="O37" i="172" s="1"/>
  <c r="I64" i="177"/>
  <c r="O64" i="177" s="1"/>
  <c r="I48" i="170"/>
  <c r="K54" i="182"/>
  <c r="K7" i="179"/>
  <c r="K52" i="175"/>
  <c r="L62" i="177"/>
  <c r="G33" i="180"/>
  <c r="F49" i="171"/>
  <c r="K55" i="176"/>
  <c r="L37" i="180"/>
  <c r="L46" i="169"/>
  <c r="I63" i="166"/>
  <c r="L51" i="175"/>
  <c r="G51" i="166"/>
  <c r="H43" i="180"/>
  <c r="L63" i="174"/>
  <c r="J54" i="172"/>
  <c r="O54" i="172" s="1"/>
  <c r="K66" i="184"/>
  <c r="N33" i="171"/>
  <c r="J34" i="177"/>
  <c r="J69" i="167"/>
  <c r="J33" i="172"/>
  <c r="N46" i="176"/>
  <c r="H40" i="179"/>
  <c r="F48" i="171"/>
  <c r="N48" i="171" s="1"/>
  <c r="J32" i="173"/>
  <c r="K42" i="170"/>
  <c r="G67" i="184"/>
  <c r="N67" i="184" s="1"/>
  <c r="I69" i="168"/>
  <c r="O69" i="168" s="1"/>
  <c r="H42" i="184"/>
  <c r="H67" i="184"/>
  <c r="H42" i="182"/>
  <c r="I65" i="179"/>
  <c r="I55" i="181"/>
  <c r="O55" i="181" s="1"/>
  <c r="N37" i="168"/>
  <c r="G7" i="181"/>
  <c r="N7" i="181" s="1"/>
  <c r="G32" i="167"/>
  <c r="L36" i="170"/>
  <c r="G33" i="174"/>
  <c r="N33" i="174" s="1"/>
  <c r="G50" i="168"/>
  <c r="N50" i="168" s="1"/>
  <c r="K44" i="171"/>
  <c r="K68" i="179"/>
  <c r="H45" i="167"/>
  <c r="L66" i="173"/>
  <c r="I67" i="174"/>
  <c r="K35" i="174"/>
  <c r="H62" i="185"/>
  <c r="M7" i="166"/>
  <c r="H66" i="185"/>
  <c r="F6" i="177"/>
  <c r="N6" i="177" s="1"/>
  <c r="J62" i="176"/>
  <c r="H68" i="177"/>
  <c r="H70" i="169"/>
  <c r="J63" i="182"/>
  <c r="G70" i="178"/>
  <c r="L7" i="177"/>
  <c r="H45" i="171"/>
  <c r="J55" i="169"/>
  <c r="O55" i="169" s="1"/>
  <c r="K61" i="173"/>
  <c r="I66" i="171"/>
  <c r="O66" i="171" s="1"/>
  <c r="K40" i="171"/>
  <c r="H69" i="184"/>
  <c r="G34" i="168"/>
  <c r="N34" i="168" s="1"/>
  <c r="J52" i="180"/>
  <c r="K32" i="235"/>
  <c r="M32" i="235"/>
  <c r="M70" i="223"/>
  <c r="M30" i="223"/>
  <c r="L40" i="230"/>
  <c r="M55" i="226"/>
  <c r="H46" i="235"/>
  <c r="J9" i="235"/>
  <c r="K68" i="229"/>
  <c r="G51" i="230"/>
  <c r="E9" i="219"/>
  <c r="E31" i="219"/>
  <c r="F69" i="235"/>
  <c r="K52" i="234"/>
  <c r="H65" i="233"/>
  <c r="H45" i="230"/>
  <c r="O45" i="227"/>
  <c r="I49" i="226"/>
  <c r="I48" i="211"/>
  <c r="H42" i="227"/>
  <c r="M33" i="226"/>
  <c r="M63" i="226"/>
  <c r="M6" i="226"/>
  <c r="F66" i="226"/>
  <c r="L52" i="229"/>
  <c r="N63" i="234"/>
  <c r="F63" i="234"/>
  <c r="I32" i="235"/>
  <c r="K43" i="234"/>
  <c r="O64" i="234"/>
  <c r="P46" i="235"/>
  <c r="K39" i="235"/>
  <c r="I69" i="235"/>
  <c r="J52" i="230"/>
  <c r="J39" i="235"/>
  <c r="O61" i="234"/>
  <c r="K61" i="234"/>
  <c r="I42" i="230"/>
  <c r="Q7" i="227"/>
  <c r="G33" i="224"/>
  <c r="N39" i="227"/>
  <c r="H55" i="230"/>
  <c r="J7" i="227"/>
  <c r="L44" i="230"/>
  <c r="E9" i="222"/>
  <c r="E31" i="222"/>
  <c r="L52" i="227"/>
  <c r="Q38" i="227"/>
  <c r="R31" i="227"/>
  <c r="I53" i="210"/>
  <c r="J42" i="234"/>
  <c r="F64" i="234"/>
  <c r="G52" i="234"/>
  <c r="J54" i="234"/>
  <c r="L31" i="230"/>
  <c r="H67" i="229"/>
  <c r="O61" i="235"/>
  <c r="F55" i="230"/>
  <c r="M54" i="235"/>
  <c r="H34" i="218"/>
  <c r="N6" i="226"/>
  <c r="G70" i="227"/>
  <c r="F33" i="218"/>
  <c r="G52" i="218"/>
  <c r="F35" i="222"/>
  <c r="F55" i="226"/>
  <c r="J66" i="229"/>
  <c r="L70" i="229"/>
  <c r="J63" i="226"/>
  <c r="H9" i="230"/>
  <c r="K42" i="227"/>
  <c r="F67" i="230"/>
  <c r="H35" i="227"/>
  <c r="F48" i="206"/>
  <c r="H63" i="220"/>
  <c r="H70" i="212"/>
  <c r="F49" i="226"/>
  <c r="L43" i="229"/>
  <c r="O46" i="223"/>
  <c r="I51" i="224"/>
  <c r="J53" i="235"/>
  <c r="L36" i="235"/>
  <c r="N46" i="235"/>
  <c r="G40" i="234"/>
  <c r="N41" i="234"/>
  <c r="J42" i="230"/>
  <c r="I63" i="229"/>
  <c r="F36" i="233"/>
  <c r="H36" i="234"/>
  <c r="J40" i="234"/>
  <c r="N50" i="223"/>
  <c r="J45" i="235"/>
  <c r="K47" i="234"/>
  <c r="F48" i="234"/>
  <c r="G55" i="235"/>
  <c r="I52" i="229"/>
  <c r="F63" i="222"/>
  <c r="J9" i="230"/>
  <c r="J54" i="224"/>
  <c r="J35" i="223"/>
  <c r="G7" i="213"/>
  <c r="H70" i="220"/>
  <c r="L46" i="223"/>
  <c r="F33" i="212"/>
  <c r="F52" i="217"/>
  <c r="G63" i="223"/>
  <c r="O7" i="227"/>
  <c r="H67" i="222"/>
  <c r="E5" i="210"/>
  <c r="M61" i="226"/>
  <c r="G6" i="210"/>
  <c r="F48" i="230"/>
  <c r="G45" i="212"/>
  <c r="F40" i="211"/>
  <c r="F36" i="211"/>
  <c r="H48" i="221"/>
  <c r="J8" i="229"/>
  <c r="G39" i="223"/>
  <c r="O53" i="235"/>
  <c r="L68" i="234"/>
  <c r="I70" i="235"/>
  <c r="N67" i="234"/>
  <c r="I47" i="234"/>
  <c r="H63" i="234"/>
  <c r="L62" i="234"/>
  <c r="F36" i="235"/>
  <c r="F40" i="234"/>
  <c r="L9" i="235"/>
  <c r="I70" i="230"/>
  <c r="G36" i="233"/>
  <c r="H46" i="234"/>
  <c r="L55" i="234"/>
  <c r="J52" i="229"/>
  <c r="G54" i="234"/>
  <c r="S66" i="227"/>
  <c r="E31" i="216"/>
  <c r="E9" i="216"/>
  <c r="F40" i="229"/>
  <c r="M42" i="234"/>
  <c r="K62" i="235"/>
  <c r="G67" i="229"/>
  <c r="G40" i="220"/>
  <c r="F48" i="215"/>
  <c r="J36" i="234"/>
  <c r="F45" i="221"/>
  <c r="H36" i="218"/>
  <c r="G61" i="226"/>
  <c r="N39" i="235"/>
  <c r="H54" i="220"/>
  <c r="G66" i="223"/>
  <c r="F42" i="213"/>
  <c r="L39" i="223"/>
  <c r="G66" i="212"/>
  <c r="J44" i="224"/>
  <c r="F70" i="220"/>
  <c r="G50" i="208"/>
  <c r="F6" i="217"/>
  <c r="F63" i="218"/>
  <c r="N70" i="223"/>
  <c r="F7" i="211"/>
  <c r="L66" i="223"/>
  <c r="L61" i="235"/>
  <c r="I42" i="235"/>
  <c r="M67" i="230"/>
  <c r="J7" i="235"/>
  <c r="G34" i="233"/>
  <c r="I51" i="235"/>
  <c r="H40" i="235"/>
  <c r="L46" i="229"/>
  <c r="F46" i="229"/>
  <c r="H43" i="234"/>
  <c r="O35" i="234"/>
  <c r="H6" i="233"/>
  <c r="I39" i="227"/>
  <c r="F63" i="235"/>
  <c r="N54" i="235"/>
  <c r="M35" i="223"/>
  <c r="J70" i="235"/>
  <c r="I40" i="230"/>
  <c r="E30" i="229"/>
  <c r="E30" i="230"/>
  <c r="L30" i="230" s="1"/>
  <c r="H54" i="235"/>
  <c r="L46" i="235"/>
  <c r="G50" i="234"/>
  <c r="F70" i="235"/>
  <c r="L7" i="234"/>
  <c r="I68" i="230"/>
  <c r="K63" i="235"/>
  <c r="S45" i="227"/>
  <c r="F46" i="216"/>
  <c r="I9" i="230"/>
  <c r="K54" i="229"/>
  <c r="I33" i="224"/>
  <c r="F51" i="223"/>
  <c r="G66" i="230"/>
  <c r="G55" i="229"/>
  <c r="F62" i="216"/>
  <c r="R35" i="227"/>
  <c r="J35" i="226"/>
  <c r="G70" i="217"/>
  <c r="J66" i="227"/>
  <c r="F40" i="220"/>
  <c r="L46" i="227"/>
  <c r="F43" i="217"/>
  <c r="F51" i="211"/>
  <c r="H70" i="223"/>
  <c r="M45" i="227"/>
  <c r="F36" i="218"/>
  <c r="H37" i="219"/>
  <c r="I55" i="224"/>
  <c r="G35" i="227"/>
  <c r="L61" i="223"/>
  <c r="H55" i="215"/>
  <c r="H34" i="207"/>
  <c r="J49" i="227"/>
  <c r="F32" i="218"/>
  <c r="H53" i="206"/>
  <c r="J51" i="226"/>
  <c r="F7" i="224"/>
  <c r="H8" i="229"/>
  <c r="H50" i="207"/>
  <c r="O53" i="223"/>
  <c r="F7" i="213"/>
  <c r="S70" i="227"/>
  <c r="K55" i="226"/>
  <c r="G39" i="219"/>
  <c r="G38" i="212"/>
  <c r="H42" i="215"/>
  <c r="H47" i="207"/>
  <c r="F38" i="227"/>
  <c r="F32" i="205"/>
  <c r="G54" i="222"/>
  <c r="N42" i="223"/>
  <c r="H32" i="212"/>
  <c r="H65" i="193"/>
  <c r="O67" i="223"/>
  <c r="K41" i="205"/>
  <c r="E31" i="209"/>
  <c r="E9" i="209"/>
  <c r="G47" i="222"/>
  <c r="G64" i="215"/>
  <c r="G40" i="221"/>
  <c r="F38" i="210"/>
  <c r="O41" i="227"/>
  <c r="F69" i="221"/>
  <c r="F32" i="217"/>
  <c r="G38" i="214"/>
  <c r="G51" i="219"/>
  <c r="F66" i="230"/>
  <c r="H68" i="208"/>
  <c r="N30" i="223"/>
  <c r="L30" i="223"/>
  <c r="F51" i="230"/>
  <c r="F65" i="222"/>
  <c r="K34" i="193"/>
  <c r="R70" i="227"/>
  <c r="F46" i="215"/>
  <c r="G66" i="226"/>
  <c r="I48" i="207"/>
  <c r="G40" i="212"/>
  <c r="I7" i="224"/>
  <c r="F35" i="207"/>
  <c r="H62" i="223"/>
  <c r="F36" i="213"/>
  <c r="I43" i="223"/>
  <c r="E31" i="214"/>
  <c r="E9" i="214"/>
  <c r="N55" i="223"/>
  <c r="O52" i="227"/>
  <c r="I54" i="207"/>
  <c r="H35" i="216"/>
  <c r="H32" i="218"/>
  <c r="F55" i="205"/>
  <c r="H48" i="218"/>
  <c r="G32" i="208"/>
  <c r="G55" i="220"/>
  <c r="F63" i="215"/>
  <c r="F46" i="209"/>
  <c r="H33" i="211"/>
  <c r="N47" i="226"/>
  <c r="G51" i="206"/>
  <c r="F34" i="210"/>
  <c r="K48" i="229"/>
  <c r="I46" i="207"/>
  <c r="F70" i="208"/>
  <c r="G61" i="209"/>
  <c r="G41" i="220"/>
  <c r="G55" i="206"/>
  <c r="F53" i="206"/>
  <c r="I45" i="210"/>
  <c r="J32" i="226"/>
  <c r="H50" i="216"/>
  <c r="N65" i="193"/>
  <c r="I62" i="205"/>
  <c r="K64" i="193"/>
  <c r="I41" i="211"/>
  <c r="L67" i="165"/>
  <c r="F54" i="207"/>
  <c r="K52" i="205"/>
  <c r="F39" i="174"/>
  <c r="N39" i="174" s="1"/>
  <c r="I52" i="212"/>
  <c r="G42" i="215"/>
  <c r="F6" i="220"/>
  <c r="F53" i="211"/>
  <c r="I64" i="207"/>
  <c r="N40" i="223"/>
  <c r="H53" i="205"/>
  <c r="G70" i="223"/>
  <c r="I67" i="212"/>
  <c r="O55" i="223"/>
  <c r="G34" i="212"/>
  <c r="M45" i="226"/>
  <c r="J41" i="224"/>
  <c r="E30" i="222"/>
  <c r="E8" i="222"/>
  <c r="H7" i="205"/>
  <c r="F32" i="208"/>
  <c r="H34" i="193"/>
  <c r="I32" i="211"/>
  <c r="J64" i="205"/>
  <c r="G47" i="205"/>
  <c r="Q43" i="227"/>
  <c r="G51" i="214"/>
  <c r="P63" i="227"/>
  <c r="H61" i="212"/>
  <c r="N54" i="223"/>
  <c r="F43" i="209"/>
  <c r="H34" i="213"/>
  <c r="F63" i="224"/>
  <c r="I9" i="193"/>
  <c r="G54" i="209"/>
  <c r="G36" i="215"/>
  <c r="G63" i="218"/>
  <c r="G69" i="209"/>
  <c r="H49" i="208"/>
  <c r="H42" i="211"/>
  <c r="F63" i="208"/>
  <c r="N40" i="226"/>
  <c r="K33" i="205"/>
  <c r="S42" i="227"/>
  <c r="H46" i="223"/>
  <c r="M61" i="223"/>
  <c r="F44" i="206"/>
  <c r="J46" i="205"/>
  <c r="I65" i="205"/>
  <c r="N33" i="223"/>
  <c r="G45" i="218"/>
  <c r="I69" i="205"/>
  <c r="G70" i="229"/>
  <c r="E30" i="211"/>
  <c r="E8" i="211"/>
  <c r="M63" i="223"/>
  <c r="F42" i="205"/>
  <c r="R65" i="227"/>
  <c r="G50" i="211"/>
  <c r="J61" i="227"/>
  <c r="I38" i="205"/>
  <c r="M42" i="193"/>
  <c r="L38" i="193"/>
  <c r="I47" i="207"/>
  <c r="K53" i="193"/>
  <c r="H47" i="211"/>
  <c r="H32" i="210"/>
  <c r="H38" i="193"/>
  <c r="G33" i="226"/>
  <c r="H36" i="193"/>
  <c r="F41" i="230"/>
  <c r="M36" i="226"/>
  <c r="G62" i="207"/>
  <c r="F7" i="223"/>
  <c r="G35" i="213"/>
  <c r="H7" i="216"/>
  <c r="F54" i="209"/>
  <c r="G61" i="230"/>
  <c r="G69" i="205"/>
  <c r="P39" i="235"/>
  <c r="L69" i="223"/>
  <c r="H37" i="224"/>
  <c r="N63" i="226"/>
  <c r="G6" i="209"/>
  <c r="F44" i="211"/>
  <c r="H37" i="207"/>
  <c r="H69" i="193"/>
  <c r="G52" i="211"/>
  <c r="I55" i="210"/>
  <c r="I49" i="229"/>
  <c r="H48" i="205"/>
  <c r="I63" i="205"/>
  <c r="G55" i="211"/>
  <c r="G63" i="205"/>
  <c r="J33" i="193"/>
  <c r="I69" i="193"/>
  <c r="I41" i="230"/>
  <c r="K33" i="193"/>
  <c r="M33" i="193"/>
  <c r="F36" i="165"/>
  <c r="F32" i="176"/>
  <c r="I48" i="172"/>
  <c r="O48" i="172" s="1"/>
  <c r="N44" i="193"/>
  <c r="F6" i="193"/>
  <c r="F35" i="172"/>
  <c r="F32" i="168"/>
  <c r="N32" i="168" s="1"/>
  <c r="F69" i="175"/>
  <c r="N69" i="175" s="1"/>
  <c r="L40" i="173"/>
  <c r="F61" i="184"/>
  <c r="J41" i="176"/>
  <c r="N54" i="184"/>
  <c r="F65" i="169"/>
  <c r="I36" i="175"/>
  <c r="O36" i="175" s="1"/>
  <c r="F7" i="176"/>
  <c r="L41" i="178"/>
  <c r="O69" i="169"/>
  <c r="I34" i="173"/>
  <c r="F40" i="183"/>
  <c r="N40" i="183" s="1"/>
  <c r="F50" i="185"/>
  <c r="M50" i="185" s="1"/>
  <c r="F54" i="179"/>
  <c r="I41" i="176"/>
  <c r="F40" i="185"/>
  <c r="M40" i="185" s="1"/>
  <c r="I38" i="177"/>
  <c r="O38" i="177" s="1"/>
  <c r="E48" i="232"/>
  <c r="E48" i="199"/>
  <c r="E48" i="188"/>
  <c r="E48" i="236"/>
  <c r="E48" i="198"/>
  <c r="E48" i="225"/>
  <c r="E48" i="197"/>
  <c r="E48" i="204"/>
  <c r="E48" i="194"/>
  <c r="E48" i="201"/>
  <c r="E48" i="187"/>
  <c r="E48" i="192"/>
  <c r="E48" i="202"/>
  <c r="E48" i="196"/>
  <c r="E48" i="190"/>
  <c r="E48" i="200"/>
  <c r="E48" i="203"/>
  <c r="E48" i="191"/>
  <c r="E48" i="164"/>
  <c r="E48" i="231"/>
  <c r="E48" i="228"/>
  <c r="E48" i="195"/>
  <c r="F37" i="179"/>
  <c r="L51" i="181"/>
  <c r="K36" i="185"/>
  <c r="F36" i="167"/>
  <c r="F53" i="207"/>
  <c r="I6" i="193"/>
  <c r="O41" i="172"/>
  <c r="L38" i="177"/>
  <c r="H55" i="182"/>
  <c r="I47" i="193"/>
  <c r="G37" i="183"/>
  <c r="N37" i="183" s="1"/>
  <c r="K42" i="177"/>
  <c r="I67" i="170"/>
  <c r="J65" i="176"/>
  <c r="O6" i="167"/>
  <c r="N55" i="193"/>
  <c r="H69" i="170"/>
  <c r="H35" i="173"/>
  <c r="I67" i="165"/>
  <c r="K39" i="169"/>
  <c r="G44" i="175"/>
  <c r="N44" i="175" s="1"/>
  <c r="J36" i="176"/>
  <c r="I65" i="169"/>
  <c r="O65" i="169" s="1"/>
  <c r="H61" i="175"/>
  <c r="L39" i="181"/>
  <c r="L55" i="180"/>
  <c r="I37" i="178"/>
  <c r="O37" i="178" s="1"/>
  <c r="H66" i="168"/>
  <c r="L61" i="184"/>
  <c r="I36" i="176"/>
  <c r="I37" i="185"/>
  <c r="J54" i="169"/>
  <c r="O54" i="169" s="1"/>
  <c r="G62" i="174"/>
  <c r="N62" i="174" s="1"/>
  <c r="E61" i="204"/>
  <c r="E61" i="192"/>
  <c r="E61" i="187"/>
  <c r="E61" i="195"/>
  <c r="E61" i="231"/>
  <c r="E61" i="228"/>
  <c r="E61" i="225"/>
  <c r="E61" i="201"/>
  <c r="E61" i="188"/>
  <c r="E61" i="194"/>
  <c r="E61" i="191"/>
  <c r="E61" i="200"/>
  <c r="E61" i="203"/>
  <c r="E61" i="197"/>
  <c r="E61" i="198"/>
  <c r="E61" i="236"/>
  <c r="E61" i="232"/>
  <c r="E61" i="202"/>
  <c r="E61" i="190"/>
  <c r="E61" i="164"/>
  <c r="E61" i="199"/>
  <c r="E61" i="196"/>
  <c r="G69" i="185"/>
  <c r="F48" i="174"/>
  <c r="N48" i="174" s="1"/>
  <c r="J42" i="172"/>
  <c r="E30" i="182"/>
  <c r="E8" i="182"/>
  <c r="F50" i="165"/>
  <c r="F6" i="179"/>
  <c r="L45" i="180"/>
  <c r="J33" i="176"/>
  <c r="H49" i="183"/>
  <c r="L46" i="171"/>
  <c r="G48" i="173"/>
  <c r="F43" i="178"/>
  <c r="N43" i="178" s="1"/>
  <c r="H65" i="180"/>
  <c r="I39" i="175"/>
  <c r="O39" i="175" s="1"/>
  <c r="F39" i="180"/>
  <c r="N39" i="180" s="1"/>
  <c r="H55" i="176"/>
  <c r="J66" i="169"/>
  <c r="O66" i="169" s="1"/>
  <c r="K47" i="175"/>
  <c r="J64" i="184"/>
  <c r="H52" i="167"/>
  <c r="G49" i="179"/>
  <c r="N49" i="179" s="1"/>
  <c r="H7" i="181"/>
  <c r="G48" i="193"/>
  <c r="I54" i="178"/>
  <c r="O54" i="178" s="1"/>
  <c r="L48" i="172"/>
  <c r="G39" i="169"/>
  <c r="G6" i="173"/>
  <c r="E69" i="225"/>
  <c r="E69" i="192"/>
  <c r="E69" i="228"/>
  <c r="E69" i="187"/>
  <c r="E69" i="197"/>
  <c r="E69" i="188"/>
  <c r="E69" i="190"/>
  <c r="E69" i="199"/>
  <c r="E69" i="200"/>
  <c r="E69" i="191"/>
  <c r="E69" i="195"/>
  <c r="E69" i="201"/>
  <c r="E69" i="202"/>
  <c r="E69" i="164"/>
  <c r="E69" i="194"/>
  <c r="E69" i="231"/>
  <c r="E69" i="198"/>
  <c r="E69" i="196"/>
  <c r="E69" i="232"/>
  <c r="E69" i="204"/>
  <c r="E69" i="203"/>
  <c r="E69" i="236"/>
  <c r="G48" i="177"/>
  <c r="N48" i="177" s="1"/>
  <c r="K7" i="184"/>
  <c r="G44" i="183"/>
  <c r="F6" i="180"/>
  <c r="N6" i="180" s="1"/>
  <c r="I39" i="183"/>
  <c r="J44" i="176"/>
  <c r="N43" i="183"/>
  <c r="I38" i="170"/>
  <c r="O38" i="170" s="1"/>
  <c r="F50" i="193"/>
  <c r="O65" i="174"/>
  <c r="G54" i="183"/>
  <c r="K68" i="175"/>
  <c r="H66" i="183"/>
  <c r="G44" i="180"/>
  <c r="N44" i="180" s="1"/>
  <c r="F65" i="168"/>
  <c r="N65" i="168" s="1"/>
  <c r="K64" i="169"/>
  <c r="I61" i="184"/>
  <c r="G51" i="181"/>
  <c r="N51" i="181" s="1"/>
  <c r="H37" i="181"/>
  <c r="G47" i="169"/>
  <c r="F46" i="181"/>
  <c r="F65" i="165"/>
  <c r="F46" i="185"/>
  <c r="F32" i="183"/>
  <c r="H69" i="180"/>
  <c r="K33" i="172"/>
  <c r="G52" i="179"/>
  <c r="N52" i="179" s="1"/>
  <c r="I33" i="172"/>
  <c r="H68" i="189"/>
  <c r="K37" i="176"/>
  <c r="F49" i="173"/>
  <c r="L45" i="181"/>
  <c r="K64" i="176"/>
  <c r="I69" i="180"/>
  <c r="O66" i="178"/>
  <c r="E45" i="190"/>
  <c r="E45" i="228"/>
  <c r="E45" i="164"/>
  <c r="E45" i="203"/>
  <c r="E45" i="197"/>
  <c r="E45" i="201"/>
  <c r="E45" i="192"/>
  <c r="E45" i="202"/>
  <c r="E45" i="225"/>
  <c r="E45" i="196"/>
  <c r="E45" i="191"/>
  <c r="E45" i="188"/>
  <c r="E45" i="231"/>
  <c r="E45" i="200"/>
  <c r="E45" i="236"/>
  <c r="E45" i="194"/>
  <c r="E45" i="198"/>
  <c r="E45" i="199"/>
  <c r="E45" i="195"/>
  <c r="E45" i="187"/>
  <c r="E45" i="232"/>
  <c r="E45" i="204"/>
  <c r="G33" i="179"/>
  <c r="N33" i="179" s="1"/>
  <c r="F47" i="165"/>
  <c r="E31" i="170"/>
  <c r="E9" i="170"/>
  <c r="J48" i="167"/>
  <c r="F44" i="185"/>
  <c r="M44" i="185" s="1"/>
  <c r="J34" i="185"/>
  <c r="J42" i="180"/>
  <c r="F42" i="182"/>
  <c r="H33" i="183"/>
  <c r="H45" i="170"/>
  <c r="I49" i="179"/>
  <c r="H62" i="181"/>
  <c r="L54" i="169"/>
  <c r="I44" i="185"/>
  <c r="N44" i="185" s="1"/>
  <c r="L40" i="166"/>
  <c r="J52" i="168"/>
  <c r="F69" i="177"/>
  <c r="N69" i="177" s="1"/>
  <c r="I70" i="169"/>
  <c r="O70" i="169" s="1"/>
  <c r="J49" i="178"/>
  <c r="G37" i="185"/>
  <c r="M37" i="185" s="1"/>
  <c r="J45" i="167"/>
  <c r="I7" i="181"/>
  <c r="H69" i="175"/>
  <c r="L64" i="169"/>
  <c r="K48" i="174"/>
  <c r="L43" i="169"/>
  <c r="H49" i="178"/>
  <c r="I37" i="182"/>
  <c r="O37" i="182" s="1"/>
  <c r="I61" i="176"/>
  <c r="O61" i="176" s="1"/>
  <c r="L6" i="167"/>
  <c r="I61" i="171"/>
  <c r="O61" i="171" s="1"/>
  <c r="G34" i="167"/>
  <c r="N34" i="167" s="1"/>
  <c r="K36" i="175"/>
  <c r="I35" i="226"/>
  <c r="I36" i="172"/>
  <c r="O36" i="172" s="1"/>
  <c r="J69" i="180"/>
  <c r="H51" i="178"/>
  <c r="F66" i="173"/>
  <c r="K66" i="183"/>
  <c r="L37" i="169"/>
  <c r="I52" i="189"/>
  <c r="L44" i="165"/>
  <c r="G69" i="178"/>
  <c r="N69" i="178" s="1"/>
  <c r="L40" i="165"/>
  <c r="G34" i="171"/>
  <c r="N34" i="171" s="1"/>
  <c r="K39" i="171"/>
  <c r="H49" i="182"/>
  <c r="L51" i="178"/>
  <c r="F35" i="184"/>
  <c r="N35" i="184" s="1"/>
  <c r="I64" i="170"/>
  <c r="K66" i="172"/>
  <c r="G32" i="174"/>
  <c r="N32" i="174" s="1"/>
  <c r="L45" i="179"/>
  <c r="F41" i="179"/>
  <c r="N41" i="179" s="1"/>
  <c r="I6" i="170"/>
  <c r="O6" i="170" s="1"/>
  <c r="H39" i="181"/>
  <c r="I64" i="183"/>
  <c r="O64" i="183" s="1"/>
  <c r="H51" i="169"/>
  <c r="F46" i="180"/>
  <c r="G68" i="181"/>
  <c r="M66" i="166"/>
  <c r="G46" i="180"/>
  <c r="G61" i="171"/>
  <c r="N61" i="171" s="1"/>
  <c r="F36" i="166"/>
  <c r="L32" i="173"/>
  <c r="L40" i="175"/>
  <c r="F39" i="185"/>
  <c r="M39" i="185" s="1"/>
  <c r="I66" i="185"/>
  <c r="N66" i="185" s="1"/>
  <c r="H37" i="165"/>
  <c r="J65" i="170"/>
  <c r="O65" i="170" s="1"/>
  <c r="N63" i="179"/>
  <c r="I33" i="179"/>
  <c r="O33" i="179" s="1"/>
  <c r="I40" i="182"/>
  <c r="O40" i="182" s="1"/>
  <c r="F49" i="165"/>
  <c r="I51" i="170"/>
  <c r="H36" i="184"/>
  <c r="G44" i="184"/>
  <c r="M61" i="165"/>
  <c r="F66" i="171"/>
  <c r="G64" i="176"/>
  <c r="L50" i="169"/>
  <c r="I40" i="175"/>
  <c r="I46" i="189"/>
  <c r="G34" i="185"/>
  <c r="J7" i="179"/>
  <c r="F67" i="174"/>
  <c r="N67" i="174" s="1"/>
  <c r="J69" i="185"/>
  <c r="F50" i="177"/>
  <c r="M6" i="166"/>
  <c r="K69" i="184"/>
  <c r="J6" i="185"/>
  <c r="N6" i="185" s="1"/>
  <c r="L64" i="176"/>
  <c r="I42" i="175"/>
  <c r="O42" i="175" s="1"/>
  <c r="J45" i="172"/>
  <c r="N66" i="174"/>
  <c r="J43" i="171"/>
  <c r="F33" i="181"/>
  <c r="G54" i="169"/>
  <c r="N54" i="169" s="1"/>
  <c r="F33" i="165"/>
  <c r="G51" i="170"/>
  <c r="N51" i="170" s="1"/>
  <c r="J46" i="173"/>
  <c r="K40" i="185"/>
  <c r="G35" i="189"/>
  <c r="J63" i="166"/>
  <c r="L54" i="178"/>
  <c r="J39" i="173"/>
  <c r="G34" i="175"/>
  <c r="N34" i="175" s="1"/>
  <c r="J70" i="175"/>
  <c r="O70" i="175" s="1"/>
  <c r="I38" i="176"/>
  <c r="O38" i="176" s="1"/>
  <c r="J66" i="179"/>
  <c r="I50" i="185"/>
  <c r="N50" i="185" s="1"/>
  <c r="H40" i="183"/>
  <c r="L44" i="166"/>
  <c r="G33" i="173"/>
  <c r="F64" i="167"/>
  <c r="F52" i="172"/>
  <c r="N52" i="172" s="1"/>
  <c r="K47" i="167"/>
  <c r="K50" i="167"/>
  <c r="N43" i="168"/>
  <c r="I46" i="178"/>
  <c r="O46" i="178" s="1"/>
  <c r="N54" i="174"/>
  <c r="G65" i="180"/>
  <c r="N65" i="180" s="1"/>
  <c r="F55" i="165"/>
  <c r="J46" i="171"/>
  <c r="O46" i="171" s="1"/>
  <c r="L63" i="180"/>
  <c r="L39" i="193"/>
  <c r="K53" i="183"/>
  <c r="L32" i="182"/>
  <c r="K64" i="171"/>
  <c r="K35" i="173"/>
  <c r="I63" i="174"/>
  <c r="L32" i="166"/>
  <c r="K52" i="172"/>
  <c r="M39" i="193"/>
  <c r="F44" i="178"/>
  <c r="N44" i="178" s="1"/>
  <c r="M50" i="166"/>
  <c r="I63" i="181"/>
  <c r="F51" i="176"/>
  <c r="N51" i="176" s="1"/>
  <c r="K48" i="184"/>
  <c r="G36" i="172"/>
  <c r="N36" i="172" s="1"/>
  <c r="K37" i="182"/>
  <c r="G55" i="168"/>
  <c r="N55" i="168" s="1"/>
  <c r="I7" i="168"/>
  <c r="J68" i="169"/>
  <c r="I49" i="189"/>
  <c r="G48" i="175"/>
  <c r="K52" i="167"/>
  <c r="H42" i="174"/>
  <c r="K47" i="176"/>
  <c r="I53" i="165"/>
  <c r="I52" i="182"/>
  <c r="K47" i="177"/>
  <c r="G37" i="174"/>
  <c r="N37" i="174" s="1"/>
  <c r="J55" i="178"/>
  <c r="I55" i="167"/>
  <c r="O55" i="167" s="1"/>
  <c r="J37" i="183"/>
  <c r="J48" i="170"/>
  <c r="H54" i="167"/>
  <c r="L33" i="170"/>
  <c r="E31" i="171"/>
  <c r="E9" i="171"/>
  <c r="K55" i="180"/>
  <c r="L42" i="180"/>
  <c r="K36" i="178"/>
  <c r="I33" i="182"/>
  <c r="O33" i="182" s="1"/>
  <c r="I54" i="177"/>
  <c r="O54" i="177" s="1"/>
  <c r="J61" i="170"/>
  <c r="L69" i="174"/>
  <c r="F41" i="189"/>
  <c r="I43" i="169"/>
  <c r="I42" i="173"/>
  <c r="G66" i="178"/>
  <c r="L65" i="181"/>
  <c r="E8" i="181"/>
  <c r="E30" i="181"/>
  <c r="K39" i="181"/>
  <c r="K46" i="171"/>
  <c r="G37" i="179"/>
  <c r="H62" i="165"/>
  <c r="G34" i="166"/>
  <c r="G64" i="171"/>
  <c r="N64" i="171" s="1"/>
  <c r="K66" i="182"/>
  <c r="I41" i="167"/>
  <c r="O41" i="167" s="1"/>
  <c r="F67" i="171"/>
  <c r="N67" i="171" s="1"/>
  <c r="J47" i="167"/>
  <c r="J66" i="184"/>
  <c r="G69" i="172"/>
  <c r="L68" i="165"/>
  <c r="L38" i="179"/>
  <c r="L52" i="169"/>
  <c r="I68" i="167"/>
  <c r="O68" i="167" s="1"/>
  <c r="H37" i="166"/>
  <c r="F46" i="184"/>
  <c r="N46" i="184" s="1"/>
  <c r="L36" i="184"/>
  <c r="G52" i="182"/>
  <c r="I38" i="174"/>
  <c r="O38" i="174" s="1"/>
  <c r="G53" i="173"/>
  <c r="N53" i="173" s="1"/>
  <c r="H66" i="170"/>
  <c r="J43" i="173"/>
  <c r="H36" i="173"/>
  <c r="F33" i="168"/>
  <c r="I65" i="168"/>
  <c r="O65" i="168" s="1"/>
  <c r="G62" i="185"/>
  <c r="M62" i="185" s="1"/>
  <c r="I34" i="180"/>
  <c r="O34" i="180" s="1"/>
  <c r="J51" i="175"/>
  <c r="O51" i="175" s="1"/>
  <c r="G50" i="175"/>
  <c r="N50" i="175" s="1"/>
  <c r="K39" i="175"/>
  <c r="G48" i="168"/>
  <c r="N48" i="168" s="1"/>
  <c r="K43" i="176"/>
  <c r="G43" i="176"/>
  <c r="N43" i="176" s="1"/>
  <c r="I55" i="171"/>
  <c r="O55" i="171" s="1"/>
  <c r="H64" i="165"/>
  <c r="H63" i="185"/>
  <c r="J46" i="169"/>
  <c r="K65" i="183"/>
  <c r="K46" i="168"/>
  <c r="N61" i="180"/>
  <c r="J38" i="183"/>
  <c r="O38" i="183" s="1"/>
  <c r="I54" i="175"/>
  <c r="O54" i="175" s="1"/>
  <c r="K68" i="184"/>
  <c r="J53" i="172"/>
  <c r="O53" i="172" s="1"/>
  <c r="H53" i="179"/>
  <c r="I51" i="173"/>
  <c r="F41" i="182"/>
  <c r="N41" i="182" s="1"/>
  <c r="H62" i="182"/>
  <c r="H63" i="180"/>
  <c r="N46" i="181" l="1"/>
  <c r="F32" i="220"/>
  <c r="M66" i="234"/>
  <c r="O47" i="168"/>
  <c r="I6" i="227"/>
  <c r="I37" i="223"/>
  <c r="G52" i="216"/>
  <c r="H39" i="220"/>
  <c r="N43" i="175"/>
  <c r="N48" i="182"/>
  <c r="H6" i="227"/>
  <c r="F43" i="205"/>
  <c r="M6" i="227"/>
  <c r="N67" i="183"/>
  <c r="F42" i="220"/>
  <c r="G33" i="233"/>
  <c r="I51" i="209"/>
  <c r="H64" i="209"/>
  <c r="F36" i="222"/>
  <c r="G66" i="234"/>
  <c r="F68" i="234"/>
  <c r="F50" i="224"/>
  <c r="H34" i="205"/>
  <c r="F32" i="209"/>
  <c r="G62" i="233"/>
  <c r="F62" i="233"/>
  <c r="H62" i="233"/>
  <c r="P8" i="227"/>
  <c r="L8" i="227"/>
  <c r="O8" i="227"/>
  <c r="N8" i="227"/>
  <c r="R8" i="227"/>
  <c r="I9" i="229"/>
  <c r="H9" i="229"/>
  <c r="K9" i="229"/>
  <c r="F9" i="229"/>
  <c r="J9" i="229"/>
  <c r="J35" i="234"/>
  <c r="K35" i="234"/>
  <c r="N35" i="234"/>
  <c r="F45" i="222"/>
  <c r="H45" i="222"/>
  <c r="F54" i="216"/>
  <c r="H54" i="216"/>
  <c r="H40" i="216"/>
  <c r="F40" i="216"/>
  <c r="F6" i="227"/>
  <c r="Q6" i="227"/>
  <c r="N6" i="227"/>
  <c r="G34" i="226"/>
  <c r="N34" i="226"/>
  <c r="H35" i="229"/>
  <c r="F35" i="229"/>
  <c r="P37" i="227"/>
  <c r="M37" i="227"/>
  <c r="L39" i="234"/>
  <c r="I39" i="234"/>
  <c r="G39" i="234"/>
  <c r="H39" i="234"/>
  <c r="N39" i="234"/>
  <c r="M39" i="234"/>
  <c r="J39" i="234"/>
  <c r="G47" i="227"/>
  <c r="Q47" i="227"/>
  <c r="F47" i="227"/>
  <c r="J47" i="227"/>
  <c r="S47" i="227"/>
  <c r="F44" i="226"/>
  <c r="N44" i="226"/>
  <c r="F53" i="214"/>
  <c r="H53" i="214"/>
  <c r="G53" i="214"/>
  <c r="G36" i="223"/>
  <c r="O36" i="223"/>
  <c r="I40" i="207"/>
  <c r="F40" i="207"/>
  <c r="H40" i="207"/>
  <c r="G40" i="207"/>
  <c r="N66" i="171"/>
  <c r="G68" i="234"/>
  <c r="G39" i="220"/>
  <c r="O65" i="171"/>
  <c r="H36" i="223"/>
  <c r="H37" i="223"/>
  <c r="K64" i="235"/>
  <c r="O34" i="171"/>
  <c r="J37" i="171"/>
  <c r="O37" i="171" s="1"/>
  <c r="G34" i="205"/>
  <c r="N54" i="182"/>
  <c r="N35" i="183"/>
  <c r="N7" i="173"/>
  <c r="J6" i="227"/>
  <c r="I64" i="235"/>
  <c r="I35" i="229"/>
  <c r="H66" i="234"/>
  <c r="G50" i="224"/>
  <c r="N37" i="169"/>
  <c r="G37" i="171"/>
  <c r="G53" i="219"/>
  <c r="G40" i="216"/>
  <c r="G65" i="210"/>
  <c r="J49" i="224"/>
  <c r="I50" i="224"/>
  <c r="F37" i="223"/>
  <c r="F39" i="234"/>
  <c r="K35" i="229"/>
  <c r="O47" i="227"/>
  <c r="N39" i="223"/>
  <c r="I39" i="223"/>
  <c r="F39" i="223"/>
  <c r="M39" i="223"/>
  <c r="O39" i="223"/>
  <c r="G48" i="208"/>
  <c r="F48" i="208"/>
  <c r="K47" i="227"/>
  <c r="J40" i="226"/>
  <c r="G40" i="226"/>
  <c r="H47" i="227"/>
  <c r="F69" i="218"/>
  <c r="G69" i="218"/>
  <c r="F54" i="214"/>
  <c r="G54" i="214"/>
  <c r="F44" i="213"/>
  <c r="G44" i="213"/>
  <c r="F70" i="219"/>
  <c r="H70" i="219"/>
  <c r="G70" i="219"/>
  <c r="H66" i="222"/>
  <c r="F66" i="222"/>
  <c r="I6" i="234"/>
  <c r="N6" i="234"/>
  <c r="G6" i="234"/>
  <c r="O6" i="234"/>
  <c r="F6" i="234"/>
  <c r="H6" i="234"/>
  <c r="I70" i="206"/>
  <c r="F70" i="206"/>
  <c r="N65" i="169"/>
  <c r="H39" i="206"/>
  <c r="H32" i="209"/>
  <c r="H69" i="217"/>
  <c r="I68" i="234"/>
  <c r="N54" i="177"/>
  <c r="H35" i="222"/>
  <c r="H53" i="222"/>
  <c r="H49" i="224"/>
  <c r="M68" i="234"/>
  <c r="M6" i="185"/>
  <c r="I50" i="210"/>
  <c r="G32" i="209"/>
  <c r="G53" i="210"/>
  <c r="N43" i="182"/>
  <c r="I34" i="205"/>
  <c r="H52" i="216"/>
  <c r="S6" i="227"/>
  <c r="H53" i="219"/>
  <c r="L35" i="229"/>
  <c r="O37" i="223"/>
  <c r="G32" i="220"/>
  <c r="O65" i="180"/>
  <c r="F36" i="223"/>
  <c r="F65" i="210"/>
  <c r="F49" i="217"/>
  <c r="H54" i="218"/>
  <c r="G49" i="224"/>
  <c r="F33" i="233"/>
  <c r="G38" i="233"/>
  <c r="G38" i="220"/>
  <c r="G42" i="230"/>
  <c r="M42" i="230"/>
  <c r="G32" i="213"/>
  <c r="H38" i="221"/>
  <c r="F38" i="221"/>
  <c r="H46" i="208"/>
  <c r="F46" i="208"/>
  <c r="P47" i="227"/>
  <c r="I66" i="227"/>
  <c r="G66" i="227"/>
  <c r="F66" i="227"/>
  <c r="J36" i="223"/>
  <c r="L47" i="227"/>
  <c r="H6" i="223"/>
  <c r="I6" i="223"/>
  <c r="F35" i="212"/>
  <c r="G35" i="212"/>
  <c r="I35" i="212"/>
  <c r="H35" i="212"/>
  <c r="F62" i="210"/>
  <c r="G62" i="210"/>
  <c r="H62" i="210"/>
  <c r="O55" i="178"/>
  <c r="L37" i="171"/>
  <c r="M36" i="223"/>
  <c r="M37" i="223"/>
  <c r="L36" i="223"/>
  <c r="G43" i="205"/>
  <c r="L64" i="235"/>
  <c r="N70" i="177"/>
  <c r="N55" i="177"/>
  <c r="K6" i="227"/>
  <c r="G37" i="227"/>
  <c r="J37" i="223"/>
  <c r="O61" i="179"/>
  <c r="N36" i="180"/>
  <c r="I47" i="227"/>
  <c r="M44" i="226"/>
  <c r="I64" i="209"/>
  <c r="I66" i="234"/>
  <c r="K44" i="226"/>
  <c r="O6" i="227"/>
  <c r="K50" i="224"/>
  <c r="G35" i="229"/>
  <c r="M64" i="235"/>
  <c r="F37" i="227"/>
  <c r="F51" i="209"/>
  <c r="N36" i="223"/>
  <c r="I43" i="205"/>
  <c r="H65" i="210"/>
  <c r="H49" i="217"/>
  <c r="F54" i="218"/>
  <c r="I49" i="224"/>
  <c r="N37" i="223"/>
  <c r="H38" i="233"/>
  <c r="F38" i="220"/>
  <c r="F32" i="213"/>
  <c r="K39" i="234"/>
  <c r="J34" i="226"/>
  <c r="H55" i="216"/>
  <c r="F55" i="216"/>
  <c r="O54" i="235"/>
  <c r="F54" i="235"/>
  <c r="I54" i="235"/>
  <c r="H47" i="219"/>
  <c r="F47" i="219"/>
  <c r="L70" i="227"/>
  <c r="K70" i="227"/>
  <c r="I42" i="234"/>
  <c r="O42" i="234"/>
  <c r="I38" i="223"/>
  <c r="H38" i="223"/>
  <c r="J38" i="223"/>
  <c r="M38" i="223"/>
  <c r="N38" i="223"/>
  <c r="K8" i="229"/>
  <c r="L8" i="229"/>
  <c r="K69" i="224"/>
  <c r="J69" i="224"/>
  <c r="N52" i="226"/>
  <c r="K52" i="226"/>
  <c r="I61" i="207"/>
  <c r="H61" i="207"/>
  <c r="G61" i="207"/>
  <c r="F61" i="207"/>
  <c r="F42" i="223"/>
  <c r="H42" i="223"/>
  <c r="M42" i="223"/>
  <c r="G69" i="221"/>
  <c r="H69" i="221"/>
  <c r="F49" i="210"/>
  <c r="G49" i="210"/>
  <c r="G66" i="216"/>
  <c r="F66" i="216"/>
  <c r="G36" i="213"/>
  <c r="H36" i="213"/>
  <c r="F45" i="213"/>
  <c r="G45" i="213"/>
  <c r="F49" i="235"/>
  <c r="H49" i="235"/>
  <c r="J49" i="235"/>
  <c r="K49" i="235"/>
  <c r="P49" i="235"/>
  <c r="L49" i="235"/>
  <c r="G62" i="221"/>
  <c r="H62" i="221"/>
  <c r="G55" i="223"/>
  <c r="J55" i="223"/>
  <c r="F40" i="223"/>
  <c r="I40" i="223"/>
  <c r="G48" i="224"/>
  <c r="K48" i="224"/>
  <c r="H48" i="224"/>
  <c r="G53" i="184"/>
  <c r="F53" i="184"/>
  <c r="F64" i="230"/>
  <c r="L64" i="230"/>
  <c r="N34" i="185"/>
  <c r="M46" i="185"/>
  <c r="O39" i="183"/>
  <c r="J34" i="205"/>
  <c r="F66" i="234"/>
  <c r="G64" i="235"/>
  <c r="G6" i="227"/>
  <c r="F37" i="171"/>
  <c r="N68" i="234"/>
  <c r="L66" i="234"/>
  <c r="J43" i="205"/>
  <c r="H37" i="227"/>
  <c r="N53" i="174"/>
  <c r="G69" i="217"/>
  <c r="K43" i="205"/>
  <c r="R6" i="227"/>
  <c r="H53" i="210"/>
  <c r="K37" i="171"/>
  <c r="M64" i="185"/>
  <c r="K34" i="226"/>
  <c r="H51" i="209"/>
  <c r="H40" i="222"/>
  <c r="F53" i="222"/>
  <c r="H36" i="222"/>
  <c r="J66" i="234"/>
  <c r="O68" i="234"/>
  <c r="L37" i="223"/>
  <c r="F34" i="226"/>
  <c r="I44" i="226"/>
  <c r="F67" i="226"/>
  <c r="M67" i="226"/>
  <c r="G63" i="210"/>
  <c r="F63" i="210"/>
  <c r="H43" i="226"/>
  <c r="N43" i="226"/>
  <c r="G43" i="226"/>
  <c r="K43" i="226"/>
  <c r="F43" i="226"/>
  <c r="F61" i="226"/>
  <c r="N61" i="226"/>
  <c r="F36" i="224"/>
  <c r="G36" i="224"/>
  <c r="J48" i="223"/>
  <c r="H48" i="223"/>
  <c r="K37" i="205"/>
  <c r="F37" i="205"/>
  <c r="H62" i="215"/>
  <c r="G62" i="215"/>
  <c r="K37" i="226"/>
  <c r="N37" i="226"/>
  <c r="H37" i="226"/>
  <c r="F55" i="220"/>
  <c r="H55" i="220"/>
  <c r="K36" i="193"/>
  <c r="L36" i="193"/>
  <c r="H69" i="206"/>
  <c r="I69" i="206"/>
  <c r="F6" i="214"/>
  <c r="G6" i="214"/>
  <c r="F7" i="210"/>
  <c r="H7" i="210"/>
  <c r="F64" i="216"/>
  <c r="H64" i="216"/>
  <c r="F50" i="215"/>
  <c r="H50" i="215"/>
  <c r="I37" i="209"/>
  <c r="G37" i="209"/>
  <c r="F69" i="215"/>
  <c r="G69" i="215"/>
  <c r="H51" i="207"/>
  <c r="G51" i="207"/>
  <c r="N33" i="169"/>
  <c r="G52" i="213"/>
  <c r="F45" i="206"/>
  <c r="N46" i="167"/>
  <c r="M7" i="230"/>
  <c r="G50" i="180"/>
  <c r="N50" i="180" s="1"/>
  <c r="H40" i="168"/>
  <c r="G35" i="178"/>
  <c r="N35" i="178" s="1"/>
  <c r="J48" i="178"/>
  <c r="K70" i="172"/>
  <c r="G54" i="176"/>
  <c r="N54" i="176" s="1"/>
  <c r="H42" i="181"/>
  <c r="J36" i="169"/>
  <c r="O36" i="169" s="1"/>
  <c r="L38" i="169"/>
  <c r="I47" i="167"/>
  <c r="O47" i="167" s="1"/>
  <c r="K46" i="175"/>
  <c r="J62" i="175"/>
  <c r="O62" i="175" s="1"/>
  <c r="K38" i="171"/>
  <c r="J40" i="172"/>
  <c r="I61" i="182"/>
  <c r="O61" i="182" s="1"/>
  <c r="H42" i="166"/>
  <c r="J37" i="177"/>
  <c r="I68" i="174"/>
  <c r="O68" i="174" s="1"/>
  <c r="I42" i="166"/>
  <c r="G70" i="166"/>
  <c r="G32" i="177"/>
  <c r="N32" i="177" s="1"/>
  <c r="M52" i="166"/>
  <c r="I52" i="169"/>
  <c r="O52" i="169" s="1"/>
  <c r="J51" i="184"/>
  <c r="K51" i="182"/>
  <c r="J35" i="178"/>
  <c r="I36" i="179"/>
  <c r="O36" i="179" s="1"/>
  <c r="K42" i="181"/>
  <c r="K37" i="177"/>
  <c r="K42" i="167"/>
  <c r="F52" i="213"/>
  <c r="G45" i="184"/>
  <c r="N45" i="184" s="1"/>
  <c r="G45" i="206"/>
  <c r="I35" i="178"/>
  <c r="O35" i="178" s="1"/>
  <c r="L62" i="183"/>
  <c r="K51" i="171"/>
  <c r="K34" i="185"/>
  <c r="J30" i="193"/>
  <c r="I37" i="170"/>
  <c r="I51" i="184"/>
  <c r="O51" i="184" s="1"/>
  <c r="I44" i="178"/>
  <c r="I62" i="177"/>
  <c r="O62" i="177" s="1"/>
  <c r="K55" i="181"/>
  <c r="L33" i="184"/>
  <c r="I38" i="171"/>
  <c r="L35" i="178"/>
  <c r="J62" i="183"/>
  <c r="O62" i="183" s="1"/>
  <c r="H70" i="170"/>
  <c r="K40" i="169"/>
  <c r="G62" i="175"/>
  <c r="N62" i="175" s="1"/>
  <c r="I38" i="173"/>
  <c r="H38" i="178"/>
  <c r="H32" i="177"/>
  <c r="K40" i="172"/>
  <c r="K61" i="177"/>
  <c r="G62" i="183"/>
  <c r="N62" i="183" s="1"/>
  <c r="J61" i="177"/>
  <c r="J38" i="173"/>
  <c r="L47" i="182"/>
  <c r="G30" i="193"/>
  <c r="H40" i="169"/>
  <c r="K62" i="177"/>
  <c r="G33" i="184"/>
  <c r="N33" i="184" s="1"/>
  <c r="I70" i="170"/>
  <c r="K35" i="178"/>
  <c r="H61" i="167"/>
  <c r="L36" i="169"/>
  <c r="H52" i="169"/>
  <c r="H61" i="182"/>
  <c r="L51" i="184"/>
  <c r="H38" i="167"/>
  <c r="J67" i="166"/>
  <c r="L54" i="176"/>
  <c r="G38" i="169"/>
  <c r="N38" i="169" s="1"/>
  <c r="L38" i="178"/>
  <c r="K38" i="173"/>
  <c r="I37" i="177"/>
  <c r="O37" i="177" s="1"/>
  <c r="H51" i="171"/>
  <c r="L32" i="177"/>
  <c r="J38" i="171"/>
  <c r="M70" i="166"/>
  <c r="L47" i="174"/>
  <c r="G62" i="166"/>
  <c r="I40" i="172"/>
  <c r="L55" i="183"/>
  <c r="H63" i="171"/>
  <c r="J51" i="182"/>
  <c r="O51" i="182" s="1"/>
  <c r="L38" i="167"/>
  <c r="G32" i="179"/>
  <c r="N32" i="179" s="1"/>
  <c r="I39" i="168"/>
  <c r="O39" i="168" s="1"/>
  <c r="G48" i="178"/>
  <c r="N48" i="178" s="1"/>
  <c r="L42" i="167"/>
  <c r="G37" i="177"/>
  <c r="K62" i="183"/>
  <c r="I50" i="167"/>
  <c r="O50" i="167" s="1"/>
  <c r="H32" i="179"/>
  <c r="G50" i="172"/>
  <c r="N50" i="172" s="1"/>
  <c r="L70" i="170"/>
  <c r="L6" i="179"/>
  <c r="H64" i="169"/>
  <c r="K34" i="167"/>
  <c r="G38" i="173"/>
  <c r="N38" i="173" s="1"/>
  <c r="I33" i="184"/>
  <c r="O33" i="184" s="1"/>
  <c r="L37" i="177"/>
  <c r="H41" i="174"/>
  <c r="K32" i="179"/>
  <c r="I47" i="174"/>
  <c r="G67" i="166"/>
  <c r="I42" i="181"/>
  <c r="J55" i="179"/>
  <c r="O55" i="179" s="1"/>
  <c r="H47" i="174"/>
  <c r="L42" i="181"/>
  <c r="H50" i="172"/>
  <c r="L63" i="171"/>
  <c r="H70" i="166"/>
  <c r="G70" i="189"/>
  <c r="G68" i="174"/>
  <c r="N68" i="174" s="1"/>
  <c r="H63" i="182"/>
  <c r="G62" i="177"/>
  <c r="N62" i="177" s="1"/>
  <c r="L46" i="175"/>
  <c r="H61" i="177"/>
  <c r="G36" i="179"/>
  <c r="N36" i="179" s="1"/>
  <c r="J66" i="174"/>
  <c r="O66" i="174" s="1"/>
  <c r="G63" i="171"/>
  <c r="N63" i="171" s="1"/>
  <c r="G42" i="181"/>
  <c r="N42" i="181" s="1"/>
  <c r="L43" i="176"/>
  <c r="K48" i="178"/>
  <c r="I70" i="178"/>
  <c r="G41" i="167"/>
  <c r="N41" i="167" s="1"/>
  <c r="I36" i="184"/>
  <c r="H37" i="177"/>
  <c r="I48" i="178"/>
  <c r="L32" i="179"/>
  <c r="H44" i="211"/>
  <c r="F40" i="205"/>
  <c r="H36" i="226"/>
  <c r="G67" i="221"/>
  <c r="G48" i="172"/>
  <c r="N48" i="172" s="1"/>
  <c r="L67" i="182"/>
  <c r="H36" i="169"/>
  <c r="I70" i="189"/>
  <c r="O63" i="179"/>
  <c r="H68" i="174"/>
  <c r="H33" i="179"/>
  <c r="G47" i="182"/>
  <c r="N47" i="182" s="1"/>
  <c r="I68" i="172"/>
  <c r="O68" i="172" s="1"/>
  <c r="J34" i="167"/>
  <c r="O34" i="167" s="1"/>
  <c r="L37" i="170"/>
  <c r="J47" i="174"/>
  <c r="G47" i="167"/>
  <c r="N47" i="167" s="1"/>
  <c r="K32" i="177"/>
  <c r="H48" i="178"/>
  <c r="L7" i="182"/>
  <c r="H33" i="184"/>
  <c r="L40" i="168"/>
  <c r="G40" i="168"/>
  <c r="N40" i="168" s="1"/>
  <c r="K33" i="184"/>
  <c r="J6" i="176"/>
  <c r="I43" i="176"/>
  <c r="O43" i="176" s="1"/>
  <c r="H52" i="166"/>
  <c r="J63" i="171"/>
  <c r="O63" i="171" s="1"/>
  <c r="I6" i="176"/>
  <c r="H42" i="165"/>
  <c r="H37" i="168"/>
  <c r="K67" i="169"/>
  <c r="I40" i="169"/>
  <c r="O40" i="169" s="1"/>
  <c r="O55" i="183"/>
  <c r="F52" i="230"/>
  <c r="N33" i="235"/>
  <c r="O9" i="234"/>
  <c r="O55" i="235"/>
  <c r="H33" i="218"/>
  <c r="H55" i="213"/>
  <c r="J65" i="205"/>
  <c r="H44" i="214"/>
  <c r="K9" i="193"/>
  <c r="I36" i="223"/>
  <c r="M70" i="193"/>
  <c r="I68" i="205"/>
  <c r="H47" i="167"/>
  <c r="O48" i="184"/>
  <c r="N42" i="170"/>
  <c r="N49" i="172"/>
  <c r="F44" i="209"/>
  <c r="H9" i="234"/>
  <c r="G43" i="220"/>
  <c r="M7" i="235"/>
  <c r="O40" i="175"/>
  <c r="O46" i="172"/>
  <c r="G53" i="218"/>
  <c r="I53" i="235"/>
  <c r="L53" i="235"/>
  <c r="G8" i="234"/>
  <c r="H35" i="220"/>
  <c r="H42" i="205"/>
  <c r="I61" i="165"/>
  <c r="G68" i="180"/>
  <c r="N68" i="180" s="1"/>
  <c r="I63" i="176"/>
  <c r="O63" i="176" s="1"/>
  <c r="L32" i="230"/>
  <c r="F32" i="230"/>
  <c r="H43" i="233"/>
  <c r="F52" i="220"/>
  <c r="H53" i="235"/>
  <c r="J62" i="235"/>
  <c r="H43" i="220"/>
  <c r="M32" i="226"/>
  <c r="H51" i="210"/>
  <c r="G66" i="205"/>
  <c r="F50" i="233"/>
  <c r="G50" i="233"/>
  <c r="K68" i="167"/>
  <c r="N65" i="223"/>
  <c r="H66" i="176"/>
  <c r="J7" i="170"/>
  <c r="F66" i="233"/>
  <c r="J62" i="224"/>
  <c r="H66" i="227"/>
  <c r="L62" i="229"/>
  <c r="L8" i="235"/>
  <c r="H66" i="217"/>
  <c r="F46" i="212"/>
  <c r="H40" i="214"/>
  <c r="P8" i="235"/>
  <c r="J35" i="229"/>
  <c r="H63" i="233"/>
  <c r="P66" i="227"/>
  <c r="H69" i="234"/>
  <c r="G6" i="206"/>
  <c r="N41" i="226"/>
  <c r="I33" i="209"/>
  <c r="R55" i="227"/>
  <c r="J9" i="227"/>
  <c r="G8" i="230"/>
  <c r="P37" i="235"/>
  <c r="R9" i="227"/>
  <c r="K69" i="229"/>
  <c r="H61" i="226"/>
  <c r="O39" i="234"/>
  <c r="L8" i="230"/>
  <c r="N52" i="223"/>
  <c r="G32" i="222"/>
  <c r="H65" i="208"/>
  <c r="J63" i="224"/>
  <c r="G39" i="208"/>
  <c r="M33" i="223"/>
  <c r="M41" i="193"/>
  <c r="M51" i="223"/>
  <c r="H48" i="193"/>
  <c r="I42" i="168"/>
  <c r="O42" i="168" s="1"/>
  <c r="O49" i="167"/>
  <c r="I35" i="185"/>
  <c r="L49" i="176"/>
  <c r="I42" i="169"/>
  <c r="O42" i="169" s="1"/>
  <c r="O34" i="172"/>
  <c r="L41" i="180"/>
  <c r="I32" i="183"/>
  <c r="O32" i="183" s="1"/>
  <c r="L37" i="184"/>
  <c r="H44" i="167"/>
  <c r="G42" i="173"/>
  <c r="N42" i="173" s="1"/>
  <c r="G54" i="189"/>
  <c r="I51" i="171"/>
  <c r="G53" i="166"/>
  <c r="L61" i="177"/>
  <c r="I38" i="181"/>
  <c r="O40" i="174"/>
  <c r="O36" i="176"/>
  <c r="O35" i="173"/>
  <c r="G68" i="220"/>
  <c r="G8" i="235"/>
  <c r="F64" i="235"/>
  <c r="K9" i="227"/>
  <c r="F62" i="222"/>
  <c r="K9" i="234"/>
  <c r="H47" i="208"/>
  <c r="I65" i="208"/>
  <c r="P48" i="235"/>
  <c r="G48" i="235"/>
  <c r="L44" i="234"/>
  <c r="K37" i="235"/>
  <c r="M50" i="223"/>
  <c r="G69" i="234"/>
  <c r="K53" i="234"/>
  <c r="J47" i="226"/>
  <c r="G52" i="226"/>
  <c r="H52" i="226"/>
  <c r="N68" i="227"/>
  <c r="K36" i="226"/>
  <c r="I36" i="226"/>
  <c r="H69" i="215"/>
  <c r="J40" i="205"/>
  <c r="F41" i="193"/>
  <c r="G7" i="215"/>
  <c r="I41" i="193"/>
  <c r="G68" i="219"/>
  <c r="K66" i="205"/>
  <c r="N54" i="170"/>
  <c r="H37" i="211"/>
  <c r="H6" i="189"/>
  <c r="O42" i="167"/>
  <c r="L53" i="183"/>
  <c r="G44" i="167"/>
  <c r="N44" i="167" s="1"/>
  <c r="L66" i="174"/>
  <c r="J33" i="171"/>
  <c r="O51" i="180"/>
  <c r="N65" i="184"/>
  <c r="N64" i="235"/>
  <c r="H51" i="224"/>
  <c r="O63" i="235"/>
  <c r="H54" i="234"/>
  <c r="F68" i="222"/>
  <c r="F43" i="214"/>
  <c r="H48" i="211"/>
  <c r="N39" i="173"/>
  <c r="N45" i="223"/>
  <c r="G9" i="227"/>
  <c r="F54" i="224"/>
  <c r="F64" i="208"/>
  <c r="J9" i="234"/>
  <c r="O55" i="227"/>
  <c r="F6" i="206"/>
  <c r="K62" i="229"/>
  <c r="H34" i="222"/>
  <c r="N66" i="227"/>
  <c r="F70" i="217"/>
  <c r="L9" i="234"/>
  <c r="I54" i="224"/>
  <c r="F40" i="215"/>
  <c r="G41" i="226"/>
  <c r="L34" i="223"/>
  <c r="L37" i="235"/>
  <c r="G52" i="217"/>
  <c r="P70" i="227"/>
  <c r="P55" i="227"/>
  <c r="L69" i="234"/>
  <c r="H69" i="229"/>
  <c r="S37" i="227"/>
  <c r="L41" i="234"/>
  <c r="M40" i="235"/>
  <c r="K44" i="234"/>
  <c r="P9" i="227"/>
  <c r="I69" i="224"/>
  <c r="I63" i="235"/>
  <c r="H49" i="210"/>
  <c r="I7" i="209"/>
  <c r="H6" i="222"/>
  <c r="M43" i="230"/>
  <c r="L38" i="229"/>
  <c r="H69" i="218"/>
  <c r="I45" i="223"/>
  <c r="I33" i="223"/>
  <c r="I55" i="223"/>
  <c r="I7" i="229"/>
  <c r="L6" i="234"/>
  <c r="O50" i="227"/>
  <c r="H69" i="210"/>
  <c r="G64" i="216"/>
  <c r="J6" i="234"/>
  <c r="L6" i="223"/>
  <c r="L51" i="223"/>
  <c r="L6" i="193"/>
  <c r="G49" i="176"/>
  <c r="N49" i="176" s="1"/>
  <c r="I40" i="184"/>
  <c r="O40" i="184" s="1"/>
  <c r="K49" i="179"/>
  <c r="O70" i="182"/>
  <c r="G61" i="172"/>
  <c r="N61" i="172" s="1"/>
  <c r="O61" i="168"/>
  <c r="H43" i="181"/>
  <c r="I43" i="181"/>
  <c r="O43" i="181" s="1"/>
  <c r="K49" i="176"/>
  <c r="J50" i="174"/>
  <c r="J37" i="170"/>
  <c r="O37" i="170" s="1"/>
  <c r="N35" i="185"/>
  <c r="O48" i="169"/>
  <c r="I70" i="172"/>
  <c r="O70" i="172" s="1"/>
  <c r="N53" i="177"/>
  <c r="G40" i="219"/>
  <c r="L7" i="229"/>
  <c r="N69" i="234"/>
  <c r="I48" i="235"/>
  <c r="H33" i="220"/>
  <c r="F8" i="230"/>
  <c r="N6" i="223"/>
  <c r="K41" i="193"/>
  <c r="H70" i="210"/>
  <c r="G6" i="193"/>
  <c r="H7" i="167"/>
  <c r="H35" i="185"/>
  <c r="G50" i="166"/>
  <c r="G62" i="170"/>
  <c r="N62" i="170" s="1"/>
  <c r="G41" i="185"/>
  <c r="M41" i="185" s="1"/>
  <c r="O61" i="169"/>
  <c r="I43" i="167"/>
  <c r="I37" i="184"/>
  <c r="O37" i="184" s="1"/>
  <c r="G33" i="181"/>
  <c r="N33" i="181" s="1"/>
  <c r="J40" i="178"/>
  <c r="L64" i="178"/>
  <c r="J42" i="173"/>
  <c r="O42" i="173" s="1"/>
  <c r="J51" i="171"/>
  <c r="H42" i="167"/>
  <c r="M33" i="235"/>
  <c r="L34" i="230"/>
  <c r="F9" i="234"/>
  <c r="J33" i="227"/>
  <c r="N33" i="227"/>
  <c r="L65" i="182"/>
  <c r="G66" i="184"/>
  <c r="G55" i="184"/>
  <c r="N55" i="184" s="1"/>
  <c r="I34" i="183"/>
  <c r="H34" i="183"/>
  <c r="H35" i="170"/>
  <c r="I67" i="171"/>
  <c r="F42" i="165"/>
  <c r="J42" i="166"/>
  <c r="I39" i="179"/>
  <c r="O39" i="179" s="1"/>
  <c r="G69" i="189"/>
  <c r="J6" i="174"/>
  <c r="O6" i="174" s="1"/>
  <c r="G67" i="169"/>
  <c r="G55" i="174"/>
  <c r="N55" i="174" s="1"/>
  <c r="O32" i="169"/>
  <c r="O38" i="178"/>
  <c r="O54" i="182"/>
  <c r="N54" i="234"/>
  <c r="M67" i="223"/>
  <c r="P43" i="235"/>
  <c r="I6" i="212"/>
  <c r="I34" i="230"/>
  <c r="H36" i="210"/>
  <c r="H34" i="230"/>
  <c r="K34" i="224"/>
  <c r="J34" i="224"/>
  <c r="H46" i="227"/>
  <c r="J34" i="230"/>
  <c r="I38" i="207"/>
  <c r="G42" i="224"/>
  <c r="H35" i="234"/>
  <c r="G46" i="223"/>
  <c r="H49" i="233"/>
  <c r="N61" i="223"/>
  <c r="G36" i="206"/>
  <c r="G32" i="206"/>
  <c r="O34" i="173"/>
  <c r="N65" i="179"/>
  <c r="G55" i="216"/>
  <c r="F67" i="206"/>
  <c r="J32" i="230"/>
  <c r="H62" i="224"/>
  <c r="F68" i="218"/>
  <c r="J52" i="234"/>
  <c r="M8" i="235"/>
  <c r="P7" i="235"/>
  <c r="G54" i="235"/>
  <c r="J8" i="227"/>
  <c r="M52" i="234"/>
  <c r="G35" i="234"/>
  <c r="J8" i="234"/>
  <c r="G67" i="234"/>
  <c r="H68" i="207"/>
  <c r="I41" i="209"/>
  <c r="M32" i="230"/>
  <c r="O46" i="227"/>
  <c r="M37" i="235"/>
  <c r="M47" i="235"/>
  <c r="I61" i="212"/>
  <c r="M70" i="227"/>
  <c r="I67" i="235"/>
  <c r="H54" i="213"/>
  <c r="L49" i="230"/>
  <c r="P35" i="235"/>
  <c r="K38" i="229"/>
  <c r="G49" i="223"/>
  <c r="S55" i="227"/>
  <c r="F35" i="234"/>
  <c r="J55" i="227"/>
  <c r="H52" i="212"/>
  <c r="G44" i="215"/>
  <c r="G41" i="193"/>
  <c r="H48" i="213"/>
  <c r="G70" i="210"/>
  <c r="G32" i="180"/>
  <c r="N32" i="180" s="1"/>
  <c r="F67" i="169"/>
  <c r="N66" i="184"/>
  <c r="I47" i="208"/>
  <c r="G55" i="227"/>
  <c r="Q33" i="227"/>
  <c r="H33" i="227"/>
  <c r="F65" i="182"/>
  <c r="N65" i="182" s="1"/>
  <c r="K47" i="170"/>
  <c r="K33" i="173"/>
  <c r="J61" i="235"/>
  <c r="M66" i="226"/>
  <c r="I62" i="224"/>
  <c r="N34" i="223"/>
  <c r="P47" i="235"/>
  <c r="H42" i="220"/>
  <c r="L47" i="235"/>
  <c r="P46" i="227"/>
  <c r="F34" i="230"/>
  <c r="M38" i="226"/>
  <c r="N42" i="234"/>
  <c r="M49" i="230"/>
  <c r="F38" i="235"/>
  <c r="L62" i="223"/>
  <c r="H62" i="213"/>
  <c r="M69" i="226"/>
  <c r="Q55" i="227"/>
  <c r="N55" i="227"/>
  <c r="I54" i="206"/>
  <c r="I50" i="172"/>
  <c r="O50" i="172" s="1"/>
  <c r="K50" i="180"/>
  <c r="I70" i="176"/>
  <c r="O70" i="176" s="1"/>
  <c r="G47" i="214"/>
  <c r="F47" i="214"/>
  <c r="H47" i="217"/>
  <c r="G47" i="217"/>
  <c r="F47" i="217"/>
  <c r="O39" i="235"/>
  <c r="I39" i="235"/>
  <c r="H39" i="235"/>
  <c r="F39" i="235"/>
  <c r="F35" i="227"/>
  <c r="N35" i="227"/>
  <c r="J35" i="227"/>
  <c r="I35" i="227"/>
  <c r="I51" i="206"/>
  <c r="H51" i="206"/>
  <c r="I37" i="224"/>
  <c r="F37" i="224"/>
  <c r="K37" i="224"/>
  <c r="G37" i="224"/>
  <c r="L37" i="229"/>
  <c r="K37" i="229"/>
  <c r="J37" i="229"/>
  <c r="G37" i="229"/>
  <c r="I37" i="229"/>
  <c r="F37" i="229"/>
  <c r="F49" i="219"/>
  <c r="H49" i="219"/>
  <c r="G43" i="189"/>
  <c r="F43" i="189"/>
  <c r="F53" i="221"/>
  <c r="H53" i="221"/>
  <c r="J52" i="224"/>
  <c r="I52" i="224"/>
  <c r="G52" i="224"/>
  <c r="H52" i="224"/>
  <c r="N68" i="171"/>
  <c r="O6" i="169"/>
  <c r="O62" i="180"/>
  <c r="O63" i="174"/>
  <c r="O53" i="184"/>
  <c r="I48" i="229"/>
  <c r="L48" i="229"/>
  <c r="J38" i="235"/>
  <c r="F40" i="230"/>
  <c r="M40" i="230"/>
  <c r="H68" i="233"/>
  <c r="F68" i="233"/>
  <c r="H7" i="206"/>
  <c r="I7" i="206"/>
  <c r="F7" i="206"/>
  <c r="G51" i="193"/>
  <c r="I51" i="193"/>
  <c r="J51" i="193"/>
  <c r="L51" i="193"/>
  <c r="N35" i="172"/>
  <c r="N54" i="179"/>
  <c r="O34" i="168"/>
  <c r="O61" i="175"/>
  <c r="L31" i="166"/>
  <c r="F62" i="218"/>
  <c r="G62" i="218"/>
  <c r="I61" i="209"/>
  <c r="F61" i="209"/>
  <c r="P61" i="227"/>
  <c r="R61" i="227"/>
  <c r="O61" i="227"/>
  <c r="Q61" i="227"/>
  <c r="I61" i="227"/>
  <c r="N61" i="227"/>
  <c r="F34" i="233"/>
  <c r="H34" i="233"/>
  <c r="G61" i="229"/>
  <c r="H61" i="229"/>
  <c r="H65" i="206"/>
  <c r="F65" i="206"/>
  <c r="F55" i="234"/>
  <c r="I55" i="234"/>
  <c r="K55" i="234"/>
  <c r="H55" i="226"/>
  <c r="J55" i="226"/>
  <c r="G55" i="226"/>
  <c r="H43" i="210"/>
  <c r="F43" i="210"/>
  <c r="H7" i="220"/>
  <c r="F7" i="220"/>
  <c r="F41" i="217"/>
  <c r="G41" i="217"/>
  <c r="F39" i="210"/>
  <c r="H39" i="210"/>
  <c r="H69" i="212"/>
  <c r="I69" i="212"/>
  <c r="F6" i="208"/>
  <c r="I6" i="208"/>
  <c r="H6" i="208"/>
  <c r="F36" i="207"/>
  <c r="I36" i="207"/>
  <c r="H36" i="207"/>
  <c r="N36" i="167"/>
  <c r="N37" i="171"/>
  <c r="N63" i="184"/>
  <c r="F61" i="233"/>
  <c r="G61" i="233"/>
  <c r="H61" i="233"/>
  <c r="H62" i="212"/>
  <c r="F62" i="212"/>
  <c r="N45" i="235"/>
  <c r="P45" i="235"/>
  <c r="L45" i="235"/>
  <c r="M45" i="235"/>
  <c r="O45" i="235"/>
  <c r="F45" i="235"/>
  <c r="I45" i="235"/>
  <c r="G48" i="234"/>
  <c r="L48" i="234"/>
  <c r="K48" i="234"/>
  <c r="I48" i="234"/>
  <c r="O48" i="234"/>
  <c r="N48" i="234"/>
  <c r="M48" i="234"/>
  <c r="L70" i="234"/>
  <c r="M70" i="234"/>
  <c r="N70" i="234"/>
  <c r="H70" i="234"/>
  <c r="G70" i="234"/>
  <c r="I70" i="234"/>
  <c r="F70" i="234"/>
  <c r="I44" i="212"/>
  <c r="H44" i="212"/>
  <c r="G44" i="212"/>
  <c r="F44" i="217"/>
  <c r="G44" i="217"/>
  <c r="I68" i="211"/>
  <c r="G68" i="211"/>
  <c r="J41" i="223"/>
  <c r="I41" i="223"/>
  <c r="F41" i="223"/>
  <c r="L41" i="223"/>
  <c r="J70" i="223"/>
  <c r="I70" i="223"/>
  <c r="H45" i="226"/>
  <c r="K45" i="226"/>
  <c r="F65" i="216"/>
  <c r="G65" i="216"/>
  <c r="H65" i="216"/>
  <c r="I42" i="210"/>
  <c r="H42" i="210"/>
  <c r="G42" i="210"/>
  <c r="F42" i="210"/>
  <c r="I6" i="229"/>
  <c r="F6" i="229"/>
  <c r="K6" i="229"/>
  <c r="G6" i="229"/>
  <c r="J6" i="229"/>
  <c r="H6" i="229"/>
  <c r="L6" i="229"/>
  <c r="G48" i="220"/>
  <c r="F48" i="220"/>
  <c r="F63" i="226"/>
  <c r="K63" i="226"/>
  <c r="H46" i="230"/>
  <c r="I46" i="230"/>
  <c r="G46" i="230"/>
  <c r="H67" i="230"/>
  <c r="J67" i="230"/>
  <c r="I67" i="230"/>
  <c r="H50" i="210"/>
  <c r="G50" i="210"/>
  <c r="I38" i="235"/>
  <c r="M38" i="235"/>
  <c r="P38" i="235"/>
  <c r="I45" i="212"/>
  <c r="F45" i="212"/>
  <c r="F53" i="233"/>
  <c r="H53" i="233"/>
  <c r="G53" i="233"/>
  <c r="G69" i="235"/>
  <c r="L69" i="235"/>
  <c r="I7" i="227"/>
  <c r="H7" i="227"/>
  <c r="G34" i="216"/>
  <c r="F34" i="216"/>
  <c r="H34" i="216"/>
  <c r="K55" i="229"/>
  <c r="J55" i="229"/>
  <c r="J67" i="170"/>
  <c r="O67" i="170" s="1"/>
  <c r="G67" i="170"/>
  <c r="H67" i="170"/>
  <c r="L6" i="168"/>
  <c r="F6" i="168"/>
  <c r="N6" i="168" s="1"/>
  <c r="O65" i="235"/>
  <c r="G65" i="235"/>
  <c r="L65" i="235"/>
  <c r="H49" i="215"/>
  <c r="F49" i="215"/>
  <c r="G49" i="227"/>
  <c r="M49" i="227"/>
  <c r="P49" i="227"/>
  <c r="H49" i="227"/>
  <c r="G39" i="216"/>
  <c r="H39" i="216"/>
  <c r="F39" i="216"/>
  <c r="N64" i="234"/>
  <c r="I64" i="234"/>
  <c r="O46" i="234"/>
  <c r="G46" i="234"/>
  <c r="J46" i="234"/>
  <c r="J45" i="229"/>
  <c r="H45" i="229"/>
  <c r="F45" i="229"/>
  <c r="L45" i="229"/>
  <c r="J63" i="229"/>
  <c r="G63" i="229"/>
  <c r="F63" i="229"/>
  <c r="F50" i="235"/>
  <c r="I50" i="235"/>
  <c r="H63" i="221"/>
  <c r="F63" i="221"/>
  <c r="G63" i="221"/>
  <c r="I48" i="209"/>
  <c r="G48" i="209"/>
  <c r="H48" i="209"/>
  <c r="F65" i="219"/>
  <c r="G65" i="219"/>
  <c r="H65" i="219"/>
  <c r="H6" i="217"/>
  <c r="G6" i="217"/>
  <c r="F68" i="217"/>
  <c r="H68" i="217"/>
  <c r="G44" i="208"/>
  <c r="I44" i="208"/>
  <c r="L45" i="182"/>
  <c r="H45" i="182"/>
  <c r="I45" i="182"/>
  <c r="O45" i="182" s="1"/>
  <c r="L50" i="183"/>
  <c r="I50" i="183"/>
  <c r="F53" i="176"/>
  <c r="I53" i="176"/>
  <c r="O53" i="176" s="1"/>
  <c r="L53" i="176"/>
  <c r="G53" i="176"/>
  <c r="H64" i="167"/>
  <c r="K64" i="167"/>
  <c r="J64" i="167"/>
  <c r="I64" i="167"/>
  <c r="O64" i="167" s="1"/>
  <c r="H62" i="171"/>
  <c r="I62" i="171"/>
  <c r="J62" i="171"/>
  <c r="G53" i="189"/>
  <c r="I53" i="189"/>
  <c r="F65" i="167"/>
  <c r="L65" i="167"/>
  <c r="I65" i="167"/>
  <c r="G65" i="167"/>
  <c r="J63" i="178"/>
  <c r="O63" i="178" s="1"/>
  <c r="K63" i="178"/>
  <c r="F64" i="179"/>
  <c r="N64" i="179" s="1"/>
  <c r="G64" i="179"/>
  <c r="L64" i="179"/>
  <c r="K64" i="179"/>
  <c r="I64" i="179"/>
  <c r="H64" i="179"/>
  <c r="J64" i="179"/>
  <c r="J52" i="171"/>
  <c r="H52" i="171"/>
  <c r="I52" i="171"/>
  <c r="O52" i="171" s="1"/>
  <c r="F62" i="169"/>
  <c r="K62" i="169"/>
  <c r="G62" i="169"/>
  <c r="H62" i="169"/>
  <c r="J62" i="169"/>
  <c r="I43" i="179"/>
  <c r="J43" i="179"/>
  <c r="K43" i="179"/>
  <c r="L43" i="179"/>
  <c r="H43" i="179"/>
  <c r="F51" i="177"/>
  <c r="I51" i="177"/>
  <c r="K51" i="177"/>
  <c r="H51" i="177"/>
  <c r="L51" i="177"/>
  <c r="G51" i="177"/>
  <c r="F62" i="182"/>
  <c r="I62" i="182"/>
  <c r="O62" i="182" s="1"/>
  <c r="G62" i="182"/>
  <c r="K62" i="182"/>
  <c r="I41" i="165"/>
  <c r="J41" i="165"/>
  <c r="J33" i="168"/>
  <c r="O33" i="168" s="1"/>
  <c r="H33" i="168"/>
  <c r="K33" i="168"/>
  <c r="L33" i="168"/>
  <c r="G33" i="168"/>
  <c r="N33" i="168" s="1"/>
  <c r="M41" i="223"/>
  <c r="J44" i="234"/>
  <c r="H44" i="234"/>
  <c r="F37" i="209"/>
  <c r="H37" i="209"/>
  <c r="L50" i="184"/>
  <c r="H50" i="184"/>
  <c r="K50" i="184"/>
  <c r="I50" i="184"/>
  <c r="O50" i="184" s="1"/>
  <c r="J50" i="177"/>
  <c r="O50" i="177" s="1"/>
  <c r="K50" i="177"/>
  <c r="G50" i="177"/>
  <c r="N50" i="177" s="1"/>
  <c r="H50" i="170"/>
  <c r="J50" i="170"/>
  <c r="O50" i="170" s="1"/>
  <c r="K50" i="170"/>
  <c r="G50" i="170"/>
  <c r="N50" i="170" s="1"/>
  <c r="L50" i="170"/>
  <c r="I66" i="181"/>
  <c r="G66" i="181"/>
  <c r="J66" i="181"/>
  <c r="L64" i="168"/>
  <c r="J64" i="168"/>
  <c r="O64" i="168" s="1"/>
  <c r="O45" i="173"/>
  <c r="F52" i="221"/>
  <c r="G52" i="221"/>
  <c r="F61" i="217"/>
  <c r="F67" i="210"/>
  <c r="H50" i="223"/>
  <c r="F52" i="233"/>
  <c r="H61" i="217"/>
  <c r="O34" i="234"/>
  <c r="I69" i="226"/>
  <c r="N45" i="226"/>
  <c r="G52" i="233"/>
  <c r="H32" i="233"/>
  <c r="N8" i="234"/>
  <c r="H65" i="222"/>
  <c r="F51" i="215"/>
  <c r="F33" i="221"/>
  <c r="H33" i="221"/>
  <c r="I48" i="205"/>
  <c r="J48" i="205"/>
  <c r="J52" i="183"/>
  <c r="O52" i="183" s="1"/>
  <c r="H52" i="183"/>
  <c r="F40" i="167"/>
  <c r="G40" i="167"/>
  <c r="L40" i="193"/>
  <c r="I40" i="193"/>
  <c r="H40" i="193"/>
  <c r="N40" i="193"/>
  <c r="F40" i="193"/>
  <c r="F51" i="166"/>
  <c r="J51" i="166"/>
  <c r="H51" i="166"/>
  <c r="I55" i="168"/>
  <c r="J55" i="168"/>
  <c r="H55" i="168"/>
  <c r="I62" i="169"/>
  <c r="K63" i="181"/>
  <c r="J63" i="181"/>
  <c r="O63" i="181" s="1"/>
  <c r="H7" i="174"/>
  <c r="G7" i="174"/>
  <c r="N7" i="174" s="1"/>
  <c r="K7" i="174"/>
  <c r="F34" i="165"/>
  <c r="H34" i="165"/>
  <c r="I34" i="165"/>
  <c r="F6" i="178"/>
  <c r="J6" i="178"/>
  <c r="L6" i="178"/>
  <c r="I6" i="178"/>
  <c r="K6" i="178"/>
  <c r="K66" i="175"/>
  <c r="I66" i="175"/>
  <c r="G65" i="172"/>
  <c r="N65" i="172" s="1"/>
  <c r="J65" i="172"/>
  <c r="I65" i="172"/>
  <c r="F61" i="189"/>
  <c r="H61" i="189"/>
  <c r="J68" i="165"/>
  <c r="H68" i="165"/>
  <c r="G68" i="165"/>
  <c r="K63" i="167"/>
  <c r="G63" i="167"/>
  <c r="N63" i="167" s="1"/>
  <c r="L63" i="167"/>
  <c r="H63" i="167"/>
  <c r="J51" i="179"/>
  <c r="O51" i="179" s="1"/>
  <c r="H51" i="179"/>
  <c r="L51" i="179"/>
  <c r="G51" i="179"/>
  <c r="N51" i="179" s="1"/>
  <c r="G68" i="182"/>
  <c r="N68" i="182" s="1"/>
  <c r="H68" i="182"/>
  <c r="J68" i="182"/>
  <c r="O68" i="182" s="1"/>
  <c r="K68" i="182"/>
  <c r="G66" i="180"/>
  <c r="N66" i="180" s="1"/>
  <c r="K66" i="180"/>
  <c r="H66" i="180"/>
  <c r="I66" i="180"/>
  <c r="O66" i="180" s="1"/>
  <c r="G35" i="216"/>
  <c r="J50" i="183"/>
  <c r="H42" i="189"/>
  <c r="F39" i="219"/>
  <c r="H34" i="234"/>
  <c r="H55" i="235"/>
  <c r="M52" i="223"/>
  <c r="L37" i="227"/>
  <c r="H8" i="234"/>
  <c r="M61" i="230"/>
  <c r="K37" i="227"/>
  <c r="L68" i="230"/>
  <c r="K8" i="234"/>
  <c r="F49" i="223"/>
  <c r="I49" i="223"/>
  <c r="F49" i="205"/>
  <c r="J49" i="205"/>
  <c r="F51" i="174"/>
  <c r="N51" i="174" s="1"/>
  <c r="I51" i="174"/>
  <c r="O51" i="174" s="1"/>
  <c r="O35" i="182"/>
  <c r="K42" i="184"/>
  <c r="H6" i="166"/>
  <c r="G6" i="166"/>
  <c r="J6" i="166"/>
  <c r="H69" i="171"/>
  <c r="L69" i="171"/>
  <c r="J69" i="171"/>
  <c r="K69" i="171"/>
  <c r="J65" i="167"/>
  <c r="L39" i="177"/>
  <c r="G39" i="177"/>
  <c r="N39" i="177" s="1"/>
  <c r="K39" i="177"/>
  <c r="I39" i="177"/>
  <c r="O39" i="177" s="1"/>
  <c r="K39" i="182"/>
  <c r="G39" i="182"/>
  <c r="N39" i="182" s="1"/>
  <c r="L65" i="179"/>
  <c r="K65" i="179"/>
  <c r="J65" i="179"/>
  <c r="O65" i="179" s="1"/>
  <c r="G69" i="176"/>
  <c r="N69" i="176" s="1"/>
  <c r="H69" i="176"/>
  <c r="I69" i="176"/>
  <c r="O69" i="176" s="1"/>
  <c r="L68" i="184"/>
  <c r="J68" i="184"/>
  <c r="I68" i="184"/>
  <c r="F44" i="169"/>
  <c r="L44" i="169"/>
  <c r="G44" i="169"/>
  <c r="I44" i="169"/>
  <c r="O44" i="169" s="1"/>
  <c r="F52" i="182"/>
  <c r="N52" i="182" s="1"/>
  <c r="H52" i="182"/>
  <c r="L52" i="182"/>
  <c r="K52" i="182"/>
  <c r="J52" i="182"/>
  <c r="O52" i="182" s="1"/>
  <c r="G6" i="184"/>
  <c r="N6" i="184" s="1"/>
  <c r="H6" i="184"/>
  <c r="I6" i="184"/>
  <c r="O6" i="184" s="1"/>
  <c r="H35" i="183"/>
  <c r="I35" i="183"/>
  <c r="J35" i="183"/>
  <c r="H49" i="172"/>
  <c r="J49" i="172"/>
  <c r="O49" i="172" s="1"/>
  <c r="F35" i="179"/>
  <c r="N35" i="179" s="1"/>
  <c r="I35" i="179"/>
  <c r="O35" i="179" s="1"/>
  <c r="K35" i="179"/>
  <c r="H35" i="179"/>
  <c r="K36" i="171"/>
  <c r="J36" i="171"/>
  <c r="G36" i="171"/>
  <c r="N36" i="171" s="1"/>
  <c r="L36" i="171"/>
  <c r="H36" i="171"/>
  <c r="F70" i="165"/>
  <c r="H70" i="165"/>
  <c r="J70" i="165"/>
  <c r="G70" i="165"/>
  <c r="H47" i="171"/>
  <c r="K47" i="171"/>
  <c r="J47" i="171"/>
  <c r="I47" i="171"/>
  <c r="G47" i="171"/>
  <c r="N47" i="171" s="1"/>
  <c r="L62" i="169"/>
  <c r="N66" i="181"/>
  <c r="N64" i="182"/>
  <c r="I67" i="224"/>
  <c r="H64" i="227"/>
  <c r="H50" i="183"/>
  <c r="N46" i="179"/>
  <c r="N54" i="171"/>
  <c r="I34" i="234"/>
  <c r="M34" i="234"/>
  <c r="F52" i="170"/>
  <c r="N52" i="170" s="1"/>
  <c r="G51" i="165"/>
  <c r="F32" i="212"/>
  <c r="H52" i="222"/>
  <c r="O37" i="227"/>
  <c r="F44" i="234"/>
  <c r="N37" i="227"/>
  <c r="R37" i="227"/>
  <c r="M44" i="234"/>
  <c r="Q37" i="227"/>
  <c r="M43" i="226"/>
  <c r="O8" i="234"/>
  <c r="I69" i="234"/>
  <c r="M37" i="226"/>
  <c r="K65" i="227"/>
  <c r="N65" i="227"/>
  <c r="F55" i="193"/>
  <c r="M55" i="193"/>
  <c r="H55" i="193"/>
  <c r="F39" i="211"/>
  <c r="I39" i="211"/>
  <c r="H39" i="211"/>
  <c r="K52" i="171"/>
  <c r="H53" i="189"/>
  <c r="K45" i="182"/>
  <c r="L62" i="171"/>
  <c r="O44" i="178"/>
  <c r="O69" i="171"/>
  <c r="H62" i="184"/>
  <c r="K62" i="184"/>
  <c r="I62" i="184"/>
  <c r="O62" i="184" s="1"/>
  <c r="L64" i="167"/>
  <c r="H45" i="189"/>
  <c r="I45" i="189"/>
  <c r="G45" i="189"/>
  <c r="F35" i="208"/>
  <c r="H35" i="208"/>
  <c r="G35" i="208"/>
  <c r="K51" i="180"/>
  <c r="G51" i="180"/>
  <c r="N51" i="180" s="1"/>
  <c r="J47" i="165"/>
  <c r="G47" i="165"/>
  <c r="J51" i="177"/>
  <c r="L39" i="178"/>
  <c r="J39" i="178"/>
  <c r="O39" i="178" s="1"/>
  <c r="H39" i="178"/>
  <c r="G66" i="182"/>
  <c r="N66" i="182" s="1"/>
  <c r="H66" i="182"/>
  <c r="J66" i="182"/>
  <c r="I66" i="182"/>
  <c r="L66" i="182"/>
  <c r="G50" i="183"/>
  <c r="N50" i="183" s="1"/>
  <c r="F51" i="165"/>
  <c r="O64" i="227"/>
  <c r="J50" i="234"/>
  <c r="L8" i="234"/>
  <c r="G34" i="234"/>
  <c r="G40" i="211"/>
  <c r="I46" i="223"/>
  <c r="G67" i="235"/>
  <c r="I37" i="227"/>
  <c r="I8" i="234"/>
  <c r="G32" i="233"/>
  <c r="L53" i="230"/>
  <c r="M39" i="230"/>
  <c r="M62" i="230"/>
  <c r="R66" i="227"/>
  <c r="G38" i="222"/>
  <c r="M6" i="230"/>
  <c r="F53" i="212"/>
  <c r="I53" i="212"/>
  <c r="H50" i="169"/>
  <c r="H46" i="206"/>
  <c r="I46" i="206"/>
  <c r="H55" i="207"/>
  <c r="F37" i="220"/>
  <c r="H37" i="220"/>
  <c r="H53" i="176"/>
  <c r="L50" i="177"/>
  <c r="H41" i="165"/>
  <c r="G43" i="179"/>
  <c r="N43" i="179" s="1"/>
  <c r="J41" i="166"/>
  <c r="G41" i="166"/>
  <c r="F51" i="168"/>
  <c r="N51" i="168" s="1"/>
  <c r="I51" i="168"/>
  <c r="O51" i="168" s="1"/>
  <c r="K35" i="167"/>
  <c r="H35" i="167"/>
  <c r="L35" i="167"/>
  <c r="I35" i="167"/>
  <c r="O35" i="167" s="1"/>
  <c r="G35" i="167"/>
  <c r="N35" i="167" s="1"/>
  <c r="I39" i="166"/>
  <c r="J39" i="166"/>
  <c r="G39" i="166"/>
  <c r="L63" i="178"/>
  <c r="K44" i="168"/>
  <c r="J44" i="168"/>
  <c r="O44" i="168" s="1"/>
  <c r="K66" i="173"/>
  <c r="I66" i="173"/>
  <c r="O66" i="173" s="1"/>
  <c r="G66" i="173"/>
  <c r="N66" i="173" s="1"/>
  <c r="L37" i="173"/>
  <c r="G37" i="173"/>
  <c r="N37" i="173" s="1"/>
  <c r="I37" i="173"/>
  <c r="O37" i="173" s="1"/>
  <c r="L44" i="178"/>
  <c r="K44" i="178"/>
  <c r="H44" i="178"/>
  <c r="F44" i="182"/>
  <c r="L44" i="182"/>
  <c r="I44" i="182"/>
  <c r="O44" i="182" s="1"/>
  <c r="H44" i="182"/>
  <c r="G44" i="182"/>
  <c r="K44" i="182"/>
  <c r="J36" i="173"/>
  <c r="O36" i="173" s="1"/>
  <c r="G36" i="173"/>
  <c r="N36" i="173" s="1"/>
  <c r="G49" i="171"/>
  <c r="N49" i="171" s="1"/>
  <c r="L49" i="171"/>
  <c r="J49" i="171"/>
  <c r="K49" i="171"/>
  <c r="I49" i="171"/>
  <c r="H70" i="183"/>
  <c r="L70" i="183"/>
  <c r="I70" i="183"/>
  <c r="J70" i="183"/>
  <c r="M41" i="165"/>
  <c r="M51" i="166"/>
  <c r="L67" i="179"/>
  <c r="I61" i="185"/>
  <c r="J61" i="185"/>
  <c r="O7" i="170"/>
  <c r="J67" i="168"/>
  <c r="O67" i="168" s="1"/>
  <c r="I43" i="168"/>
  <c r="O43" i="168" s="1"/>
  <c r="L40" i="169"/>
  <c r="I32" i="171"/>
  <c r="O32" i="171" s="1"/>
  <c r="G40" i="169"/>
  <c r="N40" i="169" s="1"/>
  <c r="L45" i="223"/>
  <c r="L44" i="223"/>
  <c r="N39" i="193"/>
  <c r="L63" i="223"/>
  <c r="I39" i="206"/>
  <c r="M53" i="227"/>
  <c r="F31" i="193"/>
  <c r="F66" i="205"/>
  <c r="O35" i="180"/>
  <c r="J53" i="178"/>
  <c r="O53" i="178" s="1"/>
  <c r="O50" i="175"/>
  <c r="G7" i="178"/>
  <c r="N7" i="178" s="1"/>
  <c r="K69" i="174"/>
  <c r="I66" i="166"/>
  <c r="H55" i="189"/>
  <c r="O46" i="184"/>
  <c r="J46" i="175"/>
  <c r="O46" i="175" s="1"/>
  <c r="K47" i="174"/>
  <c r="K54" i="173"/>
  <c r="H53" i="178"/>
  <c r="G46" i="175"/>
  <c r="N46" i="175" s="1"/>
  <c r="G70" i="170"/>
  <c r="N70" i="170" s="1"/>
  <c r="K43" i="172"/>
  <c r="J7" i="168"/>
  <c r="O7" i="168" s="1"/>
  <c r="F44" i="166"/>
  <c r="L45" i="230"/>
  <c r="N51" i="223"/>
  <c r="M42" i="226"/>
  <c r="J69" i="205"/>
  <c r="L44" i="193"/>
  <c r="M6" i="193"/>
  <c r="J6" i="181"/>
  <c r="O6" i="181" s="1"/>
  <c r="M34" i="165"/>
  <c r="G45" i="176"/>
  <c r="N45" i="176" s="1"/>
  <c r="O68" i="180"/>
  <c r="I49" i="185"/>
  <c r="N49" i="185" s="1"/>
  <c r="O41" i="169"/>
  <c r="L45" i="176"/>
  <c r="K45" i="181"/>
  <c r="L69" i="178"/>
  <c r="J67" i="174"/>
  <c r="O67" i="174" s="1"/>
  <c r="I50" i="166"/>
  <c r="I43" i="185"/>
  <c r="O36" i="170"/>
  <c r="H32" i="171"/>
  <c r="H52" i="177"/>
  <c r="G55" i="181"/>
  <c r="N55" i="181" s="1"/>
  <c r="G68" i="168"/>
  <c r="N68" i="168" s="1"/>
  <c r="H37" i="212"/>
  <c r="M68" i="165"/>
  <c r="G49" i="185"/>
  <c r="M49" i="185" s="1"/>
  <c r="K38" i="169"/>
  <c r="I62" i="189"/>
  <c r="O69" i="177"/>
  <c r="O64" i="181"/>
  <c r="O34" i="175"/>
  <c r="I68" i="179"/>
  <c r="O68" i="179" s="1"/>
  <c r="I50" i="180"/>
  <c r="O50" i="180" s="1"/>
  <c r="J54" i="168"/>
  <c r="O54" i="168" s="1"/>
  <c r="L61" i="180"/>
  <c r="H61" i="180"/>
  <c r="L55" i="181"/>
  <c r="O42" i="180"/>
  <c r="O46" i="181"/>
  <c r="O55" i="175"/>
  <c r="K68" i="234"/>
  <c r="M9" i="235"/>
  <c r="H38" i="219"/>
  <c r="F54" i="233"/>
  <c r="H33" i="234"/>
  <c r="P64" i="235"/>
  <c r="O38" i="227"/>
  <c r="M67" i="235"/>
  <c r="P52" i="235"/>
  <c r="J42" i="227"/>
  <c r="G67" i="230"/>
  <c r="M52" i="230"/>
  <c r="M7" i="226"/>
  <c r="L32" i="223"/>
  <c r="H39" i="230"/>
  <c r="H70" i="226"/>
  <c r="H54" i="214"/>
  <c r="N9" i="234"/>
  <c r="M70" i="226"/>
  <c r="G39" i="230"/>
  <c r="G37" i="230"/>
  <c r="M62" i="226"/>
  <c r="H50" i="213"/>
  <c r="N67" i="226"/>
  <c r="J44" i="226"/>
  <c r="P68" i="227"/>
  <c r="I33" i="193"/>
  <c r="M54" i="230"/>
  <c r="H40" i="205"/>
  <c r="H68" i="169"/>
  <c r="G38" i="176"/>
  <c r="N38" i="176" s="1"/>
  <c r="G6" i="172"/>
  <c r="N6" i="172" s="1"/>
  <c r="G32" i="172"/>
  <c r="N32" i="172" s="1"/>
  <c r="H40" i="170"/>
  <c r="I50" i="174"/>
  <c r="O50" i="174" s="1"/>
  <c r="O64" i="182"/>
  <c r="O42" i="183"/>
  <c r="K50" i="179"/>
  <c r="O70" i="178"/>
  <c r="I49" i="175"/>
  <c r="O49" i="175" s="1"/>
  <c r="O36" i="184"/>
  <c r="G35" i="170"/>
  <c r="N35" i="170" s="1"/>
  <c r="J34" i="169"/>
  <c r="O34" i="169" s="1"/>
  <c r="J53" i="167"/>
  <c r="O53" i="167" s="1"/>
  <c r="L67" i="171"/>
  <c r="J46" i="170"/>
  <c r="G51" i="184"/>
  <c r="N51" i="184" s="1"/>
  <c r="J33" i="166"/>
  <c r="I61" i="177"/>
  <c r="O61" i="177" s="1"/>
  <c r="L62" i="182"/>
  <c r="L63" i="177"/>
  <c r="I54" i="174"/>
  <c r="O54" i="174" s="1"/>
  <c r="N7" i="177"/>
  <c r="N6" i="176"/>
  <c r="O70" i="179"/>
  <c r="N38" i="168"/>
  <c r="N47" i="176"/>
  <c r="O9" i="235"/>
  <c r="H44" i="230"/>
  <c r="J68" i="230"/>
  <c r="F65" i="211"/>
  <c r="I70" i="229"/>
  <c r="G45" i="217"/>
  <c r="H36" i="235"/>
  <c r="K42" i="235"/>
  <c r="M42" i="235"/>
  <c r="K62" i="226"/>
  <c r="P42" i="235"/>
  <c r="L39" i="230"/>
  <c r="J62" i="226"/>
  <c r="M47" i="230"/>
  <c r="L9" i="230"/>
  <c r="K67" i="235"/>
  <c r="I9" i="234"/>
  <c r="M9" i="230"/>
  <c r="K62" i="224"/>
  <c r="I64" i="230"/>
  <c r="M8" i="234"/>
  <c r="L68" i="227"/>
  <c r="F50" i="206"/>
  <c r="H35" i="221"/>
  <c r="H64" i="230"/>
  <c r="G54" i="212"/>
  <c r="H61" i="206"/>
  <c r="N62" i="226"/>
  <c r="O32" i="223"/>
  <c r="H7" i="222"/>
  <c r="J5" i="193"/>
  <c r="I52" i="209"/>
  <c r="G61" i="222"/>
  <c r="K51" i="193"/>
  <c r="I68" i="183"/>
  <c r="O68" i="183" s="1"/>
  <c r="G68" i="183"/>
  <c r="N68" i="183" s="1"/>
  <c r="J32" i="172"/>
  <c r="O68" i="177"/>
  <c r="G45" i="172"/>
  <c r="N45" i="172" s="1"/>
  <c r="K61" i="185"/>
  <c r="O34" i="183"/>
  <c r="L53" i="172"/>
  <c r="O35" i="184"/>
  <c r="L53" i="171"/>
  <c r="N37" i="184"/>
  <c r="L66" i="175"/>
  <c r="H54" i="171"/>
  <c r="N41" i="175"/>
  <c r="O38" i="181"/>
  <c r="K69" i="169"/>
  <c r="O70" i="180"/>
  <c r="N63" i="177"/>
  <c r="N35" i="174"/>
  <c r="O40" i="171"/>
  <c r="N64" i="168"/>
  <c r="H67" i="224"/>
  <c r="N9" i="235"/>
  <c r="F6" i="216"/>
  <c r="H54" i="233"/>
  <c r="I66" i="207"/>
  <c r="K38" i="227"/>
  <c r="F67" i="235"/>
  <c r="F51" i="226"/>
  <c r="K8" i="235"/>
  <c r="H64" i="235"/>
  <c r="L70" i="235"/>
  <c r="I44" i="230"/>
  <c r="H34" i="235"/>
  <c r="J38" i="227"/>
  <c r="H64" i="226"/>
  <c r="F39" i="230"/>
  <c r="L37" i="230"/>
  <c r="H46" i="217"/>
  <c r="K32" i="205"/>
  <c r="K36" i="229"/>
  <c r="L61" i="230"/>
  <c r="N32" i="223"/>
  <c r="L67" i="230"/>
  <c r="N70" i="226"/>
  <c r="G68" i="218"/>
  <c r="M40" i="223"/>
  <c r="G64" i="230"/>
  <c r="I65" i="226"/>
  <c r="G50" i="213"/>
  <c r="M32" i="223"/>
  <c r="N46" i="226"/>
  <c r="H55" i="229"/>
  <c r="G54" i="223"/>
  <c r="G69" i="223"/>
  <c r="M64" i="230"/>
  <c r="G47" i="224"/>
  <c r="H40" i="217"/>
  <c r="H48" i="226"/>
  <c r="H66" i="206"/>
  <c r="O41" i="223"/>
  <c r="N32" i="226"/>
  <c r="H40" i="184"/>
  <c r="H46" i="172"/>
  <c r="J64" i="169"/>
  <c r="L69" i="170"/>
  <c r="G43" i="171"/>
  <c r="N43" i="171" s="1"/>
  <c r="G46" i="174"/>
  <c r="N46" i="174" s="1"/>
  <c r="H44" i="181"/>
  <c r="O52" i="172"/>
  <c r="O55" i="174"/>
  <c r="N5" i="193"/>
  <c r="F39" i="166"/>
  <c r="L51" i="180"/>
  <c r="G45" i="182"/>
  <c r="N45" i="182" s="1"/>
  <c r="O63" i="177"/>
  <c r="O40" i="178"/>
  <c r="O41" i="179"/>
  <c r="O70" i="184"/>
  <c r="G61" i="182"/>
  <c r="N61" i="182" s="1"/>
  <c r="N70" i="185"/>
  <c r="J43" i="185"/>
  <c r="N43" i="185" s="1"/>
  <c r="G55" i="165"/>
  <c r="G53" i="171"/>
  <c r="N53" i="171" s="1"/>
  <c r="K36" i="179"/>
  <c r="L50" i="180"/>
  <c r="K70" i="184"/>
  <c r="J53" i="181"/>
  <c r="I46" i="170"/>
  <c r="J67" i="171"/>
  <c r="K69" i="176"/>
  <c r="K64" i="170"/>
  <c r="J34" i="165"/>
  <c r="H39" i="165"/>
  <c r="M55" i="185"/>
  <c r="K66" i="226"/>
  <c r="F38" i="216"/>
  <c r="F9" i="235"/>
  <c r="J33" i="226"/>
  <c r="F67" i="208"/>
  <c r="J8" i="235"/>
  <c r="L50" i="234"/>
  <c r="L41" i="230"/>
  <c r="P43" i="227"/>
  <c r="I43" i="235"/>
  <c r="H41" i="226"/>
  <c r="H42" i="235"/>
  <c r="I70" i="226"/>
  <c r="G70" i="224"/>
  <c r="I70" i="227"/>
  <c r="H61" i="224"/>
  <c r="K36" i="235"/>
  <c r="J67" i="205"/>
  <c r="F37" i="230"/>
  <c r="L50" i="229"/>
  <c r="N67" i="235"/>
  <c r="I38" i="234"/>
  <c r="O70" i="234"/>
  <c r="I55" i="229"/>
  <c r="J39" i="230"/>
  <c r="R68" i="227"/>
  <c r="F55" i="229"/>
  <c r="G40" i="223"/>
  <c r="F40" i="222"/>
  <c r="H40" i="223"/>
  <c r="I6" i="230"/>
  <c r="M69" i="230"/>
  <c r="M66" i="227"/>
  <c r="H69" i="224"/>
  <c r="L7" i="230"/>
  <c r="H6" i="230"/>
  <c r="O54" i="223"/>
  <c r="N44" i="223"/>
  <c r="M47" i="226"/>
  <c r="J47" i="224"/>
  <c r="H45" i="214"/>
  <c r="G35" i="193"/>
  <c r="N43" i="193"/>
  <c r="H52" i="209"/>
  <c r="H43" i="193"/>
  <c r="I40" i="205"/>
  <c r="F48" i="210"/>
  <c r="F5" i="193"/>
  <c r="O70" i="170"/>
  <c r="O38" i="171"/>
  <c r="J61" i="172"/>
  <c r="O61" i="172" s="1"/>
  <c r="G6" i="179"/>
  <c r="N6" i="179" s="1"/>
  <c r="L51" i="169"/>
  <c r="I64" i="176"/>
  <c r="O64" i="176" s="1"/>
  <c r="J49" i="179"/>
  <c r="O49" i="179" s="1"/>
  <c r="J65" i="182"/>
  <c r="O65" i="182" s="1"/>
  <c r="O40" i="172"/>
  <c r="H44" i="189"/>
  <c r="I7" i="171"/>
  <c r="O7" i="171" s="1"/>
  <c r="K69" i="178"/>
  <c r="M40" i="165"/>
  <c r="F53" i="179"/>
  <c r="N53" i="179" s="1"/>
  <c r="K7" i="171"/>
  <c r="I62" i="179"/>
  <c r="O62" i="179" s="1"/>
  <c r="J43" i="167"/>
  <c r="O43" i="167" s="1"/>
  <c r="H49" i="175"/>
  <c r="J43" i="172"/>
  <c r="O43" i="172" s="1"/>
  <c r="O33" i="171"/>
  <c r="K61" i="169"/>
  <c r="H63" i="165"/>
  <c r="J66" i="175"/>
  <c r="O66" i="175" s="1"/>
  <c r="L6" i="184"/>
  <c r="J42" i="181"/>
  <c r="O42" i="181" s="1"/>
  <c r="L69" i="169"/>
  <c r="H6" i="178"/>
  <c r="K35" i="170"/>
  <c r="G53" i="167"/>
  <c r="N53" i="167" s="1"/>
  <c r="M39" i="165"/>
  <c r="F41" i="171"/>
  <c r="N41" i="171" s="1"/>
  <c r="N70" i="180"/>
  <c r="N37" i="185"/>
  <c r="N38" i="171"/>
  <c r="N62" i="176"/>
  <c r="M42" i="185"/>
  <c r="M68" i="230"/>
  <c r="F68" i="230"/>
  <c r="K65" i="235"/>
  <c r="F65" i="213"/>
  <c r="M39" i="227"/>
  <c r="O39" i="227"/>
  <c r="I43" i="227"/>
  <c r="F68" i="221"/>
  <c r="M64" i="226"/>
  <c r="F6" i="226"/>
  <c r="I8" i="235"/>
  <c r="I51" i="226"/>
  <c r="H8" i="235"/>
  <c r="N64" i="226"/>
  <c r="J36" i="229"/>
  <c r="J67" i="235"/>
  <c r="J67" i="226"/>
  <c r="J47" i="230"/>
  <c r="L42" i="235"/>
  <c r="L70" i="230"/>
  <c r="O40" i="223"/>
  <c r="M37" i="230"/>
  <c r="R42" i="227"/>
  <c r="J48" i="226"/>
  <c r="K48" i="226"/>
  <c r="G64" i="222"/>
  <c r="H47" i="224"/>
  <c r="H36" i="212"/>
  <c r="I38" i="211"/>
  <c r="F37" i="167"/>
  <c r="N37" i="167" s="1"/>
  <c r="G68" i="175"/>
  <c r="N68" i="175" s="1"/>
  <c r="L68" i="169"/>
  <c r="I5" i="193"/>
  <c r="H52" i="168"/>
  <c r="G6" i="181"/>
  <c r="N6" i="181" s="1"/>
  <c r="O44" i="179"/>
  <c r="I54" i="176"/>
  <c r="O54" i="176" s="1"/>
  <c r="K35" i="185"/>
  <c r="I44" i="170"/>
  <c r="O44" i="170" s="1"/>
  <c r="L49" i="182"/>
  <c r="G32" i="183"/>
  <c r="N32" i="183" s="1"/>
  <c r="J44" i="184"/>
  <c r="O44" i="184" s="1"/>
  <c r="H5" i="193"/>
  <c r="K53" i="171"/>
  <c r="J69" i="178"/>
  <c r="O69" i="178" s="1"/>
  <c r="O63" i="172"/>
  <c r="G43" i="167"/>
  <c r="N43" i="167" s="1"/>
  <c r="F70" i="184"/>
  <c r="N70" i="184" s="1"/>
  <c r="L31" i="193"/>
  <c r="M63" i="165"/>
  <c r="I44" i="167"/>
  <c r="O44" i="167" s="1"/>
  <c r="L35" i="170"/>
  <c r="K67" i="168"/>
  <c r="N63" i="173"/>
  <c r="J61" i="178"/>
  <c r="O61" i="178" s="1"/>
  <c r="I47" i="181"/>
  <c r="O47" i="181" s="1"/>
  <c r="L53" i="181"/>
  <c r="O41" i="184"/>
  <c r="L46" i="184"/>
  <c r="N37" i="177"/>
  <c r="N42" i="183"/>
  <c r="O32" i="172"/>
  <c r="M46" i="230"/>
  <c r="M63" i="230"/>
  <c r="G9" i="234"/>
  <c r="O53" i="181"/>
  <c r="L55" i="175"/>
  <c r="I64" i="169"/>
  <c r="O67" i="171"/>
  <c r="K51" i="184"/>
  <c r="I36" i="171"/>
  <c r="O36" i="171" s="1"/>
  <c r="G6" i="178"/>
  <c r="N6" i="178" s="1"/>
  <c r="N40" i="172"/>
  <c r="J37" i="168"/>
  <c r="O37" i="168" s="1"/>
  <c r="K41" i="182"/>
  <c r="O40" i="176"/>
  <c r="N32" i="176"/>
  <c r="O49" i="169"/>
  <c r="O46" i="182"/>
  <c r="N42" i="184"/>
  <c r="N69" i="183"/>
  <c r="O41" i="183"/>
  <c r="S31" i="227"/>
  <c r="O42" i="176"/>
  <c r="O51" i="173"/>
  <c r="O33" i="177"/>
  <c r="N64" i="175"/>
  <c r="O7" i="182"/>
  <c r="O48" i="180"/>
  <c r="N69" i="184"/>
  <c r="O47" i="178"/>
  <c r="O33" i="172"/>
  <c r="O41" i="176"/>
  <c r="O31" i="223"/>
  <c r="O32" i="168"/>
  <c r="N68" i="184"/>
  <c r="N68" i="167"/>
  <c r="O47" i="177"/>
  <c r="N45" i="185"/>
  <c r="O53" i="170"/>
  <c r="O43" i="174"/>
  <c r="O68" i="173"/>
  <c r="N66" i="175"/>
  <c r="N63" i="178"/>
  <c r="O67" i="183"/>
  <c r="N38" i="180"/>
  <c r="N39" i="170"/>
  <c r="N39" i="167"/>
  <c r="O31" i="227"/>
  <c r="O6" i="175"/>
  <c r="N53" i="180"/>
  <c r="N68" i="176"/>
  <c r="O39" i="171"/>
  <c r="N34" i="170"/>
  <c r="M38" i="185"/>
  <c r="O37" i="176"/>
  <c r="N36" i="174"/>
  <c r="N65" i="181"/>
  <c r="N38" i="183"/>
  <c r="N40" i="182"/>
  <c r="O49" i="183"/>
  <c r="N32" i="169"/>
  <c r="O55" i="176"/>
  <c r="N63" i="168"/>
  <c r="N48" i="175"/>
  <c r="N5" i="223"/>
  <c r="O45" i="175"/>
  <c r="N45" i="175"/>
  <c r="N47" i="178"/>
  <c r="N52" i="183"/>
  <c r="O53" i="169"/>
  <c r="O46" i="177"/>
  <c r="O34" i="181"/>
  <c r="N67" i="170"/>
  <c r="O7" i="179"/>
  <c r="O48" i="168"/>
  <c r="N54" i="185"/>
  <c r="N46" i="182"/>
  <c r="M52" i="185"/>
  <c r="N51" i="183"/>
  <c r="N48" i="185"/>
  <c r="N62" i="171"/>
  <c r="O40" i="177"/>
  <c r="N45" i="170"/>
  <c r="N49" i="173"/>
  <c r="N43" i="180"/>
  <c r="O63" i="170"/>
  <c r="N63" i="183"/>
  <c r="O53" i="182"/>
  <c r="O44" i="181"/>
  <c r="N64" i="174"/>
  <c r="O64" i="171"/>
  <c r="O51" i="181"/>
  <c r="M48" i="185"/>
  <c r="N61" i="168"/>
  <c r="O42" i="184"/>
  <c r="N34" i="174"/>
  <c r="N63" i="174"/>
  <c r="N37" i="178"/>
  <c r="N38" i="175"/>
  <c r="O45" i="170"/>
  <c r="N49" i="169"/>
  <c r="O36" i="174"/>
  <c r="O43" i="169"/>
  <c r="O51" i="170"/>
  <c r="M34" i="185"/>
  <c r="L30" i="165"/>
  <c r="O7" i="181"/>
  <c r="N42" i="182"/>
  <c r="N34" i="178"/>
  <c r="N55" i="178"/>
  <c r="N62" i="173"/>
  <c r="F5" i="227"/>
  <c r="N44" i="173"/>
  <c r="I5" i="209"/>
  <c r="H5" i="209"/>
  <c r="G5" i="209"/>
  <c r="F5" i="209"/>
  <c r="N38" i="184"/>
  <c r="O41" i="178"/>
  <c r="N52" i="184"/>
  <c r="O64" i="170"/>
  <c r="O61" i="184"/>
  <c r="N37" i="179"/>
  <c r="O43" i="178"/>
  <c r="O43" i="184"/>
  <c r="O51" i="167"/>
  <c r="N42" i="174"/>
  <c r="M36" i="185"/>
  <c r="O66" i="172"/>
  <c r="N5" i="227"/>
  <c r="O70" i="181"/>
  <c r="N45" i="183"/>
  <c r="N41" i="172"/>
  <c r="N38" i="185"/>
  <c r="O66" i="168"/>
  <c r="N64" i="167"/>
  <c r="O37" i="167"/>
  <c r="N52" i="181"/>
  <c r="N7" i="176"/>
  <c r="L5" i="166"/>
  <c r="O48" i="170"/>
  <c r="O48" i="183"/>
  <c r="N44" i="168"/>
  <c r="O33" i="176"/>
  <c r="O53" i="173"/>
  <c r="O52" i="170"/>
  <c r="N66" i="169"/>
  <c r="N6" i="183"/>
  <c r="O61" i="183"/>
  <c r="N39" i="176"/>
  <c r="N64" i="173"/>
  <c r="O61" i="181"/>
  <c r="N39" i="179"/>
  <c r="O63" i="184"/>
  <c r="O52" i="184"/>
  <c r="O33" i="170"/>
  <c r="L5" i="165"/>
  <c r="O67" i="173"/>
  <c r="N55" i="179"/>
  <c r="H31" i="227"/>
  <c r="O47" i="182"/>
  <c r="O51" i="183"/>
  <c r="N65" i="171"/>
  <c r="M33" i="185"/>
  <c r="E5" i="178"/>
  <c r="L31" i="171"/>
  <c r="J31" i="171"/>
  <c r="G31" i="171"/>
  <c r="H31" i="171"/>
  <c r="I31" i="171"/>
  <c r="F31" i="171"/>
  <c r="K31" i="171"/>
  <c r="N46" i="180"/>
  <c r="S45" i="187"/>
  <c r="K45" i="187"/>
  <c r="R45" i="187"/>
  <c r="L45" i="187"/>
  <c r="Y45" i="187"/>
  <c r="Q45" i="187"/>
  <c r="W45" i="187"/>
  <c r="F45" i="187"/>
  <c r="O45" i="187"/>
  <c r="I45" i="187"/>
  <c r="H45" i="187"/>
  <c r="N45" i="187"/>
  <c r="G45" i="187"/>
  <c r="P45" i="187"/>
  <c r="T45" i="187"/>
  <c r="U45" i="187"/>
  <c r="J45" i="187"/>
  <c r="X45" i="187"/>
  <c r="V45" i="187"/>
  <c r="M45" i="187"/>
  <c r="J45" i="200"/>
  <c r="G45" i="200"/>
  <c r="I45" i="200"/>
  <c r="H45" i="200"/>
  <c r="F45" i="200"/>
  <c r="K45" i="200"/>
  <c r="H45" i="202"/>
  <c r="F45" i="202"/>
  <c r="J45" i="202"/>
  <c r="K45" i="202"/>
  <c r="I45" i="202"/>
  <c r="G45" i="202"/>
  <c r="O45" i="228"/>
  <c r="P45" i="228"/>
  <c r="Q45" i="228"/>
  <c r="J45" i="228"/>
  <c r="L45" i="228"/>
  <c r="S45" i="228"/>
  <c r="I45" i="228"/>
  <c r="H45" i="228"/>
  <c r="M45" i="228"/>
  <c r="F45" i="228"/>
  <c r="R45" i="228"/>
  <c r="K45" i="228"/>
  <c r="G45" i="228"/>
  <c r="N45" i="228"/>
  <c r="O69" i="180"/>
  <c r="H69" i="204"/>
  <c r="J69" i="204"/>
  <c r="K69" i="204"/>
  <c r="F69" i="204"/>
  <c r="G69" i="204"/>
  <c r="I69" i="204"/>
  <c r="O69" i="164"/>
  <c r="N69" i="164"/>
  <c r="P69" i="164"/>
  <c r="K69" i="164"/>
  <c r="I69" i="164"/>
  <c r="L69" i="164"/>
  <c r="H69" i="164"/>
  <c r="J69" i="164"/>
  <c r="G69" i="164"/>
  <c r="F69" i="164"/>
  <c r="J69" i="199"/>
  <c r="I69" i="199"/>
  <c r="G69" i="199"/>
  <c r="F69" i="199"/>
  <c r="H69" i="199"/>
  <c r="K69" i="199"/>
  <c r="L69" i="192"/>
  <c r="G69" i="192"/>
  <c r="K69" i="192"/>
  <c r="F69" i="192"/>
  <c r="J69" i="192"/>
  <c r="I69" i="192"/>
  <c r="H69" i="192"/>
  <c r="H30" i="182"/>
  <c r="K30" i="182"/>
  <c r="G30" i="182"/>
  <c r="L30" i="182"/>
  <c r="J30" i="182"/>
  <c r="F30" i="182"/>
  <c r="I30" i="182"/>
  <c r="G61" i="196"/>
  <c r="L61" i="196"/>
  <c r="F61" i="196"/>
  <c r="K61" i="196"/>
  <c r="I61" i="196"/>
  <c r="H61" i="196"/>
  <c r="J61" i="196"/>
  <c r="U61" i="236"/>
  <c r="AB61" i="236"/>
  <c r="AC61" i="236"/>
  <c r="V61" i="236"/>
  <c r="AD61" i="236"/>
  <c r="AG61" i="236"/>
  <c r="W61" i="236"/>
  <c r="H61" i="236"/>
  <c r="J61" i="236"/>
  <c r="F61" i="236"/>
  <c r="G61" i="236"/>
  <c r="Z61" i="236"/>
  <c r="I61" i="236"/>
  <c r="K61" i="236"/>
  <c r="Y61" i="236"/>
  <c r="X61" i="236"/>
  <c r="AF61" i="236"/>
  <c r="M61" i="236"/>
  <c r="Q61" i="236"/>
  <c r="L61" i="236"/>
  <c r="R61" i="236"/>
  <c r="N61" i="236"/>
  <c r="O61" i="236"/>
  <c r="AA61" i="236"/>
  <c r="T61" i="236"/>
  <c r="P61" i="236"/>
  <c r="S61" i="236"/>
  <c r="AE61" i="236"/>
  <c r="I61" i="194"/>
  <c r="L61" i="194"/>
  <c r="H61" i="194"/>
  <c r="G61" i="194"/>
  <c r="M61" i="194"/>
  <c r="J61" i="194"/>
  <c r="K61" i="194"/>
  <c r="F61" i="194"/>
  <c r="J61" i="195"/>
  <c r="M61" i="195"/>
  <c r="I61" i="195"/>
  <c r="N61" i="195"/>
  <c r="H61" i="195"/>
  <c r="L61" i="195"/>
  <c r="F61" i="195"/>
  <c r="K61" i="195"/>
  <c r="G61" i="195"/>
  <c r="G48" i="203"/>
  <c r="I48" i="203"/>
  <c r="H48" i="203"/>
  <c r="F48" i="203"/>
  <c r="K48" i="203"/>
  <c r="J48" i="203"/>
  <c r="P48" i="187"/>
  <c r="O48" i="187"/>
  <c r="G48" i="187"/>
  <c r="R48" i="187"/>
  <c r="M48" i="187"/>
  <c r="N48" i="187"/>
  <c r="T48" i="187"/>
  <c r="K48" i="187"/>
  <c r="Y48" i="187"/>
  <c r="L48" i="187"/>
  <c r="X48" i="187"/>
  <c r="U48" i="187"/>
  <c r="I48" i="187"/>
  <c r="F48" i="187"/>
  <c r="H48" i="187"/>
  <c r="V48" i="187"/>
  <c r="J48" i="187"/>
  <c r="S48" i="187"/>
  <c r="W48" i="187"/>
  <c r="Q48" i="187"/>
  <c r="I48" i="198"/>
  <c r="H48" i="198"/>
  <c r="F48" i="198"/>
  <c r="J48" i="198"/>
  <c r="K48" i="198"/>
  <c r="G48" i="198"/>
  <c r="H30" i="222"/>
  <c r="F30" i="222"/>
  <c r="G30" i="222"/>
  <c r="H9" i="214"/>
  <c r="G9" i="214"/>
  <c r="F9" i="214"/>
  <c r="F31" i="209"/>
  <c r="H31" i="209"/>
  <c r="G31" i="209"/>
  <c r="I31" i="209"/>
  <c r="G31" i="222"/>
  <c r="F31" i="222"/>
  <c r="H31" i="222"/>
  <c r="G9" i="219"/>
  <c r="F9" i="219"/>
  <c r="H9" i="219"/>
  <c r="H31" i="176"/>
  <c r="I31" i="176"/>
  <c r="J31" i="176"/>
  <c r="F31" i="176"/>
  <c r="K31" i="176"/>
  <c r="L31" i="176"/>
  <c r="G31" i="176"/>
  <c r="K30" i="185"/>
  <c r="J30" i="185"/>
  <c r="H30" i="185"/>
  <c r="F30" i="185"/>
  <c r="I30" i="185"/>
  <c r="G30" i="185"/>
  <c r="M9" i="228"/>
  <c r="G9" i="228"/>
  <c r="Q9" i="228"/>
  <c r="K9" i="228"/>
  <c r="I9" i="228"/>
  <c r="H9" i="228"/>
  <c r="R9" i="228"/>
  <c r="F9" i="228"/>
  <c r="N9" i="228"/>
  <c r="P9" i="228"/>
  <c r="L9" i="228"/>
  <c r="S9" i="228"/>
  <c r="J9" i="228"/>
  <c r="O9" i="228"/>
  <c r="H9" i="195"/>
  <c r="M9" i="195"/>
  <c r="G9" i="195"/>
  <c r="J9" i="195"/>
  <c r="I9" i="195"/>
  <c r="K9" i="195"/>
  <c r="F9" i="195"/>
  <c r="N9" i="195"/>
  <c r="L9" i="195"/>
  <c r="U9" i="225"/>
  <c r="R9" i="225"/>
  <c r="M9" i="225"/>
  <c r="P9" i="225"/>
  <c r="V9" i="225"/>
  <c r="G9" i="225"/>
  <c r="N9" i="225"/>
  <c r="Q9" i="225"/>
  <c r="L9" i="225"/>
  <c r="W9" i="225"/>
  <c r="O9" i="225"/>
  <c r="F9" i="225"/>
  <c r="H9" i="225"/>
  <c r="S9" i="225"/>
  <c r="T9" i="225"/>
  <c r="I9" i="225"/>
  <c r="K9" i="225"/>
  <c r="J9" i="225"/>
  <c r="P9" i="232"/>
  <c r="K9" i="232"/>
  <c r="I9" i="232"/>
  <c r="O9" i="232"/>
  <c r="H9" i="232"/>
  <c r="J9" i="232"/>
  <c r="F9" i="232"/>
  <c r="L9" i="232"/>
  <c r="N9" i="232"/>
  <c r="G9" i="232"/>
  <c r="M9" i="232"/>
  <c r="Q6" i="231"/>
  <c r="J6" i="231"/>
  <c r="M6" i="231"/>
  <c r="N6" i="231"/>
  <c r="O6" i="231"/>
  <c r="H6" i="231"/>
  <c r="P6" i="231"/>
  <c r="L6" i="231"/>
  <c r="K6" i="231"/>
  <c r="I6" i="231"/>
  <c r="F6" i="231"/>
  <c r="R6" i="231"/>
  <c r="S6" i="231"/>
  <c r="G6" i="231"/>
  <c r="F6" i="202"/>
  <c r="J6" i="202"/>
  <c r="K6" i="202"/>
  <c r="I6" i="202"/>
  <c r="G6" i="202"/>
  <c r="H6" i="202"/>
  <c r="N6" i="164"/>
  <c r="O6" i="164"/>
  <c r="P6" i="164"/>
  <c r="L6" i="164"/>
  <c r="J6" i="164"/>
  <c r="G6" i="164"/>
  <c r="I6" i="164"/>
  <c r="F6" i="164"/>
  <c r="H6" i="164"/>
  <c r="K6" i="164"/>
  <c r="W6" i="225"/>
  <c r="F6" i="225"/>
  <c r="N6" i="225"/>
  <c r="O6" i="225"/>
  <c r="K6" i="225"/>
  <c r="G6" i="225"/>
  <c r="R6" i="225"/>
  <c r="P6" i="225"/>
  <c r="J6" i="225"/>
  <c r="T6" i="225"/>
  <c r="Q6" i="225"/>
  <c r="M6" i="225"/>
  <c r="H6" i="225"/>
  <c r="V6" i="225"/>
  <c r="L6" i="225"/>
  <c r="S6" i="225"/>
  <c r="I6" i="225"/>
  <c r="U6" i="225"/>
  <c r="O32" i="164"/>
  <c r="P32" i="164"/>
  <c r="L32" i="164"/>
  <c r="J32" i="164"/>
  <c r="F32" i="164"/>
  <c r="N32" i="164"/>
  <c r="K32" i="164"/>
  <c r="I32" i="164"/>
  <c r="G32" i="164"/>
  <c r="H32" i="164"/>
  <c r="G32" i="202"/>
  <c r="J32" i="202"/>
  <c r="K32" i="202"/>
  <c r="I32" i="202"/>
  <c r="H32" i="202"/>
  <c r="F32" i="202"/>
  <c r="F32" i="194"/>
  <c r="L32" i="194"/>
  <c r="H32" i="194"/>
  <c r="G32" i="194"/>
  <c r="K32" i="194"/>
  <c r="J32" i="194"/>
  <c r="M32" i="194"/>
  <c r="I32" i="194"/>
  <c r="S32" i="187"/>
  <c r="U32" i="187"/>
  <c r="Y32" i="187"/>
  <c r="H32" i="187"/>
  <c r="M32" i="187"/>
  <c r="T32" i="187"/>
  <c r="G32" i="187"/>
  <c r="X32" i="187"/>
  <c r="J32" i="187"/>
  <c r="I32" i="187"/>
  <c r="K32" i="187"/>
  <c r="L32" i="187"/>
  <c r="O32" i="187"/>
  <c r="Q32" i="187"/>
  <c r="W32" i="187"/>
  <c r="F32" i="187"/>
  <c r="N32" i="187"/>
  <c r="R32" i="187"/>
  <c r="V32" i="187"/>
  <c r="P32" i="187"/>
  <c r="E5" i="173"/>
  <c r="M9" i="165"/>
  <c r="L9" i="165"/>
  <c r="F9" i="165"/>
  <c r="G9" i="165"/>
  <c r="J9" i="165"/>
  <c r="H9" i="165"/>
  <c r="I9" i="165"/>
  <c r="AC66" i="236"/>
  <c r="H66" i="236"/>
  <c r="AD66" i="236"/>
  <c r="Z66" i="236"/>
  <c r="AA66" i="236"/>
  <c r="X66" i="236"/>
  <c r="U66" i="236"/>
  <c r="V66" i="236"/>
  <c r="S66" i="236"/>
  <c r="Y66" i="236"/>
  <c r="L66" i="236"/>
  <c r="I66" i="236"/>
  <c r="Q66" i="236"/>
  <c r="O66" i="236"/>
  <c r="AG66" i="236"/>
  <c r="AE66" i="236"/>
  <c r="P66" i="236"/>
  <c r="F66" i="236"/>
  <c r="AB66" i="236"/>
  <c r="N66" i="236"/>
  <c r="R66" i="236"/>
  <c r="W66" i="236"/>
  <c r="J66" i="236"/>
  <c r="G66" i="236"/>
  <c r="M66" i="236"/>
  <c r="K66" i="236"/>
  <c r="T66" i="236"/>
  <c r="AF66" i="236"/>
  <c r="P66" i="164"/>
  <c r="O66" i="164"/>
  <c r="N66" i="164"/>
  <c r="I66" i="164"/>
  <c r="H66" i="164"/>
  <c r="K66" i="164"/>
  <c r="G66" i="164"/>
  <c r="L66" i="164"/>
  <c r="F66" i="164"/>
  <c r="J66" i="164"/>
  <c r="F66" i="198"/>
  <c r="K66" i="198"/>
  <c r="G66" i="198"/>
  <c r="J66" i="198"/>
  <c r="I66" i="198"/>
  <c r="H66" i="198"/>
  <c r="G5" i="223"/>
  <c r="I5" i="223"/>
  <c r="J5" i="223"/>
  <c r="F5" i="223"/>
  <c r="H5" i="223"/>
  <c r="G31" i="215"/>
  <c r="F31" i="215"/>
  <c r="F30" i="221"/>
  <c r="H30" i="221"/>
  <c r="G30" i="221"/>
  <c r="F31" i="224"/>
  <c r="I31" i="224"/>
  <c r="H31" i="224"/>
  <c r="K31" i="224"/>
  <c r="J31" i="224"/>
  <c r="H35" i="204"/>
  <c r="G35" i="204"/>
  <c r="K35" i="204"/>
  <c r="F35" i="204"/>
  <c r="I35" i="204"/>
  <c r="J35" i="204"/>
  <c r="V35" i="187"/>
  <c r="O35" i="187"/>
  <c r="J35" i="187"/>
  <c r="H35" i="187"/>
  <c r="Q35" i="187"/>
  <c r="G35" i="187"/>
  <c r="M35" i="187"/>
  <c r="L35" i="187"/>
  <c r="U35" i="187"/>
  <c r="F35" i="187"/>
  <c r="R35" i="187"/>
  <c r="W35" i="187"/>
  <c r="N35" i="187"/>
  <c r="X35" i="187"/>
  <c r="S35" i="187"/>
  <c r="I35" i="187"/>
  <c r="P35" i="187"/>
  <c r="K35" i="187"/>
  <c r="T35" i="187"/>
  <c r="Y35" i="187"/>
  <c r="O35" i="191"/>
  <c r="N35" i="191"/>
  <c r="P35" i="191"/>
  <c r="G35" i="191"/>
  <c r="L35" i="191"/>
  <c r="J35" i="191"/>
  <c r="H35" i="191"/>
  <c r="F35" i="191"/>
  <c r="I35" i="191"/>
  <c r="M35" i="191"/>
  <c r="K35" i="191"/>
  <c r="F33" i="203"/>
  <c r="K33" i="203"/>
  <c r="G33" i="203"/>
  <c r="H33" i="203"/>
  <c r="I33" i="203"/>
  <c r="J33" i="203"/>
  <c r="W33" i="190"/>
  <c r="S33" i="190"/>
  <c r="R33" i="190"/>
  <c r="X33" i="190"/>
  <c r="N33" i="190"/>
  <c r="M33" i="190"/>
  <c r="T33" i="190"/>
  <c r="L33" i="190"/>
  <c r="G33" i="190"/>
  <c r="P33" i="190"/>
  <c r="Y33" i="190"/>
  <c r="O33" i="190"/>
  <c r="Q33" i="190"/>
  <c r="F33" i="190"/>
  <c r="J33" i="190"/>
  <c r="U33" i="190"/>
  <c r="H33" i="190"/>
  <c r="V33" i="190"/>
  <c r="K33" i="190"/>
  <c r="I33" i="190"/>
  <c r="K33" i="200"/>
  <c r="F33" i="200"/>
  <c r="I33" i="200"/>
  <c r="H33" i="200"/>
  <c r="J33" i="200"/>
  <c r="G33" i="200"/>
  <c r="O66" i="184"/>
  <c r="L36" i="188"/>
  <c r="R36" i="188"/>
  <c r="G36" i="188"/>
  <c r="H36" i="188"/>
  <c r="M36" i="188"/>
  <c r="O36" i="188"/>
  <c r="J36" i="188"/>
  <c r="I36" i="188"/>
  <c r="N36" i="188"/>
  <c r="F36" i="188"/>
  <c r="K36" i="188"/>
  <c r="P36" i="188"/>
  <c r="Q36" i="188"/>
  <c r="G36" i="203"/>
  <c r="H36" i="203"/>
  <c r="F36" i="203"/>
  <c r="J36" i="203"/>
  <c r="K36" i="203"/>
  <c r="I36" i="203"/>
  <c r="K36" i="202"/>
  <c r="F36" i="202"/>
  <c r="J36" i="202"/>
  <c r="G36" i="202"/>
  <c r="H36" i="202"/>
  <c r="I36" i="202"/>
  <c r="N36" i="197"/>
  <c r="K36" i="197"/>
  <c r="M36" i="197"/>
  <c r="J36" i="197"/>
  <c r="G36" i="197"/>
  <c r="F36" i="197"/>
  <c r="L36" i="197"/>
  <c r="H36" i="197"/>
  <c r="I36" i="197"/>
  <c r="I31" i="180"/>
  <c r="J31" i="180"/>
  <c r="L31" i="180"/>
  <c r="K31" i="180"/>
  <c r="S8" i="231"/>
  <c r="F8" i="231"/>
  <c r="K8" i="231"/>
  <c r="H8" i="231"/>
  <c r="J8" i="231"/>
  <c r="Q8" i="231"/>
  <c r="N8" i="231"/>
  <c r="I8" i="231"/>
  <c r="R8" i="231"/>
  <c r="O8" i="231"/>
  <c r="P8" i="231"/>
  <c r="G8" i="231"/>
  <c r="M8" i="231"/>
  <c r="L8" i="231"/>
  <c r="I8" i="202"/>
  <c r="K8" i="202"/>
  <c r="F8" i="202"/>
  <c r="H8" i="202"/>
  <c r="J8" i="202"/>
  <c r="G8" i="202"/>
  <c r="J8" i="203"/>
  <c r="G8" i="203"/>
  <c r="I8" i="203"/>
  <c r="H8" i="203"/>
  <c r="F8" i="203"/>
  <c r="K8" i="203"/>
  <c r="G8" i="201"/>
  <c r="I8" i="201"/>
  <c r="K8" i="201"/>
  <c r="F8" i="201"/>
  <c r="J8" i="201"/>
  <c r="H8" i="201"/>
  <c r="P44" i="164"/>
  <c r="O44" i="164"/>
  <c r="N44" i="164"/>
  <c r="I44" i="164"/>
  <c r="J44" i="164"/>
  <c r="G44" i="164"/>
  <c r="K44" i="164"/>
  <c r="L44" i="164"/>
  <c r="H44" i="164"/>
  <c r="F44" i="164"/>
  <c r="J44" i="204"/>
  <c r="F44" i="204"/>
  <c r="G44" i="204"/>
  <c r="H44" i="204"/>
  <c r="I44" i="204"/>
  <c r="K44" i="204"/>
  <c r="F44" i="200"/>
  <c r="I44" i="200"/>
  <c r="G44" i="200"/>
  <c r="J44" i="200"/>
  <c r="H44" i="200"/>
  <c r="K44" i="200"/>
  <c r="J44" i="236"/>
  <c r="S44" i="236"/>
  <c r="L44" i="236"/>
  <c r="Y44" i="236"/>
  <c r="V44" i="236"/>
  <c r="X44" i="236"/>
  <c r="M44" i="236"/>
  <c r="AB44" i="236"/>
  <c r="T44" i="236"/>
  <c r="AG44" i="236"/>
  <c r="AF44" i="236"/>
  <c r="W44" i="236"/>
  <c r="K44" i="236"/>
  <c r="G44" i="236"/>
  <c r="Z44" i="236"/>
  <c r="R44" i="236"/>
  <c r="AA44" i="236"/>
  <c r="AE44" i="236"/>
  <c r="Q44" i="236"/>
  <c r="F44" i="236"/>
  <c r="P44" i="236"/>
  <c r="AC44" i="236"/>
  <c r="H44" i="236"/>
  <c r="I44" i="236"/>
  <c r="N44" i="236"/>
  <c r="U44" i="236"/>
  <c r="AD44" i="236"/>
  <c r="O44" i="236"/>
  <c r="G37" i="194"/>
  <c r="M37" i="194"/>
  <c r="I37" i="194"/>
  <c r="K37" i="194"/>
  <c r="J37" i="194"/>
  <c r="H37" i="194"/>
  <c r="F37" i="194"/>
  <c r="L37" i="194"/>
  <c r="I37" i="228"/>
  <c r="P37" i="228"/>
  <c r="R37" i="228"/>
  <c r="N37" i="228"/>
  <c r="H37" i="228"/>
  <c r="L37" i="228"/>
  <c r="G37" i="228"/>
  <c r="F37" i="228"/>
  <c r="Q37" i="228"/>
  <c r="K37" i="228"/>
  <c r="J37" i="228"/>
  <c r="O37" i="228"/>
  <c r="S37" i="228"/>
  <c r="M37" i="228"/>
  <c r="P37" i="164"/>
  <c r="H37" i="164"/>
  <c r="N37" i="164"/>
  <c r="O37" i="164"/>
  <c r="K37" i="164"/>
  <c r="I37" i="164"/>
  <c r="F37" i="164"/>
  <c r="J37" i="164"/>
  <c r="L37" i="164"/>
  <c r="G37" i="164"/>
  <c r="F37" i="199"/>
  <c r="G37" i="199"/>
  <c r="J37" i="199"/>
  <c r="H37" i="199"/>
  <c r="K37" i="199"/>
  <c r="I37" i="199"/>
  <c r="F49" i="202"/>
  <c r="G49" i="202"/>
  <c r="H49" i="202"/>
  <c r="K49" i="202"/>
  <c r="J49" i="202"/>
  <c r="I49" i="202"/>
  <c r="J49" i="204"/>
  <c r="K49" i="204"/>
  <c r="G49" i="204"/>
  <c r="I49" i="204"/>
  <c r="F49" i="204"/>
  <c r="H49" i="204"/>
  <c r="J49" i="228"/>
  <c r="P49" i="228"/>
  <c r="L49" i="228"/>
  <c r="S49" i="228"/>
  <c r="H49" i="228"/>
  <c r="I49" i="228"/>
  <c r="F49" i="228"/>
  <c r="R49" i="228"/>
  <c r="O49" i="228"/>
  <c r="M49" i="228"/>
  <c r="Q49" i="228"/>
  <c r="N49" i="228"/>
  <c r="K49" i="228"/>
  <c r="G49" i="228"/>
  <c r="K49" i="200"/>
  <c r="J49" i="200"/>
  <c r="H49" i="200"/>
  <c r="G49" i="200"/>
  <c r="I49" i="200"/>
  <c r="F49" i="200"/>
  <c r="J42" i="201"/>
  <c r="F42" i="201"/>
  <c r="I42" i="201"/>
  <c r="G42" i="201"/>
  <c r="H42" i="201"/>
  <c r="K42" i="201"/>
  <c r="F42" i="199"/>
  <c r="J42" i="199"/>
  <c r="K42" i="199"/>
  <c r="G42" i="199"/>
  <c r="H42" i="199"/>
  <c r="I42" i="199"/>
  <c r="X42" i="190"/>
  <c r="K42" i="190"/>
  <c r="H42" i="190"/>
  <c r="F42" i="190"/>
  <c r="S42" i="190"/>
  <c r="U42" i="190"/>
  <c r="P42" i="190"/>
  <c r="I42" i="190"/>
  <c r="Y42" i="190"/>
  <c r="Q42" i="190"/>
  <c r="R42" i="190"/>
  <c r="W42" i="190"/>
  <c r="M42" i="190"/>
  <c r="L42" i="190"/>
  <c r="N42" i="190"/>
  <c r="O42" i="190"/>
  <c r="V42" i="190"/>
  <c r="G42" i="190"/>
  <c r="J42" i="190"/>
  <c r="T42" i="190"/>
  <c r="F30" i="189"/>
  <c r="I30" i="189"/>
  <c r="H30" i="189"/>
  <c r="G30" i="189"/>
  <c r="S50" i="190"/>
  <c r="H50" i="190"/>
  <c r="V50" i="190"/>
  <c r="I50" i="190"/>
  <c r="M50" i="190"/>
  <c r="L50" i="190"/>
  <c r="J50" i="190"/>
  <c r="Y50" i="190"/>
  <c r="R50" i="190"/>
  <c r="P50" i="190"/>
  <c r="U50" i="190"/>
  <c r="X50" i="190"/>
  <c r="G50" i="190"/>
  <c r="K50" i="190"/>
  <c r="W50" i="190"/>
  <c r="Q50" i="190"/>
  <c r="T50" i="190"/>
  <c r="O50" i="190"/>
  <c r="N50" i="190"/>
  <c r="F50" i="190"/>
  <c r="H50" i="225"/>
  <c r="Q50" i="225"/>
  <c r="T50" i="225"/>
  <c r="W50" i="225"/>
  <c r="P50" i="225"/>
  <c r="N50" i="225"/>
  <c r="U50" i="225"/>
  <c r="J50" i="225"/>
  <c r="K50" i="225"/>
  <c r="L50" i="225"/>
  <c r="V50" i="225"/>
  <c r="G50" i="225"/>
  <c r="S50" i="225"/>
  <c r="O50" i="225"/>
  <c r="I50" i="225"/>
  <c r="M50" i="225"/>
  <c r="R50" i="225"/>
  <c r="F50" i="225"/>
  <c r="G50" i="231"/>
  <c r="M50" i="231"/>
  <c r="L50" i="231"/>
  <c r="J50" i="231"/>
  <c r="O50" i="231"/>
  <c r="P50" i="231"/>
  <c r="R50" i="231"/>
  <c r="S50" i="231"/>
  <c r="I50" i="231"/>
  <c r="H50" i="231"/>
  <c r="Q50" i="231"/>
  <c r="F50" i="231"/>
  <c r="K50" i="231"/>
  <c r="N50" i="231"/>
  <c r="G67" i="199"/>
  <c r="I67" i="199"/>
  <c r="K67" i="199"/>
  <c r="H67" i="199"/>
  <c r="F67" i="199"/>
  <c r="J67" i="199"/>
  <c r="K67" i="228"/>
  <c r="M67" i="228"/>
  <c r="O67" i="228"/>
  <c r="F67" i="228"/>
  <c r="Q67" i="228"/>
  <c r="S67" i="228"/>
  <c r="G67" i="228"/>
  <c r="L67" i="228"/>
  <c r="N67" i="228"/>
  <c r="H67" i="228"/>
  <c r="I67" i="228"/>
  <c r="P67" i="228"/>
  <c r="R67" i="228"/>
  <c r="J67" i="228"/>
  <c r="G67" i="200"/>
  <c r="K67" i="200"/>
  <c r="J67" i="200"/>
  <c r="H67" i="200"/>
  <c r="I67" i="200"/>
  <c r="F67" i="200"/>
  <c r="L67" i="191"/>
  <c r="I67" i="191"/>
  <c r="F67" i="191"/>
  <c r="G67" i="191"/>
  <c r="N67" i="191"/>
  <c r="K67" i="191"/>
  <c r="M67" i="191"/>
  <c r="O67" i="191"/>
  <c r="J67" i="191"/>
  <c r="P67" i="191"/>
  <c r="H67" i="191"/>
  <c r="O67" i="181"/>
  <c r="F9" i="182"/>
  <c r="I9" i="182"/>
  <c r="H9" i="182"/>
  <c r="G9" i="182"/>
  <c r="L9" i="182"/>
  <c r="K9" i="182"/>
  <c r="J9" i="182"/>
  <c r="O67" i="178"/>
  <c r="G34" i="203"/>
  <c r="I34" i="203"/>
  <c r="F34" i="203"/>
  <c r="H34" i="203"/>
  <c r="J34" i="203"/>
  <c r="K34" i="203"/>
  <c r="J34" i="191"/>
  <c r="M34" i="191"/>
  <c r="G34" i="191"/>
  <c r="P34" i="191"/>
  <c r="F34" i="191"/>
  <c r="O34" i="191"/>
  <c r="L34" i="191"/>
  <c r="K34" i="191"/>
  <c r="H34" i="191"/>
  <c r="N34" i="191"/>
  <c r="I34" i="191"/>
  <c r="K34" i="192"/>
  <c r="J34" i="192"/>
  <c r="F34" i="192"/>
  <c r="L34" i="192"/>
  <c r="G34" i="192"/>
  <c r="H34" i="192"/>
  <c r="I34" i="192"/>
  <c r="P62" i="231"/>
  <c r="R62" i="231"/>
  <c r="S62" i="231"/>
  <c r="F62" i="231"/>
  <c r="M62" i="231"/>
  <c r="G62" i="231"/>
  <c r="J62" i="231"/>
  <c r="K62" i="231"/>
  <c r="H62" i="231"/>
  <c r="L62" i="231"/>
  <c r="N62" i="231"/>
  <c r="O62" i="231"/>
  <c r="Q62" i="231"/>
  <c r="I62" i="231"/>
  <c r="F62" i="204"/>
  <c r="H62" i="204"/>
  <c r="K62" i="204"/>
  <c r="J62" i="204"/>
  <c r="I62" i="204"/>
  <c r="G62" i="204"/>
  <c r="I62" i="202"/>
  <c r="K62" i="202"/>
  <c r="G62" i="202"/>
  <c r="H62" i="202"/>
  <c r="J62" i="202"/>
  <c r="F62" i="202"/>
  <c r="G62" i="201"/>
  <c r="H62" i="201"/>
  <c r="F62" i="201"/>
  <c r="I62" i="201"/>
  <c r="K62" i="201"/>
  <c r="J62" i="201"/>
  <c r="O6" i="168"/>
  <c r="P41" i="164"/>
  <c r="O41" i="164"/>
  <c r="N41" i="164"/>
  <c r="L41" i="164"/>
  <c r="H41" i="164"/>
  <c r="J41" i="164"/>
  <c r="K41" i="164"/>
  <c r="F41" i="164"/>
  <c r="G41" i="164"/>
  <c r="I41" i="164"/>
  <c r="N41" i="191"/>
  <c r="L41" i="191"/>
  <c r="F41" i="191"/>
  <c r="H41" i="191"/>
  <c r="G41" i="191"/>
  <c r="J41" i="191"/>
  <c r="I41" i="191"/>
  <c r="O41" i="191"/>
  <c r="K41" i="191"/>
  <c r="P41" i="191"/>
  <c r="M41" i="191"/>
  <c r="J41" i="203"/>
  <c r="I41" i="203"/>
  <c r="G41" i="203"/>
  <c r="F41" i="203"/>
  <c r="K41" i="203"/>
  <c r="H41" i="203"/>
  <c r="O41" i="190"/>
  <c r="W41" i="190"/>
  <c r="K41" i="190"/>
  <c r="R41" i="190"/>
  <c r="G41" i="190"/>
  <c r="X41" i="190"/>
  <c r="J41" i="190"/>
  <c r="Q41" i="190"/>
  <c r="I41" i="190"/>
  <c r="F41" i="190"/>
  <c r="N41" i="190"/>
  <c r="Y41" i="190"/>
  <c r="P41" i="190"/>
  <c r="M41" i="190"/>
  <c r="L41" i="190"/>
  <c r="V41" i="190"/>
  <c r="T41" i="190"/>
  <c r="S41" i="190"/>
  <c r="H41" i="190"/>
  <c r="U41" i="190"/>
  <c r="F39" i="198"/>
  <c r="I39" i="198"/>
  <c r="K39" i="198"/>
  <c r="H39" i="198"/>
  <c r="G39" i="198"/>
  <c r="J39" i="198"/>
  <c r="F39" i="203"/>
  <c r="J39" i="203"/>
  <c r="K39" i="203"/>
  <c r="G39" i="203"/>
  <c r="I39" i="203"/>
  <c r="H39" i="203"/>
  <c r="J39" i="194"/>
  <c r="K39" i="194"/>
  <c r="L39" i="194"/>
  <c r="I39" i="194"/>
  <c r="H39" i="194"/>
  <c r="M39" i="194"/>
  <c r="F39" i="194"/>
  <c r="G39" i="194"/>
  <c r="M39" i="232"/>
  <c r="H39" i="232"/>
  <c r="N39" i="232"/>
  <c r="F39" i="232"/>
  <c r="O39" i="232"/>
  <c r="G39" i="232"/>
  <c r="L39" i="232"/>
  <c r="J39" i="232"/>
  <c r="P39" i="232"/>
  <c r="K39" i="232"/>
  <c r="I39" i="232"/>
  <c r="H30" i="169"/>
  <c r="I30" i="169"/>
  <c r="F30" i="169"/>
  <c r="J30" i="169"/>
  <c r="L30" i="169"/>
  <c r="K30" i="169"/>
  <c r="G30" i="169"/>
  <c r="H5" i="165"/>
  <c r="F5" i="165"/>
  <c r="M5" i="165"/>
  <c r="I5" i="165"/>
  <c r="J5" i="165"/>
  <c r="G5" i="165"/>
  <c r="N43" i="170"/>
  <c r="I53" i="203"/>
  <c r="K53" i="203"/>
  <c r="F53" i="203"/>
  <c r="H53" i="203"/>
  <c r="G53" i="203"/>
  <c r="J53" i="203"/>
  <c r="I53" i="200"/>
  <c r="G53" i="200"/>
  <c r="H53" i="200"/>
  <c r="F53" i="200"/>
  <c r="K53" i="200"/>
  <c r="J53" i="200"/>
  <c r="G53" i="192"/>
  <c r="K53" i="192"/>
  <c r="I53" i="192"/>
  <c r="L53" i="192"/>
  <c r="F53" i="192"/>
  <c r="J53" i="192"/>
  <c r="H53" i="192"/>
  <c r="H53" i="201"/>
  <c r="J53" i="201"/>
  <c r="K53" i="201"/>
  <c r="F53" i="201"/>
  <c r="I53" i="201"/>
  <c r="G53" i="201"/>
  <c r="F8" i="214"/>
  <c r="H8" i="214"/>
  <c r="G8" i="214"/>
  <c r="F5" i="214"/>
  <c r="G5" i="214"/>
  <c r="H5" i="214"/>
  <c r="F30" i="207"/>
  <c r="G30" i="207"/>
  <c r="I30" i="207"/>
  <c r="H30" i="207"/>
  <c r="H31" i="229"/>
  <c r="L31" i="229"/>
  <c r="I31" i="229"/>
  <c r="F31" i="229"/>
  <c r="J31" i="229"/>
  <c r="K31" i="229"/>
  <c r="H31" i="217"/>
  <c r="F31" i="217"/>
  <c r="G31" i="217"/>
  <c r="F30" i="212"/>
  <c r="H30" i="212"/>
  <c r="I30" i="212"/>
  <c r="G30" i="212"/>
  <c r="H64" i="202"/>
  <c r="F64" i="202"/>
  <c r="G64" i="202"/>
  <c r="I64" i="202"/>
  <c r="K64" i="202"/>
  <c r="J64" i="202"/>
  <c r="H64" i="190"/>
  <c r="N64" i="190"/>
  <c r="O64" i="190"/>
  <c r="Y64" i="190"/>
  <c r="U64" i="190"/>
  <c r="P64" i="190"/>
  <c r="K64" i="190"/>
  <c r="W64" i="190"/>
  <c r="I64" i="190"/>
  <c r="S64" i="190"/>
  <c r="J64" i="190"/>
  <c r="L64" i="190"/>
  <c r="M64" i="190"/>
  <c r="R64" i="190"/>
  <c r="G64" i="190"/>
  <c r="F64" i="190"/>
  <c r="V64" i="190"/>
  <c r="T64" i="190"/>
  <c r="X64" i="190"/>
  <c r="Q64" i="190"/>
  <c r="G64" i="204"/>
  <c r="H64" i="204"/>
  <c r="J64" i="204"/>
  <c r="F64" i="204"/>
  <c r="K64" i="204"/>
  <c r="I64" i="204"/>
  <c r="J8" i="176"/>
  <c r="K8" i="176"/>
  <c r="H8" i="176"/>
  <c r="F8" i="176"/>
  <c r="G8" i="176"/>
  <c r="I8" i="176"/>
  <c r="L8" i="176"/>
  <c r="O37" i="180"/>
  <c r="H31" i="166"/>
  <c r="G31" i="166"/>
  <c r="I31" i="166"/>
  <c r="F31" i="166"/>
  <c r="J31" i="166"/>
  <c r="F31" i="189"/>
  <c r="G31" i="189"/>
  <c r="I31" i="189"/>
  <c r="H31" i="189"/>
  <c r="O52" i="175"/>
  <c r="O70" i="173"/>
  <c r="I55" i="196"/>
  <c r="G55" i="196"/>
  <c r="F55" i="196"/>
  <c r="L55" i="196"/>
  <c r="K55" i="196"/>
  <c r="H55" i="196"/>
  <c r="J55" i="196"/>
  <c r="V55" i="236"/>
  <c r="J55" i="236"/>
  <c r="F55" i="236"/>
  <c r="Z55" i="236"/>
  <c r="AE55" i="236"/>
  <c r="Y55" i="236"/>
  <c r="AG55" i="236"/>
  <c r="U55" i="236"/>
  <c r="N55" i="236"/>
  <c r="P55" i="236"/>
  <c r="R55" i="236"/>
  <c r="AB55" i="236"/>
  <c r="AD55" i="236"/>
  <c r="I55" i="236"/>
  <c r="X55" i="236"/>
  <c r="O55" i="236"/>
  <c r="AA55" i="236"/>
  <c r="T55" i="236"/>
  <c r="G55" i="236"/>
  <c r="H55" i="236"/>
  <c r="AF55" i="236"/>
  <c r="W55" i="236"/>
  <c r="K55" i="236"/>
  <c r="S55" i="236"/>
  <c r="L55" i="236"/>
  <c r="AC55" i="236"/>
  <c r="M55" i="236"/>
  <c r="Q55" i="236"/>
  <c r="T55" i="225"/>
  <c r="S55" i="225"/>
  <c r="R55" i="225"/>
  <c r="F55" i="225"/>
  <c r="H55" i="225"/>
  <c r="Q55" i="225"/>
  <c r="I55" i="225"/>
  <c r="G55" i="225"/>
  <c r="L55" i="225"/>
  <c r="W55" i="225"/>
  <c r="M55" i="225"/>
  <c r="J55" i="225"/>
  <c r="V55" i="225"/>
  <c r="O55" i="225"/>
  <c r="U55" i="225"/>
  <c r="N55" i="225"/>
  <c r="K55" i="225"/>
  <c r="P55" i="225"/>
  <c r="G43" i="196"/>
  <c r="H43" i="196"/>
  <c r="J43" i="196"/>
  <c r="L43" i="196"/>
  <c r="I43" i="196"/>
  <c r="K43" i="196"/>
  <c r="F43" i="196"/>
  <c r="G43" i="199"/>
  <c r="F43" i="199"/>
  <c r="K43" i="199"/>
  <c r="J43" i="199"/>
  <c r="I43" i="199"/>
  <c r="H43" i="199"/>
  <c r="J43" i="194"/>
  <c r="I43" i="194"/>
  <c r="G43" i="194"/>
  <c r="M43" i="194"/>
  <c r="H43" i="194"/>
  <c r="F43" i="194"/>
  <c r="K43" i="194"/>
  <c r="L43" i="194"/>
  <c r="L43" i="188"/>
  <c r="N43" i="188"/>
  <c r="H43" i="188"/>
  <c r="I43" i="188"/>
  <c r="P43" i="188"/>
  <c r="G43" i="188"/>
  <c r="Q43" i="188"/>
  <c r="M43" i="188"/>
  <c r="J43" i="188"/>
  <c r="R43" i="188"/>
  <c r="F43" i="188"/>
  <c r="K43" i="188"/>
  <c r="O43" i="188"/>
  <c r="O46" i="180"/>
  <c r="N45" i="174"/>
  <c r="N51" i="169"/>
  <c r="K30" i="183"/>
  <c r="G30" i="183"/>
  <c r="L30" i="183"/>
  <c r="F30" i="183"/>
  <c r="I30" i="183"/>
  <c r="H30" i="183"/>
  <c r="J30" i="183"/>
  <c r="O55" i="172"/>
  <c r="J40" i="204"/>
  <c r="F40" i="204"/>
  <c r="H40" i="204"/>
  <c r="K40" i="204"/>
  <c r="I40" i="204"/>
  <c r="G40" i="204"/>
  <c r="K40" i="202"/>
  <c r="F40" i="202"/>
  <c r="H40" i="202"/>
  <c r="I40" i="202"/>
  <c r="J40" i="202"/>
  <c r="G40" i="202"/>
  <c r="I40" i="199"/>
  <c r="H40" i="199"/>
  <c r="F40" i="199"/>
  <c r="K40" i="199"/>
  <c r="G40" i="199"/>
  <c r="J40" i="199"/>
  <c r="O40" i="228"/>
  <c r="M40" i="228"/>
  <c r="S40" i="228"/>
  <c r="P40" i="228"/>
  <c r="Q40" i="228"/>
  <c r="L40" i="228"/>
  <c r="J40" i="228"/>
  <c r="K40" i="228"/>
  <c r="R40" i="228"/>
  <c r="F40" i="228"/>
  <c r="G40" i="228"/>
  <c r="H40" i="228"/>
  <c r="N40" i="228"/>
  <c r="I40" i="228"/>
  <c r="G30" i="173"/>
  <c r="K30" i="173"/>
  <c r="I30" i="173"/>
  <c r="H30" i="173"/>
  <c r="J30" i="173"/>
  <c r="F8" i="170"/>
  <c r="I8" i="170"/>
  <c r="J8" i="170"/>
  <c r="G8" i="170"/>
  <c r="L8" i="170"/>
  <c r="K8" i="170"/>
  <c r="H8" i="170"/>
  <c r="I47" i="198"/>
  <c r="J47" i="198"/>
  <c r="F47" i="198"/>
  <c r="G47" i="198"/>
  <c r="K47" i="198"/>
  <c r="H47" i="198"/>
  <c r="H47" i="202"/>
  <c r="I47" i="202"/>
  <c r="J47" i="202"/>
  <c r="F47" i="202"/>
  <c r="K47" i="202"/>
  <c r="G47" i="202"/>
  <c r="G47" i="194"/>
  <c r="J47" i="194"/>
  <c r="H47" i="194"/>
  <c r="F47" i="194"/>
  <c r="K47" i="194"/>
  <c r="L47" i="194"/>
  <c r="I47" i="194"/>
  <c r="M47" i="194"/>
  <c r="I47" i="192"/>
  <c r="G47" i="192"/>
  <c r="K47" i="192"/>
  <c r="H47" i="192"/>
  <c r="J47" i="192"/>
  <c r="L47" i="192"/>
  <c r="F47" i="192"/>
  <c r="O63" i="191"/>
  <c r="F63" i="191"/>
  <c r="H63" i="191"/>
  <c r="P63" i="191"/>
  <c r="J63" i="191"/>
  <c r="K63" i="191"/>
  <c r="M63" i="191"/>
  <c r="N63" i="191"/>
  <c r="G63" i="191"/>
  <c r="L63" i="191"/>
  <c r="I63" i="191"/>
  <c r="G63" i="231"/>
  <c r="S63" i="231"/>
  <c r="I63" i="231"/>
  <c r="K63" i="231"/>
  <c r="N63" i="231"/>
  <c r="O63" i="231"/>
  <c r="Q63" i="231"/>
  <c r="L63" i="231"/>
  <c r="F63" i="231"/>
  <c r="J63" i="231"/>
  <c r="P63" i="231"/>
  <c r="R63" i="231"/>
  <c r="H63" i="231"/>
  <c r="M63" i="231"/>
  <c r="F63" i="192"/>
  <c r="H63" i="192"/>
  <c r="K63" i="192"/>
  <c r="J63" i="192"/>
  <c r="G63" i="192"/>
  <c r="L63" i="192"/>
  <c r="I63" i="192"/>
  <c r="N52" i="174"/>
  <c r="N42" i="177"/>
  <c r="N55" i="180"/>
  <c r="N67" i="173"/>
  <c r="M5" i="223"/>
  <c r="F5" i="217"/>
  <c r="G5" i="217"/>
  <c r="H5" i="217"/>
  <c r="L31" i="227"/>
  <c r="K31" i="227"/>
  <c r="I31" i="227"/>
  <c r="G9" i="233"/>
  <c r="F9" i="233"/>
  <c r="H9" i="233"/>
  <c r="M38" i="194"/>
  <c r="J38" i="194"/>
  <c r="L38" i="194"/>
  <c r="K38" i="194"/>
  <c r="H38" i="194"/>
  <c r="G38" i="194"/>
  <c r="F38" i="194"/>
  <c r="I38" i="194"/>
  <c r="F38" i="198"/>
  <c r="H38" i="198"/>
  <c r="K38" i="198"/>
  <c r="G38" i="198"/>
  <c r="J38" i="198"/>
  <c r="I38" i="198"/>
  <c r="N38" i="164"/>
  <c r="O38" i="164"/>
  <c r="F38" i="164"/>
  <c r="P38" i="164"/>
  <c r="K38" i="164"/>
  <c r="L38" i="164"/>
  <c r="G38" i="164"/>
  <c r="J38" i="164"/>
  <c r="H38" i="164"/>
  <c r="I38" i="164"/>
  <c r="K38" i="199"/>
  <c r="F38" i="199"/>
  <c r="H38" i="199"/>
  <c r="J38" i="199"/>
  <c r="G38" i="199"/>
  <c r="I38" i="199"/>
  <c r="E5" i="177"/>
  <c r="L54" i="194"/>
  <c r="F54" i="194"/>
  <c r="H54" i="194"/>
  <c r="J54" i="194"/>
  <c r="G54" i="194"/>
  <c r="M54" i="194"/>
  <c r="I54" i="194"/>
  <c r="K54" i="194"/>
  <c r="L54" i="188"/>
  <c r="N54" i="188"/>
  <c r="F54" i="188"/>
  <c r="M54" i="188"/>
  <c r="P54" i="188"/>
  <c r="H54" i="188"/>
  <c r="J54" i="188"/>
  <c r="O54" i="188"/>
  <c r="G54" i="188"/>
  <c r="I54" i="188"/>
  <c r="R54" i="188"/>
  <c r="K54" i="188"/>
  <c r="Q54" i="188"/>
  <c r="H54" i="195"/>
  <c r="K54" i="195"/>
  <c r="G54" i="195"/>
  <c r="N54" i="195"/>
  <c r="L54" i="195"/>
  <c r="M54" i="195"/>
  <c r="J54" i="195"/>
  <c r="I54" i="195"/>
  <c r="F54" i="195"/>
  <c r="K8" i="167"/>
  <c r="F8" i="167"/>
  <c r="I8" i="167"/>
  <c r="J8" i="167"/>
  <c r="G8" i="167"/>
  <c r="L8" i="167"/>
  <c r="H8" i="167"/>
  <c r="K52" i="197"/>
  <c r="I52" i="197"/>
  <c r="M52" i="197"/>
  <c r="N52" i="197"/>
  <c r="L52" i="197"/>
  <c r="F52" i="197"/>
  <c r="H52" i="197"/>
  <c r="J52" i="197"/>
  <c r="G52" i="197"/>
  <c r="K52" i="228"/>
  <c r="I52" i="228"/>
  <c r="N52" i="228"/>
  <c r="R52" i="228"/>
  <c r="M52" i="228"/>
  <c r="J52" i="228"/>
  <c r="S52" i="228"/>
  <c r="P52" i="228"/>
  <c r="L52" i="228"/>
  <c r="H52" i="228"/>
  <c r="F52" i="228"/>
  <c r="O52" i="228"/>
  <c r="G52" i="228"/>
  <c r="Q52" i="228"/>
  <c r="I52" i="187"/>
  <c r="N52" i="187"/>
  <c r="S52" i="187"/>
  <c r="P52" i="187"/>
  <c r="J52" i="187"/>
  <c r="U52" i="187"/>
  <c r="W52" i="187"/>
  <c r="M52" i="187"/>
  <c r="F52" i="187"/>
  <c r="X52" i="187"/>
  <c r="G52" i="187"/>
  <c r="Q52" i="187"/>
  <c r="Y52" i="187"/>
  <c r="R52" i="187"/>
  <c r="L52" i="187"/>
  <c r="K52" i="187"/>
  <c r="T52" i="187"/>
  <c r="H52" i="187"/>
  <c r="V52" i="187"/>
  <c r="O52" i="187"/>
  <c r="P52" i="190"/>
  <c r="M52" i="190"/>
  <c r="T52" i="190"/>
  <c r="K52" i="190"/>
  <c r="H52" i="190"/>
  <c r="O52" i="190"/>
  <c r="S52" i="190"/>
  <c r="X52" i="190"/>
  <c r="I52" i="190"/>
  <c r="N52" i="190"/>
  <c r="J52" i="190"/>
  <c r="W52" i="190"/>
  <c r="F52" i="190"/>
  <c r="L52" i="190"/>
  <c r="U52" i="190"/>
  <c r="Y52" i="190"/>
  <c r="V52" i="190"/>
  <c r="Q52" i="190"/>
  <c r="R52" i="190"/>
  <c r="G52" i="190"/>
  <c r="W7" i="187"/>
  <c r="N7" i="187"/>
  <c r="G7" i="187"/>
  <c r="P7" i="187"/>
  <c r="O7" i="187"/>
  <c r="L7" i="187"/>
  <c r="U7" i="187"/>
  <c r="S7" i="187"/>
  <c r="X7" i="187"/>
  <c r="F7" i="187"/>
  <c r="J7" i="187"/>
  <c r="M7" i="187"/>
  <c r="R7" i="187"/>
  <c r="T7" i="187"/>
  <c r="H7" i="187"/>
  <c r="I7" i="187"/>
  <c r="Y7" i="187"/>
  <c r="V7" i="187"/>
  <c r="Q7" i="187"/>
  <c r="K7" i="187"/>
  <c r="K7" i="198"/>
  <c r="I7" i="198"/>
  <c r="J7" i="198"/>
  <c r="F7" i="198"/>
  <c r="G7" i="198"/>
  <c r="H7" i="198"/>
  <c r="I7" i="196"/>
  <c r="J7" i="196"/>
  <c r="G7" i="196"/>
  <c r="L7" i="196"/>
  <c r="K7" i="196"/>
  <c r="F7" i="196"/>
  <c r="H7" i="196"/>
  <c r="J7" i="201"/>
  <c r="G7" i="201"/>
  <c r="I7" i="201"/>
  <c r="H7" i="201"/>
  <c r="K7" i="201"/>
  <c r="F7" i="201"/>
  <c r="F51" i="195"/>
  <c r="K51" i="195"/>
  <c r="N51" i="195"/>
  <c r="G51" i="195"/>
  <c r="M51" i="195"/>
  <c r="I51" i="195"/>
  <c r="L51" i="195"/>
  <c r="J51" i="195"/>
  <c r="H51" i="195"/>
  <c r="J51" i="188"/>
  <c r="Q51" i="188"/>
  <c r="L51" i="188"/>
  <c r="R51" i="188"/>
  <c r="P51" i="188"/>
  <c r="N51" i="188"/>
  <c r="H51" i="188"/>
  <c r="F51" i="188"/>
  <c r="K51" i="188"/>
  <c r="O51" i="188"/>
  <c r="M51" i="188"/>
  <c r="G51" i="188"/>
  <c r="I51" i="188"/>
  <c r="K51" i="204"/>
  <c r="J51" i="204"/>
  <c r="H51" i="204"/>
  <c r="G51" i="204"/>
  <c r="F51" i="204"/>
  <c r="I51" i="204"/>
  <c r="M51" i="232"/>
  <c r="J51" i="232"/>
  <c r="L51" i="232"/>
  <c r="F51" i="232"/>
  <c r="I51" i="232"/>
  <c r="O51" i="232"/>
  <c r="N51" i="232"/>
  <c r="H51" i="232"/>
  <c r="K51" i="232"/>
  <c r="P51" i="232"/>
  <c r="G51" i="232"/>
  <c r="F8" i="171"/>
  <c r="K8" i="171"/>
  <c r="G8" i="171"/>
  <c r="L8" i="171"/>
  <c r="I8" i="171"/>
  <c r="J8" i="171"/>
  <c r="H8" i="171"/>
  <c r="O44" i="176"/>
  <c r="G68" i="192"/>
  <c r="J68" i="192"/>
  <c r="F68" i="192"/>
  <c r="L68" i="192"/>
  <c r="I68" i="192"/>
  <c r="H68" i="192"/>
  <c r="K68" i="192"/>
  <c r="O68" i="164"/>
  <c r="N68" i="164"/>
  <c r="P68" i="164"/>
  <c r="L68" i="164"/>
  <c r="J68" i="164"/>
  <c r="H68" i="164"/>
  <c r="G68" i="164"/>
  <c r="I68" i="164"/>
  <c r="K68" i="164"/>
  <c r="F68" i="164"/>
  <c r="L68" i="225"/>
  <c r="P68" i="225"/>
  <c r="T68" i="225"/>
  <c r="M68" i="225"/>
  <c r="I68" i="225"/>
  <c r="H68" i="225"/>
  <c r="Q68" i="225"/>
  <c r="O68" i="225"/>
  <c r="K68" i="225"/>
  <c r="F68" i="225"/>
  <c r="U68" i="225"/>
  <c r="G68" i="225"/>
  <c r="N68" i="225"/>
  <c r="S68" i="225"/>
  <c r="J68" i="225"/>
  <c r="V68" i="225"/>
  <c r="R68" i="225"/>
  <c r="W68" i="225"/>
  <c r="X68" i="190"/>
  <c r="V68" i="190"/>
  <c r="F68" i="190"/>
  <c r="L68" i="190"/>
  <c r="K68" i="190"/>
  <c r="H68" i="190"/>
  <c r="G68" i="190"/>
  <c r="W68" i="190"/>
  <c r="U68" i="190"/>
  <c r="R68" i="190"/>
  <c r="J68" i="190"/>
  <c r="N68" i="190"/>
  <c r="I68" i="190"/>
  <c r="Y68" i="190"/>
  <c r="O68" i="190"/>
  <c r="Q68" i="190"/>
  <c r="P68" i="190"/>
  <c r="S68" i="190"/>
  <c r="T68" i="190"/>
  <c r="M68" i="190"/>
  <c r="I46" i="197"/>
  <c r="J46" i="197"/>
  <c r="H46" i="197"/>
  <c r="N46" i="197"/>
  <c r="L46" i="197"/>
  <c r="G46" i="197"/>
  <c r="K46" i="197"/>
  <c r="M46" i="197"/>
  <c r="F46" i="197"/>
  <c r="S46" i="236"/>
  <c r="Y46" i="236"/>
  <c r="AA46" i="236"/>
  <c r="L46" i="236"/>
  <c r="AG46" i="236"/>
  <c r="J46" i="236"/>
  <c r="I46" i="236"/>
  <c r="Q46" i="236"/>
  <c r="H46" i="236"/>
  <c r="R46" i="236"/>
  <c r="AC46" i="236"/>
  <c r="AF46" i="236"/>
  <c r="W46" i="236"/>
  <c r="AE46" i="236"/>
  <c r="P46" i="236"/>
  <c r="M46" i="236"/>
  <c r="K46" i="236"/>
  <c r="Z46" i="236"/>
  <c r="U46" i="236"/>
  <c r="G46" i="236"/>
  <c r="F46" i="236"/>
  <c r="AB46" i="236"/>
  <c r="X46" i="236"/>
  <c r="N46" i="236"/>
  <c r="AD46" i="236"/>
  <c r="O46" i="236"/>
  <c r="V46" i="236"/>
  <c r="T46" i="236"/>
  <c r="G46" i="231"/>
  <c r="F46" i="231"/>
  <c r="Q46" i="231"/>
  <c r="H46" i="231"/>
  <c r="N46" i="231"/>
  <c r="S46" i="231"/>
  <c r="P46" i="231"/>
  <c r="I46" i="231"/>
  <c r="R46" i="231"/>
  <c r="K46" i="231"/>
  <c r="M46" i="231"/>
  <c r="L46" i="231"/>
  <c r="J46" i="231"/>
  <c r="O46" i="231"/>
  <c r="G46" i="201"/>
  <c r="H46" i="201"/>
  <c r="J46" i="201"/>
  <c r="K46" i="201"/>
  <c r="F46" i="201"/>
  <c r="I46" i="201"/>
  <c r="H65" i="199"/>
  <c r="F65" i="199"/>
  <c r="G65" i="199"/>
  <c r="K65" i="199"/>
  <c r="J65" i="199"/>
  <c r="I65" i="199"/>
  <c r="X65" i="187"/>
  <c r="J65" i="187"/>
  <c r="L65" i="187"/>
  <c r="M65" i="187"/>
  <c r="Q65" i="187"/>
  <c r="R65" i="187"/>
  <c r="V65" i="187"/>
  <c r="I65" i="187"/>
  <c r="P65" i="187"/>
  <c r="Y65" i="187"/>
  <c r="H65" i="187"/>
  <c r="G65" i="187"/>
  <c r="U65" i="187"/>
  <c r="F65" i="187"/>
  <c r="S65" i="187"/>
  <c r="W65" i="187"/>
  <c r="K65" i="187"/>
  <c r="O65" i="187"/>
  <c r="N65" i="187"/>
  <c r="T65" i="187"/>
  <c r="F65" i="196"/>
  <c r="H65" i="196"/>
  <c r="J65" i="196"/>
  <c r="K65" i="196"/>
  <c r="L65" i="196"/>
  <c r="I65" i="196"/>
  <c r="G65" i="196"/>
  <c r="L65" i="231"/>
  <c r="Q65" i="231"/>
  <c r="F65" i="231"/>
  <c r="I65" i="231"/>
  <c r="R65" i="231"/>
  <c r="K65" i="231"/>
  <c r="O65" i="231"/>
  <c r="S65" i="231"/>
  <c r="H65" i="231"/>
  <c r="G65" i="231"/>
  <c r="J65" i="231"/>
  <c r="N65" i="231"/>
  <c r="M65" i="231"/>
  <c r="P65" i="231"/>
  <c r="N33" i="167"/>
  <c r="N70" i="187"/>
  <c r="S70" i="187"/>
  <c r="X70" i="187"/>
  <c r="T70" i="187"/>
  <c r="U70" i="187"/>
  <c r="W70" i="187"/>
  <c r="I70" i="187"/>
  <c r="K70" i="187"/>
  <c r="G70" i="187"/>
  <c r="J70" i="187"/>
  <c r="R70" i="187"/>
  <c r="M70" i="187"/>
  <c r="F70" i="187"/>
  <c r="Q70" i="187"/>
  <c r="V70" i="187"/>
  <c r="P70" i="187"/>
  <c r="L70" i="187"/>
  <c r="O70" i="187"/>
  <c r="H70" i="187"/>
  <c r="Y70" i="187"/>
  <c r="L70" i="194"/>
  <c r="F70" i="194"/>
  <c r="G70" i="194"/>
  <c r="I70" i="194"/>
  <c r="K70" i="194"/>
  <c r="M70" i="194"/>
  <c r="H70" i="194"/>
  <c r="J70" i="194"/>
  <c r="H70" i="200"/>
  <c r="G70" i="200"/>
  <c r="J70" i="200"/>
  <c r="F70" i="200"/>
  <c r="K70" i="200"/>
  <c r="I70" i="200"/>
  <c r="G31" i="206"/>
  <c r="H31" i="206"/>
  <c r="F31" i="206"/>
  <c r="I31" i="206"/>
  <c r="H5" i="229"/>
  <c r="I5" i="229"/>
  <c r="L5" i="229"/>
  <c r="J5" i="229"/>
  <c r="F5" i="229"/>
  <c r="K5" i="229"/>
  <c r="G5" i="229"/>
  <c r="H31" i="205"/>
  <c r="G31" i="205"/>
  <c r="F31" i="205"/>
  <c r="I31" i="205"/>
  <c r="K31" i="205"/>
  <c r="J31" i="205"/>
  <c r="H5" i="212"/>
  <c r="G5" i="212"/>
  <c r="F5" i="212"/>
  <c r="I5" i="212"/>
  <c r="I31" i="210"/>
  <c r="F31" i="210"/>
  <c r="H31" i="210"/>
  <c r="G31" i="210"/>
  <c r="I30" i="209"/>
  <c r="G30" i="209"/>
  <c r="H30" i="209"/>
  <c r="F30" i="209"/>
  <c r="H31" i="221"/>
  <c r="F31" i="221"/>
  <c r="G31" i="221"/>
  <c r="F31" i="235"/>
  <c r="M31" i="235"/>
  <c r="I31" i="235"/>
  <c r="O31" i="235"/>
  <c r="J31" i="235"/>
  <c r="L31" i="235"/>
  <c r="P31" i="235"/>
  <c r="H31" i="235"/>
  <c r="N31" i="235"/>
  <c r="K31" i="235"/>
  <c r="F30" i="224"/>
  <c r="K30" i="224"/>
  <c r="I30" i="224"/>
  <c r="J30" i="224"/>
  <c r="H30" i="224"/>
  <c r="I30" i="181"/>
  <c r="J30" i="181"/>
  <c r="F30" i="181"/>
  <c r="L30" i="181"/>
  <c r="H30" i="181"/>
  <c r="K30" i="181"/>
  <c r="G30" i="181"/>
  <c r="G45" i="195"/>
  <c r="N45" i="195"/>
  <c r="H45" i="195"/>
  <c r="M45" i="195"/>
  <c r="I45" i="195"/>
  <c r="J45" i="195"/>
  <c r="F45" i="195"/>
  <c r="L45" i="195"/>
  <c r="K45" i="195"/>
  <c r="R45" i="231"/>
  <c r="N45" i="231"/>
  <c r="G45" i="231"/>
  <c r="J45" i="231"/>
  <c r="L45" i="231"/>
  <c r="K45" i="231"/>
  <c r="O45" i="231"/>
  <c r="Q45" i="231"/>
  <c r="I45" i="231"/>
  <c r="M45" i="231"/>
  <c r="P45" i="231"/>
  <c r="H45" i="231"/>
  <c r="F45" i="231"/>
  <c r="S45" i="231"/>
  <c r="J45" i="192"/>
  <c r="F45" i="192"/>
  <c r="L45" i="192"/>
  <c r="I45" i="192"/>
  <c r="G45" i="192"/>
  <c r="H45" i="192"/>
  <c r="K45" i="192"/>
  <c r="X45" i="190"/>
  <c r="K45" i="190"/>
  <c r="I45" i="190"/>
  <c r="F45" i="190"/>
  <c r="P45" i="190"/>
  <c r="Q45" i="190"/>
  <c r="T45" i="190"/>
  <c r="S45" i="190"/>
  <c r="G45" i="190"/>
  <c r="L45" i="190"/>
  <c r="H45" i="190"/>
  <c r="N45" i="190"/>
  <c r="U45" i="190"/>
  <c r="Y45" i="190"/>
  <c r="V45" i="190"/>
  <c r="M45" i="190"/>
  <c r="J45" i="190"/>
  <c r="W45" i="190"/>
  <c r="R45" i="190"/>
  <c r="O45" i="190"/>
  <c r="P69" i="232"/>
  <c r="M69" i="232"/>
  <c r="K69" i="232"/>
  <c r="L69" i="232"/>
  <c r="I69" i="232"/>
  <c r="J69" i="232"/>
  <c r="F69" i="232"/>
  <c r="N69" i="232"/>
  <c r="G69" i="232"/>
  <c r="O69" i="232"/>
  <c r="H69" i="232"/>
  <c r="K69" i="202"/>
  <c r="H69" i="202"/>
  <c r="G69" i="202"/>
  <c r="F69" i="202"/>
  <c r="J69" i="202"/>
  <c r="I69" i="202"/>
  <c r="I69" i="190"/>
  <c r="J69" i="190"/>
  <c r="L69" i="190"/>
  <c r="S69" i="190"/>
  <c r="W69" i="190"/>
  <c r="G69" i="190"/>
  <c r="T69" i="190"/>
  <c r="Y69" i="190"/>
  <c r="M69" i="190"/>
  <c r="F69" i="190"/>
  <c r="V69" i="190"/>
  <c r="R69" i="190"/>
  <c r="H69" i="190"/>
  <c r="P69" i="190"/>
  <c r="K69" i="190"/>
  <c r="U69" i="190"/>
  <c r="N69" i="190"/>
  <c r="Q69" i="190"/>
  <c r="O69" i="190"/>
  <c r="X69" i="190"/>
  <c r="F69" i="225"/>
  <c r="T69" i="225"/>
  <c r="J69" i="225"/>
  <c r="S69" i="225"/>
  <c r="M69" i="225"/>
  <c r="W69" i="225"/>
  <c r="V69" i="225"/>
  <c r="Q69" i="225"/>
  <c r="P69" i="225"/>
  <c r="I69" i="225"/>
  <c r="U69" i="225"/>
  <c r="H69" i="225"/>
  <c r="O69" i="225"/>
  <c r="K69" i="225"/>
  <c r="N69" i="225"/>
  <c r="G69" i="225"/>
  <c r="L69" i="225"/>
  <c r="R69" i="225"/>
  <c r="G61" i="199"/>
  <c r="F61" i="199"/>
  <c r="J61" i="199"/>
  <c r="I61" i="199"/>
  <c r="H61" i="199"/>
  <c r="K61" i="199"/>
  <c r="I61" i="198"/>
  <c r="K61" i="198"/>
  <c r="F61" i="198"/>
  <c r="J61" i="198"/>
  <c r="G61" i="198"/>
  <c r="H61" i="198"/>
  <c r="N61" i="188"/>
  <c r="G61" i="188"/>
  <c r="F61" i="188"/>
  <c r="P61" i="188"/>
  <c r="K61" i="188"/>
  <c r="H61" i="188"/>
  <c r="L61" i="188"/>
  <c r="O61" i="188"/>
  <c r="R61" i="188"/>
  <c r="I61" i="188"/>
  <c r="J61" i="188"/>
  <c r="Q61" i="188"/>
  <c r="M61" i="188"/>
  <c r="H61" i="187"/>
  <c r="M61" i="187"/>
  <c r="S61" i="187"/>
  <c r="I61" i="187"/>
  <c r="F61" i="187"/>
  <c r="Y61" i="187"/>
  <c r="Q61" i="187"/>
  <c r="J61" i="187"/>
  <c r="T61" i="187"/>
  <c r="X61" i="187"/>
  <c r="N61" i="187"/>
  <c r="R61" i="187"/>
  <c r="P61" i="187"/>
  <c r="W61" i="187"/>
  <c r="G61" i="187"/>
  <c r="V61" i="187"/>
  <c r="O61" i="187"/>
  <c r="K61" i="187"/>
  <c r="U61" i="187"/>
  <c r="L61" i="187"/>
  <c r="F48" i="195"/>
  <c r="H48" i="195"/>
  <c r="L48" i="195"/>
  <c r="J48" i="195"/>
  <c r="I48" i="195"/>
  <c r="K48" i="195"/>
  <c r="G48" i="195"/>
  <c r="N48" i="195"/>
  <c r="M48" i="195"/>
  <c r="G48" i="200"/>
  <c r="F48" i="200"/>
  <c r="I48" i="200"/>
  <c r="H48" i="200"/>
  <c r="K48" i="200"/>
  <c r="J48" i="200"/>
  <c r="K48" i="201"/>
  <c r="H48" i="201"/>
  <c r="J48" i="201"/>
  <c r="I48" i="201"/>
  <c r="F48" i="201"/>
  <c r="G48" i="201"/>
  <c r="AD48" i="236"/>
  <c r="V48" i="236"/>
  <c r="I48" i="236"/>
  <c r="M48" i="236"/>
  <c r="G48" i="236"/>
  <c r="AA48" i="236"/>
  <c r="Z48" i="236"/>
  <c r="P48" i="236"/>
  <c r="AB48" i="236"/>
  <c r="Y48" i="236"/>
  <c r="F48" i="236"/>
  <c r="L48" i="236"/>
  <c r="AE48" i="236"/>
  <c r="N48" i="236"/>
  <c r="U48" i="236"/>
  <c r="H48" i="236"/>
  <c r="AG48" i="236"/>
  <c r="AF48" i="236"/>
  <c r="R48" i="236"/>
  <c r="K48" i="236"/>
  <c r="X48" i="236"/>
  <c r="O48" i="236"/>
  <c r="W48" i="236"/>
  <c r="J48" i="236"/>
  <c r="AC48" i="236"/>
  <c r="Q48" i="236"/>
  <c r="T48" i="236"/>
  <c r="S48" i="236"/>
  <c r="G31" i="214"/>
  <c r="F31" i="214"/>
  <c r="G9" i="216"/>
  <c r="H9" i="216"/>
  <c r="F9" i="216"/>
  <c r="I5" i="210"/>
  <c r="G5" i="210"/>
  <c r="H5" i="210"/>
  <c r="F5" i="210"/>
  <c r="G9" i="222"/>
  <c r="F9" i="222"/>
  <c r="H9" i="222"/>
  <c r="I9" i="176"/>
  <c r="H9" i="176"/>
  <c r="K9" i="176"/>
  <c r="L9" i="176"/>
  <c r="F9" i="176"/>
  <c r="J9" i="176"/>
  <c r="G9" i="176"/>
  <c r="L8" i="165"/>
  <c r="M8" i="165"/>
  <c r="F8" i="165"/>
  <c r="J8" i="165"/>
  <c r="G8" i="165"/>
  <c r="I8" i="165"/>
  <c r="H8" i="165"/>
  <c r="R9" i="187"/>
  <c r="S9" i="187"/>
  <c r="F9" i="187"/>
  <c r="T9" i="187"/>
  <c r="J9" i="187"/>
  <c r="P9" i="187"/>
  <c r="N9" i="187"/>
  <c r="U9" i="187"/>
  <c r="L9" i="187"/>
  <c r="X9" i="187"/>
  <c r="M9" i="187"/>
  <c r="K9" i="187"/>
  <c r="W9" i="187"/>
  <c r="O9" i="187"/>
  <c r="H9" i="187"/>
  <c r="V9" i="187"/>
  <c r="I9" i="187"/>
  <c r="Q9" i="187"/>
  <c r="Y9" i="187"/>
  <c r="G9" i="187"/>
  <c r="G9" i="202"/>
  <c r="I9" i="202"/>
  <c r="J9" i="202"/>
  <c r="H9" i="202"/>
  <c r="K9" i="202"/>
  <c r="F9" i="202"/>
  <c r="J9" i="203"/>
  <c r="H9" i="203"/>
  <c r="G9" i="203"/>
  <c r="F9" i="203"/>
  <c r="I9" i="203"/>
  <c r="K9" i="203"/>
  <c r="J6" i="200"/>
  <c r="G6" i="200"/>
  <c r="F6" i="200"/>
  <c r="I6" i="200"/>
  <c r="K6" i="200"/>
  <c r="H6" i="200"/>
  <c r="M6" i="236"/>
  <c r="N6" i="236"/>
  <c r="AA6" i="236"/>
  <c r="V6" i="236"/>
  <c r="AF6" i="236"/>
  <c r="W6" i="236"/>
  <c r="I6" i="236"/>
  <c r="G6" i="236"/>
  <c r="AD6" i="236"/>
  <c r="J6" i="236"/>
  <c r="AG6" i="236"/>
  <c r="T6" i="236"/>
  <c r="Y6" i="236"/>
  <c r="O6" i="236"/>
  <c r="AE6" i="236"/>
  <c r="Z6" i="236"/>
  <c r="AB6" i="236"/>
  <c r="Q6" i="236"/>
  <c r="K6" i="236"/>
  <c r="R6" i="236"/>
  <c r="S6" i="236"/>
  <c r="P6" i="236"/>
  <c r="U6" i="236"/>
  <c r="AC6" i="236"/>
  <c r="L6" i="236"/>
  <c r="H6" i="236"/>
  <c r="X6" i="236"/>
  <c r="F6" i="236"/>
  <c r="Q6" i="228"/>
  <c r="S6" i="228"/>
  <c r="R6" i="228"/>
  <c r="F6" i="228"/>
  <c r="K6" i="228"/>
  <c r="G6" i="228"/>
  <c r="J6" i="228"/>
  <c r="H6" i="228"/>
  <c r="P6" i="228"/>
  <c r="N6" i="228"/>
  <c r="M6" i="228"/>
  <c r="O6" i="228"/>
  <c r="I6" i="228"/>
  <c r="L6" i="228"/>
  <c r="L6" i="187"/>
  <c r="K6" i="187"/>
  <c r="X6" i="187"/>
  <c r="T6" i="187"/>
  <c r="O6" i="187"/>
  <c r="H6" i="187"/>
  <c r="J6" i="187"/>
  <c r="P6" i="187"/>
  <c r="I6" i="187"/>
  <c r="R6" i="187"/>
  <c r="F6" i="187"/>
  <c r="N6" i="187"/>
  <c r="U6" i="187"/>
  <c r="S6" i="187"/>
  <c r="G6" i="187"/>
  <c r="W6" i="187"/>
  <c r="V6" i="187"/>
  <c r="Y6" i="187"/>
  <c r="Q6" i="187"/>
  <c r="M6" i="187"/>
  <c r="M32" i="191"/>
  <c r="L32" i="191"/>
  <c r="O32" i="191"/>
  <c r="N32" i="191"/>
  <c r="H32" i="191"/>
  <c r="J32" i="191"/>
  <c r="G32" i="191"/>
  <c r="I32" i="191"/>
  <c r="K32" i="191"/>
  <c r="F32" i="191"/>
  <c r="P32" i="191"/>
  <c r="G32" i="200"/>
  <c r="H32" i="200"/>
  <c r="J32" i="200"/>
  <c r="I32" i="200"/>
  <c r="F32" i="200"/>
  <c r="K32" i="200"/>
  <c r="F32" i="192"/>
  <c r="I32" i="192"/>
  <c r="G32" i="192"/>
  <c r="K32" i="192"/>
  <c r="L32" i="192"/>
  <c r="H32" i="192"/>
  <c r="J32" i="192"/>
  <c r="L32" i="197"/>
  <c r="F32" i="197"/>
  <c r="K32" i="197"/>
  <c r="H32" i="197"/>
  <c r="M32" i="197"/>
  <c r="G32" i="197"/>
  <c r="I32" i="197"/>
  <c r="N32" i="197"/>
  <c r="J32" i="197"/>
  <c r="J31" i="165"/>
  <c r="L31" i="165"/>
  <c r="F31" i="165"/>
  <c r="M31" i="165"/>
  <c r="I31" i="165"/>
  <c r="H31" i="165"/>
  <c r="G31" i="165"/>
  <c r="L66" i="190"/>
  <c r="V66" i="190"/>
  <c r="N66" i="190"/>
  <c r="H66" i="190"/>
  <c r="P66" i="190"/>
  <c r="U66" i="190"/>
  <c r="I66" i="190"/>
  <c r="W66" i="190"/>
  <c r="R66" i="190"/>
  <c r="K66" i="190"/>
  <c r="G66" i="190"/>
  <c r="S66" i="190"/>
  <c r="X66" i="190"/>
  <c r="Y66" i="190"/>
  <c r="F66" i="190"/>
  <c r="T66" i="190"/>
  <c r="Q66" i="190"/>
  <c r="O66" i="190"/>
  <c r="J66" i="190"/>
  <c r="M66" i="190"/>
  <c r="O66" i="228"/>
  <c r="L66" i="228"/>
  <c r="M66" i="228"/>
  <c r="R66" i="228"/>
  <c r="N66" i="228"/>
  <c r="I66" i="228"/>
  <c r="J66" i="228"/>
  <c r="F66" i="228"/>
  <c r="G66" i="228"/>
  <c r="P66" i="228"/>
  <c r="S66" i="228"/>
  <c r="H66" i="228"/>
  <c r="K66" i="228"/>
  <c r="Q66" i="228"/>
  <c r="H66" i="196"/>
  <c r="J66" i="196"/>
  <c r="I66" i="196"/>
  <c r="F66" i="196"/>
  <c r="L66" i="196"/>
  <c r="G66" i="196"/>
  <c r="K66" i="196"/>
  <c r="L66" i="194"/>
  <c r="F66" i="194"/>
  <c r="H66" i="194"/>
  <c r="G66" i="194"/>
  <c r="J66" i="194"/>
  <c r="M66" i="194"/>
  <c r="K66" i="194"/>
  <c r="I66" i="194"/>
  <c r="L5" i="223"/>
  <c r="H9" i="215"/>
  <c r="G9" i="215"/>
  <c r="F9" i="215"/>
  <c r="H8" i="221"/>
  <c r="G8" i="221"/>
  <c r="F8" i="221"/>
  <c r="W35" i="236"/>
  <c r="AG35" i="236"/>
  <c r="J35" i="236"/>
  <c r="AB35" i="236"/>
  <c r="X35" i="236"/>
  <c r="Z35" i="236"/>
  <c r="G35" i="236"/>
  <c r="U35" i="236"/>
  <c r="P35" i="236"/>
  <c r="S35" i="236"/>
  <c r="O35" i="236"/>
  <c r="R35" i="236"/>
  <c r="AF35" i="236"/>
  <c r="H35" i="236"/>
  <c r="M35" i="236"/>
  <c r="AE35" i="236"/>
  <c r="T35" i="236"/>
  <c r="AA35" i="236"/>
  <c r="N35" i="236"/>
  <c r="F35" i="236"/>
  <c r="Q35" i="236"/>
  <c r="L35" i="236"/>
  <c r="Y35" i="236"/>
  <c r="I35" i="236"/>
  <c r="AC35" i="236"/>
  <c r="AD35" i="236"/>
  <c r="V35" i="236"/>
  <c r="K35" i="236"/>
  <c r="N35" i="188"/>
  <c r="H35" i="188"/>
  <c r="R35" i="188"/>
  <c r="G35" i="188"/>
  <c r="O35" i="188"/>
  <c r="J35" i="188"/>
  <c r="P35" i="188"/>
  <c r="M35" i="188"/>
  <c r="Q35" i="188"/>
  <c r="L35" i="188"/>
  <c r="K35" i="188"/>
  <c r="F35" i="188"/>
  <c r="I35" i="188"/>
  <c r="F35" i="196"/>
  <c r="I35" i="196"/>
  <c r="G35" i="196"/>
  <c r="K35" i="196"/>
  <c r="J35" i="196"/>
  <c r="L35" i="196"/>
  <c r="H35" i="196"/>
  <c r="O43" i="171"/>
  <c r="L33" i="195"/>
  <c r="M33" i="195"/>
  <c r="G33" i="195"/>
  <c r="F33" i="195"/>
  <c r="N33" i="195"/>
  <c r="I33" i="195"/>
  <c r="K33" i="195"/>
  <c r="H33" i="195"/>
  <c r="J33" i="195"/>
  <c r="H33" i="199"/>
  <c r="F33" i="199"/>
  <c r="J33" i="199"/>
  <c r="G33" i="199"/>
  <c r="K33" i="199"/>
  <c r="I33" i="199"/>
  <c r="M33" i="197"/>
  <c r="L33" i="197"/>
  <c r="K33" i="197"/>
  <c r="H33" i="197"/>
  <c r="I33" i="197"/>
  <c r="G33" i="197"/>
  <c r="J33" i="197"/>
  <c r="N33" i="197"/>
  <c r="F33" i="197"/>
  <c r="O35" i="176"/>
  <c r="I36" i="196"/>
  <c r="J36" i="196"/>
  <c r="L36" i="196"/>
  <c r="K36" i="196"/>
  <c r="H36" i="196"/>
  <c r="F36" i="196"/>
  <c r="G36" i="196"/>
  <c r="K36" i="228"/>
  <c r="I36" i="228"/>
  <c r="R36" i="228"/>
  <c r="H36" i="228"/>
  <c r="S36" i="228"/>
  <c r="O36" i="228"/>
  <c r="N36" i="228"/>
  <c r="F36" i="228"/>
  <c r="M36" i="228"/>
  <c r="G36" i="228"/>
  <c r="P36" i="228"/>
  <c r="J36" i="228"/>
  <c r="L36" i="228"/>
  <c r="Q36" i="228"/>
  <c r="K36" i="236"/>
  <c r="R36" i="236"/>
  <c r="G36" i="236"/>
  <c r="AD36" i="236"/>
  <c r="AA36" i="236"/>
  <c r="T36" i="236"/>
  <c r="O36" i="236"/>
  <c r="AF36" i="236"/>
  <c r="I36" i="236"/>
  <c r="H36" i="236"/>
  <c r="Z36" i="236"/>
  <c r="S36" i="236"/>
  <c r="U36" i="236"/>
  <c r="AG36" i="236"/>
  <c r="V36" i="236"/>
  <c r="W36" i="236"/>
  <c r="Y36" i="236"/>
  <c r="L36" i="236"/>
  <c r="X36" i="236"/>
  <c r="P36" i="236"/>
  <c r="AB36" i="236"/>
  <c r="M36" i="236"/>
  <c r="N36" i="236"/>
  <c r="F36" i="236"/>
  <c r="AC36" i="236"/>
  <c r="Q36" i="236"/>
  <c r="J36" i="236"/>
  <c r="AE36" i="236"/>
  <c r="T36" i="187"/>
  <c r="P36" i="187"/>
  <c r="G36" i="187"/>
  <c r="X36" i="187"/>
  <c r="L36" i="187"/>
  <c r="O36" i="187"/>
  <c r="Y36" i="187"/>
  <c r="R36" i="187"/>
  <c r="S36" i="187"/>
  <c r="K36" i="187"/>
  <c r="F36" i="187"/>
  <c r="J36" i="187"/>
  <c r="U36" i="187"/>
  <c r="N36" i="187"/>
  <c r="I36" i="187"/>
  <c r="Q36" i="187"/>
  <c r="M36" i="187"/>
  <c r="V36" i="187"/>
  <c r="H36" i="187"/>
  <c r="W36" i="187"/>
  <c r="O42" i="174"/>
  <c r="M8" i="197"/>
  <c r="G8" i="197"/>
  <c r="H8" i="197"/>
  <c r="K8" i="197"/>
  <c r="N8" i="197"/>
  <c r="J8" i="197"/>
  <c r="F8" i="197"/>
  <c r="L8" i="197"/>
  <c r="I8" i="197"/>
  <c r="L8" i="196"/>
  <c r="G8" i="196"/>
  <c r="I8" i="196"/>
  <c r="K8" i="196"/>
  <c r="J8" i="196"/>
  <c r="H8" i="196"/>
  <c r="F8" i="196"/>
  <c r="N8" i="164"/>
  <c r="P8" i="164"/>
  <c r="O8" i="164"/>
  <c r="K8" i="164"/>
  <c r="L8" i="164"/>
  <c r="H8" i="164"/>
  <c r="I8" i="164"/>
  <c r="F8" i="164"/>
  <c r="G8" i="164"/>
  <c r="J8" i="164"/>
  <c r="S8" i="187"/>
  <c r="Y8" i="187"/>
  <c r="R8" i="187"/>
  <c r="V8" i="187"/>
  <c r="W8" i="187"/>
  <c r="M8" i="187"/>
  <c r="L8" i="187"/>
  <c r="X8" i="187"/>
  <c r="K8" i="187"/>
  <c r="N8" i="187"/>
  <c r="F8" i="187"/>
  <c r="O8" i="187"/>
  <c r="Q8" i="187"/>
  <c r="J8" i="187"/>
  <c r="G8" i="187"/>
  <c r="U8" i="187"/>
  <c r="T8" i="187"/>
  <c r="I8" i="187"/>
  <c r="P8" i="187"/>
  <c r="H8" i="187"/>
  <c r="P44" i="228"/>
  <c r="H44" i="228"/>
  <c r="N44" i="228"/>
  <c r="J44" i="228"/>
  <c r="M44" i="228"/>
  <c r="O44" i="228"/>
  <c r="L44" i="228"/>
  <c r="S44" i="228"/>
  <c r="R44" i="228"/>
  <c r="Q44" i="228"/>
  <c r="F44" i="228"/>
  <c r="I44" i="228"/>
  <c r="G44" i="228"/>
  <c r="K44" i="228"/>
  <c r="J44" i="202"/>
  <c r="I44" i="202"/>
  <c r="H44" i="202"/>
  <c r="F44" i="202"/>
  <c r="K44" i="202"/>
  <c r="G44" i="202"/>
  <c r="I44" i="192"/>
  <c r="F44" i="192"/>
  <c r="G44" i="192"/>
  <c r="H44" i="192"/>
  <c r="L44" i="192"/>
  <c r="K44" i="192"/>
  <c r="J44" i="192"/>
  <c r="G44" i="195"/>
  <c r="F44" i="195"/>
  <c r="H44" i="195"/>
  <c r="J44" i="195"/>
  <c r="M44" i="195"/>
  <c r="N44" i="195"/>
  <c r="I44" i="195"/>
  <c r="K44" i="195"/>
  <c r="L44" i="195"/>
  <c r="H37" i="201"/>
  <c r="F37" i="201"/>
  <c r="J37" i="201"/>
  <c r="I37" i="201"/>
  <c r="G37" i="201"/>
  <c r="K37" i="201"/>
  <c r="H37" i="197"/>
  <c r="L37" i="197"/>
  <c r="N37" i="197"/>
  <c r="I37" i="197"/>
  <c r="J37" i="197"/>
  <c r="F37" i="197"/>
  <c r="M37" i="197"/>
  <c r="K37" i="197"/>
  <c r="G37" i="197"/>
  <c r="P37" i="225"/>
  <c r="M37" i="225"/>
  <c r="J37" i="225"/>
  <c r="U37" i="225"/>
  <c r="K37" i="225"/>
  <c r="R37" i="225"/>
  <c r="G37" i="225"/>
  <c r="I37" i="225"/>
  <c r="V37" i="225"/>
  <c r="W37" i="225"/>
  <c r="Q37" i="225"/>
  <c r="L37" i="225"/>
  <c r="S37" i="225"/>
  <c r="H37" i="225"/>
  <c r="O37" i="225"/>
  <c r="N37" i="225"/>
  <c r="F37" i="225"/>
  <c r="T37" i="225"/>
  <c r="W37" i="190"/>
  <c r="K37" i="190"/>
  <c r="J37" i="190"/>
  <c r="O37" i="190"/>
  <c r="R37" i="190"/>
  <c r="Q37" i="190"/>
  <c r="V37" i="190"/>
  <c r="M37" i="190"/>
  <c r="U37" i="190"/>
  <c r="X37" i="190"/>
  <c r="Y37" i="190"/>
  <c r="P37" i="190"/>
  <c r="F37" i="190"/>
  <c r="T37" i="190"/>
  <c r="I37" i="190"/>
  <c r="H37" i="190"/>
  <c r="N37" i="190"/>
  <c r="G37" i="190"/>
  <c r="S37" i="190"/>
  <c r="L37" i="190"/>
  <c r="G31" i="172"/>
  <c r="I31" i="172"/>
  <c r="H31" i="172"/>
  <c r="F31" i="172"/>
  <c r="L31" i="172"/>
  <c r="K31" i="172"/>
  <c r="J31" i="172"/>
  <c r="F49" i="203"/>
  <c r="G49" i="203"/>
  <c r="I49" i="203"/>
  <c r="H49" i="203"/>
  <c r="J49" i="203"/>
  <c r="K49" i="203"/>
  <c r="L49" i="225"/>
  <c r="V49" i="225"/>
  <c r="N49" i="225"/>
  <c r="J49" i="225"/>
  <c r="U49" i="225"/>
  <c r="O49" i="225"/>
  <c r="I49" i="225"/>
  <c r="H49" i="225"/>
  <c r="T49" i="225"/>
  <c r="S49" i="225"/>
  <c r="F49" i="225"/>
  <c r="W49" i="225"/>
  <c r="G49" i="225"/>
  <c r="M49" i="225"/>
  <c r="K49" i="225"/>
  <c r="P49" i="225"/>
  <c r="R49" i="225"/>
  <c r="Q49" i="225"/>
  <c r="M49" i="197"/>
  <c r="K49" i="197"/>
  <c r="N49" i="197"/>
  <c r="L49" i="197"/>
  <c r="F49" i="197"/>
  <c r="I49" i="197"/>
  <c r="G49" i="197"/>
  <c r="J49" i="197"/>
  <c r="H49" i="197"/>
  <c r="M49" i="188"/>
  <c r="F49" i="188"/>
  <c r="L49" i="188"/>
  <c r="G49" i="188"/>
  <c r="H49" i="188"/>
  <c r="N49" i="188"/>
  <c r="P49" i="188"/>
  <c r="K49" i="188"/>
  <c r="R49" i="188"/>
  <c r="Q49" i="188"/>
  <c r="J49" i="188"/>
  <c r="O49" i="188"/>
  <c r="I49" i="188"/>
  <c r="X42" i="187"/>
  <c r="V42" i="187"/>
  <c r="J42" i="187"/>
  <c r="U42" i="187"/>
  <c r="S42" i="187"/>
  <c r="Q42" i="187"/>
  <c r="L42" i="187"/>
  <c r="F42" i="187"/>
  <c r="M42" i="187"/>
  <c r="R42" i="187"/>
  <c r="H42" i="187"/>
  <c r="Y42" i="187"/>
  <c r="P42" i="187"/>
  <c r="W42" i="187"/>
  <c r="G42" i="187"/>
  <c r="T42" i="187"/>
  <c r="N42" i="187"/>
  <c r="I42" i="187"/>
  <c r="O42" i="187"/>
  <c r="K42" i="187"/>
  <c r="S42" i="231"/>
  <c r="G42" i="231"/>
  <c r="P42" i="231"/>
  <c r="L42" i="231"/>
  <c r="H42" i="231"/>
  <c r="F42" i="231"/>
  <c r="K42" i="231"/>
  <c r="Q42" i="231"/>
  <c r="J42" i="231"/>
  <c r="I42" i="231"/>
  <c r="R42" i="231"/>
  <c r="O42" i="231"/>
  <c r="N42" i="231"/>
  <c r="M42" i="231"/>
  <c r="AC42" i="236"/>
  <c r="F42" i="236"/>
  <c r="R42" i="236"/>
  <c r="AB42" i="236"/>
  <c r="AG42" i="236"/>
  <c r="U42" i="236"/>
  <c r="Y42" i="236"/>
  <c r="T42" i="236"/>
  <c r="M42" i="236"/>
  <c r="AA42" i="236"/>
  <c r="L42" i="236"/>
  <c r="K42" i="236"/>
  <c r="AF42" i="236"/>
  <c r="Q42" i="236"/>
  <c r="I42" i="236"/>
  <c r="AD42" i="236"/>
  <c r="H42" i="236"/>
  <c r="P42" i="236"/>
  <c r="V42" i="236"/>
  <c r="S42" i="236"/>
  <c r="G42" i="236"/>
  <c r="O42" i="236"/>
  <c r="X42" i="236"/>
  <c r="Z42" i="236"/>
  <c r="J42" i="236"/>
  <c r="W42" i="236"/>
  <c r="AE42" i="236"/>
  <c r="N42" i="236"/>
  <c r="O42" i="164"/>
  <c r="G42" i="164"/>
  <c r="I42" i="164"/>
  <c r="P42" i="164"/>
  <c r="H42" i="164"/>
  <c r="L42" i="164"/>
  <c r="N42" i="164"/>
  <c r="K42" i="164"/>
  <c r="J42" i="164"/>
  <c r="F42" i="164"/>
  <c r="H31" i="179"/>
  <c r="G31" i="179"/>
  <c r="L31" i="179"/>
  <c r="K31" i="179"/>
  <c r="F31" i="179"/>
  <c r="I31" i="179"/>
  <c r="J31" i="179"/>
  <c r="F8" i="189"/>
  <c r="I8" i="189"/>
  <c r="H8" i="189"/>
  <c r="G8" i="189"/>
  <c r="I30" i="205"/>
  <c r="F30" i="205"/>
  <c r="G30" i="205"/>
  <c r="K30" i="205"/>
  <c r="H30" i="205"/>
  <c r="J30" i="205"/>
  <c r="I50" i="194"/>
  <c r="H50" i="194"/>
  <c r="L50" i="194"/>
  <c r="J50" i="194"/>
  <c r="F50" i="194"/>
  <c r="G50" i="194"/>
  <c r="M50" i="194"/>
  <c r="K50" i="194"/>
  <c r="F50" i="200"/>
  <c r="J50" i="200"/>
  <c r="K50" i="200"/>
  <c r="I50" i="200"/>
  <c r="H50" i="200"/>
  <c r="G50" i="200"/>
  <c r="N50" i="195"/>
  <c r="M50" i="195"/>
  <c r="J50" i="195"/>
  <c r="L50" i="195"/>
  <c r="H50" i="195"/>
  <c r="G50" i="195"/>
  <c r="F50" i="195"/>
  <c r="K50" i="195"/>
  <c r="I50" i="195"/>
  <c r="J50" i="228"/>
  <c r="S50" i="228"/>
  <c r="G50" i="228"/>
  <c r="R50" i="228"/>
  <c r="L50" i="228"/>
  <c r="N50" i="228"/>
  <c r="I50" i="228"/>
  <c r="M50" i="228"/>
  <c r="Q50" i="228"/>
  <c r="H50" i="228"/>
  <c r="O50" i="228"/>
  <c r="P50" i="228"/>
  <c r="F50" i="228"/>
  <c r="K50" i="228"/>
  <c r="N70" i="178"/>
  <c r="M67" i="187"/>
  <c r="N67" i="187"/>
  <c r="H67" i="187"/>
  <c r="G67" i="187"/>
  <c r="J67" i="187"/>
  <c r="U67" i="187"/>
  <c r="L67" i="187"/>
  <c r="O67" i="187"/>
  <c r="X67" i="187"/>
  <c r="K67" i="187"/>
  <c r="W67" i="187"/>
  <c r="P67" i="187"/>
  <c r="F67" i="187"/>
  <c r="I67" i="187"/>
  <c r="Q67" i="187"/>
  <c r="R67" i="187"/>
  <c r="Y67" i="187"/>
  <c r="T67" i="187"/>
  <c r="V67" i="187"/>
  <c r="S67" i="187"/>
  <c r="G67" i="190"/>
  <c r="Y67" i="190"/>
  <c r="O67" i="190"/>
  <c r="K67" i="190"/>
  <c r="L67" i="190"/>
  <c r="M67" i="190"/>
  <c r="W67" i="190"/>
  <c r="J67" i="190"/>
  <c r="N67" i="190"/>
  <c r="R67" i="190"/>
  <c r="H67" i="190"/>
  <c r="I67" i="190"/>
  <c r="U67" i="190"/>
  <c r="X67" i="190"/>
  <c r="T67" i="190"/>
  <c r="P67" i="190"/>
  <c r="F67" i="190"/>
  <c r="S67" i="190"/>
  <c r="Q67" i="190"/>
  <c r="V67" i="190"/>
  <c r="J67" i="231"/>
  <c r="R67" i="231"/>
  <c r="S67" i="231"/>
  <c r="Q67" i="231"/>
  <c r="N67" i="231"/>
  <c r="L67" i="231"/>
  <c r="K67" i="231"/>
  <c r="H67" i="231"/>
  <c r="O67" i="231"/>
  <c r="M67" i="231"/>
  <c r="I67" i="231"/>
  <c r="G67" i="231"/>
  <c r="F67" i="231"/>
  <c r="P67" i="231"/>
  <c r="N67" i="164"/>
  <c r="O67" i="164"/>
  <c r="J67" i="164"/>
  <c r="F67" i="164"/>
  <c r="P67" i="164"/>
  <c r="G67" i="164"/>
  <c r="L67" i="164"/>
  <c r="H67" i="164"/>
  <c r="I67" i="164"/>
  <c r="K67" i="164"/>
  <c r="G31" i="182"/>
  <c r="L31" i="182"/>
  <c r="F31" i="182"/>
  <c r="J31" i="182"/>
  <c r="I31" i="182"/>
  <c r="H31" i="182"/>
  <c r="K31" i="182"/>
  <c r="P34" i="232"/>
  <c r="K34" i="232"/>
  <c r="F34" i="232"/>
  <c r="H34" i="232"/>
  <c r="G34" i="232"/>
  <c r="L34" i="232"/>
  <c r="I34" i="232"/>
  <c r="O34" i="232"/>
  <c r="J34" i="232"/>
  <c r="M34" i="232"/>
  <c r="N34" i="232"/>
  <c r="H34" i="199"/>
  <c r="F34" i="199"/>
  <c r="K34" i="199"/>
  <c r="I34" i="199"/>
  <c r="G34" i="199"/>
  <c r="J34" i="199"/>
  <c r="K34" i="196"/>
  <c r="H34" i="196"/>
  <c r="F34" i="196"/>
  <c r="J34" i="196"/>
  <c r="G34" i="196"/>
  <c r="I34" i="196"/>
  <c r="L34" i="196"/>
  <c r="M34" i="190"/>
  <c r="I34" i="190"/>
  <c r="J34" i="190"/>
  <c r="H34" i="190"/>
  <c r="X34" i="190"/>
  <c r="T34" i="190"/>
  <c r="F34" i="190"/>
  <c r="O34" i="190"/>
  <c r="L34" i="190"/>
  <c r="W34" i="190"/>
  <c r="N34" i="190"/>
  <c r="K34" i="190"/>
  <c r="R34" i="190"/>
  <c r="U34" i="190"/>
  <c r="Q34" i="190"/>
  <c r="Y34" i="190"/>
  <c r="G34" i="190"/>
  <c r="P34" i="190"/>
  <c r="V34" i="190"/>
  <c r="S34" i="190"/>
  <c r="N53" i="183"/>
  <c r="L62" i="192"/>
  <c r="H62" i="192"/>
  <c r="K62" i="192"/>
  <c r="I62" i="192"/>
  <c r="J62" i="192"/>
  <c r="G62" i="192"/>
  <c r="F62" i="192"/>
  <c r="AB62" i="236"/>
  <c r="S62" i="236"/>
  <c r="I62" i="236"/>
  <c r="O62" i="236"/>
  <c r="Z62" i="236"/>
  <c r="AE62" i="236"/>
  <c r="AD62" i="236"/>
  <c r="J62" i="236"/>
  <c r="AA62" i="236"/>
  <c r="AC62" i="236"/>
  <c r="X62" i="236"/>
  <c r="N62" i="236"/>
  <c r="T62" i="236"/>
  <c r="V62" i="236"/>
  <c r="R62" i="236"/>
  <c r="F62" i="236"/>
  <c r="AG62" i="236"/>
  <c r="AF62" i="236"/>
  <c r="H62" i="236"/>
  <c r="P62" i="236"/>
  <c r="W62" i="236"/>
  <c r="M62" i="236"/>
  <c r="L62" i="236"/>
  <c r="U62" i="236"/>
  <c r="K62" i="236"/>
  <c r="G62" i="236"/>
  <c r="Q62" i="236"/>
  <c r="Y62" i="236"/>
  <c r="M62" i="191"/>
  <c r="J62" i="191"/>
  <c r="I62" i="191"/>
  <c r="P62" i="191"/>
  <c r="L62" i="191"/>
  <c r="O62" i="191"/>
  <c r="F62" i="191"/>
  <c r="K62" i="191"/>
  <c r="G62" i="191"/>
  <c r="H62" i="191"/>
  <c r="N62" i="191"/>
  <c r="L30" i="178"/>
  <c r="J30" i="178"/>
  <c r="G30" i="178"/>
  <c r="H30" i="178"/>
  <c r="K30" i="178"/>
  <c r="F30" i="178"/>
  <c r="I30" i="178"/>
  <c r="K41" i="188"/>
  <c r="O41" i="188"/>
  <c r="M41" i="188"/>
  <c r="R41" i="188"/>
  <c r="Q41" i="188"/>
  <c r="G41" i="188"/>
  <c r="P41" i="188"/>
  <c r="F41" i="188"/>
  <c r="H41" i="188"/>
  <c r="J41" i="188"/>
  <c r="I41" i="188"/>
  <c r="L41" i="188"/>
  <c r="N41" i="188"/>
  <c r="U41" i="225"/>
  <c r="Q41" i="225"/>
  <c r="T41" i="225"/>
  <c r="W41" i="225"/>
  <c r="L41" i="225"/>
  <c r="M41" i="225"/>
  <c r="J41" i="225"/>
  <c r="O41" i="225"/>
  <c r="I41" i="225"/>
  <c r="V41" i="225"/>
  <c r="R41" i="225"/>
  <c r="P41" i="225"/>
  <c r="K41" i="225"/>
  <c r="H41" i="225"/>
  <c r="N41" i="225"/>
  <c r="S41" i="225"/>
  <c r="G41" i="225"/>
  <c r="F41" i="225"/>
  <c r="J41" i="232"/>
  <c r="N41" i="232"/>
  <c r="K41" i="232"/>
  <c r="L41" i="232"/>
  <c r="I41" i="232"/>
  <c r="O41" i="232"/>
  <c r="F41" i="232"/>
  <c r="G41" i="232"/>
  <c r="P41" i="232"/>
  <c r="M41" i="232"/>
  <c r="H41" i="232"/>
  <c r="N41" i="197"/>
  <c r="L41" i="197"/>
  <c r="J41" i="197"/>
  <c r="I41" i="197"/>
  <c r="H41" i="197"/>
  <c r="F41" i="197"/>
  <c r="K41" i="197"/>
  <c r="M41" i="197"/>
  <c r="G41" i="197"/>
  <c r="P39" i="190"/>
  <c r="Y39" i="190"/>
  <c r="V39" i="190"/>
  <c r="N39" i="190"/>
  <c r="R39" i="190"/>
  <c r="S39" i="190"/>
  <c r="J39" i="190"/>
  <c r="K39" i="190"/>
  <c r="W39" i="190"/>
  <c r="M39" i="190"/>
  <c r="U39" i="190"/>
  <c r="L39" i="190"/>
  <c r="Q39" i="190"/>
  <c r="I39" i="190"/>
  <c r="F39" i="190"/>
  <c r="X39" i="190"/>
  <c r="H39" i="190"/>
  <c r="O39" i="190"/>
  <c r="G39" i="190"/>
  <c r="T39" i="190"/>
  <c r="I39" i="201"/>
  <c r="F39" i="201"/>
  <c r="G39" i="201"/>
  <c r="K39" i="201"/>
  <c r="H39" i="201"/>
  <c r="J39" i="201"/>
  <c r="F39" i="200"/>
  <c r="H39" i="200"/>
  <c r="I39" i="200"/>
  <c r="J39" i="200"/>
  <c r="K39" i="200"/>
  <c r="G39" i="200"/>
  <c r="L8" i="169"/>
  <c r="J8" i="169"/>
  <c r="I8" i="169"/>
  <c r="F8" i="169"/>
  <c r="H8" i="169"/>
  <c r="G8" i="169"/>
  <c r="K8" i="169"/>
  <c r="O45" i="168"/>
  <c r="N36" i="178"/>
  <c r="N46" i="173"/>
  <c r="O48" i="173"/>
  <c r="N64" i="176"/>
  <c r="J53" i="188"/>
  <c r="O53" i="188"/>
  <c r="G53" i="188"/>
  <c r="M53" i="188"/>
  <c r="N53" i="188"/>
  <c r="P53" i="188"/>
  <c r="R53" i="188"/>
  <c r="L53" i="188"/>
  <c r="H53" i="188"/>
  <c r="K53" i="188"/>
  <c r="F53" i="188"/>
  <c r="Q53" i="188"/>
  <c r="I53" i="188"/>
  <c r="H53" i="199"/>
  <c r="F53" i="199"/>
  <c r="I53" i="199"/>
  <c r="J53" i="199"/>
  <c r="K53" i="199"/>
  <c r="G53" i="199"/>
  <c r="N53" i="195"/>
  <c r="K53" i="195"/>
  <c r="J53" i="195"/>
  <c r="I53" i="195"/>
  <c r="F53" i="195"/>
  <c r="H53" i="195"/>
  <c r="L53" i="195"/>
  <c r="M53" i="195"/>
  <c r="G53" i="195"/>
  <c r="H53" i="194"/>
  <c r="G53" i="194"/>
  <c r="I53" i="194"/>
  <c r="F53" i="194"/>
  <c r="L53" i="194"/>
  <c r="K53" i="194"/>
  <c r="J53" i="194"/>
  <c r="M53" i="194"/>
  <c r="M54" i="185"/>
  <c r="N61" i="175"/>
  <c r="F30" i="206"/>
  <c r="H30" i="206"/>
  <c r="I30" i="206"/>
  <c r="G30" i="206"/>
  <c r="M30" i="230"/>
  <c r="H8" i="212"/>
  <c r="I8" i="212"/>
  <c r="F8" i="212"/>
  <c r="G8" i="212"/>
  <c r="O62" i="174"/>
  <c r="K64" i="203"/>
  <c r="F64" i="203"/>
  <c r="I64" i="203"/>
  <c r="J64" i="203"/>
  <c r="H64" i="203"/>
  <c r="G64" i="203"/>
  <c r="Q64" i="188"/>
  <c r="I64" i="188"/>
  <c r="H64" i="188"/>
  <c r="F64" i="188"/>
  <c r="L64" i="188"/>
  <c r="J64" i="188"/>
  <c r="R64" i="188"/>
  <c r="P64" i="188"/>
  <c r="K64" i="188"/>
  <c r="N64" i="188"/>
  <c r="O64" i="188"/>
  <c r="M64" i="188"/>
  <c r="G64" i="188"/>
  <c r="H64" i="197"/>
  <c r="K64" i="197"/>
  <c r="G64" i="197"/>
  <c r="I64" i="197"/>
  <c r="N64" i="197"/>
  <c r="M64" i="197"/>
  <c r="L64" i="197"/>
  <c r="F64" i="197"/>
  <c r="J64" i="197"/>
  <c r="Q64" i="228"/>
  <c r="H64" i="228"/>
  <c r="P64" i="228"/>
  <c r="R64" i="228"/>
  <c r="N64" i="228"/>
  <c r="G64" i="228"/>
  <c r="S64" i="228"/>
  <c r="F64" i="228"/>
  <c r="I64" i="228"/>
  <c r="J64" i="228"/>
  <c r="K64" i="228"/>
  <c r="L64" i="228"/>
  <c r="M64" i="228"/>
  <c r="O64" i="228"/>
  <c r="L30" i="176"/>
  <c r="H30" i="176"/>
  <c r="J30" i="176"/>
  <c r="G30" i="176"/>
  <c r="I30" i="176"/>
  <c r="K30" i="176"/>
  <c r="F30" i="176"/>
  <c r="L9" i="166"/>
  <c r="M9" i="166"/>
  <c r="F9" i="166"/>
  <c r="G9" i="166"/>
  <c r="J9" i="166"/>
  <c r="H9" i="166"/>
  <c r="I9" i="166"/>
  <c r="G55" i="201"/>
  <c r="F55" i="201"/>
  <c r="K55" i="201"/>
  <c r="I55" i="201"/>
  <c r="J55" i="201"/>
  <c r="H55" i="201"/>
  <c r="M55" i="191"/>
  <c r="P55" i="191"/>
  <c r="O55" i="191"/>
  <c r="L55" i="191"/>
  <c r="F55" i="191"/>
  <c r="J55" i="191"/>
  <c r="H55" i="191"/>
  <c r="N55" i="191"/>
  <c r="G55" i="191"/>
  <c r="I55" i="191"/>
  <c r="K55" i="191"/>
  <c r="H55" i="194"/>
  <c r="J55" i="194"/>
  <c r="K55" i="194"/>
  <c r="F55" i="194"/>
  <c r="I55" i="194"/>
  <c r="G55" i="194"/>
  <c r="L55" i="194"/>
  <c r="M55" i="194"/>
  <c r="W43" i="225"/>
  <c r="I43" i="225"/>
  <c r="G43" i="225"/>
  <c r="T43" i="225"/>
  <c r="S43" i="225"/>
  <c r="R43" i="225"/>
  <c r="O43" i="225"/>
  <c r="H43" i="225"/>
  <c r="Q43" i="225"/>
  <c r="K43" i="225"/>
  <c r="M43" i="225"/>
  <c r="L43" i="225"/>
  <c r="J43" i="225"/>
  <c r="V43" i="225"/>
  <c r="P43" i="225"/>
  <c r="U43" i="225"/>
  <c r="F43" i="225"/>
  <c r="N43" i="225"/>
  <c r="H43" i="231"/>
  <c r="J43" i="231"/>
  <c r="S43" i="231"/>
  <c r="F43" i="231"/>
  <c r="N43" i="231"/>
  <c r="O43" i="231"/>
  <c r="Q43" i="231"/>
  <c r="G43" i="231"/>
  <c r="L43" i="231"/>
  <c r="P43" i="231"/>
  <c r="R43" i="231"/>
  <c r="K43" i="231"/>
  <c r="I43" i="231"/>
  <c r="M43" i="231"/>
  <c r="H43" i="202"/>
  <c r="K43" i="202"/>
  <c r="G43" i="202"/>
  <c r="F43" i="202"/>
  <c r="I43" i="202"/>
  <c r="J43" i="202"/>
  <c r="F43" i="195"/>
  <c r="H43" i="195"/>
  <c r="K43" i="195"/>
  <c r="J43" i="195"/>
  <c r="L43" i="195"/>
  <c r="G43" i="195"/>
  <c r="I43" i="195"/>
  <c r="M43" i="195"/>
  <c r="N43" i="195"/>
  <c r="O49" i="178"/>
  <c r="H40" i="203"/>
  <c r="F40" i="203"/>
  <c r="I40" i="203"/>
  <c r="K40" i="203"/>
  <c r="G40" i="203"/>
  <c r="J40" i="203"/>
  <c r="J40" i="198"/>
  <c r="I40" i="198"/>
  <c r="G40" i="198"/>
  <c r="K40" i="198"/>
  <c r="H40" i="198"/>
  <c r="F40" i="198"/>
  <c r="M40" i="236"/>
  <c r="W40" i="236"/>
  <c r="X40" i="236"/>
  <c r="Y40" i="236"/>
  <c r="U40" i="236"/>
  <c r="R40" i="236"/>
  <c r="G40" i="236"/>
  <c r="I40" i="236"/>
  <c r="S40" i="236"/>
  <c r="H40" i="236"/>
  <c r="Z40" i="236"/>
  <c r="V40" i="236"/>
  <c r="AC40" i="236"/>
  <c r="AB40" i="236"/>
  <c r="AA40" i="236"/>
  <c r="F40" i="236"/>
  <c r="T40" i="236"/>
  <c r="J40" i="236"/>
  <c r="P40" i="236"/>
  <c r="O40" i="236"/>
  <c r="K40" i="236"/>
  <c r="AG40" i="236"/>
  <c r="AE40" i="236"/>
  <c r="AF40" i="236"/>
  <c r="N40" i="236"/>
  <c r="Q40" i="236"/>
  <c r="AD40" i="236"/>
  <c r="L40" i="236"/>
  <c r="G30" i="170"/>
  <c r="I30" i="170"/>
  <c r="L30" i="170"/>
  <c r="K30" i="170"/>
  <c r="F30" i="170"/>
  <c r="J30" i="170"/>
  <c r="H30" i="170"/>
  <c r="AC47" i="236"/>
  <c r="Y47" i="236"/>
  <c r="K47" i="236"/>
  <c r="P47" i="236"/>
  <c r="T47" i="236"/>
  <c r="AA47" i="236"/>
  <c r="F47" i="236"/>
  <c r="G47" i="236"/>
  <c r="S47" i="236"/>
  <c r="AF47" i="236"/>
  <c r="AB47" i="236"/>
  <c r="Q47" i="236"/>
  <c r="O47" i="236"/>
  <c r="X47" i="236"/>
  <c r="U47" i="236"/>
  <c r="M47" i="236"/>
  <c r="J47" i="236"/>
  <c r="H47" i="236"/>
  <c r="R47" i="236"/>
  <c r="I47" i="236"/>
  <c r="AG47" i="236"/>
  <c r="V47" i="236"/>
  <c r="N47" i="236"/>
  <c r="AE47" i="236"/>
  <c r="W47" i="236"/>
  <c r="AD47" i="236"/>
  <c r="Z47" i="236"/>
  <c r="L47" i="236"/>
  <c r="G47" i="200"/>
  <c r="F47" i="200"/>
  <c r="H47" i="200"/>
  <c r="J47" i="200"/>
  <c r="I47" i="200"/>
  <c r="K47" i="200"/>
  <c r="O47" i="164"/>
  <c r="P47" i="164"/>
  <c r="N47" i="164"/>
  <c r="I47" i="164"/>
  <c r="F47" i="164"/>
  <c r="H47" i="164"/>
  <c r="K47" i="164"/>
  <c r="L47" i="164"/>
  <c r="G47" i="164"/>
  <c r="J47" i="164"/>
  <c r="K63" i="202"/>
  <c r="H63" i="202"/>
  <c r="J63" i="202"/>
  <c r="G63" i="202"/>
  <c r="F63" i="202"/>
  <c r="I63" i="202"/>
  <c r="K63" i="201"/>
  <c r="F63" i="201"/>
  <c r="H63" i="201"/>
  <c r="G63" i="201"/>
  <c r="I63" i="201"/>
  <c r="J63" i="201"/>
  <c r="U63" i="190"/>
  <c r="M63" i="190"/>
  <c r="T63" i="190"/>
  <c r="R63" i="190"/>
  <c r="S63" i="190"/>
  <c r="K63" i="190"/>
  <c r="X63" i="190"/>
  <c r="G63" i="190"/>
  <c r="Y63" i="190"/>
  <c r="V63" i="190"/>
  <c r="P63" i="190"/>
  <c r="Q63" i="190"/>
  <c r="W63" i="190"/>
  <c r="I63" i="190"/>
  <c r="J63" i="190"/>
  <c r="N63" i="190"/>
  <c r="H63" i="190"/>
  <c r="L63" i="190"/>
  <c r="F63" i="190"/>
  <c r="O63" i="190"/>
  <c r="I63" i="198"/>
  <c r="G63" i="198"/>
  <c r="J63" i="198"/>
  <c r="F63" i="198"/>
  <c r="H63" i="198"/>
  <c r="K63" i="198"/>
  <c r="O62" i="167"/>
  <c r="O45" i="167"/>
  <c r="O38" i="184"/>
  <c r="G5" i="205"/>
  <c r="H5" i="205"/>
  <c r="K5" i="205"/>
  <c r="F5" i="205"/>
  <c r="I5" i="205"/>
  <c r="J5" i="205"/>
  <c r="F31" i="218"/>
  <c r="G31" i="218"/>
  <c r="H31" i="218"/>
  <c r="N31" i="226"/>
  <c r="H31" i="233"/>
  <c r="G31" i="233"/>
  <c r="F31" i="233"/>
  <c r="O38" i="231"/>
  <c r="F38" i="231"/>
  <c r="R38" i="231"/>
  <c r="G38" i="231"/>
  <c r="I38" i="231"/>
  <c r="N38" i="231"/>
  <c r="Q38" i="231"/>
  <c r="J38" i="231"/>
  <c r="H38" i="231"/>
  <c r="S38" i="231"/>
  <c r="K38" i="231"/>
  <c r="P38" i="231"/>
  <c r="L38" i="231"/>
  <c r="M38" i="231"/>
  <c r="P38" i="236"/>
  <c r="M38" i="236"/>
  <c r="J38" i="236"/>
  <c r="AE38" i="236"/>
  <c r="O38" i="236"/>
  <c r="AG38" i="236"/>
  <c r="AB38" i="236"/>
  <c r="R38" i="236"/>
  <c r="S38" i="236"/>
  <c r="Q38" i="236"/>
  <c r="X38" i="236"/>
  <c r="V38" i="236"/>
  <c r="I38" i="236"/>
  <c r="L38" i="236"/>
  <c r="G38" i="236"/>
  <c r="K38" i="236"/>
  <c r="F38" i="236"/>
  <c r="AA38" i="236"/>
  <c r="H38" i="236"/>
  <c r="N38" i="236"/>
  <c r="AC38" i="236"/>
  <c r="W38" i="236"/>
  <c r="T38" i="236"/>
  <c r="Z38" i="236"/>
  <c r="U38" i="236"/>
  <c r="Y38" i="236"/>
  <c r="AD38" i="236"/>
  <c r="AF38" i="236"/>
  <c r="G38" i="197"/>
  <c r="J38" i="197"/>
  <c r="F38" i="197"/>
  <c r="M38" i="197"/>
  <c r="L38" i="197"/>
  <c r="N38" i="197"/>
  <c r="I38" i="197"/>
  <c r="K38" i="197"/>
  <c r="H38" i="197"/>
  <c r="O53" i="174"/>
  <c r="K54" i="225"/>
  <c r="S54" i="225"/>
  <c r="H54" i="225"/>
  <c r="W54" i="225"/>
  <c r="I54" i="225"/>
  <c r="Q54" i="225"/>
  <c r="R54" i="225"/>
  <c r="L54" i="225"/>
  <c r="V54" i="225"/>
  <c r="P54" i="225"/>
  <c r="F54" i="225"/>
  <c r="N54" i="225"/>
  <c r="T54" i="225"/>
  <c r="U54" i="225"/>
  <c r="J54" i="225"/>
  <c r="G54" i="225"/>
  <c r="M54" i="225"/>
  <c r="O54" i="225"/>
  <c r="J54" i="187"/>
  <c r="W54" i="187"/>
  <c r="K54" i="187"/>
  <c r="X54" i="187"/>
  <c r="Q54" i="187"/>
  <c r="I54" i="187"/>
  <c r="H54" i="187"/>
  <c r="M54" i="187"/>
  <c r="N54" i="187"/>
  <c r="O54" i="187"/>
  <c r="L54" i="187"/>
  <c r="Y54" i="187"/>
  <c r="P54" i="187"/>
  <c r="R54" i="187"/>
  <c r="T54" i="187"/>
  <c r="S54" i="187"/>
  <c r="V54" i="187"/>
  <c r="G54" i="187"/>
  <c r="F54" i="187"/>
  <c r="U54" i="187"/>
  <c r="I54" i="201"/>
  <c r="K54" i="201"/>
  <c r="J54" i="201"/>
  <c r="G54" i="201"/>
  <c r="H54" i="201"/>
  <c r="F54" i="201"/>
  <c r="O48" i="167"/>
  <c r="J52" i="202"/>
  <c r="F52" i="202"/>
  <c r="H52" i="202"/>
  <c r="G52" i="202"/>
  <c r="I52" i="202"/>
  <c r="K52" i="202"/>
  <c r="G52" i="199"/>
  <c r="F52" i="199"/>
  <c r="I52" i="199"/>
  <c r="K52" i="199"/>
  <c r="H52" i="199"/>
  <c r="J52" i="199"/>
  <c r="I52" i="198"/>
  <c r="G52" i="198"/>
  <c r="F52" i="198"/>
  <c r="J52" i="198"/>
  <c r="H52" i="198"/>
  <c r="K52" i="198"/>
  <c r="H30" i="184"/>
  <c r="L30" i="184"/>
  <c r="J30" i="184"/>
  <c r="K30" i="184"/>
  <c r="G30" i="184"/>
  <c r="F30" i="184"/>
  <c r="I30" i="184"/>
  <c r="O69" i="170"/>
  <c r="L7" i="195"/>
  <c r="N7" i="195"/>
  <c r="I7" i="195"/>
  <c r="G7" i="195"/>
  <c r="K7" i="195"/>
  <c r="M7" i="195"/>
  <c r="F7" i="195"/>
  <c r="H7" i="195"/>
  <c r="J7" i="195"/>
  <c r="H7" i="192"/>
  <c r="I7" i="192"/>
  <c r="J7" i="192"/>
  <c r="F7" i="192"/>
  <c r="L7" i="192"/>
  <c r="G7" i="192"/>
  <c r="K7" i="192"/>
  <c r="M7" i="194"/>
  <c r="F7" i="194"/>
  <c r="K7" i="194"/>
  <c r="H7" i="194"/>
  <c r="L7" i="194"/>
  <c r="I7" i="194"/>
  <c r="G7" i="194"/>
  <c r="J7" i="194"/>
  <c r="L7" i="231"/>
  <c r="J7" i="231"/>
  <c r="P7" i="231"/>
  <c r="Q7" i="231"/>
  <c r="S7" i="231"/>
  <c r="O7" i="231"/>
  <c r="K7" i="231"/>
  <c r="N7" i="231"/>
  <c r="I7" i="231"/>
  <c r="R7" i="231"/>
  <c r="H7" i="231"/>
  <c r="G7" i="231"/>
  <c r="F7" i="231"/>
  <c r="M7" i="231"/>
  <c r="O39" i="167"/>
  <c r="F51" i="194"/>
  <c r="M51" i="194"/>
  <c r="H51" i="194"/>
  <c r="L51" i="194"/>
  <c r="G51" i="194"/>
  <c r="I51" i="194"/>
  <c r="K51" i="194"/>
  <c r="J51" i="194"/>
  <c r="L51" i="187"/>
  <c r="K51" i="187"/>
  <c r="H51" i="187"/>
  <c r="Y51" i="187"/>
  <c r="P51" i="187"/>
  <c r="U51" i="187"/>
  <c r="W51" i="187"/>
  <c r="V51" i="187"/>
  <c r="Q51" i="187"/>
  <c r="G51" i="187"/>
  <c r="M51" i="187"/>
  <c r="J51" i="187"/>
  <c r="N51" i="187"/>
  <c r="I51" i="187"/>
  <c r="R51" i="187"/>
  <c r="X51" i="187"/>
  <c r="T51" i="187"/>
  <c r="F51" i="187"/>
  <c r="O51" i="187"/>
  <c r="S51" i="187"/>
  <c r="J51" i="202"/>
  <c r="F51" i="202"/>
  <c r="G51" i="202"/>
  <c r="H51" i="202"/>
  <c r="I51" i="202"/>
  <c r="K51" i="202"/>
  <c r="E5" i="183"/>
  <c r="F30" i="179"/>
  <c r="K30" i="179"/>
  <c r="H30" i="179"/>
  <c r="G30" i="179"/>
  <c r="I30" i="179"/>
  <c r="J30" i="179"/>
  <c r="L30" i="179"/>
  <c r="R68" i="187"/>
  <c r="V68" i="187"/>
  <c r="J68" i="187"/>
  <c r="S68" i="187"/>
  <c r="O68" i="187"/>
  <c r="U68" i="187"/>
  <c r="P68" i="187"/>
  <c r="Q68" i="187"/>
  <c r="X68" i="187"/>
  <c r="G68" i="187"/>
  <c r="F68" i="187"/>
  <c r="Y68" i="187"/>
  <c r="N68" i="187"/>
  <c r="L68" i="187"/>
  <c r="I68" i="187"/>
  <c r="K68" i="187"/>
  <c r="W68" i="187"/>
  <c r="M68" i="187"/>
  <c r="T68" i="187"/>
  <c r="H68" i="187"/>
  <c r="F68" i="198"/>
  <c r="H68" i="198"/>
  <c r="I68" i="198"/>
  <c r="G68" i="198"/>
  <c r="K68" i="198"/>
  <c r="J68" i="198"/>
  <c r="F68" i="200"/>
  <c r="G68" i="200"/>
  <c r="J68" i="200"/>
  <c r="K68" i="200"/>
  <c r="I68" i="200"/>
  <c r="H68" i="200"/>
  <c r="F68" i="202"/>
  <c r="J68" i="202"/>
  <c r="G68" i="202"/>
  <c r="H68" i="202"/>
  <c r="I68" i="202"/>
  <c r="K68" i="202"/>
  <c r="G46" i="200"/>
  <c r="H46" i="200"/>
  <c r="K46" i="200"/>
  <c r="F46" i="200"/>
  <c r="I46" i="200"/>
  <c r="J46" i="200"/>
  <c r="J46" i="199"/>
  <c r="K46" i="199"/>
  <c r="F46" i="199"/>
  <c r="G46" i="199"/>
  <c r="H46" i="199"/>
  <c r="I46" i="199"/>
  <c r="M46" i="228"/>
  <c r="N46" i="228"/>
  <c r="F46" i="228"/>
  <c r="K46" i="228"/>
  <c r="P46" i="228"/>
  <c r="L46" i="228"/>
  <c r="J46" i="228"/>
  <c r="I46" i="228"/>
  <c r="Q46" i="228"/>
  <c r="R46" i="228"/>
  <c r="H46" i="228"/>
  <c r="O46" i="228"/>
  <c r="G46" i="228"/>
  <c r="S46" i="228"/>
  <c r="O38" i="175"/>
  <c r="O54" i="184"/>
  <c r="O42" i="178"/>
  <c r="P65" i="190"/>
  <c r="H65" i="190"/>
  <c r="S65" i="190"/>
  <c r="I65" i="190"/>
  <c r="N65" i="190"/>
  <c r="U65" i="190"/>
  <c r="Q65" i="190"/>
  <c r="R65" i="190"/>
  <c r="T65" i="190"/>
  <c r="X65" i="190"/>
  <c r="L65" i="190"/>
  <c r="K65" i="190"/>
  <c r="V65" i="190"/>
  <c r="W65" i="190"/>
  <c r="M65" i="190"/>
  <c r="F65" i="190"/>
  <c r="G65" i="190"/>
  <c r="Y65" i="190"/>
  <c r="O65" i="190"/>
  <c r="J65" i="190"/>
  <c r="J65" i="200"/>
  <c r="G65" i="200"/>
  <c r="K65" i="200"/>
  <c r="I65" i="200"/>
  <c r="H65" i="200"/>
  <c r="F65" i="200"/>
  <c r="I65" i="202"/>
  <c r="G65" i="202"/>
  <c r="F65" i="202"/>
  <c r="K65" i="202"/>
  <c r="H65" i="202"/>
  <c r="J65" i="202"/>
  <c r="H65" i="201"/>
  <c r="J65" i="201"/>
  <c r="F65" i="201"/>
  <c r="I65" i="201"/>
  <c r="G65" i="201"/>
  <c r="K65" i="201"/>
  <c r="Q70" i="231"/>
  <c r="O70" i="231"/>
  <c r="H70" i="231"/>
  <c r="S70" i="231"/>
  <c r="P70" i="231"/>
  <c r="K70" i="231"/>
  <c r="L70" i="231"/>
  <c r="G70" i="231"/>
  <c r="F70" i="231"/>
  <c r="J70" i="231"/>
  <c r="R70" i="231"/>
  <c r="I70" i="231"/>
  <c r="N70" i="231"/>
  <c r="M70" i="231"/>
  <c r="F70" i="191"/>
  <c r="P70" i="191"/>
  <c r="G70" i="191"/>
  <c r="M70" i="191"/>
  <c r="L70" i="191"/>
  <c r="I70" i="191"/>
  <c r="H70" i="191"/>
  <c r="N70" i="191"/>
  <c r="O70" i="191"/>
  <c r="J70" i="191"/>
  <c r="K70" i="191"/>
  <c r="H70" i="196"/>
  <c r="G70" i="196"/>
  <c r="I70" i="196"/>
  <c r="J70" i="196"/>
  <c r="F70" i="196"/>
  <c r="L70" i="196"/>
  <c r="K70" i="196"/>
  <c r="O54" i="170"/>
  <c r="F5" i="230"/>
  <c r="J5" i="230"/>
  <c r="G5" i="230"/>
  <c r="H5" i="230"/>
  <c r="M5" i="230"/>
  <c r="I5" i="230"/>
  <c r="L5" i="230"/>
  <c r="G31" i="208"/>
  <c r="H31" i="208"/>
  <c r="F31" i="208"/>
  <c r="I31" i="208"/>
  <c r="F8" i="218"/>
  <c r="G8" i="218"/>
  <c r="H8" i="218"/>
  <c r="F5" i="222"/>
  <c r="G5" i="222"/>
  <c r="H5" i="222"/>
  <c r="F9" i="210"/>
  <c r="G9" i="210"/>
  <c r="H9" i="210"/>
  <c r="I9" i="210"/>
  <c r="O31" i="234"/>
  <c r="M31" i="234"/>
  <c r="F31" i="234"/>
  <c r="I31" i="234"/>
  <c r="N31" i="234"/>
  <c r="L31" i="234"/>
  <c r="K31" i="234"/>
  <c r="H31" i="234"/>
  <c r="J31" i="234"/>
  <c r="M5" i="226"/>
  <c r="H8" i="181"/>
  <c r="G8" i="181"/>
  <c r="L8" i="181"/>
  <c r="J8" i="181"/>
  <c r="K8" i="181"/>
  <c r="I8" i="181"/>
  <c r="F8" i="181"/>
  <c r="F45" i="199"/>
  <c r="H45" i="199"/>
  <c r="J45" i="199"/>
  <c r="K45" i="199"/>
  <c r="I45" i="199"/>
  <c r="G45" i="199"/>
  <c r="Q45" i="188"/>
  <c r="I45" i="188"/>
  <c r="J45" i="188"/>
  <c r="F45" i="188"/>
  <c r="N45" i="188"/>
  <c r="K45" i="188"/>
  <c r="O45" i="188"/>
  <c r="R45" i="188"/>
  <c r="M45" i="188"/>
  <c r="P45" i="188"/>
  <c r="L45" i="188"/>
  <c r="H45" i="188"/>
  <c r="G45" i="188"/>
  <c r="H45" i="201"/>
  <c r="F45" i="201"/>
  <c r="J45" i="201"/>
  <c r="I45" i="201"/>
  <c r="G45" i="201"/>
  <c r="K45" i="201"/>
  <c r="G69" i="196"/>
  <c r="L69" i="196"/>
  <c r="H69" i="196"/>
  <c r="F69" i="196"/>
  <c r="J69" i="196"/>
  <c r="I69" i="196"/>
  <c r="K69" i="196"/>
  <c r="J69" i="201"/>
  <c r="I69" i="201"/>
  <c r="F69" i="201"/>
  <c r="H69" i="201"/>
  <c r="K69" i="201"/>
  <c r="G69" i="201"/>
  <c r="M69" i="188"/>
  <c r="L69" i="188"/>
  <c r="N69" i="188"/>
  <c r="F69" i="188"/>
  <c r="Q69" i="188"/>
  <c r="K69" i="188"/>
  <c r="J69" i="188"/>
  <c r="R69" i="188"/>
  <c r="I69" i="188"/>
  <c r="P69" i="188"/>
  <c r="O69" i="188"/>
  <c r="G69" i="188"/>
  <c r="H69" i="188"/>
  <c r="P61" i="164"/>
  <c r="O61" i="164"/>
  <c r="N61" i="164"/>
  <c r="G61" i="164"/>
  <c r="H61" i="164"/>
  <c r="F61" i="164"/>
  <c r="J61" i="164"/>
  <c r="K61" i="164"/>
  <c r="I61" i="164"/>
  <c r="L61" i="164"/>
  <c r="J61" i="197"/>
  <c r="L61" i="197"/>
  <c r="M61" i="197"/>
  <c r="N61" i="197"/>
  <c r="F61" i="197"/>
  <c r="K61" i="197"/>
  <c r="H61" i="197"/>
  <c r="G61" i="197"/>
  <c r="I61" i="197"/>
  <c r="F61" i="201"/>
  <c r="J61" i="201"/>
  <c r="K61" i="201"/>
  <c r="I61" i="201"/>
  <c r="H61" i="201"/>
  <c r="G61" i="201"/>
  <c r="I61" i="192"/>
  <c r="K61" i="192"/>
  <c r="L61" i="192"/>
  <c r="H61" i="192"/>
  <c r="F61" i="192"/>
  <c r="G61" i="192"/>
  <c r="J61" i="192"/>
  <c r="N48" i="228"/>
  <c r="M48" i="228"/>
  <c r="S48" i="228"/>
  <c r="H48" i="228"/>
  <c r="I48" i="228"/>
  <c r="P48" i="228"/>
  <c r="O48" i="228"/>
  <c r="F48" i="228"/>
  <c r="R48" i="228"/>
  <c r="G48" i="228"/>
  <c r="L48" i="228"/>
  <c r="Q48" i="228"/>
  <c r="J48" i="228"/>
  <c r="K48" i="228"/>
  <c r="T48" i="190"/>
  <c r="L48" i="190"/>
  <c r="Q48" i="190"/>
  <c r="O48" i="190"/>
  <c r="S48" i="190"/>
  <c r="P48" i="190"/>
  <c r="H48" i="190"/>
  <c r="J48" i="190"/>
  <c r="G48" i="190"/>
  <c r="R48" i="190"/>
  <c r="X48" i="190"/>
  <c r="K48" i="190"/>
  <c r="U48" i="190"/>
  <c r="N48" i="190"/>
  <c r="V48" i="190"/>
  <c r="I48" i="190"/>
  <c r="F48" i="190"/>
  <c r="M48" i="190"/>
  <c r="Y48" i="190"/>
  <c r="W48" i="190"/>
  <c r="J48" i="194"/>
  <c r="M48" i="194"/>
  <c r="K48" i="194"/>
  <c r="G48" i="194"/>
  <c r="I48" i="194"/>
  <c r="F48" i="194"/>
  <c r="L48" i="194"/>
  <c r="H48" i="194"/>
  <c r="H48" i="188"/>
  <c r="F48" i="188"/>
  <c r="P48" i="188"/>
  <c r="R48" i="188"/>
  <c r="J48" i="188"/>
  <c r="M48" i="188"/>
  <c r="Q48" i="188"/>
  <c r="L48" i="188"/>
  <c r="G48" i="188"/>
  <c r="O48" i="188"/>
  <c r="N48" i="188"/>
  <c r="K48" i="188"/>
  <c r="I48" i="188"/>
  <c r="I8" i="211"/>
  <c r="F8" i="211"/>
  <c r="H8" i="211"/>
  <c r="G8" i="211"/>
  <c r="G31" i="216"/>
  <c r="F31" i="216"/>
  <c r="H31" i="216"/>
  <c r="F30" i="165"/>
  <c r="M30" i="165"/>
  <c r="I30" i="165"/>
  <c r="H30" i="165"/>
  <c r="J30" i="165"/>
  <c r="G30" i="165"/>
  <c r="L9" i="191"/>
  <c r="N9" i="191"/>
  <c r="J9" i="191"/>
  <c r="K9" i="191"/>
  <c r="H9" i="191"/>
  <c r="G9" i="191"/>
  <c r="P9" i="191"/>
  <c r="M9" i="191"/>
  <c r="O9" i="191"/>
  <c r="I9" i="191"/>
  <c r="F9" i="191"/>
  <c r="J9" i="188"/>
  <c r="O9" i="188"/>
  <c r="I9" i="188"/>
  <c r="N9" i="188"/>
  <c r="G9" i="188"/>
  <c r="P9" i="188"/>
  <c r="K9" i="188"/>
  <c r="Q9" i="188"/>
  <c r="F9" i="188"/>
  <c r="L9" i="188"/>
  <c r="M9" i="188"/>
  <c r="H9" i="188"/>
  <c r="R9" i="188"/>
  <c r="E31" i="232"/>
  <c r="E31" i="195"/>
  <c r="E31" i="188"/>
  <c r="E31" i="228"/>
  <c r="E31" i="198"/>
  <c r="E31" i="225"/>
  <c r="E31" i="200"/>
  <c r="E31" i="199"/>
  <c r="E31" i="236"/>
  <c r="E31" i="203"/>
  <c r="E31" i="197"/>
  <c r="E31" i="187"/>
  <c r="E31" i="231"/>
  <c r="E31" i="202"/>
  <c r="E31" i="194"/>
  <c r="E31" i="204"/>
  <c r="E31" i="191"/>
  <c r="E31" i="192"/>
  <c r="E31" i="164"/>
  <c r="E31" i="201"/>
  <c r="E31" i="190"/>
  <c r="E31" i="196"/>
  <c r="H9" i="231"/>
  <c r="Q9" i="231"/>
  <c r="O9" i="231"/>
  <c r="K9" i="231"/>
  <c r="L9" i="231"/>
  <c r="F9" i="231"/>
  <c r="N9" i="231"/>
  <c r="G9" i="231"/>
  <c r="I9" i="231"/>
  <c r="J9" i="231"/>
  <c r="R9" i="231"/>
  <c r="S9" i="231"/>
  <c r="P9" i="231"/>
  <c r="M9" i="231"/>
  <c r="I6" i="203"/>
  <c r="K6" i="203"/>
  <c r="J6" i="203"/>
  <c r="G6" i="203"/>
  <c r="H6" i="203"/>
  <c r="F6" i="203"/>
  <c r="J6" i="232"/>
  <c r="O6" i="232"/>
  <c r="I6" i="232"/>
  <c r="N6" i="232"/>
  <c r="M6" i="232"/>
  <c r="G6" i="232"/>
  <c r="F6" i="232"/>
  <c r="P6" i="232"/>
  <c r="L6" i="232"/>
  <c r="H6" i="232"/>
  <c r="K6" i="232"/>
  <c r="I6" i="194"/>
  <c r="F6" i="194"/>
  <c r="G6" i="194"/>
  <c r="M6" i="194"/>
  <c r="J6" i="194"/>
  <c r="L6" i="194"/>
  <c r="H6" i="194"/>
  <c r="K6" i="194"/>
  <c r="J6" i="190"/>
  <c r="V6" i="190"/>
  <c r="N6" i="190"/>
  <c r="R6" i="190"/>
  <c r="K6" i="190"/>
  <c r="Q6" i="190"/>
  <c r="G6" i="190"/>
  <c r="X6" i="190"/>
  <c r="S6" i="190"/>
  <c r="M6" i="190"/>
  <c r="P6" i="190"/>
  <c r="U6" i="190"/>
  <c r="F6" i="190"/>
  <c r="T6" i="190"/>
  <c r="L6" i="190"/>
  <c r="W6" i="190"/>
  <c r="O6" i="190"/>
  <c r="Y6" i="190"/>
  <c r="I6" i="190"/>
  <c r="H6" i="190"/>
  <c r="K32" i="199"/>
  <c r="G32" i="199"/>
  <c r="I32" i="199"/>
  <c r="H32" i="199"/>
  <c r="J32" i="199"/>
  <c r="F32" i="199"/>
  <c r="G32" i="225"/>
  <c r="V32" i="225"/>
  <c r="R32" i="225"/>
  <c r="I32" i="225"/>
  <c r="F32" i="225"/>
  <c r="Q32" i="225"/>
  <c r="W32" i="225"/>
  <c r="P32" i="225"/>
  <c r="L32" i="225"/>
  <c r="H32" i="225"/>
  <c r="S32" i="225"/>
  <c r="J32" i="225"/>
  <c r="U32" i="225"/>
  <c r="N32" i="225"/>
  <c r="O32" i="225"/>
  <c r="T32" i="225"/>
  <c r="M32" i="225"/>
  <c r="K32" i="225"/>
  <c r="F32" i="196"/>
  <c r="I32" i="196"/>
  <c r="G32" i="196"/>
  <c r="K32" i="196"/>
  <c r="L32" i="196"/>
  <c r="J32" i="196"/>
  <c r="H32" i="196"/>
  <c r="K32" i="188"/>
  <c r="R32" i="188"/>
  <c r="P32" i="188"/>
  <c r="O32" i="188"/>
  <c r="L32" i="188"/>
  <c r="G32" i="188"/>
  <c r="H32" i="188"/>
  <c r="M32" i="188"/>
  <c r="N32" i="188"/>
  <c r="J32" i="188"/>
  <c r="F32" i="188"/>
  <c r="Q32" i="188"/>
  <c r="I32" i="188"/>
  <c r="K66" i="197"/>
  <c r="G66" i="197"/>
  <c r="N66" i="197"/>
  <c r="F66" i="197"/>
  <c r="H66" i="197"/>
  <c r="I66" i="197"/>
  <c r="M66" i="197"/>
  <c r="J66" i="197"/>
  <c r="L66" i="197"/>
  <c r="L66" i="192"/>
  <c r="G66" i="192"/>
  <c r="I66" i="192"/>
  <c r="K66" i="192"/>
  <c r="J66" i="192"/>
  <c r="H66" i="192"/>
  <c r="F66" i="192"/>
  <c r="J66" i="202"/>
  <c r="G66" i="202"/>
  <c r="H66" i="202"/>
  <c r="I66" i="202"/>
  <c r="F66" i="202"/>
  <c r="K66" i="202"/>
  <c r="M66" i="232"/>
  <c r="N66" i="232"/>
  <c r="J66" i="232"/>
  <c r="F66" i="232"/>
  <c r="L66" i="232"/>
  <c r="I66" i="232"/>
  <c r="P66" i="232"/>
  <c r="G66" i="232"/>
  <c r="K66" i="232"/>
  <c r="O66" i="232"/>
  <c r="H66" i="232"/>
  <c r="N69" i="172"/>
  <c r="G30" i="216"/>
  <c r="H30" i="216"/>
  <c r="F30" i="216"/>
  <c r="H30" i="233"/>
  <c r="F30" i="233"/>
  <c r="G30" i="233"/>
  <c r="M8" i="226"/>
  <c r="N8" i="226"/>
  <c r="H8" i="226"/>
  <c r="G8" i="226"/>
  <c r="J8" i="226"/>
  <c r="I8" i="226"/>
  <c r="K8" i="226"/>
  <c r="F8" i="226"/>
  <c r="F35" i="197"/>
  <c r="N35" i="197"/>
  <c r="K35" i="197"/>
  <c r="M35" i="197"/>
  <c r="L35" i="197"/>
  <c r="H35" i="197"/>
  <c r="J35" i="197"/>
  <c r="G35" i="197"/>
  <c r="I35" i="197"/>
  <c r="K35" i="203"/>
  <c r="G35" i="203"/>
  <c r="H35" i="203"/>
  <c r="F35" i="203"/>
  <c r="I35" i="203"/>
  <c r="J35" i="203"/>
  <c r="F35" i="199"/>
  <c r="I35" i="199"/>
  <c r="H35" i="199"/>
  <c r="G35" i="199"/>
  <c r="J35" i="199"/>
  <c r="K35" i="199"/>
  <c r="I35" i="202"/>
  <c r="K35" i="202"/>
  <c r="F35" i="202"/>
  <c r="H35" i="202"/>
  <c r="G35" i="202"/>
  <c r="J35" i="202"/>
  <c r="J33" i="192"/>
  <c r="F33" i="192"/>
  <c r="I33" i="192"/>
  <c r="K33" i="192"/>
  <c r="H33" i="192"/>
  <c r="L33" i="192"/>
  <c r="G33" i="192"/>
  <c r="K33" i="228"/>
  <c r="G33" i="228"/>
  <c r="O33" i="228"/>
  <c r="H33" i="228"/>
  <c r="Q33" i="228"/>
  <c r="F33" i="228"/>
  <c r="I33" i="228"/>
  <c r="N33" i="228"/>
  <c r="S33" i="228"/>
  <c r="M33" i="228"/>
  <c r="J33" i="228"/>
  <c r="P33" i="228"/>
  <c r="L33" i="228"/>
  <c r="R33" i="228"/>
  <c r="I33" i="187"/>
  <c r="N33" i="187"/>
  <c r="Q33" i="187"/>
  <c r="O33" i="187"/>
  <c r="X33" i="187"/>
  <c r="F33" i="187"/>
  <c r="H33" i="187"/>
  <c r="S33" i="187"/>
  <c r="P33" i="187"/>
  <c r="K33" i="187"/>
  <c r="V33" i="187"/>
  <c r="W33" i="187"/>
  <c r="M33" i="187"/>
  <c r="T33" i="187"/>
  <c r="G33" i="187"/>
  <c r="L33" i="187"/>
  <c r="U33" i="187"/>
  <c r="J33" i="187"/>
  <c r="Y33" i="187"/>
  <c r="R33" i="187"/>
  <c r="I33" i="232"/>
  <c r="G33" i="232"/>
  <c r="L33" i="232"/>
  <c r="P33" i="232"/>
  <c r="M33" i="232"/>
  <c r="N33" i="232"/>
  <c r="J33" i="232"/>
  <c r="H33" i="232"/>
  <c r="K33" i="232"/>
  <c r="O33" i="232"/>
  <c r="F33" i="232"/>
  <c r="N47" i="183"/>
  <c r="H36" i="204"/>
  <c r="I36" i="204"/>
  <c r="J36" i="204"/>
  <c r="F36" i="204"/>
  <c r="K36" i="204"/>
  <c r="G36" i="204"/>
  <c r="J36" i="200"/>
  <c r="I36" i="200"/>
  <c r="F36" i="200"/>
  <c r="G36" i="200"/>
  <c r="H36" i="200"/>
  <c r="K36" i="200"/>
  <c r="K36" i="201"/>
  <c r="G36" i="201"/>
  <c r="F36" i="201"/>
  <c r="J36" i="201"/>
  <c r="I36" i="201"/>
  <c r="H36" i="201"/>
  <c r="G36" i="198"/>
  <c r="H36" i="198"/>
  <c r="J36" i="198"/>
  <c r="I36" i="198"/>
  <c r="K36" i="198"/>
  <c r="F36" i="198"/>
  <c r="O68" i="170"/>
  <c r="E5" i="171"/>
  <c r="I8" i="195"/>
  <c r="L8" i="195"/>
  <c r="H8" i="195"/>
  <c r="K8" i="195"/>
  <c r="M8" i="195"/>
  <c r="J8" i="195"/>
  <c r="N8" i="195"/>
  <c r="F8" i="195"/>
  <c r="G8" i="195"/>
  <c r="J8" i="232"/>
  <c r="F8" i="232"/>
  <c r="O8" i="232"/>
  <c r="P8" i="232"/>
  <c r="G8" i="232"/>
  <c r="M8" i="232"/>
  <c r="K8" i="232"/>
  <c r="I8" i="232"/>
  <c r="L8" i="232"/>
  <c r="N8" i="232"/>
  <c r="H8" i="232"/>
  <c r="G8" i="199"/>
  <c r="J8" i="199"/>
  <c r="H8" i="199"/>
  <c r="I8" i="199"/>
  <c r="F8" i="199"/>
  <c r="K8" i="199"/>
  <c r="K44" i="188"/>
  <c r="P44" i="188"/>
  <c r="Q44" i="188"/>
  <c r="N44" i="188"/>
  <c r="L44" i="188"/>
  <c r="J44" i="188"/>
  <c r="R44" i="188"/>
  <c r="M44" i="188"/>
  <c r="G44" i="188"/>
  <c r="H44" i="188"/>
  <c r="O44" i="188"/>
  <c r="F44" i="188"/>
  <c r="I44" i="188"/>
  <c r="I44" i="201"/>
  <c r="H44" i="201"/>
  <c r="J44" i="201"/>
  <c r="K44" i="201"/>
  <c r="G44" i="201"/>
  <c r="F44" i="201"/>
  <c r="J44" i="194"/>
  <c r="K44" i="194"/>
  <c r="M44" i="194"/>
  <c r="L44" i="194"/>
  <c r="F44" i="194"/>
  <c r="I44" i="194"/>
  <c r="H44" i="194"/>
  <c r="G44" i="194"/>
  <c r="K37" i="196"/>
  <c r="F37" i="196"/>
  <c r="I37" i="196"/>
  <c r="G37" i="196"/>
  <c r="H37" i="196"/>
  <c r="L37" i="196"/>
  <c r="J37" i="196"/>
  <c r="G37" i="232"/>
  <c r="N37" i="232"/>
  <c r="P37" i="232"/>
  <c r="K37" i="232"/>
  <c r="J37" i="232"/>
  <c r="L37" i="232"/>
  <c r="I37" i="232"/>
  <c r="F37" i="232"/>
  <c r="O37" i="232"/>
  <c r="M37" i="232"/>
  <c r="H37" i="232"/>
  <c r="F37" i="202"/>
  <c r="H37" i="202"/>
  <c r="G37" i="202"/>
  <c r="K37" i="202"/>
  <c r="I37" i="202"/>
  <c r="J37" i="202"/>
  <c r="Q37" i="188"/>
  <c r="I37" i="188"/>
  <c r="P37" i="188"/>
  <c r="O37" i="188"/>
  <c r="M37" i="188"/>
  <c r="N37" i="188"/>
  <c r="J37" i="188"/>
  <c r="G37" i="188"/>
  <c r="L37" i="188"/>
  <c r="R37" i="188"/>
  <c r="K37" i="188"/>
  <c r="H37" i="188"/>
  <c r="F37" i="188"/>
  <c r="L9" i="172"/>
  <c r="K9" i="172"/>
  <c r="G9" i="172"/>
  <c r="F9" i="172"/>
  <c r="I9" i="172"/>
  <c r="J9" i="172"/>
  <c r="H9" i="172"/>
  <c r="O45" i="180"/>
  <c r="E5" i="168"/>
  <c r="L49" i="192"/>
  <c r="I49" i="192"/>
  <c r="G49" i="192"/>
  <c r="H49" i="192"/>
  <c r="F49" i="192"/>
  <c r="K49" i="192"/>
  <c r="J49" i="192"/>
  <c r="N49" i="164"/>
  <c r="P49" i="164"/>
  <c r="H49" i="164"/>
  <c r="O49" i="164"/>
  <c r="G49" i="164"/>
  <c r="I49" i="164"/>
  <c r="L49" i="164"/>
  <c r="J49" i="164"/>
  <c r="F49" i="164"/>
  <c r="K49" i="164"/>
  <c r="S49" i="231"/>
  <c r="Q49" i="231"/>
  <c r="R49" i="231"/>
  <c r="O49" i="231"/>
  <c r="L49" i="231"/>
  <c r="J49" i="231"/>
  <c r="F49" i="231"/>
  <c r="H49" i="231"/>
  <c r="N49" i="231"/>
  <c r="P49" i="231"/>
  <c r="G49" i="231"/>
  <c r="M49" i="231"/>
  <c r="K49" i="231"/>
  <c r="I49" i="231"/>
  <c r="I49" i="194"/>
  <c r="F49" i="194"/>
  <c r="K49" i="194"/>
  <c r="L49" i="194"/>
  <c r="J49" i="194"/>
  <c r="G49" i="194"/>
  <c r="M49" i="194"/>
  <c r="H49" i="194"/>
  <c r="G42" i="204"/>
  <c r="H42" i="204"/>
  <c r="I42" i="204"/>
  <c r="F42" i="204"/>
  <c r="J42" i="204"/>
  <c r="K42" i="204"/>
  <c r="I42" i="198"/>
  <c r="K42" i="198"/>
  <c r="F42" i="198"/>
  <c r="J42" i="198"/>
  <c r="H42" i="198"/>
  <c r="G42" i="198"/>
  <c r="M42" i="195"/>
  <c r="H42" i="195"/>
  <c r="L42" i="195"/>
  <c r="F42" i="195"/>
  <c r="J42" i="195"/>
  <c r="K42" i="195"/>
  <c r="G42" i="195"/>
  <c r="I42" i="195"/>
  <c r="N42" i="195"/>
  <c r="H42" i="200"/>
  <c r="K42" i="200"/>
  <c r="G42" i="200"/>
  <c r="J42" i="200"/>
  <c r="I42" i="200"/>
  <c r="F42" i="200"/>
  <c r="H9" i="179"/>
  <c r="F9" i="179"/>
  <c r="I9" i="179"/>
  <c r="G9" i="179"/>
  <c r="K9" i="179"/>
  <c r="L9" i="179"/>
  <c r="J9" i="179"/>
  <c r="H8" i="177"/>
  <c r="L8" i="177"/>
  <c r="G8" i="177"/>
  <c r="F8" i="177"/>
  <c r="K8" i="177"/>
  <c r="J8" i="177"/>
  <c r="I8" i="177"/>
  <c r="G8" i="205"/>
  <c r="I8" i="205"/>
  <c r="K8" i="205"/>
  <c r="J8" i="205"/>
  <c r="F8" i="205"/>
  <c r="H8" i="205"/>
  <c r="H50" i="203"/>
  <c r="I50" i="203"/>
  <c r="J50" i="203"/>
  <c r="G50" i="203"/>
  <c r="F50" i="203"/>
  <c r="K50" i="203"/>
  <c r="F50" i="199"/>
  <c r="I50" i="199"/>
  <c r="K50" i="199"/>
  <c r="H50" i="199"/>
  <c r="G50" i="199"/>
  <c r="J50" i="199"/>
  <c r="I50" i="201"/>
  <c r="K50" i="201"/>
  <c r="F50" i="201"/>
  <c r="H50" i="201"/>
  <c r="J50" i="201"/>
  <c r="G50" i="201"/>
  <c r="K50" i="197"/>
  <c r="M50" i="197"/>
  <c r="I50" i="197"/>
  <c r="L50" i="197"/>
  <c r="F50" i="197"/>
  <c r="G50" i="197"/>
  <c r="H50" i="197"/>
  <c r="N50" i="197"/>
  <c r="J50" i="197"/>
  <c r="O39" i="170"/>
  <c r="N67" i="197"/>
  <c r="M67" i="197"/>
  <c r="K67" i="197"/>
  <c r="H67" i="197"/>
  <c r="I67" i="197"/>
  <c r="J67" i="197"/>
  <c r="L67" i="197"/>
  <c r="G67" i="197"/>
  <c r="F67" i="197"/>
  <c r="G67" i="204"/>
  <c r="J67" i="204"/>
  <c r="H67" i="204"/>
  <c r="K67" i="204"/>
  <c r="I67" i="204"/>
  <c r="F67" i="204"/>
  <c r="H67" i="201"/>
  <c r="I67" i="201"/>
  <c r="J67" i="201"/>
  <c r="F67" i="201"/>
  <c r="G67" i="201"/>
  <c r="K67" i="201"/>
  <c r="I67" i="202"/>
  <c r="J67" i="202"/>
  <c r="G67" i="202"/>
  <c r="H67" i="202"/>
  <c r="K67" i="202"/>
  <c r="F67" i="202"/>
  <c r="L31" i="173"/>
  <c r="I31" i="173"/>
  <c r="O31" i="173" s="1"/>
  <c r="H31" i="173"/>
  <c r="F31" i="173"/>
  <c r="G31" i="173"/>
  <c r="K31" i="173"/>
  <c r="K34" i="198"/>
  <c r="G34" i="198"/>
  <c r="J34" i="198"/>
  <c r="F34" i="198"/>
  <c r="H34" i="198"/>
  <c r="I34" i="198"/>
  <c r="AE34" i="236"/>
  <c r="L34" i="236"/>
  <c r="Z34" i="236"/>
  <c r="Y34" i="236"/>
  <c r="AF34" i="236"/>
  <c r="M34" i="236"/>
  <c r="U34" i="236"/>
  <c r="I34" i="236"/>
  <c r="AA34" i="236"/>
  <c r="W34" i="236"/>
  <c r="T34" i="236"/>
  <c r="AC34" i="236"/>
  <c r="V34" i="236"/>
  <c r="K34" i="236"/>
  <c r="O34" i="236"/>
  <c r="N34" i="236"/>
  <c r="X34" i="236"/>
  <c r="AB34" i="236"/>
  <c r="R34" i="236"/>
  <c r="F34" i="236"/>
  <c r="G34" i="236"/>
  <c r="Q34" i="236"/>
  <c r="H34" i="236"/>
  <c r="S34" i="236"/>
  <c r="P34" i="236"/>
  <c r="AG34" i="236"/>
  <c r="AD34" i="236"/>
  <c r="J34" i="236"/>
  <c r="P34" i="164"/>
  <c r="O34" i="164"/>
  <c r="N34" i="164"/>
  <c r="J34" i="164"/>
  <c r="G34" i="164"/>
  <c r="I34" i="164"/>
  <c r="H34" i="164"/>
  <c r="L34" i="164"/>
  <c r="F34" i="164"/>
  <c r="K34" i="164"/>
  <c r="L34" i="194"/>
  <c r="J34" i="194"/>
  <c r="M34" i="194"/>
  <c r="H34" i="194"/>
  <c r="K34" i="194"/>
  <c r="F34" i="194"/>
  <c r="I34" i="194"/>
  <c r="G34" i="194"/>
  <c r="J62" i="232"/>
  <c r="N62" i="232"/>
  <c r="G62" i="232"/>
  <c r="O62" i="232"/>
  <c r="L62" i="232"/>
  <c r="F62" i="232"/>
  <c r="M62" i="232"/>
  <c r="K62" i="232"/>
  <c r="P62" i="232"/>
  <c r="I62" i="232"/>
  <c r="H62" i="232"/>
  <c r="L62" i="194"/>
  <c r="G62" i="194"/>
  <c r="K62" i="194"/>
  <c r="H62" i="194"/>
  <c r="I62" i="194"/>
  <c r="M62" i="194"/>
  <c r="J62" i="194"/>
  <c r="F62" i="194"/>
  <c r="H62" i="228"/>
  <c r="P62" i="228"/>
  <c r="I62" i="228"/>
  <c r="L62" i="228"/>
  <c r="J62" i="228"/>
  <c r="G62" i="228"/>
  <c r="S62" i="228"/>
  <c r="N62" i="228"/>
  <c r="K62" i="228"/>
  <c r="M62" i="228"/>
  <c r="Q62" i="228"/>
  <c r="F62" i="228"/>
  <c r="O62" i="228"/>
  <c r="R62" i="228"/>
  <c r="N7" i="182"/>
  <c r="E5" i="167"/>
  <c r="J8" i="178"/>
  <c r="L8" i="178"/>
  <c r="K8" i="178"/>
  <c r="G8" i="178"/>
  <c r="H8" i="178"/>
  <c r="I8" i="178"/>
  <c r="F8" i="178"/>
  <c r="K41" i="194"/>
  <c r="I41" i="194"/>
  <c r="G41" i="194"/>
  <c r="H41" i="194"/>
  <c r="F41" i="194"/>
  <c r="L41" i="194"/>
  <c r="J41" i="194"/>
  <c r="M41" i="194"/>
  <c r="M41" i="195"/>
  <c r="N41" i="195"/>
  <c r="L41" i="195"/>
  <c r="H41" i="195"/>
  <c r="I41" i="195"/>
  <c r="K41" i="195"/>
  <c r="J41" i="195"/>
  <c r="F41" i="195"/>
  <c r="G41" i="195"/>
  <c r="J41" i="201"/>
  <c r="K41" i="201"/>
  <c r="H41" i="201"/>
  <c r="F41" i="201"/>
  <c r="G41" i="201"/>
  <c r="I41" i="201"/>
  <c r="I41" i="198"/>
  <c r="F41" i="198"/>
  <c r="J41" i="198"/>
  <c r="G41" i="198"/>
  <c r="H41" i="198"/>
  <c r="K41" i="198"/>
  <c r="O61" i="170"/>
  <c r="J9" i="184"/>
  <c r="H9" i="184"/>
  <c r="F9" i="184"/>
  <c r="G9" i="184"/>
  <c r="K9" i="184"/>
  <c r="L9" i="184"/>
  <c r="I9" i="184"/>
  <c r="O9" i="184" s="1"/>
  <c r="U39" i="225"/>
  <c r="O39" i="225"/>
  <c r="L39" i="225"/>
  <c r="K39" i="225"/>
  <c r="I39" i="225"/>
  <c r="P39" i="225"/>
  <c r="G39" i="225"/>
  <c r="R39" i="225"/>
  <c r="S39" i="225"/>
  <c r="F39" i="225"/>
  <c r="T39" i="225"/>
  <c r="W39" i="225"/>
  <c r="M39" i="225"/>
  <c r="J39" i="225"/>
  <c r="N39" i="225"/>
  <c r="Q39" i="225"/>
  <c r="H39" i="225"/>
  <c r="V39" i="225"/>
  <c r="I39" i="195"/>
  <c r="K39" i="195"/>
  <c r="J39" i="195"/>
  <c r="M39" i="195"/>
  <c r="L39" i="195"/>
  <c r="F39" i="195"/>
  <c r="G39" i="195"/>
  <c r="N39" i="195"/>
  <c r="H39" i="195"/>
  <c r="F39" i="192"/>
  <c r="L39" i="192"/>
  <c r="G39" i="192"/>
  <c r="I39" i="192"/>
  <c r="H39" i="192"/>
  <c r="J39" i="192"/>
  <c r="K39" i="192"/>
  <c r="N30" i="173"/>
  <c r="N50" i="171"/>
  <c r="N47" i="169"/>
  <c r="N46" i="172"/>
  <c r="Q53" i="231"/>
  <c r="H53" i="231"/>
  <c r="N53" i="231"/>
  <c r="G53" i="231"/>
  <c r="I53" i="231"/>
  <c r="P53" i="231"/>
  <c r="L53" i="231"/>
  <c r="F53" i="231"/>
  <c r="O53" i="231"/>
  <c r="K53" i="231"/>
  <c r="J53" i="231"/>
  <c r="M53" i="231"/>
  <c r="R53" i="231"/>
  <c r="S53" i="231"/>
  <c r="O53" i="225"/>
  <c r="G53" i="225"/>
  <c r="K53" i="225"/>
  <c r="M53" i="225"/>
  <c r="Q53" i="225"/>
  <c r="R53" i="225"/>
  <c r="I53" i="225"/>
  <c r="F53" i="225"/>
  <c r="W53" i="225"/>
  <c r="H53" i="225"/>
  <c r="P53" i="225"/>
  <c r="V53" i="225"/>
  <c r="L53" i="225"/>
  <c r="U53" i="225"/>
  <c r="J53" i="225"/>
  <c r="N53" i="225"/>
  <c r="S53" i="225"/>
  <c r="T53" i="225"/>
  <c r="Q53" i="190"/>
  <c r="I53" i="190"/>
  <c r="T53" i="190"/>
  <c r="U53" i="190"/>
  <c r="J53" i="190"/>
  <c r="S53" i="190"/>
  <c r="W53" i="190"/>
  <c r="K53" i="190"/>
  <c r="H53" i="190"/>
  <c r="N53" i="190"/>
  <c r="V53" i="190"/>
  <c r="F53" i="190"/>
  <c r="M53" i="190"/>
  <c r="G53" i="190"/>
  <c r="L53" i="190"/>
  <c r="Y53" i="190"/>
  <c r="P53" i="190"/>
  <c r="R53" i="190"/>
  <c r="O53" i="190"/>
  <c r="X53" i="190"/>
  <c r="M53" i="185"/>
  <c r="F8" i="206"/>
  <c r="H8" i="206"/>
  <c r="I8" i="206"/>
  <c r="G8" i="206"/>
  <c r="I30" i="235"/>
  <c r="F30" i="235"/>
  <c r="M30" i="235"/>
  <c r="H30" i="235"/>
  <c r="G30" i="235"/>
  <c r="J30" i="235"/>
  <c r="O30" i="235"/>
  <c r="N30" i="235"/>
  <c r="P30" i="235"/>
  <c r="K30" i="235"/>
  <c r="L30" i="235"/>
  <c r="O37" i="183"/>
  <c r="G64" i="194"/>
  <c r="M64" i="194"/>
  <c r="L64" i="194"/>
  <c r="J64" i="194"/>
  <c r="H64" i="194"/>
  <c r="F64" i="194"/>
  <c r="K64" i="194"/>
  <c r="I64" i="194"/>
  <c r="I64" i="200"/>
  <c r="K64" i="200"/>
  <c r="F64" i="200"/>
  <c r="H64" i="200"/>
  <c r="J64" i="200"/>
  <c r="G64" i="200"/>
  <c r="J64" i="199"/>
  <c r="F64" i="199"/>
  <c r="G64" i="199"/>
  <c r="K64" i="199"/>
  <c r="H64" i="199"/>
  <c r="I64" i="199"/>
  <c r="V64" i="187"/>
  <c r="U64" i="187"/>
  <c r="O64" i="187"/>
  <c r="S64" i="187"/>
  <c r="W64" i="187"/>
  <c r="X64" i="187"/>
  <c r="I64" i="187"/>
  <c r="Y64" i="187"/>
  <c r="K64" i="187"/>
  <c r="N64" i="187"/>
  <c r="T64" i="187"/>
  <c r="G64" i="187"/>
  <c r="L64" i="187"/>
  <c r="R64" i="187"/>
  <c r="H64" i="187"/>
  <c r="J64" i="187"/>
  <c r="Q64" i="187"/>
  <c r="P64" i="187"/>
  <c r="F64" i="187"/>
  <c r="M64" i="187"/>
  <c r="E5" i="174"/>
  <c r="G55" i="232"/>
  <c r="N55" i="232"/>
  <c r="P55" i="232"/>
  <c r="L55" i="232"/>
  <c r="H55" i="232"/>
  <c r="M55" i="232"/>
  <c r="J55" i="232"/>
  <c r="K55" i="232"/>
  <c r="O55" i="232"/>
  <c r="F55" i="232"/>
  <c r="I55" i="232"/>
  <c r="H55" i="199"/>
  <c r="F55" i="199"/>
  <c r="I55" i="199"/>
  <c r="J55" i="199"/>
  <c r="K55" i="199"/>
  <c r="G55" i="199"/>
  <c r="I55" i="195"/>
  <c r="F55" i="195"/>
  <c r="H55" i="195"/>
  <c r="L55" i="195"/>
  <c r="N55" i="195"/>
  <c r="M55" i="195"/>
  <c r="G55" i="195"/>
  <c r="K55" i="195"/>
  <c r="J55" i="195"/>
  <c r="J55" i="198"/>
  <c r="G55" i="198"/>
  <c r="H55" i="198"/>
  <c r="K55" i="198"/>
  <c r="I55" i="198"/>
  <c r="F55" i="198"/>
  <c r="H43" i="191"/>
  <c r="P43" i="191"/>
  <c r="J43" i="191"/>
  <c r="K43" i="191"/>
  <c r="F43" i="191"/>
  <c r="G43" i="191"/>
  <c r="M43" i="191"/>
  <c r="L43" i="191"/>
  <c r="I43" i="191"/>
  <c r="N43" i="191"/>
  <c r="O43" i="191"/>
  <c r="K43" i="198"/>
  <c r="I43" i="198"/>
  <c r="H43" i="198"/>
  <c r="G43" i="198"/>
  <c r="J43" i="198"/>
  <c r="F43" i="198"/>
  <c r="L43" i="232"/>
  <c r="G43" i="232"/>
  <c r="K43" i="232"/>
  <c r="F43" i="232"/>
  <c r="J43" i="232"/>
  <c r="P43" i="232"/>
  <c r="H43" i="232"/>
  <c r="I43" i="232"/>
  <c r="N43" i="232"/>
  <c r="O43" i="232"/>
  <c r="M43" i="232"/>
  <c r="J43" i="201"/>
  <c r="H43" i="201"/>
  <c r="F43" i="201"/>
  <c r="G43" i="201"/>
  <c r="K43" i="201"/>
  <c r="I43" i="201"/>
  <c r="O39" i="181"/>
  <c r="N50" i="179"/>
  <c r="K9" i="181"/>
  <c r="L9" i="181"/>
  <c r="G9" i="181"/>
  <c r="J9" i="181"/>
  <c r="H9" i="181"/>
  <c r="I9" i="181"/>
  <c r="F9" i="181"/>
  <c r="O36" i="181"/>
  <c r="N40" i="232"/>
  <c r="K40" i="232"/>
  <c r="J40" i="232"/>
  <c r="I40" i="232"/>
  <c r="L40" i="232"/>
  <c r="H40" i="232"/>
  <c r="F40" i="232"/>
  <c r="P40" i="232"/>
  <c r="G40" i="232"/>
  <c r="O40" i="232"/>
  <c r="M40" i="232"/>
  <c r="L40" i="187"/>
  <c r="I40" i="187"/>
  <c r="Q40" i="187"/>
  <c r="F40" i="187"/>
  <c r="K40" i="187"/>
  <c r="H40" i="187"/>
  <c r="U40" i="187"/>
  <c r="J40" i="187"/>
  <c r="T40" i="187"/>
  <c r="P40" i="187"/>
  <c r="S40" i="187"/>
  <c r="O40" i="187"/>
  <c r="N40" i="187"/>
  <c r="R40" i="187"/>
  <c r="V40" i="187"/>
  <c r="M40" i="187"/>
  <c r="Y40" i="187"/>
  <c r="G40" i="187"/>
  <c r="X40" i="187"/>
  <c r="W40" i="187"/>
  <c r="J40" i="190"/>
  <c r="I40" i="190"/>
  <c r="Y40" i="190"/>
  <c r="W40" i="190"/>
  <c r="U40" i="190"/>
  <c r="S40" i="190"/>
  <c r="V40" i="190"/>
  <c r="G40" i="190"/>
  <c r="L40" i="190"/>
  <c r="O40" i="190"/>
  <c r="F40" i="190"/>
  <c r="K40" i="190"/>
  <c r="P40" i="190"/>
  <c r="H40" i="190"/>
  <c r="Q40" i="190"/>
  <c r="M40" i="190"/>
  <c r="R40" i="190"/>
  <c r="T40" i="190"/>
  <c r="N40" i="190"/>
  <c r="X40" i="190"/>
  <c r="L47" i="197"/>
  <c r="N47" i="197"/>
  <c r="J47" i="197"/>
  <c r="F47" i="197"/>
  <c r="K47" i="197"/>
  <c r="M47" i="197"/>
  <c r="I47" i="197"/>
  <c r="H47" i="197"/>
  <c r="G47" i="197"/>
  <c r="Q47" i="187"/>
  <c r="Y47" i="187"/>
  <c r="V47" i="187"/>
  <c r="W47" i="187"/>
  <c r="G47" i="187"/>
  <c r="U47" i="187"/>
  <c r="F47" i="187"/>
  <c r="P47" i="187"/>
  <c r="S47" i="187"/>
  <c r="X47" i="187"/>
  <c r="J47" i="187"/>
  <c r="T47" i="187"/>
  <c r="L47" i="187"/>
  <c r="K47" i="187"/>
  <c r="R47" i="187"/>
  <c r="N47" i="187"/>
  <c r="H47" i="187"/>
  <c r="I47" i="187"/>
  <c r="O47" i="187"/>
  <c r="M47" i="187"/>
  <c r="H47" i="201"/>
  <c r="K47" i="201"/>
  <c r="F47" i="201"/>
  <c r="G47" i="201"/>
  <c r="I47" i="201"/>
  <c r="J47" i="201"/>
  <c r="J63" i="196"/>
  <c r="K63" i="196"/>
  <c r="H63" i="196"/>
  <c r="L63" i="196"/>
  <c r="F63" i="196"/>
  <c r="G63" i="196"/>
  <c r="I63" i="196"/>
  <c r="I63" i="203"/>
  <c r="G63" i="203"/>
  <c r="K63" i="203"/>
  <c r="J63" i="203"/>
  <c r="H63" i="203"/>
  <c r="F63" i="203"/>
  <c r="Q63" i="188"/>
  <c r="O63" i="188"/>
  <c r="F63" i="188"/>
  <c r="R63" i="188"/>
  <c r="L63" i="188"/>
  <c r="J63" i="188"/>
  <c r="N63" i="188"/>
  <c r="I63" i="188"/>
  <c r="H63" i="188"/>
  <c r="K63" i="188"/>
  <c r="G63" i="188"/>
  <c r="P63" i="188"/>
  <c r="M63" i="188"/>
  <c r="AB63" i="236"/>
  <c r="R63" i="236"/>
  <c r="AC63" i="236"/>
  <c r="X63" i="236"/>
  <c r="T63" i="236"/>
  <c r="K63" i="236"/>
  <c r="AF63" i="236"/>
  <c r="S63" i="236"/>
  <c r="AA63" i="236"/>
  <c r="F63" i="236"/>
  <c r="Q63" i="236"/>
  <c r="J63" i="236"/>
  <c r="U63" i="236"/>
  <c r="Y63" i="236"/>
  <c r="Z63" i="236"/>
  <c r="P63" i="236"/>
  <c r="O63" i="236"/>
  <c r="M63" i="236"/>
  <c r="L63" i="236"/>
  <c r="I63" i="236"/>
  <c r="H63" i="236"/>
  <c r="AE63" i="236"/>
  <c r="G63" i="236"/>
  <c r="W63" i="236"/>
  <c r="N63" i="236"/>
  <c r="V63" i="236"/>
  <c r="AD63" i="236"/>
  <c r="AG63" i="236"/>
  <c r="O36" i="177"/>
  <c r="O39" i="173"/>
  <c r="N45" i="168"/>
  <c r="N48" i="173"/>
  <c r="H31" i="175"/>
  <c r="I31" i="175"/>
  <c r="K31" i="175"/>
  <c r="L31" i="175"/>
  <c r="F31" i="175"/>
  <c r="G31" i="175"/>
  <c r="J31" i="175"/>
  <c r="H5" i="220"/>
  <c r="F5" i="220"/>
  <c r="G5" i="220"/>
  <c r="O5" i="223"/>
  <c r="M69" i="185"/>
  <c r="G9" i="218"/>
  <c r="H9" i="218"/>
  <c r="F9" i="218"/>
  <c r="N38" i="190"/>
  <c r="M38" i="190"/>
  <c r="L38" i="190"/>
  <c r="I38" i="190"/>
  <c r="K38" i="190"/>
  <c r="H38" i="190"/>
  <c r="W38" i="190"/>
  <c r="T38" i="190"/>
  <c r="F38" i="190"/>
  <c r="O38" i="190"/>
  <c r="S38" i="190"/>
  <c r="Y38" i="190"/>
  <c r="X38" i="190"/>
  <c r="G38" i="190"/>
  <c r="V38" i="190"/>
  <c r="J38" i="190"/>
  <c r="P38" i="190"/>
  <c r="R38" i="190"/>
  <c r="Q38" i="190"/>
  <c r="U38" i="190"/>
  <c r="Q38" i="187"/>
  <c r="K38" i="187"/>
  <c r="H38" i="187"/>
  <c r="N38" i="187"/>
  <c r="X38" i="187"/>
  <c r="I38" i="187"/>
  <c r="R38" i="187"/>
  <c r="O38" i="187"/>
  <c r="V38" i="187"/>
  <c r="Y38" i="187"/>
  <c r="W38" i="187"/>
  <c r="P38" i="187"/>
  <c r="S38" i="187"/>
  <c r="G38" i="187"/>
  <c r="M38" i="187"/>
  <c r="J38" i="187"/>
  <c r="F38" i="187"/>
  <c r="T38" i="187"/>
  <c r="L38" i="187"/>
  <c r="U38" i="187"/>
  <c r="J38" i="203"/>
  <c r="I38" i="203"/>
  <c r="F38" i="203"/>
  <c r="K38" i="203"/>
  <c r="H38" i="203"/>
  <c r="G38" i="203"/>
  <c r="S54" i="228"/>
  <c r="N54" i="228"/>
  <c r="M54" i="228"/>
  <c r="O54" i="228"/>
  <c r="F54" i="228"/>
  <c r="L54" i="228"/>
  <c r="R54" i="228"/>
  <c r="G54" i="228"/>
  <c r="I54" i="228"/>
  <c r="K54" i="228"/>
  <c r="J54" i="228"/>
  <c r="H54" i="228"/>
  <c r="P54" i="228"/>
  <c r="Q54" i="228"/>
  <c r="N54" i="191"/>
  <c r="K54" i="191"/>
  <c r="G54" i="191"/>
  <c r="P54" i="191"/>
  <c r="H54" i="191"/>
  <c r="O54" i="191"/>
  <c r="F54" i="191"/>
  <c r="J54" i="191"/>
  <c r="I54" i="191"/>
  <c r="L54" i="191"/>
  <c r="M54" i="191"/>
  <c r="N54" i="232"/>
  <c r="J54" i="232"/>
  <c r="L54" i="232"/>
  <c r="M54" i="232"/>
  <c r="P54" i="232"/>
  <c r="K54" i="232"/>
  <c r="F54" i="232"/>
  <c r="I54" i="232"/>
  <c r="O54" i="232"/>
  <c r="G54" i="232"/>
  <c r="H54" i="232"/>
  <c r="L54" i="192"/>
  <c r="H54" i="192"/>
  <c r="J54" i="192"/>
  <c r="F54" i="192"/>
  <c r="I54" i="192"/>
  <c r="K54" i="192"/>
  <c r="G54" i="192"/>
  <c r="O63" i="182"/>
  <c r="J52" i="203"/>
  <c r="G52" i="203"/>
  <c r="H52" i="203"/>
  <c r="I52" i="203"/>
  <c r="K52" i="203"/>
  <c r="F52" i="203"/>
  <c r="H52" i="200"/>
  <c r="G52" i="200"/>
  <c r="I52" i="200"/>
  <c r="F52" i="200"/>
  <c r="K52" i="200"/>
  <c r="J52" i="200"/>
  <c r="W52" i="225"/>
  <c r="O52" i="225"/>
  <c r="I52" i="225"/>
  <c r="J52" i="225"/>
  <c r="P52" i="225"/>
  <c r="V52" i="225"/>
  <c r="L52" i="225"/>
  <c r="U52" i="225"/>
  <c r="G52" i="225"/>
  <c r="Q52" i="225"/>
  <c r="N52" i="225"/>
  <c r="H52" i="225"/>
  <c r="S52" i="225"/>
  <c r="T52" i="225"/>
  <c r="F52" i="225"/>
  <c r="R52" i="225"/>
  <c r="K52" i="225"/>
  <c r="M52" i="225"/>
  <c r="F8" i="184"/>
  <c r="I8" i="184"/>
  <c r="L8" i="184"/>
  <c r="H8" i="184"/>
  <c r="G8" i="184"/>
  <c r="J8" i="184"/>
  <c r="K8" i="184"/>
  <c r="O62" i="173"/>
  <c r="H7" i="199"/>
  <c r="I7" i="199"/>
  <c r="F7" i="199"/>
  <c r="J7" i="199"/>
  <c r="G7" i="199"/>
  <c r="K7" i="199"/>
  <c r="M7" i="197"/>
  <c r="I7" i="197"/>
  <c r="K7" i="197"/>
  <c r="L7" i="197"/>
  <c r="G7" i="197"/>
  <c r="H7" i="197"/>
  <c r="J7" i="197"/>
  <c r="N7" i="197"/>
  <c r="F7" i="197"/>
  <c r="AE7" i="236"/>
  <c r="AG7" i="236"/>
  <c r="S7" i="236"/>
  <c r="AC7" i="236"/>
  <c r="AB7" i="236"/>
  <c r="W7" i="236"/>
  <c r="U7" i="236"/>
  <c r="AF7" i="236"/>
  <c r="N7" i="236"/>
  <c r="L7" i="236"/>
  <c r="Q7" i="236"/>
  <c r="K7" i="236"/>
  <c r="M7" i="236"/>
  <c r="X7" i="236"/>
  <c r="O7" i="236"/>
  <c r="AA7" i="236"/>
  <c r="Z7" i="236"/>
  <c r="Y7" i="236"/>
  <c r="AD7" i="236"/>
  <c r="P7" i="236"/>
  <c r="F7" i="236"/>
  <c r="J7" i="236"/>
  <c r="T7" i="236"/>
  <c r="G7" i="236"/>
  <c r="H7" i="236"/>
  <c r="I7" i="236"/>
  <c r="R7" i="236"/>
  <c r="V7" i="236"/>
  <c r="F7" i="203"/>
  <c r="G7" i="203"/>
  <c r="J7" i="203"/>
  <c r="H7" i="203"/>
  <c r="K7" i="203"/>
  <c r="I7" i="203"/>
  <c r="H51" i="203"/>
  <c r="F51" i="203"/>
  <c r="J51" i="203"/>
  <c r="G51" i="203"/>
  <c r="K51" i="203"/>
  <c r="I51" i="203"/>
  <c r="Q51" i="228"/>
  <c r="M51" i="228"/>
  <c r="N51" i="228"/>
  <c r="K51" i="228"/>
  <c r="P51" i="228"/>
  <c r="S51" i="228"/>
  <c r="H51" i="228"/>
  <c r="L51" i="228"/>
  <c r="F51" i="228"/>
  <c r="R51" i="228"/>
  <c r="G51" i="228"/>
  <c r="I51" i="228"/>
  <c r="J51" i="228"/>
  <c r="O51" i="228"/>
  <c r="M51" i="231"/>
  <c r="K51" i="231"/>
  <c r="F51" i="231"/>
  <c r="P51" i="231"/>
  <c r="Q51" i="231"/>
  <c r="L51" i="231"/>
  <c r="G51" i="231"/>
  <c r="I51" i="231"/>
  <c r="O51" i="231"/>
  <c r="S51" i="231"/>
  <c r="H51" i="231"/>
  <c r="R51" i="231"/>
  <c r="J51" i="231"/>
  <c r="N51" i="231"/>
  <c r="I8" i="179"/>
  <c r="L8" i="179"/>
  <c r="F8" i="179"/>
  <c r="J8" i="179"/>
  <c r="H8" i="179"/>
  <c r="G8" i="179"/>
  <c r="K8" i="179"/>
  <c r="E5" i="175"/>
  <c r="J68" i="201"/>
  <c r="G68" i="201"/>
  <c r="I68" i="201"/>
  <c r="K68" i="201"/>
  <c r="H68" i="201"/>
  <c r="F68" i="201"/>
  <c r="H68" i="232"/>
  <c r="P68" i="232"/>
  <c r="F68" i="232"/>
  <c r="N68" i="232"/>
  <c r="I68" i="232"/>
  <c r="O68" i="232"/>
  <c r="K68" i="232"/>
  <c r="G68" i="232"/>
  <c r="M68" i="232"/>
  <c r="L68" i="232"/>
  <c r="J68" i="232"/>
  <c r="F68" i="197"/>
  <c r="J68" i="197"/>
  <c r="G68" i="197"/>
  <c r="K68" i="197"/>
  <c r="I68" i="197"/>
  <c r="H68" i="197"/>
  <c r="N68" i="197"/>
  <c r="M68" i="197"/>
  <c r="L68" i="197"/>
  <c r="G46" i="203"/>
  <c r="K46" i="203"/>
  <c r="F46" i="203"/>
  <c r="I46" i="203"/>
  <c r="J46" i="203"/>
  <c r="H46" i="203"/>
  <c r="U46" i="187"/>
  <c r="F46" i="187"/>
  <c r="V46" i="187"/>
  <c r="N46" i="187"/>
  <c r="K46" i="187"/>
  <c r="R46" i="187"/>
  <c r="W46" i="187"/>
  <c r="G46" i="187"/>
  <c r="J46" i="187"/>
  <c r="T46" i="187"/>
  <c r="S46" i="187"/>
  <c r="O46" i="187"/>
  <c r="P46" i="187"/>
  <c r="I46" i="187"/>
  <c r="Y46" i="187"/>
  <c r="Q46" i="187"/>
  <c r="M46" i="187"/>
  <c r="X46" i="187"/>
  <c r="H46" i="187"/>
  <c r="L46" i="187"/>
  <c r="P46" i="164"/>
  <c r="O46" i="164"/>
  <c r="I46" i="164"/>
  <c r="H46" i="164"/>
  <c r="N46" i="164"/>
  <c r="L46" i="164"/>
  <c r="G46" i="164"/>
  <c r="J46" i="164"/>
  <c r="F46" i="164"/>
  <c r="K46" i="164"/>
  <c r="M65" i="194"/>
  <c r="K65" i="194"/>
  <c r="H65" i="194"/>
  <c r="L65" i="194"/>
  <c r="G65" i="194"/>
  <c r="J65" i="194"/>
  <c r="I65" i="194"/>
  <c r="F65" i="194"/>
  <c r="R65" i="236"/>
  <c r="L65" i="236"/>
  <c r="AC65" i="236"/>
  <c r="J65" i="236"/>
  <c r="AG65" i="236"/>
  <c r="K65" i="236"/>
  <c r="G65" i="236"/>
  <c r="N65" i="236"/>
  <c r="T65" i="236"/>
  <c r="Z65" i="236"/>
  <c r="F65" i="236"/>
  <c r="V65" i="236"/>
  <c r="W65" i="236"/>
  <c r="AB65" i="236"/>
  <c r="U65" i="236"/>
  <c r="O65" i="236"/>
  <c r="AD65" i="236"/>
  <c r="P65" i="236"/>
  <c r="AF65" i="236"/>
  <c r="Y65" i="236"/>
  <c r="Q65" i="236"/>
  <c r="X65" i="236"/>
  <c r="S65" i="236"/>
  <c r="I65" i="236"/>
  <c r="H65" i="236"/>
  <c r="AA65" i="236"/>
  <c r="AE65" i="236"/>
  <c r="M65" i="236"/>
  <c r="H65" i="192"/>
  <c r="F65" i="192"/>
  <c r="K65" i="192"/>
  <c r="I65" i="192"/>
  <c r="J65" i="192"/>
  <c r="G65" i="192"/>
  <c r="L65" i="192"/>
  <c r="I65" i="203"/>
  <c r="K65" i="203"/>
  <c r="J65" i="203"/>
  <c r="G65" i="203"/>
  <c r="F65" i="203"/>
  <c r="H65" i="203"/>
  <c r="K70" i="228"/>
  <c r="H70" i="228"/>
  <c r="G70" i="228"/>
  <c r="Q70" i="228"/>
  <c r="J70" i="228"/>
  <c r="N70" i="228"/>
  <c r="R70" i="228"/>
  <c r="F70" i="228"/>
  <c r="P70" i="228"/>
  <c r="O70" i="228"/>
  <c r="M70" i="228"/>
  <c r="S70" i="228"/>
  <c r="I70" i="228"/>
  <c r="L70" i="228"/>
  <c r="L70" i="195"/>
  <c r="N70" i="195"/>
  <c r="I70" i="195"/>
  <c r="M70" i="195"/>
  <c r="K70" i="195"/>
  <c r="H70" i="195"/>
  <c r="J70" i="195"/>
  <c r="F70" i="195"/>
  <c r="G70" i="195"/>
  <c r="I70" i="198"/>
  <c r="J70" i="198"/>
  <c r="K70" i="198"/>
  <c r="G70" i="198"/>
  <c r="H70" i="198"/>
  <c r="F70" i="198"/>
  <c r="X70" i="190"/>
  <c r="S70" i="190"/>
  <c r="W70" i="190"/>
  <c r="O70" i="190"/>
  <c r="I70" i="190"/>
  <c r="L70" i="190"/>
  <c r="R70" i="190"/>
  <c r="Y70" i="190"/>
  <c r="N70" i="190"/>
  <c r="P70" i="190"/>
  <c r="V70" i="190"/>
  <c r="F70" i="190"/>
  <c r="T70" i="190"/>
  <c r="G70" i="190"/>
  <c r="Q70" i="190"/>
  <c r="U70" i="190"/>
  <c r="K70" i="190"/>
  <c r="J70" i="190"/>
  <c r="H70" i="190"/>
  <c r="M70" i="190"/>
  <c r="H31" i="180"/>
  <c r="G9" i="207"/>
  <c r="H9" i="207"/>
  <c r="F9" i="207"/>
  <c r="I9" i="207"/>
  <c r="G9" i="208"/>
  <c r="F9" i="208"/>
  <c r="I9" i="208"/>
  <c r="H9" i="208"/>
  <c r="F31" i="213"/>
  <c r="H31" i="213"/>
  <c r="G31" i="213"/>
  <c r="F30" i="218"/>
  <c r="G30" i="218"/>
  <c r="H30" i="218"/>
  <c r="G31" i="229"/>
  <c r="G31" i="227"/>
  <c r="H5" i="226"/>
  <c r="G5" i="226"/>
  <c r="F5" i="226"/>
  <c r="J5" i="226"/>
  <c r="I5" i="226"/>
  <c r="K5" i="226"/>
  <c r="G31" i="235"/>
  <c r="K45" i="198"/>
  <c r="G45" i="198"/>
  <c r="F45" i="198"/>
  <c r="I45" i="198"/>
  <c r="H45" i="198"/>
  <c r="J45" i="198"/>
  <c r="H45" i="191"/>
  <c r="P45" i="191"/>
  <c r="M45" i="191"/>
  <c r="G45" i="191"/>
  <c r="I45" i="191"/>
  <c r="N45" i="191"/>
  <c r="O45" i="191"/>
  <c r="K45" i="191"/>
  <c r="F45" i="191"/>
  <c r="J45" i="191"/>
  <c r="L45" i="191"/>
  <c r="G69" i="195"/>
  <c r="F69" i="195"/>
  <c r="K69" i="195"/>
  <c r="H69" i="195"/>
  <c r="M69" i="195"/>
  <c r="I69" i="195"/>
  <c r="J69" i="195"/>
  <c r="L69" i="195"/>
  <c r="N69" i="195"/>
  <c r="Q61" i="225"/>
  <c r="P61" i="225"/>
  <c r="S61" i="225"/>
  <c r="F61" i="225"/>
  <c r="W61" i="225"/>
  <c r="N61" i="225"/>
  <c r="V61" i="225"/>
  <c r="T61" i="225"/>
  <c r="O61" i="225"/>
  <c r="G61" i="225"/>
  <c r="K61" i="225"/>
  <c r="R61" i="225"/>
  <c r="J61" i="225"/>
  <c r="U61" i="225"/>
  <c r="L61" i="225"/>
  <c r="M61" i="225"/>
  <c r="H61" i="225"/>
  <c r="I61" i="225"/>
  <c r="I9" i="200"/>
  <c r="K9" i="200"/>
  <c r="G9" i="200"/>
  <c r="H9" i="200"/>
  <c r="F9" i="200"/>
  <c r="J9" i="200"/>
  <c r="K9" i="204"/>
  <c r="J9" i="204"/>
  <c r="H9" i="204"/>
  <c r="G9" i="204"/>
  <c r="F9" i="204"/>
  <c r="I9" i="204"/>
  <c r="K9" i="194"/>
  <c r="H9" i="194"/>
  <c r="I9" i="194"/>
  <c r="J9" i="194"/>
  <c r="F9" i="194"/>
  <c r="M9" i="194"/>
  <c r="G9" i="194"/>
  <c r="L9" i="194"/>
  <c r="K9" i="197"/>
  <c r="F9" i="197"/>
  <c r="I9" i="197"/>
  <c r="H9" i="197"/>
  <c r="J9" i="197"/>
  <c r="M9" i="197"/>
  <c r="L9" i="197"/>
  <c r="N9" i="197"/>
  <c r="G9" i="197"/>
  <c r="K6" i="191"/>
  <c r="I6" i="191"/>
  <c r="J6" i="191"/>
  <c r="M6" i="191"/>
  <c r="L6" i="191"/>
  <c r="P6" i="191"/>
  <c r="G6" i="191"/>
  <c r="F6" i="191"/>
  <c r="O6" i="191"/>
  <c r="H6" i="191"/>
  <c r="N6" i="191"/>
  <c r="I6" i="199"/>
  <c r="G6" i="199"/>
  <c r="H6" i="199"/>
  <c r="K6" i="199"/>
  <c r="J6" i="199"/>
  <c r="F6" i="199"/>
  <c r="N6" i="195"/>
  <c r="G6" i="195"/>
  <c r="F6" i="195"/>
  <c r="I6" i="195"/>
  <c r="L6" i="195"/>
  <c r="M6" i="195"/>
  <c r="K6" i="195"/>
  <c r="J6" i="195"/>
  <c r="H6" i="195"/>
  <c r="K6" i="196"/>
  <c r="I6" i="196"/>
  <c r="J6" i="196"/>
  <c r="L6" i="196"/>
  <c r="G6" i="196"/>
  <c r="F6" i="196"/>
  <c r="H6" i="196"/>
  <c r="F32" i="204"/>
  <c r="J32" i="204"/>
  <c r="G32" i="204"/>
  <c r="H32" i="204"/>
  <c r="I32" i="204"/>
  <c r="K32" i="204"/>
  <c r="H32" i="201"/>
  <c r="F32" i="201"/>
  <c r="K32" i="201"/>
  <c r="I32" i="201"/>
  <c r="J32" i="201"/>
  <c r="G32" i="201"/>
  <c r="F32" i="203"/>
  <c r="J32" i="203"/>
  <c r="G32" i="203"/>
  <c r="K32" i="203"/>
  <c r="H32" i="203"/>
  <c r="I32" i="203"/>
  <c r="I30" i="166"/>
  <c r="L30" i="166"/>
  <c r="M30" i="166"/>
  <c r="H30" i="166"/>
  <c r="J30" i="166"/>
  <c r="F30" i="166"/>
  <c r="G30" i="166"/>
  <c r="I66" i="200"/>
  <c r="J66" i="200"/>
  <c r="G66" i="200"/>
  <c r="F66" i="200"/>
  <c r="K66" i="200"/>
  <c r="H66" i="200"/>
  <c r="U66" i="225"/>
  <c r="P66" i="225"/>
  <c r="S66" i="225"/>
  <c r="K66" i="225"/>
  <c r="W66" i="225"/>
  <c r="I66" i="225"/>
  <c r="Q66" i="225"/>
  <c r="G66" i="225"/>
  <c r="N66" i="225"/>
  <c r="M66" i="225"/>
  <c r="R66" i="225"/>
  <c r="O66" i="225"/>
  <c r="V66" i="225"/>
  <c r="T66" i="225"/>
  <c r="L66" i="225"/>
  <c r="J66" i="225"/>
  <c r="F66" i="225"/>
  <c r="H66" i="225"/>
  <c r="F66" i="195"/>
  <c r="G66" i="195"/>
  <c r="L66" i="195"/>
  <c r="M66" i="195"/>
  <c r="H66" i="195"/>
  <c r="N66" i="195"/>
  <c r="J66" i="195"/>
  <c r="K66" i="195"/>
  <c r="I66" i="195"/>
  <c r="F66" i="203"/>
  <c r="I66" i="203"/>
  <c r="G66" i="203"/>
  <c r="J66" i="203"/>
  <c r="K66" i="203"/>
  <c r="H66" i="203"/>
  <c r="E5" i="169"/>
  <c r="I8" i="210"/>
  <c r="G8" i="210"/>
  <c r="F8" i="210"/>
  <c r="H8" i="210"/>
  <c r="G8" i="216"/>
  <c r="H8" i="216"/>
  <c r="F8" i="216"/>
  <c r="H8" i="233"/>
  <c r="F8" i="233"/>
  <c r="G8" i="233"/>
  <c r="K30" i="226"/>
  <c r="I30" i="226"/>
  <c r="H30" i="226"/>
  <c r="U35" i="225"/>
  <c r="I35" i="225"/>
  <c r="J35" i="225"/>
  <c r="K35" i="225"/>
  <c r="Q35" i="225"/>
  <c r="W35" i="225"/>
  <c r="M35" i="225"/>
  <c r="P35" i="225"/>
  <c r="T35" i="225"/>
  <c r="F35" i="225"/>
  <c r="G35" i="225"/>
  <c r="R35" i="225"/>
  <c r="L35" i="225"/>
  <c r="N35" i="225"/>
  <c r="V35" i="225"/>
  <c r="H35" i="225"/>
  <c r="O35" i="225"/>
  <c r="S35" i="225"/>
  <c r="G35" i="201"/>
  <c r="H35" i="201"/>
  <c r="K35" i="201"/>
  <c r="F35" i="201"/>
  <c r="I35" i="201"/>
  <c r="J35" i="201"/>
  <c r="O35" i="164"/>
  <c r="P35" i="164"/>
  <c r="N35" i="164"/>
  <c r="F35" i="164"/>
  <c r="G35" i="164"/>
  <c r="I35" i="164"/>
  <c r="K35" i="164"/>
  <c r="L35" i="164"/>
  <c r="H35" i="164"/>
  <c r="J35" i="164"/>
  <c r="O35" i="228"/>
  <c r="K35" i="228"/>
  <c r="N35" i="228"/>
  <c r="P35" i="228"/>
  <c r="R35" i="228"/>
  <c r="S35" i="228"/>
  <c r="H35" i="228"/>
  <c r="L35" i="228"/>
  <c r="M35" i="228"/>
  <c r="Q35" i="228"/>
  <c r="F35" i="228"/>
  <c r="G35" i="228"/>
  <c r="J35" i="228"/>
  <c r="I35" i="228"/>
  <c r="O43" i="173"/>
  <c r="V33" i="236"/>
  <c r="T33" i="236"/>
  <c r="Z33" i="236"/>
  <c r="O33" i="236"/>
  <c r="M33" i="236"/>
  <c r="AD33" i="236"/>
  <c r="G33" i="236"/>
  <c r="Y33" i="236"/>
  <c r="N33" i="236"/>
  <c r="AF33" i="236"/>
  <c r="P33" i="236"/>
  <c r="S33" i="236"/>
  <c r="I33" i="236"/>
  <c r="F33" i="236"/>
  <c r="R33" i="236"/>
  <c r="U33" i="236"/>
  <c r="H33" i="236"/>
  <c r="X33" i="236"/>
  <c r="Q33" i="236"/>
  <c r="W33" i="236"/>
  <c r="AB33" i="236"/>
  <c r="AA33" i="236"/>
  <c r="J33" i="236"/>
  <c r="K33" i="236"/>
  <c r="AE33" i="236"/>
  <c r="AG33" i="236"/>
  <c r="L33" i="236"/>
  <c r="AC33" i="236"/>
  <c r="S33" i="231"/>
  <c r="N33" i="231"/>
  <c r="G33" i="231"/>
  <c r="R33" i="231"/>
  <c r="O33" i="231"/>
  <c r="L33" i="231"/>
  <c r="M33" i="231"/>
  <c r="K33" i="231"/>
  <c r="H33" i="231"/>
  <c r="P33" i="231"/>
  <c r="Q33" i="231"/>
  <c r="I33" i="231"/>
  <c r="F33" i="231"/>
  <c r="J33" i="231"/>
  <c r="L33" i="196"/>
  <c r="G33" i="196"/>
  <c r="J33" i="196"/>
  <c r="I33" i="196"/>
  <c r="K33" i="196"/>
  <c r="F33" i="196"/>
  <c r="H33" i="196"/>
  <c r="K33" i="194"/>
  <c r="G33" i="194"/>
  <c r="H33" i="194"/>
  <c r="L33" i="194"/>
  <c r="I33" i="194"/>
  <c r="J33" i="194"/>
  <c r="M33" i="194"/>
  <c r="F33" i="194"/>
  <c r="O64" i="184"/>
  <c r="G36" i="194"/>
  <c r="H36" i="194"/>
  <c r="K36" i="194"/>
  <c r="J36" i="194"/>
  <c r="L36" i="194"/>
  <c r="M36" i="194"/>
  <c r="I36" i="194"/>
  <c r="F36" i="194"/>
  <c r="I36" i="232"/>
  <c r="H36" i="232"/>
  <c r="G36" i="232"/>
  <c r="N36" i="232"/>
  <c r="J36" i="232"/>
  <c r="F36" i="232"/>
  <c r="M36" i="232"/>
  <c r="L36" i="232"/>
  <c r="P36" i="232"/>
  <c r="K36" i="232"/>
  <c r="O36" i="232"/>
  <c r="P36" i="191"/>
  <c r="O36" i="191"/>
  <c r="I36" i="191"/>
  <c r="K36" i="191"/>
  <c r="G36" i="191"/>
  <c r="M36" i="191"/>
  <c r="L36" i="191"/>
  <c r="H36" i="191"/>
  <c r="N36" i="191"/>
  <c r="J36" i="191"/>
  <c r="F36" i="191"/>
  <c r="R8" i="190"/>
  <c r="Y8" i="190"/>
  <c r="J8" i="190"/>
  <c r="P8" i="190"/>
  <c r="S8" i="190"/>
  <c r="M8" i="190"/>
  <c r="I8" i="190"/>
  <c r="N8" i="190"/>
  <c r="V8" i="190"/>
  <c r="F8" i="190"/>
  <c r="W8" i="190"/>
  <c r="H8" i="190"/>
  <c r="U8" i="190"/>
  <c r="Q8" i="190"/>
  <c r="G8" i="190"/>
  <c r="X8" i="190"/>
  <c r="K8" i="190"/>
  <c r="L8" i="190"/>
  <c r="T8" i="190"/>
  <c r="O8" i="190"/>
  <c r="M8" i="191"/>
  <c r="L8" i="191"/>
  <c r="J8" i="191"/>
  <c r="I8" i="191"/>
  <c r="P8" i="191"/>
  <c r="F8" i="191"/>
  <c r="G8" i="191"/>
  <c r="K8" i="191"/>
  <c r="N8" i="191"/>
  <c r="O8" i="191"/>
  <c r="H8" i="191"/>
  <c r="F8" i="228"/>
  <c r="M8" i="228"/>
  <c r="H8" i="228"/>
  <c r="S8" i="228"/>
  <c r="Q8" i="228"/>
  <c r="P8" i="228"/>
  <c r="K8" i="228"/>
  <c r="I8" i="228"/>
  <c r="G8" i="228"/>
  <c r="J8" i="228"/>
  <c r="R8" i="228"/>
  <c r="L8" i="228"/>
  <c r="O8" i="228"/>
  <c r="N8" i="228"/>
  <c r="J8" i="198"/>
  <c r="F8" i="198"/>
  <c r="K8" i="198"/>
  <c r="H8" i="198"/>
  <c r="G8" i="198"/>
  <c r="I8" i="198"/>
  <c r="P44" i="231"/>
  <c r="I44" i="231"/>
  <c r="S44" i="231"/>
  <c r="F44" i="231"/>
  <c r="J44" i="231"/>
  <c r="R44" i="231"/>
  <c r="L44" i="231"/>
  <c r="G44" i="231"/>
  <c r="K44" i="231"/>
  <c r="O44" i="231"/>
  <c r="N44" i="231"/>
  <c r="Q44" i="231"/>
  <c r="H44" i="231"/>
  <c r="M44" i="231"/>
  <c r="K44" i="232"/>
  <c r="L44" i="232"/>
  <c r="M44" i="232"/>
  <c r="J44" i="232"/>
  <c r="O44" i="232"/>
  <c r="P44" i="232"/>
  <c r="I44" i="232"/>
  <c r="N44" i="232"/>
  <c r="F44" i="232"/>
  <c r="G44" i="232"/>
  <c r="H44" i="232"/>
  <c r="H44" i="187"/>
  <c r="W44" i="187"/>
  <c r="L44" i="187"/>
  <c r="I44" i="187"/>
  <c r="T44" i="187"/>
  <c r="M44" i="187"/>
  <c r="Y44" i="187"/>
  <c r="R44" i="187"/>
  <c r="J44" i="187"/>
  <c r="G44" i="187"/>
  <c r="N44" i="187"/>
  <c r="P44" i="187"/>
  <c r="O44" i="187"/>
  <c r="V44" i="187"/>
  <c r="K44" i="187"/>
  <c r="U44" i="187"/>
  <c r="F44" i="187"/>
  <c r="X44" i="187"/>
  <c r="Q44" i="187"/>
  <c r="S44" i="187"/>
  <c r="P37" i="231"/>
  <c r="L37" i="231"/>
  <c r="G37" i="231"/>
  <c r="K37" i="231"/>
  <c r="Q37" i="231"/>
  <c r="O37" i="231"/>
  <c r="H37" i="231"/>
  <c r="I37" i="231"/>
  <c r="R37" i="231"/>
  <c r="S37" i="231"/>
  <c r="F37" i="231"/>
  <c r="N37" i="231"/>
  <c r="J37" i="231"/>
  <c r="M37" i="231"/>
  <c r="K37" i="195"/>
  <c r="H37" i="195"/>
  <c r="N37" i="195"/>
  <c r="G37" i="195"/>
  <c r="M37" i="195"/>
  <c r="I37" i="195"/>
  <c r="J37" i="195"/>
  <c r="F37" i="195"/>
  <c r="L37" i="195"/>
  <c r="K37" i="204"/>
  <c r="H37" i="204"/>
  <c r="I37" i="204"/>
  <c r="J37" i="204"/>
  <c r="F37" i="204"/>
  <c r="G37" i="204"/>
  <c r="K37" i="203"/>
  <c r="I37" i="203"/>
  <c r="H37" i="203"/>
  <c r="F37" i="203"/>
  <c r="G37" i="203"/>
  <c r="J37" i="203"/>
  <c r="O48" i="181"/>
  <c r="H49" i="198"/>
  <c r="K49" i="198"/>
  <c r="F49" i="198"/>
  <c r="I49" i="198"/>
  <c r="G49" i="198"/>
  <c r="J49" i="198"/>
  <c r="O49" i="232"/>
  <c r="G49" i="232"/>
  <c r="H49" i="232"/>
  <c r="J49" i="232"/>
  <c r="I49" i="232"/>
  <c r="F49" i="232"/>
  <c r="N49" i="232"/>
  <c r="M49" i="232"/>
  <c r="P49" i="232"/>
  <c r="K49" i="232"/>
  <c r="L49" i="232"/>
  <c r="G49" i="199"/>
  <c r="J49" i="199"/>
  <c r="H49" i="199"/>
  <c r="F49" i="199"/>
  <c r="I49" i="199"/>
  <c r="K49" i="199"/>
  <c r="F49" i="196"/>
  <c r="J49" i="196"/>
  <c r="H49" i="196"/>
  <c r="G49" i="196"/>
  <c r="L49" i="196"/>
  <c r="I49" i="196"/>
  <c r="K49" i="196"/>
  <c r="J42" i="203"/>
  <c r="K42" i="203"/>
  <c r="H42" i="203"/>
  <c r="I42" i="203"/>
  <c r="G42" i="203"/>
  <c r="F42" i="203"/>
  <c r="I42" i="188"/>
  <c r="P42" i="188"/>
  <c r="J42" i="188"/>
  <c r="G42" i="188"/>
  <c r="H42" i="188"/>
  <c r="F42" i="188"/>
  <c r="Q42" i="188"/>
  <c r="L42" i="188"/>
  <c r="K42" i="188"/>
  <c r="N42" i="188"/>
  <c r="R42" i="188"/>
  <c r="M42" i="188"/>
  <c r="O42" i="188"/>
  <c r="H42" i="192"/>
  <c r="J42" i="192"/>
  <c r="L42" i="192"/>
  <c r="I42" i="192"/>
  <c r="F42" i="192"/>
  <c r="K42" i="192"/>
  <c r="G42" i="192"/>
  <c r="K42" i="202"/>
  <c r="G42" i="202"/>
  <c r="I42" i="202"/>
  <c r="F42" i="202"/>
  <c r="J42" i="202"/>
  <c r="H42" i="202"/>
  <c r="L30" i="177"/>
  <c r="H30" i="177"/>
  <c r="J30" i="177"/>
  <c r="G30" i="177"/>
  <c r="I30" i="177"/>
  <c r="F30" i="177"/>
  <c r="K30" i="177"/>
  <c r="I5" i="211"/>
  <c r="F5" i="211"/>
  <c r="G5" i="211"/>
  <c r="H5" i="211"/>
  <c r="M9" i="226"/>
  <c r="N9" i="226"/>
  <c r="I9" i="226"/>
  <c r="J9" i="226"/>
  <c r="H9" i="226"/>
  <c r="F9" i="226"/>
  <c r="G9" i="226"/>
  <c r="K9" i="226"/>
  <c r="N50" i="164"/>
  <c r="O50" i="164"/>
  <c r="P50" i="164"/>
  <c r="G50" i="164"/>
  <c r="I50" i="164"/>
  <c r="H50" i="164"/>
  <c r="F50" i="164"/>
  <c r="L50" i="164"/>
  <c r="K50" i="164"/>
  <c r="J50" i="164"/>
  <c r="AB50" i="236"/>
  <c r="AE50" i="236"/>
  <c r="AA50" i="236"/>
  <c r="H50" i="236"/>
  <c r="Q50" i="236"/>
  <c r="K50" i="236"/>
  <c r="Y50" i="236"/>
  <c r="S50" i="236"/>
  <c r="P50" i="236"/>
  <c r="W50" i="236"/>
  <c r="M50" i="236"/>
  <c r="X50" i="236"/>
  <c r="AF50" i="236"/>
  <c r="N50" i="236"/>
  <c r="O50" i="236"/>
  <c r="AD50" i="236"/>
  <c r="I50" i="236"/>
  <c r="V50" i="236"/>
  <c r="AC50" i="236"/>
  <c r="L50" i="236"/>
  <c r="U50" i="236"/>
  <c r="T50" i="236"/>
  <c r="AG50" i="236"/>
  <c r="J50" i="236"/>
  <c r="Z50" i="236"/>
  <c r="R50" i="236"/>
  <c r="F50" i="236"/>
  <c r="G50" i="236"/>
  <c r="N50" i="232"/>
  <c r="M50" i="232"/>
  <c r="I50" i="232"/>
  <c r="G50" i="232"/>
  <c r="K50" i="232"/>
  <c r="H50" i="232"/>
  <c r="J50" i="232"/>
  <c r="L50" i="232"/>
  <c r="F50" i="232"/>
  <c r="O50" i="232"/>
  <c r="P50" i="232"/>
  <c r="F50" i="204"/>
  <c r="G50" i="204"/>
  <c r="K50" i="204"/>
  <c r="H50" i="204"/>
  <c r="J50" i="204"/>
  <c r="I50" i="204"/>
  <c r="K67" i="192"/>
  <c r="L67" i="192"/>
  <c r="I67" i="192"/>
  <c r="G67" i="192"/>
  <c r="F67" i="192"/>
  <c r="H67" i="192"/>
  <c r="J67" i="192"/>
  <c r="K67" i="188"/>
  <c r="M67" i="188"/>
  <c r="I67" i="188"/>
  <c r="F67" i="188"/>
  <c r="J67" i="188"/>
  <c r="R67" i="188"/>
  <c r="H67" i="188"/>
  <c r="P67" i="188"/>
  <c r="Q67" i="188"/>
  <c r="G67" i="188"/>
  <c r="L67" i="188"/>
  <c r="O67" i="188"/>
  <c r="N67" i="188"/>
  <c r="J67" i="203"/>
  <c r="H67" i="203"/>
  <c r="G67" i="203"/>
  <c r="K67" i="203"/>
  <c r="F67" i="203"/>
  <c r="I67" i="203"/>
  <c r="L9" i="173"/>
  <c r="K9" i="173"/>
  <c r="F9" i="173"/>
  <c r="H9" i="173"/>
  <c r="J9" i="173"/>
  <c r="I9" i="173"/>
  <c r="G9" i="173"/>
  <c r="O32" i="173"/>
  <c r="F34" i="204"/>
  <c r="J34" i="204"/>
  <c r="G34" i="204"/>
  <c r="I34" i="204"/>
  <c r="K34" i="204"/>
  <c r="H34" i="204"/>
  <c r="H34" i="200"/>
  <c r="F34" i="200"/>
  <c r="I34" i="200"/>
  <c r="J34" i="200"/>
  <c r="K34" i="200"/>
  <c r="G34" i="200"/>
  <c r="H34" i="195"/>
  <c r="F34" i="195"/>
  <c r="N34" i="195"/>
  <c r="J34" i="195"/>
  <c r="K34" i="195"/>
  <c r="I34" i="195"/>
  <c r="M34" i="195"/>
  <c r="L34" i="195"/>
  <c r="G34" i="195"/>
  <c r="L34" i="228"/>
  <c r="F34" i="228"/>
  <c r="Q34" i="228"/>
  <c r="I34" i="228"/>
  <c r="P34" i="228"/>
  <c r="G34" i="228"/>
  <c r="S34" i="228"/>
  <c r="O34" i="228"/>
  <c r="M34" i="228"/>
  <c r="H34" i="228"/>
  <c r="J34" i="228"/>
  <c r="N34" i="228"/>
  <c r="R34" i="228"/>
  <c r="K34" i="228"/>
  <c r="I62" i="195"/>
  <c r="N62" i="195"/>
  <c r="G62" i="195"/>
  <c r="H62" i="195"/>
  <c r="F62" i="195"/>
  <c r="M62" i="195"/>
  <c r="K62" i="195"/>
  <c r="J62" i="195"/>
  <c r="L62" i="195"/>
  <c r="H62" i="200"/>
  <c r="F62" i="200"/>
  <c r="I62" i="200"/>
  <c r="G62" i="200"/>
  <c r="J62" i="200"/>
  <c r="K62" i="200"/>
  <c r="G62" i="196"/>
  <c r="I62" i="196"/>
  <c r="L62" i="196"/>
  <c r="F62" i="196"/>
  <c r="J62" i="196"/>
  <c r="K62" i="196"/>
  <c r="H62" i="196"/>
  <c r="G62" i="199"/>
  <c r="H62" i="199"/>
  <c r="I62" i="199"/>
  <c r="J62" i="199"/>
  <c r="K62" i="199"/>
  <c r="F62" i="199"/>
  <c r="N33" i="173"/>
  <c r="T41" i="236"/>
  <c r="P41" i="236"/>
  <c r="AF41" i="236"/>
  <c r="G41" i="236"/>
  <c r="I41" i="236"/>
  <c r="W41" i="236"/>
  <c r="H41" i="236"/>
  <c r="AG41" i="236"/>
  <c r="K41" i="236"/>
  <c r="AA41" i="236"/>
  <c r="X41" i="236"/>
  <c r="O41" i="236"/>
  <c r="V41" i="236"/>
  <c r="N41" i="236"/>
  <c r="AB41" i="236"/>
  <c r="Z41" i="236"/>
  <c r="L41" i="236"/>
  <c r="AC41" i="236"/>
  <c r="Y41" i="236"/>
  <c r="R41" i="236"/>
  <c r="Q41" i="236"/>
  <c r="F41" i="236"/>
  <c r="S41" i="236"/>
  <c r="AE41" i="236"/>
  <c r="U41" i="236"/>
  <c r="AD41" i="236"/>
  <c r="M41" i="236"/>
  <c r="J41" i="236"/>
  <c r="J41" i="200"/>
  <c r="H41" i="200"/>
  <c r="G41" i="200"/>
  <c r="I41" i="200"/>
  <c r="F41" i="200"/>
  <c r="K41" i="200"/>
  <c r="I41" i="196"/>
  <c r="K41" i="196"/>
  <c r="H41" i="196"/>
  <c r="L41" i="196"/>
  <c r="F41" i="196"/>
  <c r="G41" i="196"/>
  <c r="J41" i="196"/>
  <c r="H31" i="184"/>
  <c r="I31" i="184"/>
  <c r="G31" i="184"/>
  <c r="N31" i="184" s="1"/>
  <c r="K31" i="184"/>
  <c r="L31" i="184"/>
  <c r="J31" i="184"/>
  <c r="L39" i="197"/>
  <c r="H39" i="197"/>
  <c r="N39" i="197"/>
  <c r="M39" i="197"/>
  <c r="K39" i="197"/>
  <c r="F39" i="197"/>
  <c r="I39" i="197"/>
  <c r="J39" i="197"/>
  <c r="G39" i="197"/>
  <c r="F39" i="204"/>
  <c r="J39" i="204"/>
  <c r="I39" i="204"/>
  <c r="K39" i="204"/>
  <c r="H39" i="204"/>
  <c r="G39" i="204"/>
  <c r="T39" i="236"/>
  <c r="N39" i="236"/>
  <c r="V39" i="236"/>
  <c r="S39" i="236"/>
  <c r="K39" i="236"/>
  <c r="AA39" i="236"/>
  <c r="H39" i="236"/>
  <c r="AF39" i="236"/>
  <c r="R39" i="236"/>
  <c r="J39" i="236"/>
  <c r="Z39" i="236"/>
  <c r="I39" i="236"/>
  <c r="X39" i="236"/>
  <c r="U39" i="236"/>
  <c r="AB39" i="236"/>
  <c r="M39" i="236"/>
  <c r="G39" i="236"/>
  <c r="O39" i="236"/>
  <c r="Y39" i="236"/>
  <c r="W39" i="236"/>
  <c r="AD39" i="236"/>
  <c r="Q39" i="236"/>
  <c r="F39" i="236"/>
  <c r="AG39" i="236"/>
  <c r="L39" i="236"/>
  <c r="AE39" i="236"/>
  <c r="AC39" i="236"/>
  <c r="P39" i="236"/>
  <c r="G39" i="191"/>
  <c r="K39" i="191"/>
  <c r="J39" i="191"/>
  <c r="H39" i="191"/>
  <c r="N39" i="191"/>
  <c r="L39" i="191"/>
  <c r="M39" i="191"/>
  <c r="P39" i="191"/>
  <c r="O39" i="191"/>
  <c r="F39" i="191"/>
  <c r="I39" i="191"/>
  <c r="O42" i="172"/>
  <c r="O69" i="173"/>
  <c r="N66" i="167"/>
  <c r="N40" i="173"/>
  <c r="L53" i="197"/>
  <c r="K53" i="197"/>
  <c r="H53" i="197"/>
  <c r="F53" i="197"/>
  <c r="M53" i="197"/>
  <c r="N53" i="197"/>
  <c r="J53" i="197"/>
  <c r="G53" i="197"/>
  <c r="I53" i="197"/>
  <c r="P53" i="236"/>
  <c r="L53" i="236"/>
  <c r="Q53" i="236"/>
  <c r="I53" i="236"/>
  <c r="U53" i="236"/>
  <c r="AG53" i="236"/>
  <c r="G53" i="236"/>
  <c r="H53" i="236"/>
  <c r="AC53" i="236"/>
  <c r="T53" i="236"/>
  <c r="R53" i="236"/>
  <c r="V53" i="236"/>
  <c r="X53" i="236"/>
  <c r="AF53" i="236"/>
  <c r="O53" i="236"/>
  <c r="M53" i="236"/>
  <c r="AB53" i="236"/>
  <c r="AE53" i="236"/>
  <c r="N53" i="236"/>
  <c r="W53" i="236"/>
  <c r="Y53" i="236"/>
  <c r="Z53" i="236"/>
  <c r="K53" i="236"/>
  <c r="AA53" i="236"/>
  <c r="J53" i="236"/>
  <c r="F53" i="236"/>
  <c r="S53" i="236"/>
  <c r="AD53" i="236"/>
  <c r="I53" i="202"/>
  <c r="H53" i="202"/>
  <c r="F53" i="202"/>
  <c r="K53" i="202"/>
  <c r="G53" i="202"/>
  <c r="J53" i="202"/>
  <c r="N43" i="174"/>
  <c r="J5" i="235"/>
  <c r="K5" i="235"/>
  <c r="H5" i="235"/>
  <c r="F5" i="235"/>
  <c r="I5" i="235"/>
  <c r="G5" i="235"/>
  <c r="M5" i="235"/>
  <c r="N5" i="235"/>
  <c r="O5" i="235"/>
  <c r="P5" i="235"/>
  <c r="L5" i="235"/>
  <c r="N33" i="176"/>
  <c r="G8" i="217"/>
  <c r="F8" i="217"/>
  <c r="H8" i="217"/>
  <c r="F30" i="234"/>
  <c r="N30" i="234"/>
  <c r="M30" i="234"/>
  <c r="G30" i="234"/>
  <c r="I30" i="234"/>
  <c r="K30" i="234"/>
  <c r="O30" i="234"/>
  <c r="J30" i="234"/>
  <c r="L30" i="234"/>
  <c r="H30" i="234"/>
  <c r="N64" i="164"/>
  <c r="P64" i="164"/>
  <c r="O64" i="164"/>
  <c r="L64" i="164"/>
  <c r="F64" i="164"/>
  <c r="J64" i="164"/>
  <c r="H64" i="164"/>
  <c r="I64" i="164"/>
  <c r="G64" i="164"/>
  <c r="K64" i="164"/>
  <c r="H64" i="195"/>
  <c r="N64" i="195"/>
  <c r="L64" i="195"/>
  <c r="K64" i="195"/>
  <c r="J64" i="195"/>
  <c r="I64" i="195"/>
  <c r="F64" i="195"/>
  <c r="G64" i="195"/>
  <c r="M64" i="195"/>
  <c r="J64" i="192"/>
  <c r="F64" i="192"/>
  <c r="H64" i="192"/>
  <c r="G64" i="192"/>
  <c r="K64" i="192"/>
  <c r="I64" i="192"/>
  <c r="L64" i="192"/>
  <c r="G64" i="198"/>
  <c r="K64" i="198"/>
  <c r="F64" i="198"/>
  <c r="J64" i="198"/>
  <c r="H64" i="198"/>
  <c r="I64" i="198"/>
  <c r="O52" i="173"/>
  <c r="N62" i="178"/>
  <c r="G55" i="203"/>
  <c r="K55" i="203"/>
  <c r="F55" i="203"/>
  <c r="J55" i="203"/>
  <c r="I55" i="203"/>
  <c r="H55" i="203"/>
  <c r="N55" i="228"/>
  <c r="I55" i="228"/>
  <c r="H55" i="228"/>
  <c r="K55" i="228"/>
  <c r="R55" i="228"/>
  <c r="S55" i="228"/>
  <c r="P55" i="228"/>
  <c r="J55" i="228"/>
  <c r="Q55" i="228"/>
  <c r="F55" i="228"/>
  <c r="L55" i="228"/>
  <c r="O55" i="228"/>
  <c r="G55" i="228"/>
  <c r="M55" i="228"/>
  <c r="G55" i="202"/>
  <c r="J55" i="202"/>
  <c r="I55" i="202"/>
  <c r="H55" i="202"/>
  <c r="K55" i="202"/>
  <c r="F55" i="202"/>
  <c r="I55" i="188"/>
  <c r="N55" i="188"/>
  <c r="R55" i="188"/>
  <c r="P55" i="188"/>
  <c r="M55" i="188"/>
  <c r="F55" i="188"/>
  <c r="O55" i="188"/>
  <c r="J55" i="188"/>
  <c r="H55" i="188"/>
  <c r="Q55" i="188"/>
  <c r="G55" i="188"/>
  <c r="K55" i="188"/>
  <c r="L55" i="188"/>
  <c r="O34" i="178"/>
  <c r="I43" i="204"/>
  <c r="J43" i="204"/>
  <c r="G43" i="204"/>
  <c r="F43" i="204"/>
  <c r="H43" i="204"/>
  <c r="K43" i="204"/>
  <c r="K43" i="197"/>
  <c r="M43" i="197"/>
  <c r="H43" i="197"/>
  <c r="L43" i="197"/>
  <c r="N43" i="197"/>
  <c r="J43" i="197"/>
  <c r="I43" i="197"/>
  <c r="F43" i="197"/>
  <c r="G43" i="197"/>
  <c r="F43" i="192"/>
  <c r="H43" i="192"/>
  <c r="K43" i="192"/>
  <c r="I43" i="192"/>
  <c r="J43" i="192"/>
  <c r="G43" i="192"/>
  <c r="L43" i="192"/>
  <c r="W43" i="236"/>
  <c r="M43" i="236"/>
  <c r="AD43" i="236"/>
  <c r="Y43" i="236"/>
  <c r="O43" i="236"/>
  <c r="S43" i="236"/>
  <c r="P43" i="236"/>
  <c r="K43" i="236"/>
  <c r="AA43" i="236"/>
  <c r="H43" i="236"/>
  <c r="AC43" i="236"/>
  <c r="U43" i="236"/>
  <c r="V43" i="236"/>
  <c r="G43" i="236"/>
  <c r="Z43" i="236"/>
  <c r="Q43" i="236"/>
  <c r="AF43" i="236"/>
  <c r="T43" i="236"/>
  <c r="AG43" i="236"/>
  <c r="I43" i="236"/>
  <c r="N43" i="236"/>
  <c r="J43" i="236"/>
  <c r="R43" i="236"/>
  <c r="AB43" i="236"/>
  <c r="AE43" i="236"/>
  <c r="X43" i="236"/>
  <c r="F43" i="236"/>
  <c r="L43" i="236"/>
  <c r="O45" i="172"/>
  <c r="O55" i="177"/>
  <c r="N38" i="178"/>
  <c r="O46" i="174"/>
  <c r="L31" i="181"/>
  <c r="K31" i="181"/>
  <c r="J31" i="181"/>
  <c r="F31" i="181"/>
  <c r="I31" i="181"/>
  <c r="H31" i="181"/>
  <c r="G31" i="181"/>
  <c r="O67" i="167"/>
  <c r="N63" i="175"/>
  <c r="F40" i="188"/>
  <c r="H40" i="188"/>
  <c r="G40" i="188"/>
  <c r="L40" i="188"/>
  <c r="J40" i="188"/>
  <c r="R40" i="188"/>
  <c r="P40" i="188"/>
  <c r="Q40" i="188"/>
  <c r="I40" i="188"/>
  <c r="M40" i="188"/>
  <c r="N40" i="188"/>
  <c r="O40" i="188"/>
  <c r="K40" i="188"/>
  <c r="V40" i="225"/>
  <c r="K40" i="225"/>
  <c r="T40" i="225"/>
  <c r="H40" i="225"/>
  <c r="Q40" i="225"/>
  <c r="I40" i="225"/>
  <c r="F40" i="225"/>
  <c r="W40" i="225"/>
  <c r="R40" i="225"/>
  <c r="S40" i="225"/>
  <c r="P40" i="225"/>
  <c r="O40" i="225"/>
  <c r="J40" i="225"/>
  <c r="N40" i="225"/>
  <c r="G40" i="225"/>
  <c r="L40" i="225"/>
  <c r="U40" i="225"/>
  <c r="M40" i="225"/>
  <c r="F40" i="191"/>
  <c r="H40" i="191"/>
  <c r="P40" i="191"/>
  <c r="I40" i="191"/>
  <c r="O40" i="191"/>
  <c r="G40" i="191"/>
  <c r="L40" i="191"/>
  <c r="J40" i="191"/>
  <c r="K40" i="191"/>
  <c r="N40" i="191"/>
  <c r="M40" i="191"/>
  <c r="F40" i="201"/>
  <c r="J40" i="201"/>
  <c r="K40" i="201"/>
  <c r="G40" i="201"/>
  <c r="H40" i="201"/>
  <c r="I40" i="201"/>
  <c r="E5" i="185"/>
  <c r="E5" i="180"/>
  <c r="I47" i="204"/>
  <c r="G47" i="204"/>
  <c r="J47" i="204"/>
  <c r="H47" i="204"/>
  <c r="K47" i="204"/>
  <c r="F47" i="204"/>
  <c r="P47" i="231"/>
  <c r="O47" i="231"/>
  <c r="Q47" i="231"/>
  <c r="F47" i="231"/>
  <c r="J47" i="231"/>
  <c r="N47" i="231"/>
  <c r="R47" i="231"/>
  <c r="K47" i="231"/>
  <c r="G47" i="231"/>
  <c r="M47" i="231"/>
  <c r="H47" i="231"/>
  <c r="S47" i="231"/>
  <c r="I47" i="231"/>
  <c r="L47" i="231"/>
  <c r="K47" i="191"/>
  <c r="G47" i="191"/>
  <c r="J47" i="191"/>
  <c r="P47" i="191"/>
  <c r="I47" i="191"/>
  <c r="M47" i="191"/>
  <c r="N47" i="191"/>
  <c r="O47" i="191"/>
  <c r="H47" i="191"/>
  <c r="F47" i="191"/>
  <c r="L47" i="191"/>
  <c r="S47" i="228"/>
  <c r="Q47" i="228"/>
  <c r="I47" i="228"/>
  <c r="F47" i="228"/>
  <c r="L47" i="228"/>
  <c r="N47" i="228"/>
  <c r="G47" i="228"/>
  <c r="P47" i="228"/>
  <c r="M47" i="228"/>
  <c r="H47" i="228"/>
  <c r="R47" i="228"/>
  <c r="K47" i="228"/>
  <c r="O47" i="228"/>
  <c r="J47" i="228"/>
  <c r="R63" i="225"/>
  <c r="L63" i="225"/>
  <c r="K63" i="225"/>
  <c r="W63" i="225"/>
  <c r="T63" i="225"/>
  <c r="P63" i="225"/>
  <c r="U63" i="225"/>
  <c r="F63" i="225"/>
  <c r="J63" i="225"/>
  <c r="N63" i="225"/>
  <c r="G63" i="225"/>
  <c r="M63" i="225"/>
  <c r="O63" i="225"/>
  <c r="I63" i="225"/>
  <c r="Q63" i="225"/>
  <c r="H63" i="225"/>
  <c r="S63" i="225"/>
  <c r="V63" i="225"/>
  <c r="I63" i="195"/>
  <c r="K63" i="195"/>
  <c r="F63" i="195"/>
  <c r="G63" i="195"/>
  <c r="M63" i="195"/>
  <c r="N63" i="195"/>
  <c r="J63" i="195"/>
  <c r="H63" i="195"/>
  <c r="L63" i="195"/>
  <c r="H63" i="204"/>
  <c r="G63" i="204"/>
  <c r="K63" i="204"/>
  <c r="I63" i="204"/>
  <c r="F63" i="204"/>
  <c r="J63" i="204"/>
  <c r="J63" i="194"/>
  <c r="G63" i="194"/>
  <c r="F63" i="194"/>
  <c r="H63" i="194"/>
  <c r="M63" i="194"/>
  <c r="I63" i="194"/>
  <c r="L63" i="194"/>
  <c r="K63" i="194"/>
  <c r="N38" i="182"/>
  <c r="I9" i="174"/>
  <c r="L9" i="174"/>
  <c r="K9" i="174"/>
  <c r="J9" i="174"/>
  <c r="H9" i="174"/>
  <c r="G9" i="174"/>
  <c r="F9" i="174"/>
  <c r="N41" i="176"/>
  <c r="O62" i="176"/>
  <c r="K9" i="183"/>
  <c r="F9" i="183"/>
  <c r="J9" i="183"/>
  <c r="I9" i="183"/>
  <c r="H9" i="183"/>
  <c r="G9" i="183"/>
  <c r="L9" i="183"/>
  <c r="N61" i="176"/>
  <c r="I9" i="175"/>
  <c r="J9" i="175"/>
  <c r="L9" i="175"/>
  <c r="F9" i="175"/>
  <c r="H9" i="175"/>
  <c r="G9" i="175"/>
  <c r="K9" i="175"/>
  <c r="N67" i="178"/>
  <c r="N45" i="180"/>
  <c r="I38" i="202"/>
  <c r="K38" i="202"/>
  <c r="J38" i="202"/>
  <c r="G38" i="202"/>
  <c r="F38" i="202"/>
  <c r="H38" i="202"/>
  <c r="H38" i="204"/>
  <c r="G38" i="204"/>
  <c r="F38" i="204"/>
  <c r="K38" i="204"/>
  <c r="J38" i="204"/>
  <c r="I38" i="204"/>
  <c r="G38" i="201"/>
  <c r="K38" i="201"/>
  <c r="I38" i="201"/>
  <c r="F38" i="201"/>
  <c r="H38" i="201"/>
  <c r="J38" i="201"/>
  <c r="H38" i="195"/>
  <c r="J38" i="195"/>
  <c r="F38" i="195"/>
  <c r="G38" i="195"/>
  <c r="K38" i="195"/>
  <c r="N38" i="195"/>
  <c r="M38" i="195"/>
  <c r="I38" i="195"/>
  <c r="L38" i="195"/>
  <c r="N54" i="197"/>
  <c r="L54" i="197"/>
  <c r="K54" i="197"/>
  <c r="J54" i="197"/>
  <c r="H54" i="197"/>
  <c r="G54" i="197"/>
  <c r="F54" i="197"/>
  <c r="M54" i="197"/>
  <c r="I54" i="197"/>
  <c r="K54" i="190"/>
  <c r="Q54" i="190"/>
  <c r="G54" i="190"/>
  <c r="O54" i="190"/>
  <c r="Y54" i="190"/>
  <c r="P54" i="190"/>
  <c r="N54" i="190"/>
  <c r="U54" i="190"/>
  <c r="F54" i="190"/>
  <c r="I54" i="190"/>
  <c r="S54" i="190"/>
  <c r="L54" i="190"/>
  <c r="M54" i="190"/>
  <c r="W54" i="190"/>
  <c r="T54" i="190"/>
  <c r="V54" i="190"/>
  <c r="X54" i="190"/>
  <c r="J54" i="190"/>
  <c r="R54" i="190"/>
  <c r="H54" i="190"/>
  <c r="P54" i="164"/>
  <c r="O54" i="164"/>
  <c r="N54" i="164"/>
  <c r="I54" i="164"/>
  <c r="G54" i="164"/>
  <c r="J54" i="164"/>
  <c r="L54" i="164"/>
  <c r="F54" i="164"/>
  <c r="K54" i="164"/>
  <c r="H54" i="164"/>
  <c r="G54" i="196"/>
  <c r="K54" i="196"/>
  <c r="L54" i="196"/>
  <c r="H54" i="196"/>
  <c r="J54" i="196"/>
  <c r="F54" i="196"/>
  <c r="I54" i="196"/>
  <c r="O37" i="174"/>
  <c r="O33" i="183"/>
  <c r="F52" i="195"/>
  <c r="J52" i="195"/>
  <c r="K52" i="195"/>
  <c r="I52" i="195"/>
  <c r="N52" i="195"/>
  <c r="L52" i="195"/>
  <c r="M52" i="195"/>
  <c r="H52" i="195"/>
  <c r="G52" i="195"/>
  <c r="I52" i="192"/>
  <c r="L52" i="192"/>
  <c r="K52" i="192"/>
  <c r="H52" i="192"/>
  <c r="J52" i="192"/>
  <c r="G52" i="192"/>
  <c r="F52" i="192"/>
  <c r="G52" i="231"/>
  <c r="F52" i="231"/>
  <c r="R52" i="231"/>
  <c r="Q52" i="231"/>
  <c r="H52" i="231"/>
  <c r="L52" i="231"/>
  <c r="P52" i="231"/>
  <c r="N52" i="231"/>
  <c r="I52" i="231"/>
  <c r="O52" i="231"/>
  <c r="M52" i="231"/>
  <c r="K52" i="231"/>
  <c r="S52" i="231"/>
  <c r="J52" i="231"/>
  <c r="O52" i="188"/>
  <c r="H52" i="188"/>
  <c r="K52" i="188"/>
  <c r="Q52" i="188"/>
  <c r="L52" i="188"/>
  <c r="G52" i="188"/>
  <c r="M52" i="188"/>
  <c r="R52" i="188"/>
  <c r="I52" i="188"/>
  <c r="J52" i="188"/>
  <c r="P52" i="188"/>
  <c r="N52" i="188"/>
  <c r="F52" i="188"/>
  <c r="M5" i="166"/>
  <c r="O6" i="173"/>
  <c r="G31" i="180"/>
  <c r="I7" i="202"/>
  <c r="G7" i="202"/>
  <c r="H7" i="202"/>
  <c r="J7" i="202"/>
  <c r="F7" i="202"/>
  <c r="K7" i="202"/>
  <c r="H7" i="228"/>
  <c r="J7" i="228"/>
  <c r="M7" i="228"/>
  <c r="G7" i="228"/>
  <c r="O7" i="228"/>
  <c r="F7" i="228"/>
  <c r="I7" i="228"/>
  <c r="P7" i="228"/>
  <c r="K7" i="228"/>
  <c r="Q7" i="228"/>
  <c r="S7" i="228"/>
  <c r="N7" i="228"/>
  <c r="L7" i="228"/>
  <c r="R7" i="228"/>
  <c r="P7" i="188"/>
  <c r="F7" i="188"/>
  <c r="O7" i="188"/>
  <c r="R7" i="188"/>
  <c r="I7" i="188"/>
  <c r="Q7" i="188"/>
  <c r="H7" i="188"/>
  <c r="M7" i="188"/>
  <c r="N7" i="188"/>
  <c r="L7" i="188"/>
  <c r="K7" i="188"/>
  <c r="G7" i="188"/>
  <c r="J7" i="188"/>
  <c r="J7" i="191"/>
  <c r="N7" i="191"/>
  <c r="H7" i="191"/>
  <c r="I7" i="191"/>
  <c r="M7" i="191"/>
  <c r="K7" i="191"/>
  <c r="F7" i="191"/>
  <c r="P7" i="191"/>
  <c r="L7" i="191"/>
  <c r="G7" i="191"/>
  <c r="O7" i="191"/>
  <c r="O32" i="170"/>
  <c r="K51" i="198"/>
  <c r="I51" i="198"/>
  <c r="J51" i="198"/>
  <c r="H51" i="198"/>
  <c r="F51" i="198"/>
  <c r="G51" i="198"/>
  <c r="J51" i="199"/>
  <c r="H51" i="199"/>
  <c r="F51" i="199"/>
  <c r="G51" i="199"/>
  <c r="I51" i="199"/>
  <c r="K51" i="199"/>
  <c r="I51" i="196"/>
  <c r="H51" i="196"/>
  <c r="L51" i="196"/>
  <c r="K51" i="196"/>
  <c r="G51" i="196"/>
  <c r="F51" i="196"/>
  <c r="J51" i="196"/>
  <c r="J51" i="191"/>
  <c r="P51" i="191"/>
  <c r="I51" i="191"/>
  <c r="H51" i="191"/>
  <c r="O51" i="191"/>
  <c r="G51" i="191"/>
  <c r="M51" i="191"/>
  <c r="L51" i="191"/>
  <c r="F51" i="191"/>
  <c r="K51" i="191"/>
  <c r="N51" i="191"/>
  <c r="F9" i="167"/>
  <c r="J9" i="167"/>
  <c r="I9" i="167"/>
  <c r="K9" i="167"/>
  <c r="H9" i="167"/>
  <c r="L9" i="167"/>
  <c r="G9" i="167"/>
  <c r="K30" i="168"/>
  <c r="J30" i="168"/>
  <c r="H30" i="168"/>
  <c r="I30" i="168"/>
  <c r="L30" i="168"/>
  <c r="F30" i="168"/>
  <c r="G30" i="168"/>
  <c r="H68" i="191"/>
  <c r="G68" i="191"/>
  <c r="O68" i="191"/>
  <c r="L68" i="191"/>
  <c r="I68" i="191"/>
  <c r="N68" i="191"/>
  <c r="J68" i="191"/>
  <c r="M68" i="191"/>
  <c r="K68" i="191"/>
  <c r="F68" i="191"/>
  <c r="P68" i="191"/>
  <c r="J68" i="194"/>
  <c r="F68" i="194"/>
  <c r="H68" i="194"/>
  <c r="K68" i="194"/>
  <c r="M68" i="194"/>
  <c r="I68" i="194"/>
  <c r="L68" i="194"/>
  <c r="G68" i="194"/>
  <c r="H68" i="199"/>
  <c r="G68" i="199"/>
  <c r="F68" i="199"/>
  <c r="K68" i="199"/>
  <c r="I68" i="199"/>
  <c r="J68" i="199"/>
  <c r="J46" i="196"/>
  <c r="G46" i="196"/>
  <c r="L46" i="196"/>
  <c r="K46" i="196"/>
  <c r="H46" i="196"/>
  <c r="F46" i="196"/>
  <c r="I46" i="196"/>
  <c r="J46" i="202"/>
  <c r="I46" i="202"/>
  <c r="F46" i="202"/>
  <c r="K46" i="202"/>
  <c r="H46" i="202"/>
  <c r="G46" i="202"/>
  <c r="Q46" i="188"/>
  <c r="J46" i="188"/>
  <c r="M46" i="188"/>
  <c r="I46" i="188"/>
  <c r="R46" i="188"/>
  <c r="O46" i="188"/>
  <c r="G46" i="188"/>
  <c r="N46" i="188"/>
  <c r="P46" i="188"/>
  <c r="K46" i="188"/>
  <c r="F46" i="188"/>
  <c r="H46" i="188"/>
  <c r="L46" i="188"/>
  <c r="F46" i="232"/>
  <c r="N46" i="232"/>
  <c r="H46" i="232"/>
  <c r="M46" i="232"/>
  <c r="L46" i="232"/>
  <c r="I46" i="232"/>
  <c r="P46" i="232"/>
  <c r="K46" i="232"/>
  <c r="O46" i="232"/>
  <c r="G46" i="232"/>
  <c r="J46" i="232"/>
  <c r="O38" i="180"/>
  <c r="O35" i="169"/>
  <c r="K65" i="204"/>
  <c r="J65" i="204"/>
  <c r="I65" i="204"/>
  <c r="H65" i="204"/>
  <c r="F65" i="204"/>
  <c r="G65" i="204"/>
  <c r="O65" i="164"/>
  <c r="K65" i="164"/>
  <c r="P65" i="164"/>
  <c r="N65" i="164"/>
  <c r="F65" i="164"/>
  <c r="H65" i="164"/>
  <c r="L65" i="164"/>
  <c r="G65" i="164"/>
  <c r="I65" i="164"/>
  <c r="J65" i="164"/>
  <c r="F65" i="188"/>
  <c r="L65" i="188"/>
  <c r="H65" i="188"/>
  <c r="I65" i="188"/>
  <c r="N65" i="188"/>
  <c r="K65" i="188"/>
  <c r="P65" i="188"/>
  <c r="R65" i="188"/>
  <c r="J65" i="188"/>
  <c r="O65" i="188"/>
  <c r="Q65" i="188"/>
  <c r="M65" i="188"/>
  <c r="G65" i="188"/>
  <c r="P65" i="232"/>
  <c r="F65" i="232"/>
  <c r="L65" i="232"/>
  <c r="H65" i="232"/>
  <c r="N65" i="232"/>
  <c r="M65" i="232"/>
  <c r="I65" i="232"/>
  <c r="K65" i="232"/>
  <c r="O65" i="232"/>
  <c r="G65" i="232"/>
  <c r="J65" i="232"/>
  <c r="H70" i="197"/>
  <c r="L70" i="197"/>
  <c r="K70" i="197"/>
  <c r="I70" i="197"/>
  <c r="F70" i="197"/>
  <c r="N70" i="197"/>
  <c r="J70" i="197"/>
  <c r="G70" i="197"/>
  <c r="M70" i="197"/>
  <c r="H70" i="204"/>
  <c r="F70" i="204"/>
  <c r="K70" i="204"/>
  <c r="G70" i="204"/>
  <c r="I70" i="204"/>
  <c r="J70" i="204"/>
  <c r="K70" i="199"/>
  <c r="G70" i="199"/>
  <c r="H70" i="199"/>
  <c r="F70" i="199"/>
  <c r="I70" i="199"/>
  <c r="J70" i="199"/>
  <c r="P70" i="164"/>
  <c r="N70" i="164"/>
  <c r="O70" i="164"/>
  <c r="H70" i="164"/>
  <c r="G70" i="164"/>
  <c r="J70" i="164"/>
  <c r="I70" i="164"/>
  <c r="K70" i="164"/>
  <c r="F70" i="164"/>
  <c r="L70" i="164"/>
  <c r="G30" i="220"/>
  <c r="H30" i="220"/>
  <c r="F30" i="220"/>
  <c r="H31" i="207"/>
  <c r="I31" i="207"/>
  <c r="F31" i="207"/>
  <c r="G31" i="207"/>
  <c r="M31" i="223"/>
  <c r="H9" i="213"/>
  <c r="F9" i="213"/>
  <c r="G9" i="213"/>
  <c r="M31" i="227"/>
  <c r="G30" i="226"/>
  <c r="G31" i="224"/>
  <c r="F30" i="226"/>
  <c r="H9" i="220"/>
  <c r="F9" i="220"/>
  <c r="G9" i="220"/>
  <c r="H5" i="219"/>
  <c r="G5" i="219"/>
  <c r="F5" i="219"/>
  <c r="H31" i="215"/>
  <c r="F45" i="197"/>
  <c r="I45" i="197"/>
  <c r="G45" i="197"/>
  <c r="M45" i="197"/>
  <c r="J45" i="197"/>
  <c r="K45" i="197"/>
  <c r="N45" i="197"/>
  <c r="L45" i="197"/>
  <c r="H45" i="197"/>
  <c r="I69" i="198"/>
  <c r="G69" i="198"/>
  <c r="H69" i="198"/>
  <c r="J69" i="198"/>
  <c r="K69" i="198"/>
  <c r="F69" i="198"/>
  <c r="N69" i="197"/>
  <c r="J69" i="197"/>
  <c r="F69" i="197"/>
  <c r="I69" i="197"/>
  <c r="K69" i="197"/>
  <c r="H69" i="197"/>
  <c r="G69" i="197"/>
  <c r="L69" i="197"/>
  <c r="M69" i="197"/>
  <c r="P61" i="190"/>
  <c r="M61" i="190"/>
  <c r="X61" i="190"/>
  <c r="S61" i="190"/>
  <c r="T61" i="190"/>
  <c r="W61" i="190"/>
  <c r="R61" i="190"/>
  <c r="G61" i="190"/>
  <c r="Y61" i="190"/>
  <c r="I61" i="190"/>
  <c r="U61" i="190"/>
  <c r="J61" i="190"/>
  <c r="L61" i="190"/>
  <c r="Q61" i="190"/>
  <c r="F61" i="190"/>
  <c r="O61" i="190"/>
  <c r="V61" i="190"/>
  <c r="H61" i="190"/>
  <c r="K61" i="190"/>
  <c r="N61" i="190"/>
  <c r="H61" i="203"/>
  <c r="F61" i="203"/>
  <c r="I61" i="203"/>
  <c r="J61" i="203"/>
  <c r="K61" i="203"/>
  <c r="G61" i="203"/>
  <c r="J61" i="204"/>
  <c r="K61" i="204"/>
  <c r="H61" i="204"/>
  <c r="F61" i="204"/>
  <c r="G61" i="204"/>
  <c r="I61" i="204"/>
  <c r="S48" i="231"/>
  <c r="P48" i="231"/>
  <c r="N48" i="231"/>
  <c r="O48" i="231"/>
  <c r="I48" i="231"/>
  <c r="G48" i="231"/>
  <c r="F48" i="231"/>
  <c r="H48" i="231"/>
  <c r="J48" i="231"/>
  <c r="K48" i="231"/>
  <c r="M48" i="231"/>
  <c r="Q48" i="231"/>
  <c r="R48" i="231"/>
  <c r="L48" i="231"/>
  <c r="H48" i="196"/>
  <c r="J48" i="196"/>
  <c r="F48" i="196"/>
  <c r="G48" i="196"/>
  <c r="I48" i="196"/>
  <c r="K48" i="196"/>
  <c r="L48" i="196"/>
  <c r="G48" i="204"/>
  <c r="J48" i="204"/>
  <c r="I48" i="204"/>
  <c r="H48" i="204"/>
  <c r="K48" i="204"/>
  <c r="F48" i="204"/>
  <c r="I48" i="199"/>
  <c r="K48" i="199"/>
  <c r="H48" i="199"/>
  <c r="J48" i="199"/>
  <c r="F48" i="199"/>
  <c r="G48" i="199"/>
  <c r="G30" i="211"/>
  <c r="H30" i="211"/>
  <c r="F30" i="211"/>
  <c r="I30" i="211"/>
  <c r="I9" i="170"/>
  <c r="K9" i="170"/>
  <c r="L9" i="170"/>
  <c r="H9" i="170"/>
  <c r="J9" i="170"/>
  <c r="F9" i="170"/>
  <c r="G9" i="170"/>
  <c r="G45" i="204"/>
  <c r="F45" i="204"/>
  <c r="K45" i="204"/>
  <c r="I45" i="204"/>
  <c r="J45" i="204"/>
  <c r="H45" i="204"/>
  <c r="H45" i="194"/>
  <c r="L45" i="194"/>
  <c r="K45" i="194"/>
  <c r="M45" i="194"/>
  <c r="I45" i="194"/>
  <c r="J45" i="194"/>
  <c r="G45" i="194"/>
  <c r="F45" i="194"/>
  <c r="K45" i="196"/>
  <c r="F45" i="196"/>
  <c r="J45" i="196"/>
  <c r="H45" i="196"/>
  <c r="I45" i="196"/>
  <c r="L45" i="196"/>
  <c r="G45" i="196"/>
  <c r="J45" i="203"/>
  <c r="K45" i="203"/>
  <c r="I45" i="203"/>
  <c r="F45" i="203"/>
  <c r="G45" i="203"/>
  <c r="H45" i="203"/>
  <c r="Y69" i="236"/>
  <c r="AF69" i="236"/>
  <c r="G69" i="236"/>
  <c r="I69" i="236"/>
  <c r="Z69" i="236"/>
  <c r="X69" i="236"/>
  <c r="M69" i="236"/>
  <c r="R69" i="236"/>
  <c r="W69" i="236"/>
  <c r="AE69" i="236"/>
  <c r="U69" i="236"/>
  <c r="H69" i="236"/>
  <c r="V69" i="236"/>
  <c r="P69" i="236"/>
  <c r="F69" i="236"/>
  <c r="J69" i="236"/>
  <c r="AA69" i="236"/>
  <c r="T69" i="236"/>
  <c r="S69" i="236"/>
  <c r="K69" i="236"/>
  <c r="Q69" i="236"/>
  <c r="AB69" i="236"/>
  <c r="AG69" i="236"/>
  <c r="O69" i="236"/>
  <c r="L69" i="236"/>
  <c r="AD69" i="236"/>
  <c r="N69" i="236"/>
  <c r="AC69" i="236"/>
  <c r="K69" i="231"/>
  <c r="H69" i="231"/>
  <c r="R69" i="231"/>
  <c r="J69" i="231"/>
  <c r="M69" i="231"/>
  <c r="O69" i="231"/>
  <c r="P69" i="231"/>
  <c r="N69" i="231"/>
  <c r="S69" i="231"/>
  <c r="G69" i="231"/>
  <c r="L69" i="231"/>
  <c r="I69" i="231"/>
  <c r="F69" i="231"/>
  <c r="Q69" i="231"/>
  <c r="H69" i="191"/>
  <c r="G69" i="191"/>
  <c r="J69" i="191"/>
  <c r="O69" i="191"/>
  <c r="L69" i="191"/>
  <c r="P69" i="191"/>
  <c r="F69" i="191"/>
  <c r="K69" i="191"/>
  <c r="N69" i="191"/>
  <c r="M69" i="191"/>
  <c r="I69" i="191"/>
  <c r="O69" i="187"/>
  <c r="R69" i="187"/>
  <c r="V69" i="187"/>
  <c r="Y69" i="187"/>
  <c r="P69" i="187"/>
  <c r="Q69" i="187"/>
  <c r="H69" i="187"/>
  <c r="K69" i="187"/>
  <c r="N69" i="187"/>
  <c r="G69" i="187"/>
  <c r="J69" i="187"/>
  <c r="S69" i="187"/>
  <c r="I69" i="187"/>
  <c r="X69" i="187"/>
  <c r="M69" i="187"/>
  <c r="F69" i="187"/>
  <c r="W69" i="187"/>
  <c r="L69" i="187"/>
  <c r="U69" i="187"/>
  <c r="T69" i="187"/>
  <c r="F61" i="202"/>
  <c r="G61" i="202"/>
  <c r="I61" i="202"/>
  <c r="H61" i="202"/>
  <c r="J61" i="202"/>
  <c r="K61" i="202"/>
  <c r="J61" i="200"/>
  <c r="I61" i="200"/>
  <c r="F61" i="200"/>
  <c r="K61" i="200"/>
  <c r="H61" i="200"/>
  <c r="G61" i="200"/>
  <c r="Q61" i="228"/>
  <c r="I61" i="228"/>
  <c r="N61" i="228"/>
  <c r="M61" i="228"/>
  <c r="H61" i="228"/>
  <c r="F61" i="228"/>
  <c r="O61" i="228"/>
  <c r="P61" i="228"/>
  <c r="R61" i="228"/>
  <c r="K61" i="228"/>
  <c r="S61" i="228"/>
  <c r="J61" i="228"/>
  <c r="G61" i="228"/>
  <c r="L61" i="228"/>
  <c r="E5" i="181"/>
  <c r="O48" i="164"/>
  <c r="N48" i="164"/>
  <c r="P48" i="164"/>
  <c r="G48" i="164"/>
  <c r="I48" i="164"/>
  <c r="J48" i="164"/>
  <c r="K48" i="164"/>
  <c r="L48" i="164"/>
  <c r="F48" i="164"/>
  <c r="H48" i="164"/>
  <c r="H48" i="202"/>
  <c r="J48" i="202"/>
  <c r="I48" i="202"/>
  <c r="G48" i="202"/>
  <c r="F48" i="202"/>
  <c r="K48" i="202"/>
  <c r="J48" i="197"/>
  <c r="F48" i="197"/>
  <c r="M48" i="197"/>
  <c r="G48" i="197"/>
  <c r="I48" i="197"/>
  <c r="K48" i="197"/>
  <c r="N48" i="197"/>
  <c r="H48" i="197"/>
  <c r="L48" i="197"/>
  <c r="F48" i="232"/>
  <c r="K48" i="232"/>
  <c r="J48" i="232"/>
  <c r="I48" i="232"/>
  <c r="H48" i="232"/>
  <c r="M48" i="232"/>
  <c r="G48" i="232"/>
  <c r="L48" i="232"/>
  <c r="P48" i="232"/>
  <c r="O48" i="232"/>
  <c r="N48" i="232"/>
  <c r="N61" i="184"/>
  <c r="F30" i="230"/>
  <c r="I30" i="230"/>
  <c r="J30" i="230"/>
  <c r="H30" i="230"/>
  <c r="G30" i="230"/>
  <c r="I9" i="201"/>
  <c r="H9" i="201"/>
  <c r="J9" i="201"/>
  <c r="G9" i="201"/>
  <c r="K9" i="201"/>
  <c r="F9" i="201"/>
  <c r="L9" i="192"/>
  <c r="K9" i="192"/>
  <c r="G9" i="192"/>
  <c r="I9" i="192"/>
  <c r="F9" i="192"/>
  <c r="J9" i="192"/>
  <c r="H9" i="192"/>
  <c r="N9" i="164"/>
  <c r="P9" i="164"/>
  <c r="O9" i="164"/>
  <c r="I9" i="164"/>
  <c r="K9" i="164"/>
  <c r="L9" i="164"/>
  <c r="H9" i="164"/>
  <c r="F9" i="164"/>
  <c r="J9" i="164"/>
  <c r="G9" i="164"/>
  <c r="K9" i="196"/>
  <c r="F9" i="196"/>
  <c r="L9" i="196"/>
  <c r="I9" i="196"/>
  <c r="H9" i="196"/>
  <c r="G9" i="196"/>
  <c r="J9" i="196"/>
  <c r="G31" i="178"/>
  <c r="J31" i="178"/>
  <c r="L31" i="178"/>
  <c r="H31" i="178"/>
  <c r="I31" i="178"/>
  <c r="F31" i="178"/>
  <c r="K31" i="178"/>
  <c r="J31" i="177"/>
  <c r="O31" i="177" s="1"/>
  <c r="H31" i="177"/>
  <c r="L31" i="177"/>
  <c r="G31" i="177"/>
  <c r="K31" i="177"/>
  <c r="F31" i="177"/>
  <c r="G6" i="204"/>
  <c r="H6" i="204"/>
  <c r="I6" i="204"/>
  <c r="J6" i="204"/>
  <c r="F6" i="204"/>
  <c r="K6" i="204"/>
  <c r="J6" i="192"/>
  <c r="G6" i="192"/>
  <c r="K6" i="192"/>
  <c r="H6" i="192"/>
  <c r="L6" i="192"/>
  <c r="I6" i="192"/>
  <c r="F6" i="192"/>
  <c r="J6" i="198"/>
  <c r="H6" i="198"/>
  <c r="I6" i="198"/>
  <c r="F6" i="198"/>
  <c r="K6" i="198"/>
  <c r="G6" i="198"/>
  <c r="I32" i="198"/>
  <c r="J32" i="198"/>
  <c r="F32" i="198"/>
  <c r="G32" i="198"/>
  <c r="K32" i="198"/>
  <c r="H32" i="198"/>
  <c r="K32" i="190"/>
  <c r="V32" i="190"/>
  <c r="Q32" i="190"/>
  <c r="R32" i="190"/>
  <c r="G32" i="190"/>
  <c r="U32" i="190"/>
  <c r="H32" i="190"/>
  <c r="N32" i="190"/>
  <c r="T32" i="190"/>
  <c r="M32" i="190"/>
  <c r="L32" i="190"/>
  <c r="J32" i="190"/>
  <c r="I32" i="190"/>
  <c r="O32" i="190"/>
  <c r="S32" i="190"/>
  <c r="P32" i="190"/>
  <c r="W32" i="190"/>
  <c r="F32" i="190"/>
  <c r="Y32" i="190"/>
  <c r="X32" i="190"/>
  <c r="O32" i="232"/>
  <c r="K32" i="232"/>
  <c r="L32" i="232"/>
  <c r="I32" i="232"/>
  <c r="F32" i="232"/>
  <c r="H32" i="232"/>
  <c r="G32" i="232"/>
  <c r="N32" i="232"/>
  <c r="J32" i="232"/>
  <c r="P32" i="232"/>
  <c r="M32" i="232"/>
  <c r="L8" i="166"/>
  <c r="M8" i="166"/>
  <c r="J8" i="166"/>
  <c r="F8" i="166"/>
  <c r="I8" i="166"/>
  <c r="H8" i="166"/>
  <c r="G8" i="166"/>
  <c r="H66" i="199"/>
  <c r="F66" i="199"/>
  <c r="G66" i="199"/>
  <c r="J66" i="199"/>
  <c r="I66" i="199"/>
  <c r="K66" i="199"/>
  <c r="I66" i="204"/>
  <c r="F66" i="204"/>
  <c r="H66" i="204"/>
  <c r="K66" i="204"/>
  <c r="J66" i="204"/>
  <c r="G66" i="204"/>
  <c r="R66" i="188"/>
  <c r="L66" i="188"/>
  <c r="K66" i="188"/>
  <c r="H66" i="188"/>
  <c r="F66" i="188"/>
  <c r="I66" i="188"/>
  <c r="O66" i="188"/>
  <c r="Q66" i="188"/>
  <c r="N66" i="188"/>
  <c r="J66" i="188"/>
  <c r="M66" i="188"/>
  <c r="G66" i="188"/>
  <c r="P66" i="188"/>
  <c r="I66" i="191"/>
  <c r="K66" i="191"/>
  <c r="N66" i="191"/>
  <c r="O66" i="191"/>
  <c r="J66" i="191"/>
  <c r="F66" i="191"/>
  <c r="M66" i="191"/>
  <c r="H66" i="191"/>
  <c r="L66" i="191"/>
  <c r="P66" i="191"/>
  <c r="G66" i="191"/>
  <c r="G5" i="208"/>
  <c r="H5" i="208"/>
  <c r="I5" i="208"/>
  <c r="F5" i="208"/>
  <c r="F30" i="210"/>
  <c r="H30" i="210"/>
  <c r="I30" i="210"/>
  <c r="G30" i="210"/>
  <c r="L9" i="223"/>
  <c r="O9" i="223"/>
  <c r="M9" i="223"/>
  <c r="I9" i="223"/>
  <c r="J9" i="223"/>
  <c r="H9" i="223"/>
  <c r="F9" i="223"/>
  <c r="G9" i="223"/>
  <c r="N9" i="223"/>
  <c r="F8" i="213"/>
  <c r="G8" i="213"/>
  <c r="H8" i="213"/>
  <c r="L35" i="195"/>
  <c r="G35" i="195"/>
  <c r="F35" i="195"/>
  <c r="I35" i="195"/>
  <c r="J35" i="195"/>
  <c r="N35" i="195"/>
  <c r="K35" i="195"/>
  <c r="H35" i="195"/>
  <c r="M35" i="195"/>
  <c r="F35" i="192"/>
  <c r="L35" i="192"/>
  <c r="H35" i="192"/>
  <c r="J35" i="192"/>
  <c r="K35" i="192"/>
  <c r="G35" i="192"/>
  <c r="I35" i="192"/>
  <c r="G35" i="194"/>
  <c r="F35" i="194"/>
  <c r="M35" i="194"/>
  <c r="H35" i="194"/>
  <c r="J35" i="194"/>
  <c r="L35" i="194"/>
  <c r="K35" i="194"/>
  <c r="I35" i="194"/>
  <c r="W35" i="190"/>
  <c r="M35" i="190"/>
  <c r="Q35" i="190"/>
  <c r="U35" i="190"/>
  <c r="S35" i="190"/>
  <c r="O35" i="190"/>
  <c r="H35" i="190"/>
  <c r="X35" i="190"/>
  <c r="L35" i="190"/>
  <c r="T35" i="190"/>
  <c r="J35" i="190"/>
  <c r="N35" i="190"/>
  <c r="F35" i="190"/>
  <c r="V35" i="190"/>
  <c r="R35" i="190"/>
  <c r="Y35" i="190"/>
  <c r="G35" i="190"/>
  <c r="I35" i="190"/>
  <c r="K35" i="190"/>
  <c r="P35" i="190"/>
  <c r="F33" i="202"/>
  <c r="G33" i="202"/>
  <c r="K33" i="202"/>
  <c r="J33" i="202"/>
  <c r="H33" i="202"/>
  <c r="I33" i="202"/>
  <c r="K33" i="201"/>
  <c r="I33" i="201"/>
  <c r="F33" i="201"/>
  <c r="H33" i="201"/>
  <c r="G33" i="201"/>
  <c r="J33" i="201"/>
  <c r="K33" i="198"/>
  <c r="I33" i="198"/>
  <c r="G33" i="198"/>
  <c r="J33" i="198"/>
  <c r="F33" i="198"/>
  <c r="H33" i="198"/>
  <c r="G33" i="204"/>
  <c r="I33" i="204"/>
  <c r="F33" i="204"/>
  <c r="H33" i="204"/>
  <c r="K33" i="204"/>
  <c r="J33" i="204"/>
  <c r="E5" i="176"/>
  <c r="J36" i="195"/>
  <c r="H36" i="195"/>
  <c r="K36" i="195"/>
  <c r="N36" i="195"/>
  <c r="F36" i="195"/>
  <c r="I36" i="195"/>
  <c r="L36" i="195"/>
  <c r="G36" i="195"/>
  <c r="M36" i="195"/>
  <c r="S36" i="231"/>
  <c r="R36" i="231"/>
  <c r="P36" i="231"/>
  <c r="J36" i="231"/>
  <c r="L36" i="231"/>
  <c r="M36" i="231"/>
  <c r="O36" i="231"/>
  <c r="K36" i="231"/>
  <c r="H36" i="231"/>
  <c r="G36" i="231"/>
  <c r="N36" i="231"/>
  <c r="I36" i="231"/>
  <c r="Q36" i="231"/>
  <c r="F36" i="231"/>
  <c r="O36" i="190"/>
  <c r="Y36" i="190"/>
  <c r="T36" i="190"/>
  <c r="M36" i="190"/>
  <c r="F36" i="190"/>
  <c r="G36" i="190"/>
  <c r="K36" i="190"/>
  <c r="L36" i="190"/>
  <c r="U36" i="190"/>
  <c r="V36" i="190"/>
  <c r="H36" i="190"/>
  <c r="X36" i="190"/>
  <c r="J36" i="190"/>
  <c r="P36" i="190"/>
  <c r="W36" i="190"/>
  <c r="R36" i="190"/>
  <c r="Q36" i="190"/>
  <c r="N36" i="190"/>
  <c r="S36" i="190"/>
  <c r="I36" i="190"/>
  <c r="H30" i="174"/>
  <c r="F30" i="174"/>
  <c r="K30" i="174"/>
  <c r="J30" i="174"/>
  <c r="G30" i="174"/>
  <c r="L30" i="174"/>
  <c r="I30" i="174"/>
  <c r="N8" i="236"/>
  <c r="AE8" i="236"/>
  <c r="W8" i="236"/>
  <c r="T8" i="236"/>
  <c r="P8" i="236"/>
  <c r="AC8" i="236"/>
  <c r="L8" i="236"/>
  <c r="AF8" i="236"/>
  <c r="Y8" i="236"/>
  <c r="AD8" i="236"/>
  <c r="V8" i="236"/>
  <c r="I8" i="236"/>
  <c r="R8" i="236"/>
  <c r="U8" i="236"/>
  <c r="H8" i="236"/>
  <c r="X8" i="236"/>
  <c r="Q8" i="236"/>
  <c r="AA8" i="236"/>
  <c r="O8" i="236"/>
  <c r="G8" i="236"/>
  <c r="Z8" i="236"/>
  <c r="S8" i="236"/>
  <c r="AB8" i="236"/>
  <c r="M8" i="236"/>
  <c r="J8" i="236"/>
  <c r="F8" i="236"/>
  <c r="K8" i="236"/>
  <c r="AG8" i="236"/>
  <c r="J8" i="200"/>
  <c r="F8" i="200"/>
  <c r="H8" i="200"/>
  <c r="K8" i="200"/>
  <c r="I8" i="200"/>
  <c r="G8" i="200"/>
  <c r="H8" i="192"/>
  <c r="K8" i="192"/>
  <c r="I8" i="192"/>
  <c r="L8" i="192"/>
  <c r="G8" i="192"/>
  <c r="F8" i="192"/>
  <c r="J8" i="192"/>
  <c r="Q8" i="188"/>
  <c r="H8" i="188"/>
  <c r="F8" i="188"/>
  <c r="R8" i="188"/>
  <c r="M8" i="188"/>
  <c r="O8" i="188"/>
  <c r="J8" i="188"/>
  <c r="P8" i="188"/>
  <c r="K8" i="188"/>
  <c r="G8" i="188"/>
  <c r="N8" i="188"/>
  <c r="L8" i="188"/>
  <c r="I8" i="188"/>
  <c r="K44" i="199"/>
  <c r="I44" i="199"/>
  <c r="H44" i="199"/>
  <c r="G44" i="199"/>
  <c r="F44" i="199"/>
  <c r="J44" i="199"/>
  <c r="U44" i="190"/>
  <c r="L44" i="190"/>
  <c r="H44" i="190"/>
  <c r="M44" i="190"/>
  <c r="Q44" i="190"/>
  <c r="I44" i="190"/>
  <c r="F44" i="190"/>
  <c r="G44" i="190"/>
  <c r="W44" i="190"/>
  <c r="T44" i="190"/>
  <c r="S44" i="190"/>
  <c r="Y44" i="190"/>
  <c r="N44" i="190"/>
  <c r="K44" i="190"/>
  <c r="J44" i="190"/>
  <c r="O44" i="190"/>
  <c r="V44" i="190"/>
  <c r="P44" i="190"/>
  <c r="R44" i="190"/>
  <c r="X44" i="190"/>
  <c r="K44" i="191"/>
  <c r="G44" i="191"/>
  <c r="H44" i="191"/>
  <c r="I44" i="191"/>
  <c r="J44" i="191"/>
  <c r="P44" i="191"/>
  <c r="M44" i="191"/>
  <c r="F44" i="191"/>
  <c r="L44" i="191"/>
  <c r="O44" i="191"/>
  <c r="N44" i="191"/>
  <c r="L44" i="225"/>
  <c r="J44" i="225"/>
  <c r="F44" i="225"/>
  <c r="T44" i="225"/>
  <c r="U44" i="225"/>
  <c r="K44" i="225"/>
  <c r="H44" i="225"/>
  <c r="M44" i="225"/>
  <c r="W44" i="225"/>
  <c r="G44" i="225"/>
  <c r="V44" i="225"/>
  <c r="P44" i="225"/>
  <c r="Q44" i="225"/>
  <c r="O44" i="225"/>
  <c r="R44" i="225"/>
  <c r="I44" i="225"/>
  <c r="N44" i="225"/>
  <c r="S44" i="225"/>
  <c r="H37" i="200"/>
  <c r="I37" i="200"/>
  <c r="G37" i="200"/>
  <c r="K37" i="200"/>
  <c r="J37" i="200"/>
  <c r="F37" i="200"/>
  <c r="U37" i="187"/>
  <c r="W37" i="187"/>
  <c r="L37" i="187"/>
  <c r="F37" i="187"/>
  <c r="X37" i="187"/>
  <c r="O37" i="187"/>
  <c r="P37" i="187"/>
  <c r="M37" i="187"/>
  <c r="V37" i="187"/>
  <c r="Y37" i="187"/>
  <c r="H37" i="187"/>
  <c r="K37" i="187"/>
  <c r="S37" i="187"/>
  <c r="Q37" i="187"/>
  <c r="N37" i="187"/>
  <c r="R37" i="187"/>
  <c r="I37" i="187"/>
  <c r="T37" i="187"/>
  <c r="G37" i="187"/>
  <c r="J37" i="187"/>
  <c r="O37" i="191"/>
  <c r="J37" i="191"/>
  <c r="H37" i="191"/>
  <c r="G37" i="191"/>
  <c r="L37" i="191"/>
  <c r="I37" i="191"/>
  <c r="P37" i="191"/>
  <c r="K37" i="191"/>
  <c r="N37" i="191"/>
  <c r="M37" i="191"/>
  <c r="F37" i="191"/>
  <c r="E5" i="179"/>
  <c r="E5" i="170"/>
  <c r="G49" i="191"/>
  <c r="L49" i="191"/>
  <c r="N49" i="191"/>
  <c r="M49" i="191"/>
  <c r="F49" i="191"/>
  <c r="H49" i="191"/>
  <c r="K49" i="191"/>
  <c r="P49" i="191"/>
  <c r="O49" i="191"/>
  <c r="I49" i="191"/>
  <c r="J49" i="191"/>
  <c r="W49" i="190"/>
  <c r="Y49" i="190"/>
  <c r="K49" i="190"/>
  <c r="Q49" i="190"/>
  <c r="S49" i="190"/>
  <c r="H49" i="190"/>
  <c r="O49" i="190"/>
  <c r="R49" i="190"/>
  <c r="I49" i="190"/>
  <c r="L49" i="190"/>
  <c r="N49" i="190"/>
  <c r="G49" i="190"/>
  <c r="X49" i="190"/>
  <c r="U49" i="190"/>
  <c r="J49" i="190"/>
  <c r="V49" i="190"/>
  <c r="M49" i="190"/>
  <c r="T49" i="190"/>
  <c r="P49" i="190"/>
  <c r="F49" i="190"/>
  <c r="F49" i="201"/>
  <c r="G49" i="201"/>
  <c r="H49" i="201"/>
  <c r="K49" i="201"/>
  <c r="J49" i="201"/>
  <c r="I49" i="201"/>
  <c r="F42" i="196"/>
  <c r="I42" i="196"/>
  <c r="L42" i="196"/>
  <c r="H42" i="196"/>
  <c r="K42" i="196"/>
  <c r="G42" i="196"/>
  <c r="J42" i="196"/>
  <c r="Q42" i="225"/>
  <c r="V42" i="225"/>
  <c r="P42" i="225"/>
  <c r="M42" i="225"/>
  <c r="U42" i="225"/>
  <c r="N42" i="225"/>
  <c r="L42" i="225"/>
  <c r="J42" i="225"/>
  <c r="W42" i="225"/>
  <c r="I42" i="225"/>
  <c r="G42" i="225"/>
  <c r="S42" i="225"/>
  <c r="F42" i="225"/>
  <c r="O42" i="225"/>
  <c r="H42" i="225"/>
  <c r="K42" i="225"/>
  <c r="R42" i="225"/>
  <c r="T42" i="225"/>
  <c r="H42" i="194"/>
  <c r="K42" i="194"/>
  <c r="J42" i="194"/>
  <c r="M42" i="194"/>
  <c r="F42" i="194"/>
  <c r="L42" i="194"/>
  <c r="I42" i="194"/>
  <c r="G42" i="194"/>
  <c r="H42" i="232"/>
  <c r="N42" i="232"/>
  <c r="F42" i="232"/>
  <c r="M42" i="232"/>
  <c r="O42" i="232"/>
  <c r="G42" i="232"/>
  <c r="L42" i="232"/>
  <c r="K42" i="232"/>
  <c r="I42" i="232"/>
  <c r="P42" i="232"/>
  <c r="J42" i="232"/>
  <c r="J8" i="175"/>
  <c r="I8" i="175"/>
  <c r="F8" i="175"/>
  <c r="L8" i="175"/>
  <c r="H8" i="175"/>
  <c r="K8" i="175"/>
  <c r="G8" i="175"/>
  <c r="H5" i="224"/>
  <c r="G5" i="224"/>
  <c r="J5" i="224"/>
  <c r="K5" i="224"/>
  <c r="I5" i="224"/>
  <c r="F5" i="224"/>
  <c r="H31" i="226"/>
  <c r="M31" i="226"/>
  <c r="G31" i="226"/>
  <c r="I31" i="226"/>
  <c r="F31" i="226"/>
  <c r="J31" i="226"/>
  <c r="K31" i="226"/>
  <c r="G30" i="208"/>
  <c r="F30" i="208"/>
  <c r="I30" i="208"/>
  <c r="J50" i="192"/>
  <c r="F50" i="192"/>
  <c r="H50" i="192"/>
  <c r="G50" i="192"/>
  <c r="K50" i="192"/>
  <c r="L50" i="192"/>
  <c r="I50" i="192"/>
  <c r="F50" i="198"/>
  <c r="K50" i="198"/>
  <c r="G50" i="198"/>
  <c r="H50" i="198"/>
  <c r="J50" i="198"/>
  <c r="I50" i="198"/>
  <c r="G50" i="202"/>
  <c r="H50" i="202"/>
  <c r="F50" i="202"/>
  <c r="J50" i="202"/>
  <c r="I50" i="202"/>
  <c r="K50" i="202"/>
  <c r="W50" i="187"/>
  <c r="F50" i="187"/>
  <c r="R50" i="187"/>
  <c r="O50" i="187"/>
  <c r="U50" i="187"/>
  <c r="N50" i="187"/>
  <c r="H50" i="187"/>
  <c r="J50" i="187"/>
  <c r="Q50" i="187"/>
  <c r="T50" i="187"/>
  <c r="I50" i="187"/>
  <c r="X50" i="187"/>
  <c r="P50" i="187"/>
  <c r="V50" i="187"/>
  <c r="K50" i="187"/>
  <c r="Y50" i="187"/>
  <c r="M50" i="187"/>
  <c r="S50" i="187"/>
  <c r="G50" i="187"/>
  <c r="L50" i="187"/>
  <c r="O54" i="180"/>
  <c r="O45" i="181"/>
  <c r="U67" i="236"/>
  <c r="V67" i="236"/>
  <c r="N67" i="236"/>
  <c r="AA67" i="236"/>
  <c r="X67" i="236"/>
  <c r="S67" i="236"/>
  <c r="AE67" i="236"/>
  <c r="P67" i="236"/>
  <c r="O67" i="236"/>
  <c r="AC67" i="236"/>
  <c r="I67" i="236"/>
  <c r="T67" i="236"/>
  <c r="J67" i="236"/>
  <c r="Y67" i="236"/>
  <c r="AG67" i="236"/>
  <c r="G67" i="236"/>
  <c r="AB67" i="236"/>
  <c r="AF67" i="236"/>
  <c r="Q67" i="236"/>
  <c r="L67" i="236"/>
  <c r="Z67" i="236"/>
  <c r="AD67" i="236"/>
  <c r="W67" i="236"/>
  <c r="M67" i="236"/>
  <c r="H67" i="236"/>
  <c r="R67" i="236"/>
  <c r="K67" i="236"/>
  <c r="F67" i="236"/>
  <c r="G67" i="198"/>
  <c r="H67" i="198"/>
  <c r="J67" i="198"/>
  <c r="I67" i="198"/>
  <c r="F67" i="198"/>
  <c r="K67" i="198"/>
  <c r="I67" i="225"/>
  <c r="N67" i="225"/>
  <c r="Q67" i="225"/>
  <c r="K67" i="225"/>
  <c r="S67" i="225"/>
  <c r="L67" i="225"/>
  <c r="U67" i="225"/>
  <c r="W67" i="225"/>
  <c r="T67" i="225"/>
  <c r="R67" i="225"/>
  <c r="M67" i="225"/>
  <c r="H67" i="225"/>
  <c r="G67" i="225"/>
  <c r="J67" i="225"/>
  <c r="P67" i="225"/>
  <c r="O67" i="225"/>
  <c r="F67" i="225"/>
  <c r="V67" i="225"/>
  <c r="N67" i="177"/>
  <c r="F31" i="180"/>
  <c r="Q34" i="187"/>
  <c r="U34" i="187"/>
  <c r="O34" i="187"/>
  <c r="Y34" i="187"/>
  <c r="N34" i="187"/>
  <c r="I34" i="187"/>
  <c r="R34" i="187"/>
  <c r="G34" i="187"/>
  <c r="P34" i="187"/>
  <c r="V34" i="187"/>
  <c r="W34" i="187"/>
  <c r="K34" i="187"/>
  <c r="L34" i="187"/>
  <c r="H34" i="187"/>
  <c r="J34" i="187"/>
  <c r="X34" i="187"/>
  <c r="F34" i="187"/>
  <c r="M34" i="187"/>
  <c r="S34" i="187"/>
  <c r="T34" i="187"/>
  <c r="O34" i="225"/>
  <c r="W34" i="225"/>
  <c r="V34" i="225"/>
  <c r="K34" i="225"/>
  <c r="S34" i="225"/>
  <c r="P34" i="225"/>
  <c r="H34" i="225"/>
  <c r="U34" i="225"/>
  <c r="I34" i="225"/>
  <c r="J34" i="225"/>
  <c r="R34" i="225"/>
  <c r="F34" i="225"/>
  <c r="L34" i="225"/>
  <c r="G34" i="225"/>
  <c r="M34" i="225"/>
  <c r="N34" i="225"/>
  <c r="Q34" i="225"/>
  <c r="T34" i="225"/>
  <c r="N34" i="197"/>
  <c r="L34" i="197"/>
  <c r="I34" i="197"/>
  <c r="F34" i="197"/>
  <c r="K34" i="197"/>
  <c r="G34" i="197"/>
  <c r="M34" i="197"/>
  <c r="J34" i="197"/>
  <c r="H34" i="197"/>
  <c r="P34" i="188"/>
  <c r="N34" i="188"/>
  <c r="I34" i="188"/>
  <c r="R34" i="188"/>
  <c r="M34" i="188"/>
  <c r="K34" i="188"/>
  <c r="J34" i="188"/>
  <c r="H34" i="188"/>
  <c r="F34" i="188"/>
  <c r="L34" i="188"/>
  <c r="O34" i="188"/>
  <c r="G34" i="188"/>
  <c r="Q34" i="188"/>
  <c r="F62" i="197"/>
  <c r="J62" i="197"/>
  <c r="K62" i="197"/>
  <c r="G62" i="197"/>
  <c r="N62" i="197"/>
  <c r="H62" i="197"/>
  <c r="I62" i="197"/>
  <c r="M62" i="197"/>
  <c r="L62" i="197"/>
  <c r="J62" i="203"/>
  <c r="G62" i="203"/>
  <c r="H62" i="203"/>
  <c r="K62" i="203"/>
  <c r="F62" i="203"/>
  <c r="I62" i="203"/>
  <c r="H62" i="198"/>
  <c r="J62" i="198"/>
  <c r="I62" i="198"/>
  <c r="F62" i="198"/>
  <c r="G62" i="198"/>
  <c r="K62" i="198"/>
  <c r="P62" i="164"/>
  <c r="N62" i="164"/>
  <c r="O62" i="164"/>
  <c r="I62" i="164"/>
  <c r="G62" i="164"/>
  <c r="F62" i="164"/>
  <c r="K62" i="164"/>
  <c r="H62" i="164"/>
  <c r="J62" i="164"/>
  <c r="L62" i="164"/>
  <c r="N41" i="228"/>
  <c r="H41" i="228"/>
  <c r="S41" i="228"/>
  <c r="I41" i="228"/>
  <c r="F41" i="228"/>
  <c r="Q41" i="228"/>
  <c r="G41" i="228"/>
  <c r="L41" i="228"/>
  <c r="K41" i="228"/>
  <c r="M41" i="228"/>
  <c r="J41" i="228"/>
  <c r="R41" i="228"/>
  <c r="O41" i="228"/>
  <c r="P41" i="228"/>
  <c r="V41" i="187"/>
  <c r="Y41" i="187"/>
  <c r="S41" i="187"/>
  <c r="X41" i="187"/>
  <c r="J41" i="187"/>
  <c r="F41" i="187"/>
  <c r="N41" i="187"/>
  <c r="P41" i="187"/>
  <c r="U41" i="187"/>
  <c r="G41" i="187"/>
  <c r="L41" i="187"/>
  <c r="T41" i="187"/>
  <c r="Q41" i="187"/>
  <c r="K41" i="187"/>
  <c r="R41" i="187"/>
  <c r="I41" i="187"/>
  <c r="O41" i="187"/>
  <c r="H41" i="187"/>
  <c r="W41" i="187"/>
  <c r="M41" i="187"/>
  <c r="I41" i="199"/>
  <c r="J41" i="199"/>
  <c r="H41" i="199"/>
  <c r="F41" i="199"/>
  <c r="K41" i="199"/>
  <c r="G41" i="199"/>
  <c r="O63" i="168"/>
  <c r="H39" i="187"/>
  <c r="M39" i="187"/>
  <c r="O39" i="187"/>
  <c r="I39" i="187"/>
  <c r="S39" i="187"/>
  <c r="W39" i="187"/>
  <c r="T39" i="187"/>
  <c r="J39" i="187"/>
  <c r="K39" i="187"/>
  <c r="R39" i="187"/>
  <c r="L39" i="187"/>
  <c r="V39" i="187"/>
  <c r="P39" i="187"/>
  <c r="F39" i="187"/>
  <c r="N39" i="187"/>
  <c r="X39" i="187"/>
  <c r="Y39" i="187"/>
  <c r="U39" i="187"/>
  <c r="Q39" i="187"/>
  <c r="G39" i="187"/>
  <c r="K39" i="188"/>
  <c r="Q39" i="188"/>
  <c r="G39" i="188"/>
  <c r="O39" i="188"/>
  <c r="J39" i="188"/>
  <c r="H39" i="188"/>
  <c r="P39" i="188"/>
  <c r="I39" i="188"/>
  <c r="N39" i="188"/>
  <c r="F39" i="188"/>
  <c r="M39" i="188"/>
  <c r="R39" i="188"/>
  <c r="L39" i="188"/>
  <c r="J39" i="199"/>
  <c r="F39" i="199"/>
  <c r="G39" i="199"/>
  <c r="I39" i="199"/>
  <c r="H39" i="199"/>
  <c r="K39" i="199"/>
  <c r="P39" i="231"/>
  <c r="H39" i="231"/>
  <c r="F39" i="231"/>
  <c r="N39" i="231"/>
  <c r="G39" i="231"/>
  <c r="L39" i="231"/>
  <c r="S39" i="231"/>
  <c r="R39" i="231"/>
  <c r="O39" i="231"/>
  <c r="M39" i="231"/>
  <c r="Q39" i="231"/>
  <c r="I39" i="231"/>
  <c r="J39" i="231"/>
  <c r="K39" i="231"/>
  <c r="N6" i="173"/>
  <c r="L9" i="169"/>
  <c r="K9" i="169"/>
  <c r="H9" i="169"/>
  <c r="J9" i="169"/>
  <c r="F9" i="169"/>
  <c r="I9" i="169"/>
  <c r="G9" i="169"/>
  <c r="N62" i="181"/>
  <c r="L53" i="196"/>
  <c r="H53" i="196"/>
  <c r="I53" i="196"/>
  <c r="J53" i="196"/>
  <c r="K53" i="196"/>
  <c r="F53" i="196"/>
  <c r="G53" i="196"/>
  <c r="K53" i="204"/>
  <c r="J53" i="204"/>
  <c r="I53" i="204"/>
  <c r="H53" i="204"/>
  <c r="F53" i="204"/>
  <c r="G53" i="204"/>
  <c r="H53" i="198"/>
  <c r="F53" i="198"/>
  <c r="K53" i="198"/>
  <c r="G53" i="198"/>
  <c r="I53" i="198"/>
  <c r="J53" i="198"/>
  <c r="N53" i="228"/>
  <c r="K53" i="228"/>
  <c r="S53" i="228"/>
  <c r="M53" i="228"/>
  <c r="L53" i="228"/>
  <c r="F53" i="228"/>
  <c r="H53" i="228"/>
  <c r="I53" i="228"/>
  <c r="O53" i="228"/>
  <c r="P53" i="228"/>
  <c r="G53" i="228"/>
  <c r="R53" i="228"/>
  <c r="Q53" i="228"/>
  <c r="J53" i="228"/>
  <c r="N32" i="167"/>
  <c r="H5" i="233"/>
  <c r="F5" i="233"/>
  <c r="G5" i="233"/>
  <c r="G30" i="217"/>
  <c r="F30" i="217"/>
  <c r="H30" i="217"/>
  <c r="H5" i="218"/>
  <c r="F5" i="218"/>
  <c r="G5" i="218"/>
  <c r="H5" i="216"/>
  <c r="G5" i="216"/>
  <c r="F5" i="216"/>
  <c r="P64" i="231"/>
  <c r="M64" i="231"/>
  <c r="I64" i="231"/>
  <c r="J64" i="231"/>
  <c r="O64" i="231"/>
  <c r="H64" i="231"/>
  <c r="Q64" i="231"/>
  <c r="N64" i="231"/>
  <c r="R64" i="231"/>
  <c r="S64" i="231"/>
  <c r="K64" i="231"/>
  <c r="L64" i="231"/>
  <c r="G64" i="231"/>
  <c r="F64" i="231"/>
  <c r="J64" i="196"/>
  <c r="G64" i="196"/>
  <c r="K64" i="196"/>
  <c r="F64" i="196"/>
  <c r="H64" i="196"/>
  <c r="L64" i="196"/>
  <c r="I64" i="196"/>
  <c r="G64" i="191"/>
  <c r="F64" i="191"/>
  <c r="O64" i="191"/>
  <c r="I64" i="191"/>
  <c r="P64" i="191"/>
  <c r="H64" i="191"/>
  <c r="N64" i="191"/>
  <c r="L64" i="191"/>
  <c r="J64" i="191"/>
  <c r="M64" i="191"/>
  <c r="K64" i="191"/>
  <c r="H64" i="236"/>
  <c r="F64" i="236"/>
  <c r="Z64" i="236"/>
  <c r="J64" i="236"/>
  <c r="Q64" i="236"/>
  <c r="AC64" i="236"/>
  <c r="P64" i="236"/>
  <c r="S64" i="236"/>
  <c r="U64" i="236"/>
  <c r="T64" i="236"/>
  <c r="AE64" i="236"/>
  <c r="AD64" i="236"/>
  <c r="X64" i="236"/>
  <c r="W64" i="236"/>
  <c r="AB64" i="236"/>
  <c r="R64" i="236"/>
  <c r="O64" i="236"/>
  <c r="AA64" i="236"/>
  <c r="AG64" i="236"/>
  <c r="N64" i="236"/>
  <c r="M64" i="236"/>
  <c r="I64" i="236"/>
  <c r="AF64" i="236"/>
  <c r="Y64" i="236"/>
  <c r="V64" i="236"/>
  <c r="L64" i="236"/>
  <c r="G64" i="236"/>
  <c r="K64" i="236"/>
  <c r="O65" i="173"/>
  <c r="O66" i="179"/>
  <c r="N37" i="175"/>
  <c r="G55" i="197"/>
  <c r="I55" i="197"/>
  <c r="L55" i="197"/>
  <c r="N55" i="197"/>
  <c r="K55" i="197"/>
  <c r="M55" i="197"/>
  <c r="H55" i="197"/>
  <c r="F55" i="197"/>
  <c r="J55" i="197"/>
  <c r="P55" i="164"/>
  <c r="N55" i="164"/>
  <c r="O55" i="164"/>
  <c r="J55" i="164"/>
  <c r="G55" i="164"/>
  <c r="K55" i="164"/>
  <c r="I55" i="164"/>
  <c r="F55" i="164"/>
  <c r="L55" i="164"/>
  <c r="H55" i="164"/>
  <c r="H55" i="204"/>
  <c r="K55" i="204"/>
  <c r="G55" i="204"/>
  <c r="F55" i="204"/>
  <c r="I55" i="204"/>
  <c r="J55" i="204"/>
  <c r="F55" i="200"/>
  <c r="G55" i="200"/>
  <c r="J55" i="200"/>
  <c r="I55" i="200"/>
  <c r="K55" i="200"/>
  <c r="H55" i="200"/>
  <c r="J43" i="203"/>
  <c r="H43" i="203"/>
  <c r="F43" i="203"/>
  <c r="K43" i="203"/>
  <c r="I43" i="203"/>
  <c r="G43" i="203"/>
  <c r="X43" i="187"/>
  <c r="K43" i="187"/>
  <c r="Q43" i="187"/>
  <c r="J43" i="187"/>
  <c r="M43" i="187"/>
  <c r="I43" i="187"/>
  <c r="R43" i="187"/>
  <c r="Y43" i="187"/>
  <c r="L43" i="187"/>
  <c r="O43" i="187"/>
  <c r="H43" i="187"/>
  <c r="G43" i="187"/>
  <c r="N43" i="187"/>
  <c r="S43" i="187"/>
  <c r="V43" i="187"/>
  <c r="T43" i="187"/>
  <c r="P43" i="187"/>
  <c r="U43" i="187"/>
  <c r="F43" i="187"/>
  <c r="W43" i="187"/>
  <c r="J43" i="200"/>
  <c r="H43" i="200"/>
  <c r="I43" i="200"/>
  <c r="G43" i="200"/>
  <c r="F43" i="200"/>
  <c r="K43" i="200"/>
  <c r="O68" i="169"/>
  <c r="G40" i="200"/>
  <c r="I40" i="200"/>
  <c r="J40" i="200"/>
  <c r="F40" i="200"/>
  <c r="K40" i="200"/>
  <c r="H40" i="200"/>
  <c r="I40" i="194"/>
  <c r="M40" i="194"/>
  <c r="G40" i="194"/>
  <c r="F40" i="194"/>
  <c r="H40" i="194"/>
  <c r="L40" i="194"/>
  <c r="J40" i="194"/>
  <c r="K40" i="194"/>
  <c r="F40" i="192"/>
  <c r="H40" i="192"/>
  <c r="J40" i="192"/>
  <c r="I40" i="192"/>
  <c r="G40" i="192"/>
  <c r="K40" i="192"/>
  <c r="L40" i="192"/>
  <c r="N40" i="197"/>
  <c r="M40" i="197"/>
  <c r="H40" i="197"/>
  <c r="J40" i="197"/>
  <c r="I40" i="197"/>
  <c r="L40" i="197"/>
  <c r="F40" i="197"/>
  <c r="K40" i="197"/>
  <c r="G40" i="197"/>
  <c r="O52" i="180"/>
  <c r="I47" i="188"/>
  <c r="N47" i="188"/>
  <c r="P47" i="188"/>
  <c r="R47" i="188"/>
  <c r="K47" i="188"/>
  <c r="G47" i="188"/>
  <c r="M47" i="188"/>
  <c r="Q47" i="188"/>
  <c r="F47" i="188"/>
  <c r="O47" i="188"/>
  <c r="L47" i="188"/>
  <c r="J47" i="188"/>
  <c r="H47" i="188"/>
  <c r="J47" i="232"/>
  <c r="F47" i="232"/>
  <c r="H47" i="232"/>
  <c r="P47" i="232"/>
  <c r="K47" i="232"/>
  <c r="M47" i="232"/>
  <c r="I47" i="232"/>
  <c r="O47" i="232"/>
  <c r="G47" i="232"/>
  <c r="N47" i="232"/>
  <c r="L47" i="232"/>
  <c r="J47" i="199"/>
  <c r="H47" i="199"/>
  <c r="F47" i="199"/>
  <c r="K47" i="199"/>
  <c r="I47" i="199"/>
  <c r="G47" i="199"/>
  <c r="U47" i="190"/>
  <c r="K47" i="190"/>
  <c r="W47" i="190"/>
  <c r="O47" i="190"/>
  <c r="H47" i="190"/>
  <c r="F47" i="190"/>
  <c r="L47" i="190"/>
  <c r="X47" i="190"/>
  <c r="Q47" i="190"/>
  <c r="I47" i="190"/>
  <c r="S47" i="190"/>
  <c r="Y47" i="190"/>
  <c r="N47" i="190"/>
  <c r="G47" i="190"/>
  <c r="R47" i="190"/>
  <c r="V47" i="190"/>
  <c r="T47" i="190"/>
  <c r="M47" i="190"/>
  <c r="J47" i="190"/>
  <c r="P47" i="190"/>
  <c r="G63" i="232"/>
  <c r="H63" i="232"/>
  <c r="I63" i="232"/>
  <c r="O63" i="232"/>
  <c r="K63" i="232"/>
  <c r="M63" i="232"/>
  <c r="F63" i="232"/>
  <c r="P63" i="232"/>
  <c r="L63" i="232"/>
  <c r="J63" i="232"/>
  <c r="N63" i="232"/>
  <c r="K63" i="187"/>
  <c r="L63" i="187"/>
  <c r="W63" i="187"/>
  <c r="V63" i="187"/>
  <c r="T63" i="187"/>
  <c r="H63" i="187"/>
  <c r="X63" i="187"/>
  <c r="I63" i="187"/>
  <c r="P63" i="187"/>
  <c r="F63" i="187"/>
  <c r="U63" i="187"/>
  <c r="M63" i="187"/>
  <c r="J63" i="187"/>
  <c r="G63" i="187"/>
  <c r="N63" i="187"/>
  <c r="Y63" i="187"/>
  <c r="R63" i="187"/>
  <c r="O63" i="187"/>
  <c r="S63" i="187"/>
  <c r="Q63" i="187"/>
  <c r="I63" i="199"/>
  <c r="F63" i="199"/>
  <c r="K63" i="199"/>
  <c r="G63" i="199"/>
  <c r="J63" i="199"/>
  <c r="H63" i="199"/>
  <c r="N63" i="164"/>
  <c r="O63" i="164"/>
  <c r="P63" i="164"/>
  <c r="I63" i="164"/>
  <c r="K63" i="164"/>
  <c r="H63" i="164"/>
  <c r="F63" i="164"/>
  <c r="J63" i="164"/>
  <c r="G63" i="164"/>
  <c r="L63" i="164"/>
  <c r="G31" i="174"/>
  <c r="I31" i="174"/>
  <c r="J31" i="174"/>
  <c r="F31" i="174"/>
  <c r="L31" i="174"/>
  <c r="H31" i="174"/>
  <c r="K31" i="174"/>
  <c r="N39" i="169"/>
  <c r="F31" i="183"/>
  <c r="N31" i="183" s="1"/>
  <c r="H31" i="183"/>
  <c r="K31" i="183"/>
  <c r="I31" i="183"/>
  <c r="L31" i="183"/>
  <c r="J31" i="183"/>
  <c r="H8" i="172"/>
  <c r="G8" i="172"/>
  <c r="L8" i="172"/>
  <c r="F8" i="172"/>
  <c r="J8" i="172"/>
  <c r="K8" i="172"/>
  <c r="I8" i="172"/>
  <c r="O43" i="177"/>
  <c r="G31" i="212"/>
  <c r="F31" i="212"/>
  <c r="I31" i="212"/>
  <c r="H31" i="212"/>
  <c r="G31" i="211"/>
  <c r="F31" i="211"/>
  <c r="I31" i="211"/>
  <c r="H31" i="211"/>
  <c r="O38" i="232"/>
  <c r="G38" i="232"/>
  <c r="M38" i="232"/>
  <c r="N38" i="232"/>
  <c r="L38" i="232"/>
  <c r="H38" i="232"/>
  <c r="P38" i="232"/>
  <c r="J38" i="232"/>
  <c r="I38" i="232"/>
  <c r="F38" i="232"/>
  <c r="K38" i="232"/>
  <c r="G38" i="200"/>
  <c r="K38" i="200"/>
  <c r="I38" i="200"/>
  <c r="J38" i="200"/>
  <c r="F38" i="200"/>
  <c r="H38" i="200"/>
  <c r="O38" i="228"/>
  <c r="J38" i="228"/>
  <c r="Q38" i="228"/>
  <c r="R38" i="228"/>
  <c r="H38" i="228"/>
  <c r="S38" i="228"/>
  <c r="F38" i="228"/>
  <c r="P38" i="228"/>
  <c r="I38" i="228"/>
  <c r="L38" i="228"/>
  <c r="K38" i="228"/>
  <c r="M38" i="228"/>
  <c r="G38" i="228"/>
  <c r="N38" i="228"/>
  <c r="J38" i="191"/>
  <c r="M38" i="191"/>
  <c r="O38" i="191"/>
  <c r="H38" i="191"/>
  <c r="K38" i="191"/>
  <c r="N38" i="191"/>
  <c r="P38" i="191"/>
  <c r="I38" i="191"/>
  <c r="G38" i="191"/>
  <c r="F38" i="191"/>
  <c r="L38" i="191"/>
  <c r="P54" i="236"/>
  <c r="M54" i="236"/>
  <c r="H54" i="236"/>
  <c r="AF54" i="236"/>
  <c r="L54" i="236"/>
  <c r="AC54" i="236"/>
  <c r="N54" i="236"/>
  <c r="AB54" i="236"/>
  <c r="I54" i="236"/>
  <c r="F54" i="236"/>
  <c r="Q54" i="236"/>
  <c r="AD54" i="236"/>
  <c r="S54" i="236"/>
  <c r="R54" i="236"/>
  <c r="Y54" i="236"/>
  <c r="Z54" i="236"/>
  <c r="U54" i="236"/>
  <c r="G54" i="236"/>
  <c r="O54" i="236"/>
  <c r="V54" i="236"/>
  <c r="J54" i="236"/>
  <c r="AG54" i="236"/>
  <c r="T54" i="236"/>
  <c r="W54" i="236"/>
  <c r="AA54" i="236"/>
  <c r="AE54" i="236"/>
  <c r="X54" i="236"/>
  <c r="K54" i="236"/>
  <c r="H54" i="231"/>
  <c r="J54" i="231"/>
  <c r="F54" i="231"/>
  <c r="I54" i="231"/>
  <c r="M54" i="231"/>
  <c r="R54" i="231"/>
  <c r="S54" i="231"/>
  <c r="N54" i="231"/>
  <c r="L54" i="231"/>
  <c r="O54" i="231"/>
  <c r="Q54" i="231"/>
  <c r="K54" i="231"/>
  <c r="G54" i="231"/>
  <c r="P54" i="231"/>
  <c r="G54" i="199"/>
  <c r="F54" i="199"/>
  <c r="K54" i="199"/>
  <c r="H54" i="199"/>
  <c r="J54" i="199"/>
  <c r="I54" i="199"/>
  <c r="F54" i="202"/>
  <c r="G54" i="202"/>
  <c r="I54" i="202"/>
  <c r="K54" i="202"/>
  <c r="J54" i="202"/>
  <c r="H54" i="202"/>
  <c r="O33" i="174"/>
  <c r="H52" i="236"/>
  <c r="S52" i="236"/>
  <c r="X52" i="236"/>
  <c r="AF52" i="236"/>
  <c r="J52" i="236"/>
  <c r="M52" i="236"/>
  <c r="AE52" i="236"/>
  <c r="F52" i="236"/>
  <c r="V52" i="236"/>
  <c r="AA52" i="236"/>
  <c r="W52" i="236"/>
  <c r="T52" i="236"/>
  <c r="AC52" i="236"/>
  <c r="G52" i="236"/>
  <c r="Q52" i="236"/>
  <c r="K52" i="236"/>
  <c r="Y52" i="236"/>
  <c r="R52" i="236"/>
  <c r="L52" i="236"/>
  <c r="U52" i="236"/>
  <c r="I52" i="236"/>
  <c r="P52" i="236"/>
  <c r="AG52" i="236"/>
  <c r="N52" i="236"/>
  <c r="AB52" i="236"/>
  <c r="Z52" i="236"/>
  <c r="O52" i="236"/>
  <c r="AD52" i="236"/>
  <c r="G52" i="191"/>
  <c r="K52" i="191"/>
  <c r="L52" i="191"/>
  <c r="F52" i="191"/>
  <c r="P52" i="191"/>
  <c r="O52" i="191"/>
  <c r="N52" i="191"/>
  <c r="I52" i="191"/>
  <c r="M52" i="191"/>
  <c r="H52" i="191"/>
  <c r="J52" i="191"/>
  <c r="P52" i="164"/>
  <c r="N52" i="164"/>
  <c r="O52" i="164"/>
  <c r="L52" i="164"/>
  <c r="G52" i="164"/>
  <c r="J52" i="164"/>
  <c r="H52" i="164"/>
  <c r="K52" i="164"/>
  <c r="F52" i="164"/>
  <c r="I52" i="164"/>
  <c r="L52" i="196"/>
  <c r="K52" i="196"/>
  <c r="J52" i="196"/>
  <c r="I52" i="196"/>
  <c r="F52" i="196"/>
  <c r="H52" i="196"/>
  <c r="G52" i="196"/>
  <c r="F30" i="180"/>
  <c r="H30" i="180"/>
  <c r="J30" i="180"/>
  <c r="I30" i="180"/>
  <c r="K30" i="180"/>
  <c r="G30" i="180"/>
  <c r="L30" i="180"/>
  <c r="J9" i="185"/>
  <c r="K9" i="185"/>
  <c r="G9" i="185"/>
  <c r="F9" i="185"/>
  <c r="H9" i="185"/>
  <c r="I9" i="185"/>
  <c r="O65" i="176"/>
  <c r="J7" i="200"/>
  <c r="H7" i="200"/>
  <c r="F7" i="200"/>
  <c r="G7" i="200"/>
  <c r="I7" i="200"/>
  <c r="K7" i="200"/>
  <c r="N7" i="190"/>
  <c r="Q7" i="190"/>
  <c r="R7" i="190"/>
  <c r="T7" i="190"/>
  <c r="Y7" i="190"/>
  <c r="U7" i="190"/>
  <c r="F7" i="190"/>
  <c r="P7" i="190"/>
  <c r="X7" i="190"/>
  <c r="W7" i="190"/>
  <c r="L7" i="190"/>
  <c r="S7" i="190"/>
  <c r="K7" i="190"/>
  <c r="M7" i="190"/>
  <c r="I7" i="190"/>
  <c r="G7" i="190"/>
  <c r="V7" i="190"/>
  <c r="H7" i="190"/>
  <c r="J7" i="190"/>
  <c r="O7" i="190"/>
  <c r="P7" i="164"/>
  <c r="N7" i="164"/>
  <c r="O7" i="164"/>
  <c r="H7" i="164"/>
  <c r="K7" i="164"/>
  <c r="F7" i="164"/>
  <c r="J7" i="164"/>
  <c r="I7" i="164"/>
  <c r="G7" i="164"/>
  <c r="L7" i="164"/>
  <c r="N51" i="164"/>
  <c r="O51" i="164"/>
  <c r="G51" i="164"/>
  <c r="H51" i="164"/>
  <c r="I51" i="164"/>
  <c r="K51" i="164"/>
  <c r="P51" i="164"/>
  <c r="J51" i="164"/>
  <c r="F51" i="164"/>
  <c r="L51" i="164"/>
  <c r="K51" i="200"/>
  <c r="G51" i="200"/>
  <c r="H51" i="200"/>
  <c r="J51" i="200"/>
  <c r="F51" i="200"/>
  <c r="I51" i="200"/>
  <c r="G51" i="201"/>
  <c r="I51" i="201"/>
  <c r="H51" i="201"/>
  <c r="K51" i="201"/>
  <c r="F51" i="201"/>
  <c r="J51" i="201"/>
  <c r="T51" i="236"/>
  <c r="N51" i="236"/>
  <c r="AE51" i="236"/>
  <c r="K51" i="236"/>
  <c r="S51" i="236"/>
  <c r="G51" i="236"/>
  <c r="AD51" i="236"/>
  <c r="AB51" i="236"/>
  <c r="R51" i="236"/>
  <c r="O51" i="236"/>
  <c r="AG51" i="236"/>
  <c r="Z51" i="236"/>
  <c r="M51" i="236"/>
  <c r="Q51" i="236"/>
  <c r="W51" i="236"/>
  <c r="F51" i="236"/>
  <c r="P51" i="236"/>
  <c r="AC51" i="236"/>
  <c r="U51" i="236"/>
  <c r="Y51" i="236"/>
  <c r="X51" i="236"/>
  <c r="L51" i="236"/>
  <c r="AF51" i="236"/>
  <c r="J51" i="236"/>
  <c r="I51" i="236"/>
  <c r="AA51" i="236"/>
  <c r="H51" i="236"/>
  <c r="V51" i="236"/>
  <c r="G31" i="167"/>
  <c r="J31" i="167"/>
  <c r="K31" i="167"/>
  <c r="I31" i="167"/>
  <c r="H31" i="167"/>
  <c r="F31" i="167"/>
  <c r="L31" i="167"/>
  <c r="I8" i="168"/>
  <c r="H8" i="168"/>
  <c r="J8" i="168"/>
  <c r="F8" i="168"/>
  <c r="K8" i="168"/>
  <c r="G8" i="168"/>
  <c r="L8" i="168"/>
  <c r="J68" i="203"/>
  <c r="G68" i="203"/>
  <c r="F68" i="203"/>
  <c r="H68" i="203"/>
  <c r="K68" i="203"/>
  <c r="I68" i="203"/>
  <c r="V68" i="236"/>
  <c r="G68" i="236"/>
  <c r="M68" i="236"/>
  <c r="U68" i="236"/>
  <c r="P68" i="236"/>
  <c r="AA68" i="236"/>
  <c r="T68" i="236"/>
  <c r="K68" i="236"/>
  <c r="AD68" i="236"/>
  <c r="F68" i="236"/>
  <c r="AG68" i="236"/>
  <c r="S68" i="236"/>
  <c r="Y68" i="236"/>
  <c r="H68" i="236"/>
  <c r="AF68" i="236"/>
  <c r="AE68" i="236"/>
  <c r="Q68" i="236"/>
  <c r="AC68" i="236"/>
  <c r="N68" i="236"/>
  <c r="O68" i="236"/>
  <c r="Z68" i="236"/>
  <c r="R68" i="236"/>
  <c r="J68" i="236"/>
  <c r="X68" i="236"/>
  <c r="L68" i="236"/>
  <c r="I68" i="236"/>
  <c r="AB68" i="236"/>
  <c r="W68" i="236"/>
  <c r="L68" i="188"/>
  <c r="K68" i="188"/>
  <c r="F68" i="188"/>
  <c r="O68" i="188"/>
  <c r="M68" i="188"/>
  <c r="H68" i="188"/>
  <c r="Q68" i="188"/>
  <c r="G68" i="188"/>
  <c r="P68" i="188"/>
  <c r="R68" i="188"/>
  <c r="J68" i="188"/>
  <c r="N68" i="188"/>
  <c r="I68" i="188"/>
  <c r="K68" i="196"/>
  <c r="J68" i="196"/>
  <c r="G68" i="196"/>
  <c r="L68" i="196"/>
  <c r="F68" i="196"/>
  <c r="H68" i="196"/>
  <c r="I68" i="196"/>
  <c r="I46" i="194"/>
  <c r="K46" i="194"/>
  <c r="G46" i="194"/>
  <c r="H46" i="194"/>
  <c r="F46" i="194"/>
  <c r="L46" i="194"/>
  <c r="J46" i="194"/>
  <c r="M46" i="194"/>
  <c r="J46" i="192"/>
  <c r="H46" i="192"/>
  <c r="I46" i="192"/>
  <c r="L46" i="192"/>
  <c r="K46" i="192"/>
  <c r="F46" i="192"/>
  <c r="G46" i="192"/>
  <c r="H46" i="191"/>
  <c r="M46" i="191"/>
  <c r="J46" i="191"/>
  <c r="K46" i="191"/>
  <c r="O46" i="191"/>
  <c r="N46" i="191"/>
  <c r="G46" i="191"/>
  <c r="L46" i="191"/>
  <c r="F46" i="191"/>
  <c r="I46" i="191"/>
  <c r="P46" i="191"/>
  <c r="F46" i="195"/>
  <c r="H46" i="195"/>
  <c r="L46" i="195"/>
  <c r="M46" i="195"/>
  <c r="N46" i="195"/>
  <c r="K46" i="195"/>
  <c r="J46" i="195"/>
  <c r="G46" i="195"/>
  <c r="I46" i="195"/>
  <c r="F65" i="198"/>
  <c r="I65" i="198"/>
  <c r="J65" i="198"/>
  <c r="K65" i="198"/>
  <c r="G65" i="198"/>
  <c r="H65" i="198"/>
  <c r="F65" i="195"/>
  <c r="M65" i="195"/>
  <c r="G65" i="195"/>
  <c r="J65" i="195"/>
  <c r="K65" i="195"/>
  <c r="H65" i="195"/>
  <c r="I65" i="195"/>
  <c r="L65" i="195"/>
  <c r="N65" i="195"/>
  <c r="K65" i="225"/>
  <c r="F65" i="225"/>
  <c r="R65" i="225"/>
  <c r="P65" i="225"/>
  <c r="J65" i="225"/>
  <c r="S65" i="225"/>
  <c r="Q65" i="225"/>
  <c r="V65" i="225"/>
  <c r="W65" i="225"/>
  <c r="G65" i="225"/>
  <c r="T65" i="225"/>
  <c r="M65" i="225"/>
  <c r="N65" i="225"/>
  <c r="U65" i="225"/>
  <c r="O65" i="225"/>
  <c r="L65" i="225"/>
  <c r="H65" i="225"/>
  <c r="I65" i="225"/>
  <c r="I70" i="201"/>
  <c r="H70" i="201"/>
  <c r="K70" i="201"/>
  <c r="F70" i="201"/>
  <c r="G70" i="201"/>
  <c r="J70" i="201"/>
  <c r="H70" i="192"/>
  <c r="J70" i="192"/>
  <c r="F70" i="192"/>
  <c r="I70" i="192"/>
  <c r="K70" i="192"/>
  <c r="L70" i="192"/>
  <c r="G70" i="192"/>
  <c r="K70" i="203"/>
  <c r="J70" i="203"/>
  <c r="G70" i="203"/>
  <c r="I70" i="203"/>
  <c r="F70" i="203"/>
  <c r="H70" i="203"/>
  <c r="P70" i="232"/>
  <c r="H70" i="232"/>
  <c r="M70" i="232"/>
  <c r="L70" i="232"/>
  <c r="F70" i="232"/>
  <c r="K70" i="232"/>
  <c r="G70" i="232"/>
  <c r="I70" i="232"/>
  <c r="J70" i="232"/>
  <c r="O70" i="232"/>
  <c r="N70" i="232"/>
  <c r="F9" i="168"/>
  <c r="J9" i="168"/>
  <c r="I9" i="168"/>
  <c r="G9" i="168"/>
  <c r="K9" i="168"/>
  <c r="H9" i="168"/>
  <c r="L9" i="168"/>
  <c r="H8" i="220"/>
  <c r="G8" i="220"/>
  <c r="F8" i="220"/>
  <c r="G5" i="207"/>
  <c r="F5" i="207"/>
  <c r="H5" i="207"/>
  <c r="I5" i="207"/>
  <c r="F30" i="223"/>
  <c r="I30" i="223"/>
  <c r="O30" i="223"/>
  <c r="G30" i="223"/>
  <c r="R30" i="227"/>
  <c r="J30" i="227"/>
  <c r="S30" i="227"/>
  <c r="Q30" i="227"/>
  <c r="G30" i="227"/>
  <c r="N30" i="227"/>
  <c r="M30" i="227"/>
  <c r="I30" i="227"/>
  <c r="F30" i="227"/>
  <c r="O30" i="227"/>
  <c r="K30" i="227"/>
  <c r="H30" i="227"/>
  <c r="P30" i="227"/>
  <c r="L30" i="227"/>
  <c r="F30" i="219"/>
  <c r="G30" i="219"/>
  <c r="H30" i="219"/>
  <c r="J31" i="227"/>
  <c r="F8" i="215"/>
  <c r="H8" i="215"/>
  <c r="G8" i="215"/>
  <c r="M30" i="226"/>
  <c r="F31" i="220"/>
  <c r="G31" i="220"/>
  <c r="H31" i="220"/>
  <c r="J30" i="226"/>
  <c r="O5" i="227"/>
  <c r="H5" i="227"/>
  <c r="L5" i="227"/>
  <c r="Q5" i="227"/>
  <c r="P5" i="227"/>
  <c r="R5" i="227"/>
  <c r="M5" i="227"/>
  <c r="I5" i="227"/>
  <c r="G5" i="227"/>
  <c r="S5" i="227"/>
  <c r="K5" i="227"/>
  <c r="P31" i="227"/>
  <c r="F9" i="171"/>
  <c r="J9" i="171"/>
  <c r="G9" i="171"/>
  <c r="L9" i="171"/>
  <c r="H9" i="171"/>
  <c r="I9" i="171"/>
  <c r="K9" i="171"/>
  <c r="I31" i="170"/>
  <c r="F31" i="170"/>
  <c r="L31" i="170"/>
  <c r="H31" i="170"/>
  <c r="K31" i="170"/>
  <c r="G31" i="170"/>
  <c r="J31" i="170"/>
  <c r="O31" i="170" s="1"/>
  <c r="G45" i="232"/>
  <c r="L45" i="232"/>
  <c r="H45" i="232"/>
  <c r="I45" i="232"/>
  <c r="M45" i="232"/>
  <c r="K45" i="232"/>
  <c r="N45" i="232"/>
  <c r="J45" i="232"/>
  <c r="F45" i="232"/>
  <c r="P45" i="232"/>
  <c r="O45" i="232"/>
  <c r="AF45" i="236"/>
  <c r="S45" i="236"/>
  <c r="K45" i="236"/>
  <c r="J45" i="236"/>
  <c r="R45" i="236"/>
  <c r="AG45" i="236"/>
  <c r="L45" i="236"/>
  <c r="I45" i="236"/>
  <c r="Y45" i="236"/>
  <c r="F45" i="236"/>
  <c r="G45" i="236"/>
  <c r="O45" i="236"/>
  <c r="AC45" i="236"/>
  <c r="P45" i="236"/>
  <c r="H45" i="236"/>
  <c r="T45" i="236"/>
  <c r="M45" i="236"/>
  <c r="X45" i="236"/>
  <c r="V45" i="236"/>
  <c r="AB45" i="236"/>
  <c r="N45" i="236"/>
  <c r="Q45" i="236"/>
  <c r="AE45" i="236"/>
  <c r="W45" i="236"/>
  <c r="Z45" i="236"/>
  <c r="U45" i="236"/>
  <c r="AA45" i="236"/>
  <c r="AD45" i="236"/>
  <c r="Q45" i="225"/>
  <c r="H45" i="225"/>
  <c r="T45" i="225"/>
  <c r="U45" i="225"/>
  <c r="V45" i="225"/>
  <c r="W45" i="225"/>
  <c r="P45" i="225"/>
  <c r="I45" i="225"/>
  <c r="S45" i="225"/>
  <c r="R45" i="225"/>
  <c r="L45" i="225"/>
  <c r="F45" i="225"/>
  <c r="M45" i="225"/>
  <c r="O45" i="225"/>
  <c r="N45" i="225"/>
  <c r="G45" i="225"/>
  <c r="K45" i="225"/>
  <c r="J45" i="225"/>
  <c r="O45" i="164"/>
  <c r="P45" i="164"/>
  <c r="J45" i="164"/>
  <c r="K45" i="164"/>
  <c r="N45" i="164"/>
  <c r="F45" i="164"/>
  <c r="I45" i="164"/>
  <c r="L45" i="164"/>
  <c r="H45" i="164"/>
  <c r="G45" i="164"/>
  <c r="J69" i="203"/>
  <c r="F69" i="203"/>
  <c r="H69" i="203"/>
  <c r="I69" i="203"/>
  <c r="G69" i="203"/>
  <c r="K69" i="203"/>
  <c r="H69" i="194"/>
  <c r="M69" i="194"/>
  <c r="L69" i="194"/>
  <c r="G69" i="194"/>
  <c r="K69" i="194"/>
  <c r="I69" i="194"/>
  <c r="J69" i="194"/>
  <c r="F69" i="194"/>
  <c r="J69" i="200"/>
  <c r="F69" i="200"/>
  <c r="G69" i="200"/>
  <c r="I69" i="200"/>
  <c r="H69" i="200"/>
  <c r="K69" i="200"/>
  <c r="P69" i="228"/>
  <c r="N69" i="228"/>
  <c r="O69" i="228"/>
  <c r="G69" i="228"/>
  <c r="I69" i="228"/>
  <c r="M69" i="228"/>
  <c r="J69" i="228"/>
  <c r="Q69" i="228"/>
  <c r="K69" i="228"/>
  <c r="L69" i="228"/>
  <c r="F69" i="228"/>
  <c r="H69" i="228"/>
  <c r="S69" i="228"/>
  <c r="R69" i="228"/>
  <c r="E5" i="231"/>
  <c r="E5" i="204"/>
  <c r="E5" i="195"/>
  <c r="E5" i="188"/>
  <c r="E5" i="187"/>
  <c r="E5" i="190"/>
  <c r="E5" i="232"/>
  <c r="E5" i="199"/>
  <c r="E5" i="236"/>
  <c r="E5" i="197"/>
  <c r="E5" i="192"/>
  <c r="E5" i="202"/>
  <c r="E5" i="200"/>
  <c r="E5" i="201"/>
  <c r="E5" i="225"/>
  <c r="E5" i="228"/>
  <c r="E5" i="198"/>
  <c r="E5" i="194"/>
  <c r="E5" i="164"/>
  <c r="E5" i="191"/>
  <c r="E5" i="196"/>
  <c r="E5" i="203"/>
  <c r="L8" i="182"/>
  <c r="J8" i="182"/>
  <c r="I8" i="182"/>
  <c r="K8" i="182"/>
  <c r="F8" i="182"/>
  <c r="G8" i="182"/>
  <c r="H8" i="182"/>
  <c r="F61" i="232"/>
  <c r="G61" i="232"/>
  <c r="K61" i="232"/>
  <c r="L61" i="232"/>
  <c r="P61" i="232"/>
  <c r="O61" i="232"/>
  <c r="H61" i="232"/>
  <c r="I61" i="232"/>
  <c r="M61" i="232"/>
  <c r="J61" i="232"/>
  <c r="N61" i="232"/>
  <c r="G61" i="191"/>
  <c r="J61" i="191"/>
  <c r="M61" i="191"/>
  <c r="N61" i="191"/>
  <c r="H61" i="191"/>
  <c r="K61" i="191"/>
  <c r="F61" i="191"/>
  <c r="O61" i="191"/>
  <c r="P61" i="191"/>
  <c r="I61" i="191"/>
  <c r="L61" i="191"/>
  <c r="P61" i="231"/>
  <c r="R61" i="231"/>
  <c r="J61" i="231"/>
  <c r="Q61" i="231"/>
  <c r="S61" i="231"/>
  <c r="L61" i="231"/>
  <c r="I61" i="231"/>
  <c r="K61" i="231"/>
  <c r="G61" i="231"/>
  <c r="H61" i="231"/>
  <c r="N61" i="231"/>
  <c r="F61" i="231"/>
  <c r="O61" i="231"/>
  <c r="M61" i="231"/>
  <c r="E5" i="172"/>
  <c r="G48" i="191"/>
  <c r="P48" i="191"/>
  <c r="M48" i="191"/>
  <c r="J48" i="191"/>
  <c r="O48" i="191"/>
  <c r="K48" i="191"/>
  <c r="F48" i="191"/>
  <c r="H48" i="191"/>
  <c r="N48" i="191"/>
  <c r="I48" i="191"/>
  <c r="L48" i="191"/>
  <c r="K48" i="192"/>
  <c r="F48" i="192"/>
  <c r="H48" i="192"/>
  <c r="J48" i="192"/>
  <c r="I48" i="192"/>
  <c r="G48" i="192"/>
  <c r="L48" i="192"/>
  <c r="W48" i="225"/>
  <c r="J48" i="225"/>
  <c r="F48" i="225"/>
  <c r="L48" i="225"/>
  <c r="K48" i="225"/>
  <c r="I48" i="225"/>
  <c r="N48" i="225"/>
  <c r="G48" i="225"/>
  <c r="T48" i="225"/>
  <c r="Q48" i="225"/>
  <c r="S48" i="225"/>
  <c r="O48" i="225"/>
  <c r="M48" i="225"/>
  <c r="R48" i="225"/>
  <c r="H48" i="225"/>
  <c r="V48" i="225"/>
  <c r="U48" i="225"/>
  <c r="P48" i="225"/>
  <c r="F8" i="222"/>
  <c r="G8" i="222"/>
  <c r="H8" i="222"/>
  <c r="F9" i="209"/>
  <c r="I9" i="209"/>
  <c r="G9" i="209"/>
  <c r="H9" i="209"/>
  <c r="J30" i="229"/>
  <c r="F30" i="229"/>
  <c r="I30" i="229"/>
  <c r="K30" i="229"/>
  <c r="L30" i="229"/>
  <c r="H30" i="229"/>
  <c r="G30" i="229"/>
  <c r="F31" i="219"/>
  <c r="H31" i="219"/>
  <c r="G31" i="219"/>
  <c r="F8" i="185"/>
  <c r="J8" i="185"/>
  <c r="G8" i="185"/>
  <c r="K8" i="185"/>
  <c r="H8" i="185"/>
  <c r="I8" i="185"/>
  <c r="Y9" i="190"/>
  <c r="J9" i="190"/>
  <c r="S9" i="190"/>
  <c r="W9" i="190"/>
  <c r="O9" i="190"/>
  <c r="H9" i="190"/>
  <c r="X9" i="190"/>
  <c r="T9" i="190"/>
  <c r="U9" i="190"/>
  <c r="R9" i="190"/>
  <c r="N9" i="190"/>
  <c r="Q9" i="190"/>
  <c r="F9" i="190"/>
  <c r="G9" i="190"/>
  <c r="V9" i="190"/>
  <c r="K9" i="190"/>
  <c r="M9" i="190"/>
  <c r="P9" i="190"/>
  <c r="L9" i="190"/>
  <c r="I9" i="190"/>
  <c r="P9" i="236"/>
  <c r="M9" i="236"/>
  <c r="N9" i="236"/>
  <c r="Z9" i="236"/>
  <c r="AB9" i="236"/>
  <c r="Q9" i="236"/>
  <c r="AE9" i="236"/>
  <c r="Y9" i="236"/>
  <c r="AF9" i="236"/>
  <c r="AA9" i="236"/>
  <c r="O9" i="236"/>
  <c r="F9" i="236"/>
  <c r="J9" i="236"/>
  <c r="G9" i="236"/>
  <c r="AD9" i="236"/>
  <c r="T9" i="236"/>
  <c r="S9" i="236"/>
  <c r="L9" i="236"/>
  <c r="AC9" i="236"/>
  <c r="U9" i="236"/>
  <c r="X9" i="236"/>
  <c r="R9" i="236"/>
  <c r="AG9" i="236"/>
  <c r="W9" i="236"/>
  <c r="H9" i="236"/>
  <c r="I9" i="236"/>
  <c r="K9" i="236"/>
  <c r="V9" i="236"/>
  <c r="G9" i="199"/>
  <c r="H9" i="199"/>
  <c r="I9" i="199"/>
  <c r="K9" i="199"/>
  <c r="F9" i="199"/>
  <c r="J9" i="199"/>
  <c r="G9" i="198"/>
  <c r="F9" i="198"/>
  <c r="J9" i="198"/>
  <c r="I9" i="198"/>
  <c r="K9" i="198"/>
  <c r="H9" i="198"/>
  <c r="H5" i="189"/>
  <c r="G5" i="189"/>
  <c r="I5" i="189"/>
  <c r="F5" i="189"/>
  <c r="N66" i="178"/>
  <c r="H5" i="166"/>
  <c r="I5" i="166"/>
  <c r="G5" i="166"/>
  <c r="J5" i="166"/>
  <c r="F5" i="166"/>
  <c r="I9" i="178"/>
  <c r="H9" i="178"/>
  <c r="J9" i="178"/>
  <c r="F9" i="178"/>
  <c r="K9" i="178"/>
  <c r="L9" i="178"/>
  <c r="G9" i="178"/>
  <c r="L9" i="177"/>
  <c r="J9" i="177"/>
  <c r="I9" i="177"/>
  <c r="F9" i="177"/>
  <c r="H9" i="177"/>
  <c r="G9" i="177"/>
  <c r="K9" i="177"/>
  <c r="H6" i="188"/>
  <c r="F6" i="188"/>
  <c r="O6" i="188"/>
  <c r="J6" i="188"/>
  <c r="G6" i="188"/>
  <c r="K6" i="188"/>
  <c r="P6" i="188"/>
  <c r="L6" i="188"/>
  <c r="N6" i="188"/>
  <c r="Q6" i="188"/>
  <c r="R6" i="188"/>
  <c r="M6" i="188"/>
  <c r="I6" i="188"/>
  <c r="F6" i="197"/>
  <c r="G6" i="197"/>
  <c r="K6" i="197"/>
  <c r="L6" i="197"/>
  <c r="H6" i="197"/>
  <c r="N6" i="197"/>
  <c r="J6" i="197"/>
  <c r="M6" i="197"/>
  <c r="I6" i="197"/>
  <c r="G6" i="201"/>
  <c r="K6" i="201"/>
  <c r="I6" i="201"/>
  <c r="F6" i="201"/>
  <c r="J6" i="201"/>
  <c r="H6" i="201"/>
  <c r="R32" i="231"/>
  <c r="J32" i="231"/>
  <c r="I32" i="231"/>
  <c r="H32" i="231"/>
  <c r="F32" i="231"/>
  <c r="Q32" i="231"/>
  <c r="P32" i="231"/>
  <c r="O32" i="231"/>
  <c r="L32" i="231"/>
  <c r="K32" i="231"/>
  <c r="G32" i="231"/>
  <c r="S32" i="231"/>
  <c r="M32" i="231"/>
  <c r="N32" i="231"/>
  <c r="L32" i="195"/>
  <c r="M32" i="195"/>
  <c r="I32" i="195"/>
  <c r="G32" i="195"/>
  <c r="H32" i="195"/>
  <c r="J32" i="195"/>
  <c r="K32" i="195"/>
  <c r="F32" i="195"/>
  <c r="N32" i="195"/>
  <c r="AC32" i="236"/>
  <c r="Z32" i="236"/>
  <c r="AA32" i="236"/>
  <c r="Y32" i="236"/>
  <c r="W32" i="236"/>
  <c r="X32" i="236"/>
  <c r="AB32" i="236"/>
  <c r="AG32" i="236"/>
  <c r="Q32" i="236"/>
  <c r="S32" i="236"/>
  <c r="L32" i="236"/>
  <c r="AE32" i="236"/>
  <c r="F32" i="236"/>
  <c r="K32" i="236"/>
  <c r="I32" i="236"/>
  <c r="G32" i="236"/>
  <c r="AD32" i="236"/>
  <c r="V32" i="236"/>
  <c r="AF32" i="236"/>
  <c r="O32" i="236"/>
  <c r="J32" i="236"/>
  <c r="N32" i="236"/>
  <c r="R32" i="236"/>
  <c r="T32" i="236"/>
  <c r="M32" i="236"/>
  <c r="P32" i="236"/>
  <c r="H32" i="236"/>
  <c r="U32" i="236"/>
  <c r="I32" i="228"/>
  <c r="R32" i="228"/>
  <c r="P32" i="228"/>
  <c r="Q32" i="228"/>
  <c r="K32" i="228"/>
  <c r="O32" i="228"/>
  <c r="H32" i="228"/>
  <c r="F32" i="228"/>
  <c r="L32" i="228"/>
  <c r="S32" i="228"/>
  <c r="J32" i="228"/>
  <c r="M32" i="228"/>
  <c r="N32" i="228"/>
  <c r="G32" i="228"/>
  <c r="N69" i="185"/>
  <c r="O69" i="167"/>
  <c r="P66" i="187"/>
  <c r="K66" i="187"/>
  <c r="J66" i="187"/>
  <c r="S66" i="187"/>
  <c r="I66" i="187"/>
  <c r="R66" i="187"/>
  <c r="Y66" i="187"/>
  <c r="X66" i="187"/>
  <c r="L66" i="187"/>
  <c r="N66" i="187"/>
  <c r="U66" i="187"/>
  <c r="F66" i="187"/>
  <c r="M66" i="187"/>
  <c r="O66" i="187"/>
  <c r="V66" i="187"/>
  <c r="T66" i="187"/>
  <c r="G66" i="187"/>
  <c r="W66" i="187"/>
  <c r="H66" i="187"/>
  <c r="Q66" i="187"/>
  <c r="O66" i="231"/>
  <c r="M66" i="231"/>
  <c r="P66" i="231"/>
  <c r="I66" i="231"/>
  <c r="F66" i="231"/>
  <c r="H66" i="231"/>
  <c r="N66" i="231"/>
  <c r="G66" i="231"/>
  <c r="S66" i="231"/>
  <c r="L66" i="231"/>
  <c r="J66" i="231"/>
  <c r="Q66" i="231"/>
  <c r="K66" i="231"/>
  <c r="R66" i="231"/>
  <c r="G66" i="201"/>
  <c r="I66" i="201"/>
  <c r="H66" i="201"/>
  <c r="J66" i="201"/>
  <c r="K66" i="201"/>
  <c r="F66" i="201"/>
  <c r="J31" i="223"/>
  <c r="F31" i="223"/>
  <c r="G31" i="223"/>
  <c r="I31" i="223"/>
  <c r="L31" i="223"/>
  <c r="N31" i="223"/>
  <c r="H31" i="223"/>
  <c r="H30" i="213"/>
  <c r="G30" i="213"/>
  <c r="F30" i="213"/>
  <c r="I9" i="224"/>
  <c r="F9" i="224"/>
  <c r="H9" i="224"/>
  <c r="K9" i="224"/>
  <c r="J9" i="224"/>
  <c r="G9" i="224"/>
  <c r="K35" i="198"/>
  <c r="J35" i="198"/>
  <c r="I35" i="198"/>
  <c r="G35" i="198"/>
  <c r="F35" i="198"/>
  <c r="H35" i="198"/>
  <c r="J35" i="232"/>
  <c r="M35" i="232"/>
  <c r="P35" i="232"/>
  <c r="H35" i="232"/>
  <c r="K35" i="232"/>
  <c r="O35" i="232"/>
  <c r="F35" i="232"/>
  <c r="I35" i="232"/>
  <c r="L35" i="232"/>
  <c r="N35" i="232"/>
  <c r="G35" i="232"/>
  <c r="G35" i="200"/>
  <c r="J35" i="200"/>
  <c r="I35" i="200"/>
  <c r="F35" i="200"/>
  <c r="K35" i="200"/>
  <c r="H35" i="200"/>
  <c r="S35" i="231"/>
  <c r="I35" i="231"/>
  <c r="H35" i="231"/>
  <c r="Q35" i="231"/>
  <c r="P35" i="231"/>
  <c r="J35" i="231"/>
  <c r="L35" i="231"/>
  <c r="R35" i="231"/>
  <c r="O35" i="231"/>
  <c r="G35" i="231"/>
  <c r="N35" i="231"/>
  <c r="M35" i="231"/>
  <c r="F35" i="231"/>
  <c r="K35" i="231"/>
  <c r="G33" i="191"/>
  <c r="M33" i="191"/>
  <c r="H33" i="191"/>
  <c r="O33" i="191"/>
  <c r="N33" i="191"/>
  <c r="F33" i="191"/>
  <c r="L33" i="191"/>
  <c r="I33" i="191"/>
  <c r="K33" i="191"/>
  <c r="P33" i="191"/>
  <c r="J33" i="191"/>
  <c r="H33" i="188"/>
  <c r="R33" i="188"/>
  <c r="O33" i="188"/>
  <c r="J33" i="188"/>
  <c r="L33" i="188"/>
  <c r="F33" i="188"/>
  <c r="I33" i="188"/>
  <c r="N33" i="188"/>
  <c r="P33" i="188"/>
  <c r="M33" i="188"/>
  <c r="G33" i="188"/>
  <c r="Q33" i="188"/>
  <c r="K33" i="188"/>
  <c r="N33" i="164"/>
  <c r="O33" i="164"/>
  <c r="P33" i="164"/>
  <c r="J33" i="164"/>
  <c r="K33" i="164"/>
  <c r="L33" i="164"/>
  <c r="H33" i="164"/>
  <c r="I33" i="164"/>
  <c r="F33" i="164"/>
  <c r="G33" i="164"/>
  <c r="Q33" i="225"/>
  <c r="J33" i="225"/>
  <c r="L33" i="225"/>
  <c r="M33" i="225"/>
  <c r="S33" i="225"/>
  <c r="R33" i="225"/>
  <c r="U33" i="225"/>
  <c r="K33" i="225"/>
  <c r="G33" i="225"/>
  <c r="N33" i="225"/>
  <c r="W33" i="225"/>
  <c r="I33" i="225"/>
  <c r="P33" i="225"/>
  <c r="F33" i="225"/>
  <c r="V33" i="225"/>
  <c r="T33" i="225"/>
  <c r="O33" i="225"/>
  <c r="H33" i="225"/>
  <c r="O49" i="177"/>
  <c r="O34" i="177"/>
  <c r="P36" i="164"/>
  <c r="O36" i="164"/>
  <c r="N36" i="164"/>
  <c r="K36" i="164"/>
  <c r="F36" i="164"/>
  <c r="L36" i="164"/>
  <c r="I36" i="164"/>
  <c r="H36" i="164"/>
  <c r="J36" i="164"/>
  <c r="G36" i="164"/>
  <c r="M36" i="225"/>
  <c r="U36" i="225"/>
  <c r="L36" i="225"/>
  <c r="K36" i="225"/>
  <c r="H36" i="225"/>
  <c r="J36" i="225"/>
  <c r="S36" i="225"/>
  <c r="T36" i="225"/>
  <c r="N36" i="225"/>
  <c r="F36" i="225"/>
  <c r="R36" i="225"/>
  <c r="V36" i="225"/>
  <c r="W36" i="225"/>
  <c r="I36" i="225"/>
  <c r="G36" i="225"/>
  <c r="Q36" i="225"/>
  <c r="P36" i="225"/>
  <c r="O36" i="225"/>
  <c r="G36" i="192"/>
  <c r="J36" i="192"/>
  <c r="F36" i="192"/>
  <c r="K36" i="192"/>
  <c r="L36" i="192"/>
  <c r="H36" i="192"/>
  <c r="I36" i="192"/>
  <c r="F36" i="199"/>
  <c r="G36" i="199"/>
  <c r="J36" i="199"/>
  <c r="H36" i="199"/>
  <c r="I36" i="199"/>
  <c r="K36" i="199"/>
  <c r="F9" i="180"/>
  <c r="G9" i="180"/>
  <c r="K9" i="180"/>
  <c r="J9" i="180"/>
  <c r="I9" i="180"/>
  <c r="H9" i="180"/>
  <c r="L9" i="180"/>
  <c r="O6" i="172"/>
  <c r="J8" i="174"/>
  <c r="L8" i="174"/>
  <c r="K8" i="174"/>
  <c r="H8" i="174"/>
  <c r="I8" i="174"/>
  <c r="F8" i="174"/>
  <c r="G8" i="174"/>
  <c r="W8" i="225"/>
  <c r="J8" i="225"/>
  <c r="Q8" i="225"/>
  <c r="T8" i="225"/>
  <c r="U8" i="225"/>
  <c r="G8" i="225"/>
  <c r="L8" i="225"/>
  <c r="P8" i="225"/>
  <c r="H8" i="225"/>
  <c r="R8" i="225"/>
  <c r="I8" i="225"/>
  <c r="M8" i="225"/>
  <c r="K8" i="225"/>
  <c r="N8" i="225"/>
  <c r="V8" i="225"/>
  <c r="O8" i="225"/>
  <c r="F8" i="225"/>
  <c r="S8" i="225"/>
  <c r="E30" i="199"/>
  <c r="E30" i="192"/>
  <c r="E30" i="204"/>
  <c r="E30" i="201"/>
  <c r="E30" i="197"/>
  <c r="E30" i="196"/>
  <c r="E30" i="231"/>
  <c r="E30" i="164"/>
  <c r="E30" i="194"/>
  <c r="E30" i="200"/>
  <c r="E30" i="236"/>
  <c r="E30" i="225"/>
  <c r="E30" i="191"/>
  <c r="E30" i="228"/>
  <c r="E30" i="187"/>
  <c r="E30" i="198"/>
  <c r="E30" i="190"/>
  <c r="E30" i="202"/>
  <c r="E30" i="232"/>
  <c r="E30" i="195"/>
  <c r="E30" i="188"/>
  <c r="E30" i="203"/>
  <c r="J8" i="204"/>
  <c r="H8" i="204"/>
  <c r="F8" i="204"/>
  <c r="I8" i="204"/>
  <c r="G8" i="204"/>
  <c r="K8" i="204"/>
  <c r="H8" i="194"/>
  <c r="I8" i="194"/>
  <c r="J8" i="194"/>
  <c r="K8" i="194"/>
  <c r="L8" i="194"/>
  <c r="F8" i="194"/>
  <c r="M8" i="194"/>
  <c r="G8" i="194"/>
  <c r="L44" i="197"/>
  <c r="G44" i="197"/>
  <c r="H44" i="197"/>
  <c r="I44" i="197"/>
  <c r="M44" i="197"/>
  <c r="N44" i="197"/>
  <c r="J44" i="197"/>
  <c r="F44" i="197"/>
  <c r="K44" i="197"/>
  <c r="H44" i="198"/>
  <c r="I44" i="198"/>
  <c r="F44" i="198"/>
  <c r="K44" i="198"/>
  <c r="J44" i="198"/>
  <c r="G44" i="198"/>
  <c r="J44" i="203"/>
  <c r="H44" i="203"/>
  <c r="F44" i="203"/>
  <c r="K44" i="203"/>
  <c r="G44" i="203"/>
  <c r="I44" i="203"/>
  <c r="L44" i="196"/>
  <c r="I44" i="196"/>
  <c r="F44" i="196"/>
  <c r="K44" i="196"/>
  <c r="H44" i="196"/>
  <c r="J44" i="196"/>
  <c r="G44" i="196"/>
  <c r="G37" i="198"/>
  <c r="F37" i="198"/>
  <c r="H37" i="198"/>
  <c r="K37" i="198"/>
  <c r="I37" i="198"/>
  <c r="J37" i="198"/>
  <c r="AG37" i="236"/>
  <c r="AF37" i="236"/>
  <c r="F37" i="236"/>
  <c r="J37" i="236"/>
  <c r="Z37" i="236"/>
  <c r="AA37" i="236"/>
  <c r="I37" i="236"/>
  <c r="W37" i="236"/>
  <c r="K37" i="236"/>
  <c r="L37" i="236"/>
  <c r="N37" i="236"/>
  <c r="M37" i="236"/>
  <c r="X37" i="236"/>
  <c r="AE37" i="236"/>
  <c r="S37" i="236"/>
  <c r="Q37" i="236"/>
  <c r="H37" i="236"/>
  <c r="U37" i="236"/>
  <c r="AC37" i="236"/>
  <c r="AB37" i="236"/>
  <c r="Y37" i="236"/>
  <c r="V37" i="236"/>
  <c r="T37" i="236"/>
  <c r="AD37" i="236"/>
  <c r="O37" i="236"/>
  <c r="P37" i="236"/>
  <c r="R37" i="236"/>
  <c r="G37" i="236"/>
  <c r="H37" i="192"/>
  <c r="K37" i="192"/>
  <c r="L37" i="192"/>
  <c r="J37" i="192"/>
  <c r="I37" i="192"/>
  <c r="F37" i="192"/>
  <c r="G37" i="192"/>
  <c r="O44" i="174"/>
  <c r="U49" i="187"/>
  <c r="K49" i="187"/>
  <c r="V49" i="187"/>
  <c r="M49" i="187"/>
  <c r="G49" i="187"/>
  <c r="L49" i="187"/>
  <c r="Q49" i="187"/>
  <c r="R49" i="187"/>
  <c r="S49" i="187"/>
  <c r="H49" i="187"/>
  <c r="X49" i="187"/>
  <c r="W49" i="187"/>
  <c r="T49" i="187"/>
  <c r="I49" i="187"/>
  <c r="Y49" i="187"/>
  <c r="O49" i="187"/>
  <c r="P49" i="187"/>
  <c r="J49" i="187"/>
  <c r="F49" i="187"/>
  <c r="N49" i="187"/>
  <c r="W49" i="236"/>
  <c r="P49" i="236"/>
  <c r="AG49" i="236"/>
  <c r="R49" i="236"/>
  <c r="K49" i="236"/>
  <c r="M49" i="236"/>
  <c r="N49" i="236"/>
  <c r="Q49" i="236"/>
  <c r="S49" i="236"/>
  <c r="I49" i="236"/>
  <c r="Y49" i="236"/>
  <c r="U49" i="236"/>
  <c r="AC49" i="236"/>
  <c r="X49" i="236"/>
  <c r="AF49" i="236"/>
  <c r="H49" i="236"/>
  <c r="J49" i="236"/>
  <c r="F49" i="236"/>
  <c r="AA49" i="236"/>
  <c r="G49" i="236"/>
  <c r="L49" i="236"/>
  <c r="Z49" i="236"/>
  <c r="T49" i="236"/>
  <c r="AB49" i="236"/>
  <c r="O49" i="236"/>
  <c r="AE49" i="236"/>
  <c r="V49" i="236"/>
  <c r="AD49" i="236"/>
  <c r="L49" i="195"/>
  <c r="I49" i="195"/>
  <c r="N49" i="195"/>
  <c r="H49" i="195"/>
  <c r="F49" i="195"/>
  <c r="G49" i="195"/>
  <c r="J49" i="195"/>
  <c r="M49" i="195"/>
  <c r="K49" i="195"/>
  <c r="M42" i="197"/>
  <c r="H42" i="197"/>
  <c r="I42" i="197"/>
  <c r="L42" i="197"/>
  <c r="F42" i="197"/>
  <c r="J42" i="197"/>
  <c r="N42" i="197"/>
  <c r="K42" i="197"/>
  <c r="G42" i="197"/>
  <c r="O42" i="228"/>
  <c r="H42" i="228"/>
  <c r="S42" i="228"/>
  <c r="N42" i="228"/>
  <c r="Q42" i="228"/>
  <c r="F42" i="228"/>
  <c r="R42" i="228"/>
  <c r="L42" i="228"/>
  <c r="K42" i="228"/>
  <c r="M42" i="228"/>
  <c r="P42" i="228"/>
  <c r="J42" i="228"/>
  <c r="I42" i="228"/>
  <c r="G42" i="228"/>
  <c r="M42" i="191"/>
  <c r="I42" i="191"/>
  <c r="P42" i="191"/>
  <c r="G42" i="191"/>
  <c r="J42" i="191"/>
  <c r="N42" i="191"/>
  <c r="L42" i="191"/>
  <c r="F42" i="191"/>
  <c r="K42" i="191"/>
  <c r="O42" i="191"/>
  <c r="H42" i="191"/>
  <c r="L30" i="175"/>
  <c r="F30" i="175"/>
  <c r="G30" i="175"/>
  <c r="H30" i="175"/>
  <c r="I30" i="175"/>
  <c r="J30" i="175"/>
  <c r="K30" i="175"/>
  <c r="F8" i="208"/>
  <c r="G8" i="208"/>
  <c r="I8" i="208"/>
  <c r="H8" i="208"/>
  <c r="R50" i="188"/>
  <c r="N50" i="188"/>
  <c r="L50" i="188"/>
  <c r="M50" i="188"/>
  <c r="O50" i="188"/>
  <c r="P50" i="188"/>
  <c r="Q50" i="188"/>
  <c r="G50" i="188"/>
  <c r="I50" i="188"/>
  <c r="H50" i="188"/>
  <c r="K50" i="188"/>
  <c r="J50" i="188"/>
  <c r="F50" i="188"/>
  <c r="F50" i="191"/>
  <c r="O50" i="191"/>
  <c r="P50" i="191"/>
  <c r="L50" i="191"/>
  <c r="J50" i="191"/>
  <c r="M50" i="191"/>
  <c r="N50" i="191"/>
  <c r="K50" i="191"/>
  <c r="I50" i="191"/>
  <c r="G50" i="191"/>
  <c r="H50" i="191"/>
  <c r="L50" i="196"/>
  <c r="F50" i="196"/>
  <c r="J50" i="196"/>
  <c r="H50" i="196"/>
  <c r="K50" i="196"/>
  <c r="I50" i="196"/>
  <c r="G50" i="196"/>
  <c r="E5" i="184"/>
  <c r="J67" i="196"/>
  <c r="K67" i="196"/>
  <c r="I67" i="196"/>
  <c r="G67" i="196"/>
  <c r="F67" i="196"/>
  <c r="H67" i="196"/>
  <c r="L67" i="196"/>
  <c r="J67" i="232"/>
  <c r="G67" i="232"/>
  <c r="M67" i="232"/>
  <c r="K67" i="232"/>
  <c r="O67" i="232"/>
  <c r="N67" i="232"/>
  <c r="I67" i="232"/>
  <c r="L67" i="232"/>
  <c r="H67" i="232"/>
  <c r="P67" i="232"/>
  <c r="F67" i="232"/>
  <c r="J67" i="194"/>
  <c r="L67" i="194"/>
  <c r="K67" i="194"/>
  <c r="M67" i="194"/>
  <c r="H67" i="194"/>
  <c r="I67" i="194"/>
  <c r="G67" i="194"/>
  <c r="F67" i="194"/>
  <c r="M67" i="195"/>
  <c r="I67" i="195"/>
  <c r="L67" i="195"/>
  <c r="F67" i="195"/>
  <c r="J67" i="195"/>
  <c r="N67" i="195"/>
  <c r="G67" i="195"/>
  <c r="K67" i="195"/>
  <c r="H67" i="195"/>
  <c r="O46" i="169"/>
  <c r="E5" i="182"/>
  <c r="N33" i="180"/>
  <c r="J34" i="201"/>
  <c r="H34" i="201"/>
  <c r="F34" i="201"/>
  <c r="G34" i="201"/>
  <c r="K34" i="201"/>
  <c r="I34" i="201"/>
  <c r="M34" i="231"/>
  <c r="H34" i="231"/>
  <c r="K34" i="231"/>
  <c r="N34" i="231"/>
  <c r="J34" i="231"/>
  <c r="P34" i="231"/>
  <c r="L34" i="231"/>
  <c r="I34" i="231"/>
  <c r="R34" i="231"/>
  <c r="O34" i="231"/>
  <c r="Q34" i="231"/>
  <c r="S34" i="231"/>
  <c r="G34" i="231"/>
  <c r="F34" i="231"/>
  <c r="J34" i="202"/>
  <c r="H34" i="202"/>
  <c r="I34" i="202"/>
  <c r="G34" i="202"/>
  <c r="F34" i="202"/>
  <c r="K34" i="202"/>
  <c r="Q62" i="225"/>
  <c r="N62" i="225"/>
  <c r="L62" i="225"/>
  <c r="S62" i="225"/>
  <c r="G62" i="225"/>
  <c r="K62" i="225"/>
  <c r="I62" i="225"/>
  <c r="F62" i="225"/>
  <c r="W62" i="225"/>
  <c r="O62" i="225"/>
  <c r="T62" i="225"/>
  <c r="H62" i="225"/>
  <c r="U62" i="225"/>
  <c r="M62" i="225"/>
  <c r="P62" i="225"/>
  <c r="R62" i="225"/>
  <c r="J62" i="225"/>
  <c r="V62" i="225"/>
  <c r="M62" i="188"/>
  <c r="Q62" i="188"/>
  <c r="I62" i="188"/>
  <c r="R62" i="188"/>
  <c r="P62" i="188"/>
  <c r="J62" i="188"/>
  <c r="K62" i="188"/>
  <c r="F62" i="188"/>
  <c r="L62" i="188"/>
  <c r="G62" i="188"/>
  <c r="O62" i="188"/>
  <c r="H62" i="188"/>
  <c r="N62" i="188"/>
  <c r="R62" i="187"/>
  <c r="P62" i="187"/>
  <c r="Y62" i="187"/>
  <c r="Q62" i="187"/>
  <c r="G62" i="187"/>
  <c r="L62" i="187"/>
  <c r="O62" i="187"/>
  <c r="I62" i="187"/>
  <c r="S62" i="187"/>
  <c r="F62" i="187"/>
  <c r="T62" i="187"/>
  <c r="H62" i="187"/>
  <c r="W62" i="187"/>
  <c r="K62" i="187"/>
  <c r="J62" i="187"/>
  <c r="U62" i="187"/>
  <c r="M62" i="187"/>
  <c r="X62" i="187"/>
  <c r="N62" i="187"/>
  <c r="V62" i="187"/>
  <c r="G62" i="190"/>
  <c r="J62" i="190"/>
  <c r="T62" i="190"/>
  <c r="U62" i="190"/>
  <c r="X62" i="190"/>
  <c r="N62" i="190"/>
  <c r="R62" i="190"/>
  <c r="F62" i="190"/>
  <c r="O62" i="190"/>
  <c r="W62" i="190"/>
  <c r="K62" i="190"/>
  <c r="Y62" i="190"/>
  <c r="S62" i="190"/>
  <c r="Q62" i="190"/>
  <c r="L62" i="190"/>
  <c r="P62" i="190"/>
  <c r="I62" i="190"/>
  <c r="V62" i="190"/>
  <c r="H62" i="190"/>
  <c r="M62" i="190"/>
  <c r="H41" i="192"/>
  <c r="I41" i="192"/>
  <c r="F41" i="192"/>
  <c r="J41" i="192"/>
  <c r="G41" i="192"/>
  <c r="L41" i="192"/>
  <c r="K41" i="192"/>
  <c r="H41" i="202"/>
  <c r="I41" i="202"/>
  <c r="F41" i="202"/>
  <c r="G41" i="202"/>
  <c r="J41" i="202"/>
  <c r="K41" i="202"/>
  <c r="H41" i="204"/>
  <c r="I41" i="204"/>
  <c r="G41" i="204"/>
  <c r="J41" i="204"/>
  <c r="F41" i="204"/>
  <c r="K41" i="204"/>
  <c r="R41" i="231"/>
  <c r="F41" i="231"/>
  <c r="O41" i="231"/>
  <c r="H41" i="231"/>
  <c r="M41" i="231"/>
  <c r="L41" i="231"/>
  <c r="J41" i="231"/>
  <c r="K41" i="231"/>
  <c r="S41" i="231"/>
  <c r="P41" i="231"/>
  <c r="I41" i="231"/>
  <c r="Q41" i="231"/>
  <c r="G41" i="231"/>
  <c r="N41" i="231"/>
  <c r="N54" i="183"/>
  <c r="L39" i="196"/>
  <c r="H39" i="196"/>
  <c r="F39" i="196"/>
  <c r="K39" i="196"/>
  <c r="I39" i="196"/>
  <c r="J39" i="196"/>
  <c r="G39" i="196"/>
  <c r="J39" i="228"/>
  <c r="I39" i="228"/>
  <c r="P39" i="228"/>
  <c r="Q39" i="228"/>
  <c r="G39" i="228"/>
  <c r="R39" i="228"/>
  <c r="N39" i="228"/>
  <c r="L39" i="228"/>
  <c r="H39" i="228"/>
  <c r="M39" i="228"/>
  <c r="S39" i="228"/>
  <c r="F39" i="228"/>
  <c r="O39" i="228"/>
  <c r="K39" i="228"/>
  <c r="O39" i="164"/>
  <c r="N39" i="164"/>
  <c r="P39" i="164"/>
  <c r="L39" i="164"/>
  <c r="G39" i="164"/>
  <c r="K39" i="164"/>
  <c r="J39" i="164"/>
  <c r="H39" i="164"/>
  <c r="I39" i="164"/>
  <c r="F39" i="164"/>
  <c r="F39" i="202"/>
  <c r="I39" i="202"/>
  <c r="H39" i="202"/>
  <c r="J39" i="202"/>
  <c r="G39" i="202"/>
  <c r="K39" i="202"/>
  <c r="N6" i="170"/>
  <c r="O46" i="173"/>
  <c r="H31" i="169"/>
  <c r="K31" i="169"/>
  <c r="F31" i="169"/>
  <c r="J31" i="169"/>
  <c r="G31" i="169"/>
  <c r="I31" i="169"/>
  <c r="L31" i="169"/>
  <c r="O69" i="172"/>
  <c r="N53" i="232"/>
  <c r="O53" i="232"/>
  <c r="I53" i="232"/>
  <c r="H53" i="232"/>
  <c r="K53" i="232"/>
  <c r="G53" i="232"/>
  <c r="M53" i="232"/>
  <c r="L53" i="232"/>
  <c r="F53" i="232"/>
  <c r="P53" i="232"/>
  <c r="J53" i="232"/>
  <c r="N53" i="164"/>
  <c r="P53" i="164"/>
  <c r="O53" i="164"/>
  <c r="L53" i="164"/>
  <c r="K53" i="164"/>
  <c r="H53" i="164"/>
  <c r="J53" i="164"/>
  <c r="F53" i="164"/>
  <c r="I53" i="164"/>
  <c r="G53" i="164"/>
  <c r="O53" i="191"/>
  <c r="F53" i="191"/>
  <c r="L53" i="191"/>
  <c r="K53" i="191"/>
  <c r="M53" i="191"/>
  <c r="I53" i="191"/>
  <c r="J53" i="191"/>
  <c r="P53" i="191"/>
  <c r="H53" i="191"/>
  <c r="N53" i="191"/>
  <c r="G53" i="191"/>
  <c r="S53" i="187"/>
  <c r="P53" i="187"/>
  <c r="X53" i="187"/>
  <c r="V53" i="187"/>
  <c r="U53" i="187"/>
  <c r="K53" i="187"/>
  <c r="I53" i="187"/>
  <c r="F53" i="187"/>
  <c r="G53" i="187"/>
  <c r="Y53" i="187"/>
  <c r="R53" i="187"/>
  <c r="O53" i="187"/>
  <c r="J53" i="187"/>
  <c r="N53" i="187"/>
  <c r="W53" i="187"/>
  <c r="T53" i="187"/>
  <c r="H53" i="187"/>
  <c r="L53" i="187"/>
  <c r="M53" i="187"/>
  <c r="Q53" i="187"/>
  <c r="N7" i="172"/>
  <c r="O5" i="234"/>
  <c r="L5" i="234"/>
  <c r="K5" i="234"/>
  <c r="M5" i="234"/>
  <c r="G5" i="234"/>
  <c r="H5" i="234"/>
  <c r="F5" i="234"/>
  <c r="J5" i="234"/>
  <c r="I5" i="234"/>
  <c r="N5" i="234"/>
  <c r="F30" i="214"/>
  <c r="H30" i="214"/>
  <c r="G30" i="214"/>
  <c r="H8" i="207"/>
  <c r="I8" i="207"/>
  <c r="F8" i="207"/>
  <c r="G8" i="207"/>
  <c r="H31" i="230"/>
  <c r="J31" i="230"/>
  <c r="G31" i="230"/>
  <c r="I31" i="230"/>
  <c r="F31" i="230"/>
  <c r="G9" i="217"/>
  <c r="F9" i="217"/>
  <c r="H9" i="217"/>
  <c r="G5" i="215"/>
  <c r="H5" i="215"/>
  <c r="F5" i="215"/>
  <c r="N64" i="225"/>
  <c r="W64" i="225"/>
  <c r="P64" i="225"/>
  <c r="U64" i="225"/>
  <c r="L64" i="225"/>
  <c r="H64" i="225"/>
  <c r="R64" i="225"/>
  <c r="T64" i="225"/>
  <c r="F64" i="225"/>
  <c r="K64" i="225"/>
  <c r="V64" i="225"/>
  <c r="M64" i="225"/>
  <c r="J64" i="225"/>
  <c r="O64" i="225"/>
  <c r="I64" i="225"/>
  <c r="S64" i="225"/>
  <c r="Q64" i="225"/>
  <c r="G64" i="225"/>
  <c r="H64" i="201"/>
  <c r="J64" i="201"/>
  <c r="F64" i="201"/>
  <c r="K64" i="201"/>
  <c r="G64" i="201"/>
  <c r="I64" i="201"/>
  <c r="P64" i="232"/>
  <c r="K64" i="232"/>
  <c r="J64" i="232"/>
  <c r="O64" i="232"/>
  <c r="F64" i="232"/>
  <c r="M64" i="232"/>
  <c r="N64" i="232"/>
  <c r="I64" i="232"/>
  <c r="G64" i="232"/>
  <c r="L64" i="232"/>
  <c r="H64" i="232"/>
  <c r="N40" i="185"/>
  <c r="H9" i="189"/>
  <c r="I9" i="189"/>
  <c r="F9" i="189"/>
  <c r="G9" i="189"/>
  <c r="M55" i="190"/>
  <c r="U55" i="190"/>
  <c r="W55" i="190"/>
  <c r="R55" i="190"/>
  <c r="Q55" i="190"/>
  <c r="N55" i="190"/>
  <c r="T55" i="190"/>
  <c r="S55" i="190"/>
  <c r="O55" i="190"/>
  <c r="P55" i="190"/>
  <c r="F55" i="190"/>
  <c r="V55" i="190"/>
  <c r="X55" i="190"/>
  <c r="H55" i="190"/>
  <c r="K55" i="190"/>
  <c r="I55" i="190"/>
  <c r="J55" i="190"/>
  <c r="Y55" i="190"/>
  <c r="L55" i="190"/>
  <c r="G55" i="190"/>
  <c r="K55" i="192"/>
  <c r="G55" i="192"/>
  <c r="F55" i="192"/>
  <c r="H55" i="192"/>
  <c r="L55" i="192"/>
  <c r="I55" i="192"/>
  <c r="J55" i="192"/>
  <c r="Q55" i="231"/>
  <c r="S55" i="231"/>
  <c r="R55" i="231"/>
  <c r="I55" i="231"/>
  <c r="O55" i="231"/>
  <c r="F55" i="231"/>
  <c r="H55" i="231"/>
  <c r="N55" i="231"/>
  <c r="M55" i="231"/>
  <c r="P55" i="231"/>
  <c r="G55" i="231"/>
  <c r="J55" i="231"/>
  <c r="K55" i="231"/>
  <c r="L55" i="231"/>
  <c r="U55" i="187"/>
  <c r="X55" i="187"/>
  <c r="P55" i="187"/>
  <c r="Q55" i="187"/>
  <c r="M55" i="187"/>
  <c r="F55" i="187"/>
  <c r="R55" i="187"/>
  <c r="T55" i="187"/>
  <c r="L55" i="187"/>
  <c r="Y55" i="187"/>
  <c r="G55" i="187"/>
  <c r="H55" i="187"/>
  <c r="S55" i="187"/>
  <c r="O55" i="187"/>
  <c r="I55" i="187"/>
  <c r="W55" i="187"/>
  <c r="V55" i="187"/>
  <c r="K55" i="187"/>
  <c r="J55" i="187"/>
  <c r="N55" i="187"/>
  <c r="O35" i="174"/>
  <c r="Q43" i="228"/>
  <c r="H43" i="228"/>
  <c r="S43" i="228"/>
  <c r="K43" i="228"/>
  <c r="L43" i="228"/>
  <c r="I43" i="228"/>
  <c r="O43" i="228"/>
  <c r="F43" i="228"/>
  <c r="M43" i="228"/>
  <c r="G43" i="228"/>
  <c r="J43" i="228"/>
  <c r="N43" i="228"/>
  <c r="R43" i="228"/>
  <c r="P43" i="228"/>
  <c r="V43" i="190"/>
  <c r="O43" i="190"/>
  <c r="P43" i="190"/>
  <c r="W43" i="190"/>
  <c r="U43" i="190"/>
  <c r="X43" i="190"/>
  <c r="S43" i="190"/>
  <c r="K43" i="190"/>
  <c r="M43" i="190"/>
  <c r="I43" i="190"/>
  <c r="Q43" i="190"/>
  <c r="N43" i="190"/>
  <c r="J43" i="190"/>
  <c r="H43" i="190"/>
  <c r="L43" i="190"/>
  <c r="R43" i="190"/>
  <c r="T43" i="190"/>
  <c r="F43" i="190"/>
  <c r="Y43" i="190"/>
  <c r="G43" i="190"/>
  <c r="P43" i="164"/>
  <c r="F43" i="164"/>
  <c r="N43" i="164"/>
  <c r="I43" i="164"/>
  <c r="G43" i="164"/>
  <c r="J43" i="164"/>
  <c r="O43" i="164"/>
  <c r="L43" i="164"/>
  <c r="H43" i="164"/>
  <c r="K43" i="164"/>
  <c r="N44" i="184"/>
  <c r="N67" i="182"/>
  <c r="K8" i="183"/>
  <c r="F8" i="183"/>
  <c r="I8" i="183"/>
  <c r="J8" i="183"/>
  <c r="G8" i="183"/>
  <c r="H8" i="183"/>
  <c r="L8" i="183"/>
  <c r="N36" i="169"/>
  <c r="G40" i="196"/>
  <c r="K40" i="196"/>
  <c r="I40" i="196"/>
  <c r="F40" i="196"/>
  <c r="J40" i="196"/>
  <c r="L40" i="196"/>
  <c r="H40" i="196"/>
  <c r="N40" i="164"/>
  <c r="P40" i="164"/>
  <c r="O40" i="164"/>
  <c r="L40" i="164"/>
  <c r="H40" i="164"/>
  <c r="K40" i="164"/>
  <c r="F40" i="164"/>
  <c r="J40" i="164"/>
  <c r="G40" i="164"/>
  <c r="I40" i="164"/>
  <c r="L40" i="195"/>
  <c r="J40" i="195"/>
  <c r="H40" i="195"/>
  <c r="F40" i="195"/>
  <c r="K40" i="195"/>
  <c r="G40" i="195"/>
  <c r="I40" i="195"/>
  <c r="M40" i="195"/>
  <c r="N40" i="195"/>
  <c r="H40" i="231"/>
  <c r="P40" i="231"/>
  <c r="G40" i="231"/>
  <c r="L40" i="231"/>
  <c r="N40" i="231"/>
  <c r="R40" i="231"/>
  <c r="K40" i="231"/>
  <c r="J40" i="231"/>
  <c r="I40" i="231"/>
  <c r="Q40" i="231"/>
  <c r="F40" i="231"/>
  <c r="S40" i="231"/>
  <c r="M40" i="231"/>
  <c r="O40" i="231"/>
  <c r="I8" i="173"/>
  <c r="K8" i="173"/>
  <c r="J8" i="173"/>
  <c r="G8" i="173"/>
  <c r="L8" i="173"/>
  <c r="F8" i="173"/>
  <c r="H8" i="173"/>
  <c r="N44" i="183"/>
  <c r="O52" i="168"/>
  <c r="F47" i="203"/>
  <c r="I47" i="203"/>
  <c r="H47" i="203"/>
  <c r="J47" i="203"/>
  <c r="K47" i="203"/>
  <c r="G47" i="203"/>
  <c r="G47" i="196"/>
  <c r="L47" i="196"/>
  <c r="J47" i="196"/>
  <c r="F47" i="196"/>
  <c r="K47" i="196"/>
  <c r="H47" i="196"/>
  <c r="I47" i="196"/>
  <c r="M47" i="225"/>
  <c r="G47" i="225"/>
  <c r="F47" i="225"/>
  <c r="P47" i="225"/>
  <c r="U47" i="225"/>
  <c r="H47" i="225"/>
  <c r="R47" i="225"/>
  <c r="W47" i="225"/>
  <c r="V47" i="225"/>
  <c r="J47" i="225"/>
  <c r="Q47" i="225"/>
  <c r="S47" i="225"/>
  <c r="I47" i="225"/>
  <c r="N47" i="225"/>
  <c r="O47" i="225"/>
  <c r="L47" i="225"/>
  <c r="T47" i="225"/>
  <c r="K47" i="225"/>
  <c r="H47" i="195"/>
  <c r="J47" i="195"/>
  <c r="K47" i="195"/>
  <c r="N47" i="195"/>
  <c r="F47" i="195"/>
  <c r="I47" i="195"/>
  <c r="G47" i="195"/>
  <c r="M47" i="195"/>
  <c r="L47" i="195"/>
  <c r="I63" i="197"/>
  <c r="H63" i="197"/>
  <c r="M63" i="197"/>
  <c r="K63" i="197"/>
  <c r="J63" i="197"/>
  <c r="G63" i="197"/>
  <c r="L63" i="197"/>
  <c r="N63" i="197"/>
  <c r="F63" i="197"/>
  <c r="H63" i="200"/>
  <c r="G63" i="200"/>
  <c r="K63" i="200"/>
  <c r="I63" i="200"/>
  <c r="J63" i="200"/>
  <c r="F63" i="200"/>
  <c r="G63" i="228"/>
  <c r="I63" i="228"/>
  <c r="S63" i="228"/>
  <c r="M63" i="228"/>
  <c r="H63" i="228"/>
  <c r="K63" i="228"/>
  <c r="Q63" i="228"/>
  <c r="P63" i="228"/>
  <c r="J63" i="228"/>
  <c r="O63" i="228"/>
  <c r="F63" i="228"/>
  <c r="L63" i="228"/>
  <c r="N63" i="228"/>
  <c r="R63" i="228"/>
  <c r="N45" i="171"/>
  <c r="N68" i="181"/>
  <c r="N44" i="174"/>
  <c r="F30" i="172"/>
  <c r="I30" i="172"/>
  <c r="K30" i="172"/>
  <c r="G30" i="172"/>
  <c r="L30" i="172"/>
  <c r="H30" i="172"/>
  <c r="J30" i="172"/>
  <c r="H5" i="213"/>
  <c r="F5" i="213"/>
  <c r="G5" i="213"/>
  <c r="F9" i="212"/>
  <c r="H9" i="212"/>
  <c r="I9" i="212"/>
  <c r="G9" i="212"/>
  <c r="G9" i="211"/>
  <c r="I9" i="211"/>
  <c r="H9" i="211"/>
  <c r="F9" i="211"/>
  <c r="I38" i="192"/>
  <c r="G38" i="192"/>
  <c r="H38" i="192"/>
  <c r="F38" i="192"/>
  <c r="K38" i="192"/>
  <c r="L38" i="192"/>
  <c r="J38" i="192"/>
  <c r="I38" i="196"/>
  <c r="K38" i="196"/>
  <c r="L38" i="196"/>
  <c r="H38" i="196"/>
  <c r="J38" i="196"/>
  <c r="F38" i="196"/>
  <c r="G38" i="196"/>
  <c r="Q38" i="188"/>
  <c r="K38" i="188"/>
  <c r="P38" i="188"/>
  <c r="R38" i="188"/>
  <c r="H38" i="188"/>
  <c r="L38" i="188"/>
  <c r="O38" i="188"/>
  <c r="G38" i="188"/>
  <c r="M38" i="188"/>
  <c r="J38" i="188"/>
  <c r="I38" i="188"/>
  <c r="F38" i="188"/>
  <c r="N38" i="188"/>
  <c r="M38" i="225"/>
  <c r="I38" i="225"/>
  <c r="P38" i="225"/>
  <c r="R38" i="225"/>
  <c r="S38" i="225"/>
  <c r="G38" i="225"/>
  <c r="Q38" i="225"/>
  <c r="H38" i="225"/>
  <c r="O38" i="225"/>
  <c r="J38" i="225"/>
  <c r="F38" i="225"/>
  <c r="V38" i="225"/>
  <c r="U38" i="225"/>
  <c r="T38" i="225"/>
  <c r="N38" i="225"/>
  <c r="K38" i="225"/>
  <c r="W38" i="225"/>
  <c r="L38" i="225"/>
  <c r="I54" i="200"/>
  <c r="G54" i="200"/>
  <c r="H54" i="200"/>
  <c r="F54" i="200"/>
  <c r="K54" i="200"/>
  <c r="J54" i="200"/>
  <c r="I54" i="203"/>
  <c r="G54" i="203"/>
  <c r="H54" i="203"/>
  <c r="F54" i="203"/>
  <c r="J54" i="203"/>
  <c r="K54" i="203"/>
  <c r="G54" i="198"/>
  <c r="I54" i="198"/>
  <c r="H54" i="198"/>
  <c r="J54" i="198"/>
  <c r="K54" i="198"/>
  <c r="F54" i="198"/>
  <c r="G54" i="204"/>
  <c r="K54" i="204"/>
  <c r="I54" i="204"/>
  <c r="J54" i="204"/>
  <c r="H54" i="204"/>
  <c r="F54" i="204"/>
  <c r="K30" i="167"/>
  <c r="F30" i="167"/>
  <c r="H30" i="167"/>
  <c r="I30" i="167"/>
  <c r="J30" i="167"/>
  <c r="G30" i="167"/>
  <c r="L30" i="167"/>
  <c r="G52" i="194"/>
  <c r="H52" i="194"/>
  <c r="I52" i="194"/>
  <c r="L52" i="194"/>
  <c r="K52" i="194"/>
  <c r="M52" i="194"/>
  <c r="F52" i="194"/>
  <c r="J52" i="194"/>
  <c r="I52" i="204"/>
  <c r="J52" i="204"/>
  <c r="G52" i="204"/>
  <c r="F52" i="204"/>
  <c r="K52" i="204"/>
  <c r="H52" i="204"/>
  <c r="F52" i="232"/>
  <c r="N52" i="232"/>
  <c r="J52" i="232"/>
  <c r="O52" i="232"/>
  <c r="H52" i="232"/>
  <c r="K52" i="232"/>
  <c r="L52" i="232"/>
  <c r="M52" i="232"/>
  <c r="G52" i="232"/>
  <c r="P52" i="232"/>
  <c r="I52" i="232"/>
  <c r="H52" i="201"/>
  <c r="F52" i="201"/>
  <c r="I52" i="201"/>
  <c r="J52" i="201"/>
  <c r="G52" i="201"/>
  <c r="K52" i="201"/>
  <c r="O47" i="170"/>
  <c r="G8" i="180"/>
  <c r="L8" i="180"/>
  <c r="I8" i="180"/>
  <c r="K8" i="180"/>
  <c r="J8" i="180"/>
  <c r="F8" i="180"/>
  <c r="H8" i="180"/>
  <c r="J31" i="185"/>
  <c r="F31" i="185"/>
  <c r="I31" i="185"/>
  <c r="K31" i="185"/>
  <c r="H31" i="185"/>
  <c r="G31" i="185"/>
  <c r="O37" i="181"/>
  <c r="O7" i="232"/>
  <c r="I7" i="232"/>
  <c r="N7" i="232"/>
  <c r="H7" i="232"/>
  <c r="K7" i="232"/>
  <c r="P7" i="232"/>
  <c r="F7" i="232"/>
  <c r="M7" i="232"/>
  <c r="G7" i="232"/>
  <c r="J7" i="232"/>
  <c r="L7" i="232"/>
  <c r="J7" i="204"/>
  <c r="G7" i="204"/>
  <c r="H7" i="204"/>
  <c r="I7" i="204"/>
  <c r="K7" i="204"/>
  <c r="F7" i="204"/>
  <c r="M7" i="225"/>
  <c r="U7" i="225"/>
  <c r="Q7" i="225"/>
  <c r="T7" i="225"/>
  <c r="P7" i="225"/>
  <c r="O7" i="225"/>
  <c r="L7" i="225"/>
  <c r="F7" i="225"/>
  <c r="K7" i="225"/>
  <c r="S7" i="225"/>
  <c r="N7" i="225"/>
  <c r="I7" i="225"/>
  <c r="V7" i="225"/>
  <c r="W7" i="225"/>
  <c r="R7" i="225"/>
  <c r="G7" i="225"/>
  <c r="J7" i="225"/>
  <c r="H7" i="225"/>
  <c r="U51" i="190"/>
  <c r="N51" i="190"/>
  <c r="M51" i="190"/>
  <c r="W51" i="190"/>
  <c r="L51" i="190"/>
  <c r="I51" i="190"/>
  <c r="K51" i="190"/>
  <c r="F51" i="190"/>
  <c r="J51" i="190"/>
  <c r="T51" i="190"/>
  <c r="O51" i="190"/>
  <c r="P51" i="190"/>
  <c r="G51" i="190"/>
  <c r="H51" i="190"/>
  <c r="V51" i="190"/>
  <c r="X51" i="190"/>
  <c r="Y51" i="190"/>
  <c r="R51" i="190"/>
  <c r="Q51" i="190"/>
  <c r="S51" i="190"/>
  <c r="H51" i="192"/>
  <c r="I51" i="192"/>
  <c r="K51" i="192"/>
  <c r="J51" i="192"/>
  <c r="F51" i="192"/>
  <c r="G51" i="192"/>
  <c r="L51" i="192"/>
  <c r="W51" i="225"/>
  <c r="T51" i="225"/>
  <c r="U51" i="225"/>
  <c r="V51" i="225"/>
  <c r="L51" i="225"/>
  <c r="M51" i="225"/>
  <c r="O51" i="225"/>
  <c r="J51" i="225"/>
  <c r="P51" i="225"/>
  <c r="G51" i="225"/>
  <c r="I51" i="225"/>
  <c r="R51" i="225"/>
  <c r="S51" i="225"/>
  <c r="H51" i="225"/>
  <c r="K51" i="225"/>
  <c r="Q51" i="225"/>
  <c r="F51" i="225"/>
  <c r="N51" i="225"/>
  <c r="K51" i="197"/>
  <c r="J51" i="197"/>
  <c r="H51" i="197"/>
  <c r="M51" i="197"/>
  <c r="N51" i="197"/>
  <c r="G51" i="197"/>
  <c r="F51" i="197"/>
  <c r="I51" i="197"/>
  <c r="L51" i="197"/>
  <c r="L30" i="171"/>
  <c r="F30" i="171"/>
  <c r="I30" i="171"/>
  <c r="G30" i="171"/>
  <c r="J30" i="171"/>
  <c r="H30" i="171"/>
  <c r="K30" i="171"/>
  <c r="O47" i="176"/>
  <c r="G68" i="204"/>
  <c r="J68" i="204"/>
  <c r="H68" i="204"/>
  <c r="I68" i="204"/>
  <c r="F68" i="204"/>
  <c r="K68" i="204"/>
  <c r="L68" i="228"/>
  <c r="G68" i="228"/>
  <c r="S68" i="228"/>
  <c r="M68" i="228"/>
  <c r="Q68" i="228"/>
  <c r="N68" i="228"/>
  <c r="R68" i="228"/>
  <c r="K68" i="228"/>
  <c r="F68" i="228"/>
  <c r="J68" i="228"/>
  <c r="I68" i="228"/>
  <c r="O68" i="228"/>
  <c r="H68" i="228"/>
  <c r="P68" i="228"/>
  <c r="R68" i="231"/>
  <c r="O68" i="231"/>
  <c r="H68" i="231"/>
  <c r="F68" i="231"/>
  <c r="J68" i="231"/>
  <c r="I68" i="231"/>
  <c r="K68" i="231"/>
  <c r="L68" i="231"/>
  <c r="P68" i="231"/>
  <c r="N68" i="231"/>
  <c r="S68" i="231"/>
  <c r="Q68" i="231"/>
  <c r="G68" i="231"/>
  <c r="M68" i="231"/>
  <c r="F68" i="195"/>
  <c r="M68" i="195"/>
  <c r="I68" i="195"/>
  <c r="J68" i="195"/>
  <c r="L68" i="195"/>
  <c r="K68" i="195"/>
  <c r="H68" i="195"/>
  <c r="N68" i="195"/>
  <c r="G68" i="195"/>
  <c r="H46" i="204"/>
  <c r="F46" i="204"/>
  <c r="I46" i="204"/>
  <c r="K46" i="204"/>
  <c r="G46" i="204"/>
  <c r="J46" i="204"/>
  <c r="H46" i="198"/>
  <c r="F46" i="198"/>
  <c r="J46" i="198"/>
  <c r="K46" i="198"/>
  <c r="G46" i="198"/>
  <c r="I46" i="198"/>
  <c r="H46" i="190"/>
  <c r="X46" i="190"/>
  <c r="K46" i="190"/>
  <c r="S46" i="190"/>
  <c r="P46" i="190"/>
  <c r="W46" i="190"/>
  <c r="Y46" i="190"/>
  <c r="J46" i="190"/>
  <c r="I46" i="190"/>
  <c r="M46" i="190"/>
  <c r="T46" i="190"/>
  <c r="Q46" i="190"/>
  <c r="U46" i="190"/>
  <c r="N46" i="190"/>
  <c r="O46" i="190"/>
  <c r="V46" i="190"/>
  <c r="F46" i="190"/>
  <c r="L46" i="190"/>
  <c r="G46" i="190"/>
  <c r="R46" i="190"/>
  <c r="L46" i="225"/>
  <c r="O46" i="225"/>
  <c r="N46" i="225"/>
  <c r="R46" i="225"/>
  <c r="S46" i="225"/>
  <c r="P46" i="225"/>
  <c r="H46" i="225"/>
  <c r="U46" i="225"/>
  <c r="F46" i="225"/>
  <c r="K46" i="225"/>
  <c r="W46" i="225"/>
  <c r="J46" i="225"/>
  <c r="I46" i="225"/>
  <c r="M46" i="225"/>
  <c r="T46" i="225"/>
  <c r="Q46" i="225"/>
  <c r="V46" i="225"/>
  <c r="G46" i="225"/>
  <c r="G65" i="197"/>
  <c r="I65" i="197"/>
  <c r="J65" i="197"/>
  <c r="H65" i="197"/>
  <c r="M65" i="197"/>
  <c r="K65" i="197"/>
  <c r="L65" i="197"/>
  <c r="F65" i="197"/>
  <c r="N65" i="197"/>
  <c r="I65" i="191"/>
  <c r="G65" i="191"/>
  <c r="F65" i="191"/>
  <c r="M65" i="191"/>
  <c r="P65" i="191"/>
  <c r="H65" i="191"/>
  <c r="O65" i="191"/>
  <c r="J65" i="191"/>
  <c r="L65" i="191"/>
  <c r="K65" i="191"/>
  <c r="N65" i="191"/>
  <c r="G65" i="228"/>
  <c r="M65" i="228"/>
  <c r="P65" i="228"/>
  <c r="J65" i="228"/>
  <c r="Q65" i="228"/>
  <c r="N65" i="228"/>
  <c r="O65" i="228"/>
  <c r="L65" i="228"/>
  <c r="K65" i="228"/>
  <c r="R65" i="228"/>
  <c r="I65" i="228"/>
  <c r="H65" i="228"/>
  <c r="S65" i="228"/>
  <c r="F65" i="228"/>
  <c r="L70" i="225"/>
  <c r="W70" i="225"/>
  <c r="S70" i="225"/>
  <c r="J70" i="225"/>
  <c r="U70" i="225"/>
  <c r="K70" i="225"/>
  <c r="F70" i="225"/>
  <c r="Q70" i="225"/>
  <c r="T70" i="225"/>
  <c r="I70" i="225"/>
  <c r="N70" i="225"/>
  <c r="P70" i="225"/>
  <c r="V70" i="225"/>
  <c r="R70" i="225"/>
  <c r="H70" i="225"/>
  <c r="O70" i="225"/>
  <c r="G70" i="225"/>
  <c r="M70" i="225"/>
  <c r="Q70" i="236"/>
  <c r="AF70" i="236"/>
  <c r="W70" i="236"/>
  <c r="M70" i="236"/>
  <c r="R70" i="236"/>
  <c r="Z70" i="236"/>
  <c r="AC70" i="236"/>
  <c r="Y70" i="236"/>
  <c r="F70" i="236"/>
  <c r="AE70" i="236"/>
  <c r="S70" i="236"/>
  <c r="AB70" i="236"/>
  <c r="J70" i="236"/>
  <c r="AD70" i="236"/>
  <c r="T70" i="236"/>
  <c r="G70" i="236"/>
  <c r="K70" i="236"/>
  <c r="P70" i="236"/>
  <c r="H70" i="236"/>
  <c r="V70" i="236"/>
  <c r="L70" i="236"/>
  <c r="X70" i="236"/>
  <c r="AG70" i="236"/>
  <c r="U70" i="236"/>
  <c r="AA70" i="236"/>
  <c r="N70" i="236"/>
  <c r="I70" i="236"/>
  <c r="O70" i="236"/>
  <c r="H70" i="188"/>
  <c r="F70" i="188"/>
  <c r="G70" i="188"/>
  <c r="N70" i="188"/>
  <c r="J70" i="188"/>
  <c r="Q70" i="188"/>
  <c r="L70" i="188"/>
  <c r="O70" i="188"/>
  <c r="M70" i="188"/>
  <c r="K70" i="188"/>
  <c r="I70" i="188"/>
  <c r="R70" i="188"/>
  <c r="P70" i="188"/>
  <c r="J70" i="202"/>
  <c r="K70" i="202"/>
  <c r="G70" i="202"/>
  <c r="H70" i="202"/>
  <c r="F70" i="202"/>
  <c r="I70" i="202"/>
  <c r="G31" i="168"/>
  <c r="I31" i="168"/>
  <c r="K31" i="168"/>
  <c r="F31" i="168"/>
  <c r="J31" i="168"/>
  <c r="L31" i="168"/>
  <c r="F9" i="206"/>
  <c r="G9" i="206"/>
  <c r="H9" i="206"/>
  <c r="I9" i="206"/>
  <c r="K9" i="205"/>
  <c r="G9" i="205"/>
  <c r="J9" i="205"/>
  <c r="H9" i="205"/>
  <c r="F9" i="205"/>
  <c r="I9" i="205"/>
  <c r="L8" i="223"/>
  <c r="N8" i="223"/>
  <c r="J8" i="223"/>
  <c r="M8" i="223"/>
  <c r="O8" i="223"/>
  <c r="F8" i="223"/>
  <c r="H8" i="223"/>
  <c r="I8" i="223"/>
  <c r="G8" i="223"/>
  <c r="N30" i="226"/>
  <c r="G5" i="206"/>
  <c r="I5" i="206"/>
  <c r="H5" i="206"/>
  <c r="F5" i="206"/>
  <c r="F8" i="209"/>
  <c r="I8" i="209"/>
  <c r="H8" i="209"/>
  <c r="G8" i="209"/>
  <c r="H8" i="219"/>
  <c r="F8" i="219"/>
  <c r="G8" i="219"/>
  <c r="G9" i="221"/>
  <c r="F9" i="221"/>
  <c r="H9" i="221"/>
  <c r="H31" i="214"/>
  <c r="G30" i="215"/>
  <c r="H30" i="215"/>
  <c r="F30" i="215"/>
  <c r="J8" i="224"/>
  <c r="H8" i="224"/>
  <c r="K8" i="224"/>
  <c r="G8" i="224"/>
  <c r="I8" i="224"/>
  <c r="F8" i="224"/>
  <c r="N5" i="226"/>
  <c r="O38" i="173" l="1"/>
  <c r="O64" i="169"/>
  <c r="O6" i="176"/>
  <c r="O48" i="178"/>
  <c r="O47" i="174"/>
  <c r="N53" i="184"/>
  <c r="M31" i="185"/>
  <c r="N8" i="173"/>
  <c r="N40" i="167"/>
  <c r="O55" i="168"/>
  <c r="O51" i="171"/>
  <c r="O62" i="169"/>
  <c r="O68" i="184"/>
  <c r="O46" i="170"/>
  <c r="O47" i="171"/>
  <c r="N65" i="167"/>
  <c r="O35" i="183"/>
  <c r="O66" i="181"/>
  <c r="N67" i="169"/>
  <c r="O49" i="171"/>
  <c r="N44" i="182"/>
  <c r="N44" i="169"/>
  <c r="O66" i="182"/>
  <c r="O43" i="179"/>
  <c r="N62" i="169"/>
  <c r="O64" i="179"/>
  <c r="O51" i="177"/>
  <c r="N61" i="185"/>
  <c r="O70" i="183"/>
  <c r="O50" i="183"/>
  <c r="O65" i="172"/>
  <c r="O6" i="178"/>
  <c r="N62" i="182"/>
  <c r="N51" i="177"/>
  <c r="O65" i="167"/>
  <c r="O62" i="171"/>
  <c r="N53" i="176"/>
  <c r="O31" i="167"/>
  <c r="O8" i="172"/>
  <c r="O9" i="169"/>
  <c r="N31" i="177"/>
  <c r="N30" i="171"/>
  <c r="O8" i="180"/>
  <c r="N30" i="167"/>
  <c r="N31" i="169"/>
  <c r="M8" i="185"/>
  <c r="N30" i="176"/>
  <c r="N31" i="174"/>
  <c r="N30" i="183"/>
  <c r="N30" i="169"/>
  <c r="O30" i="173"/>
  <c r="O8" i="174"/>
  <c r="O31" i="183"/>
  <c r="N9" i="176"/>
  <c r="O30" i="182"/>
  <c r="O9" i="182"/>
  <c r="O8" i="178"/>
  <c r="N31" i="173"/>
  <c r="O9" i="172"/>
  <c r="O9" i="167"/>
  <c r="O30" i="175"/>
  <c r="N9" i="180"/>
  <c r="N30" i="168"/>
  <c r="O9" i="183"/>
  <c r="N9" i="174"/>
  <c r="O9" i="174"/>
  <c r="O31" i="181"/>
  <c r="O31" i="184"/>
  <c r="O30" i="177"/>
  <c r="N8" i="184"/>
  <c r="O9" i="181"/>
  <c r="N30" i="179"/>
  <c r="O9" i="173"/>
  <c r="O9" i="179"/>
  <c r="N31" i="182"/>
  <c r="N8" i="171"/>
  <c r="N31" i="167"/>
  <c r="O8" i="173"/>
  <c r="N9" i="170"/>
  <c r="N31" i="181"/>
  <c r="O9" i="180"/>
  <c r="N8" i="185"/>
  <c r="N31" i="170"/>
  <c r="N9" i="171"/>
  <c r="N9" i="168"/>
  <c r="N8" i="168"/>
  <c r="N9" i="185"/>
  <c r="O30" i="168"/>
  <c r="N9" i="183"/>
  <c r="O31" i="175"/>
  <c r="O30" i="171"/>
  <c r="N31" i="168"/>
  <c r="N31" i="180"/>
  <c r="N30" i="184"/>
  <c r="O30" i="176"/>
  <c r="O8" i="171"/>
  <c r="O8" i="167"/>
  <c r="O31" i="180"/>
  <c r="N8" i="174"/>
  <c r="N8" i="182"/>
  <c r="O30" i="180"/>
  <c r="O8" i="175"/>
  <c r="N9" i="181"/>
  <c r="N9" i="184"/>
  <c r="O30" i="179"/>
  <c r="O31" i="168"/>
  <c r="N8" i="183"/>
  <c r="F30" i="190"/>
  <c r="H30" i="190"/>
  <c r="N30" i="190"/>
  <c r="P30" i="190"/>
  <c r="Q30" i="190"/>
  <c r="G30" i="190"/>
  <c r="X30" i="190"/>
  <c r="V30" i="190"/>
  <c r="L30" i="190"/>
  <c r="O30" i="190"/>
  <c r="Y30" i="190"/>
  <c r="J30" i="190"/>
  <c r="W30" i="190"/>
  <c r="I30" i="190"/>
  <c r="R30" i="190"/>
  <c r="M30" i="190"/>
  <c r="T30" i="190"/>
  <c r="U30" i="190"/>
  <c r="S30" i="190"/>
  <c r="K30" i="190"/>
  <c r="H30" i="236"/>
  <c r="X30" i="236"/>
  <c r="R30" i="236"/>
  <c r="T30" i="236"/>
  <c r="AC30" i="236"/>
  <c r="AD30" i="236"/>
  <c r="AE30" i="236"/>
  <c r="L30" i="236"/>
  <c r="AG30" i="236"/>
  <c r="AF30" i="236"/>
  <c r="Z30" i="236"/>
  <c r="AA30" i="236"/>
  <c r="G30" i="236"/>
  <c r="S30" i="236"/>
  <c r="AB30" i="236"/>
  <c r="U30" i="236"/>
  <c r="W30" i="236"/>
  <c r="M30" i="236"/>
  <c r="N30" i="236"/>
  <c r="I30" i="236"/>
  <c r="Y30" i="236"/>
  <c r="V30" i="236"/>
  <c r="Q30" i="236"/>
  <c r="F30" i="236"/>
  <c r="K30" i="236"/>
  <c r="O30" i="236"/>
  <c r="J30" i="236"/>
  <c r="P30" i="236"/>
  <c r="J30" i="197"/>
  <c r="F30" i="197"/>
  <c r="G30" i="197"/>
  <c r="M30" i="197"/>
  <c r="H30" i="197"/>
  <c r="K30" i="197"/>
  <c r="N30" i="197"/>
  <c r="L30" i="197"/>
  <c r="I30" i="197"/>
  <c r="N9" i="177"/>
  <c r="I5" i="196"/>
  <c r="F5" i="196"/>
  <c r="L5" i="196"/>
  <c r="J5" i="196"/>
  <c r="G5" i="196"/>
  <c r="H5" i="196"/>
  <c r="K5" i="196"/>
  <c r="G5" i="225"/>
  <c r="F5" i="225"/>
  <c r="J5" i="225"/>
  <c r="K5" i="225"/>
  <c r="H5" i="225"/>
  <c r="O5" i="225"/>
  <c r="P5" i="225"/>
  <c r="S5" i="225"/>
  <c r="L5" i="225"/>
  <c r="W5" i="225"/>
  <c r="R5" i="225"/>
  <c r="V5" i="225"/>
  <c r="Q5" i="225"/>
  <c r="I5" i="225"/>
  <c r="T5" i="225"/>
  <c r="N5" i="225"/>
  <c r="M5" i="225"/>
  <c r="U5" i="225"/>
  <c r="N5" i="236"/>
  <c r="J5" i="236"/>
  <c r="V5" i="236"/>
  <c r="Z5" i="236"/>
  <c r="AA5" i="236"/>
  <c r="X5" i="236"/>
  <c r="Y5" i="236"/>
  <c r="M5" i="236"/>
  <c r="AD5" i="236"/>
  <c r="O5" i="236"/>
  <c r="I5" i="236"/>
  <c r="S5" i="236"/>
  <c r="U5" i="236"/>
  <c r="Q5" i="236"/>
  <c r="P5" i="236"/>
  <c r="AG5" i="236"/>
  <c r="R5" i="236"/>
  <c r="AB5" i="236"/>
  <c r="L5" i="236"/>
  <c r="T5" i="236"/>
  <c r="G5" i="236"/>
  <c r="AC5" i="236"/>
  <c r="H5" i="236"/>
  <c r="W5" i="236"/>
  <c r="AF5" i="236"/>
  <c r="F5" i="236"/>
  <c r="AE5" i="236"/>
  <c r="K5" i="236"/>
  <c r="M5" i="195"/>
  <c r="K5" i="195"/>
  <c r="L5" i="195"/>
  <c r="N5" i="195"/>
  <c r="F5" i="195"/>
  <c r="J5" i="195"/>
  <c r="G5" i="195"/>
  <c r="I5" i="195"/>
  <c r="H5" i="195"/>
  <c r="O8" i="168"/>
  <c r="J5" i="170"/>
  <c r="F5" i="170"/>
  <c r="L5" i="170"/>
  <c r="K5" i="170"/>
  <c r="H5" i="170"/>
  <c r="G5" i="170"/>
  <c r="I5" i="170"/>
  <c r="O5" i="170" s="1"/>
  <c r="O31" i="178"/>
  <c r="K5" i="181"/>
  <c r="F5" i="181"/>
  <c r="J5" i="181"/>
  <c r="H5" i="181"/>
  <c r="G5" i="181"/>
  <c r="L5" i="181"/>
  <c r="I5" i="181"/>
  <c r="N9" i="175"/>
  <c r="N39" i="186"/>
  <c r="O39" i="186"/>
  <c r="N9" i="173"/>
  <c r="I5" i="175"/>
  <c r="K5" i="175"/>
  <c r="G5" i="175"/>
  <c r="L5" i="175"/>
  <c r="F5" i="175"/>
  <c r="H5" i="175"/>
  <c r="J5" i="175"/>
  <c r="L5" i="167"/>
  <c r="J5" i="167"/>
  <c r="F5" i="167"/>
  <c r="I5" i="167"/>
  <c r="K5" i="167"/>
  <c r="H5" i="167"/>
  <c r="G5" i="167"/>
  <c r="J5" i="171"/>
  <c r="K5" i="171"/>
  <c r="I5" i="171"/>
  <c r="F5" i="171"/>
  <c r="L5" i="171"/>
  <c r="G5" i="171"/>
  <c r="H5" i="171"/>
  <c r="K31" i="190"/>
  <c r="V31" i="190"/>
  <c r="U31" i="190"/>
  <c r="M31" i="190"/>
  <c r="I31" i="190"/>
  <c r="H31" i="190"/>
  <c r="J31" i="190"/>
  <c r="Q31" i="190"/>
  <c r="S31" i="190"/>
  <c r="X31" i="190"/>
  <c r="W31" i="190"/>
  <c r="Y31" i="190"/>
  <c r="L31" i="190"/>
  <c r="O31" i="190"/>
  <c r="T31" i="190"/>
  <c r="P31" i="190"/>
  <c r="N31" i="190"/>
  <c r="R31" i="190"/>
  <c r="G31" i="190"/>
  <c r="F31" i="190"/>
  <c r="J31" i="194"/>
  <c r="K31" i="194"/>
  <c r="H31" i="194"/>
  <c r="G31" i="194"/>
  <c r="M31" i="194"/>
  <c r="L31" i="194"/>
  <c r="F31" i="194"/>
  <c r="I31" i="194"/>
  <c r="N31" i="236"/>
  <c r="AB31" i="236"/>
  <c r="W31" i="236"/>
  <c r="O31" i="236"/>
  <c r="T31" i="236"/>
  <c r="P31" i="236"/>
  <c r="AE31" i="236"/>
  <c r="V31" i="236"/>
  <c r="X31" i="236"/>
  <c r="R31" i="236"/>
  <c r="AC31" i="236"/>
  <c r="AF31" i="236"/>
  <c r="AG31" i="236"/>
  <c r="K31" i="236"/>
  <c r="AD31" i="236"/>
  <c r="AA31" i="236"/>
  <c r="J31" i="236"/>
  <c r="L31" i="236"/>
  <c r="S31" i="236"/>
  <c r="G31" i="236"/>
  <c r="Z31" i="236"/>
  <c r="M31" i="236"/>
  <c r="U31" i="236"/>
  <c r="Y31" i="236"/>
  <c r="Q31" i="236"/>
  <c r="H31" i="236"/>
  <c r="I31" i="236"/>
  <c r="F31" i="236"/>
  <c r="Q31" i="188"/>
  <c r="L31" i="188"/>
  <c r="O31" i="188"/>
  <c r="J31" i="188"/>
  <c r="R31" i="188"/>
  <c r="K31" i="188"/>
  <c r="H31" i="188"/>
  <c r="N31" i="188"/>
  <c r="P31" i="188"/>
  <c r="G31" i="188"/>
  <c r="F31" i="188"/>
  <c r="I31" i="188"/>
  <c r="M31" i="188"/>
  <c r="N8" i="170"/>
  <c r="N30" i="182"/>
  <c r="N31" i="171"/>
  <c r="I5" i="182"/>
  <c r="K5" i="182"/>
  <c r="L5" i="182"/>
  <c r="H5" i="182"/>
  <c r="F5" i="182"/>
  <c r="G5" i="182"/>
  <c r="J5" i="182"/>
  <c r="N31" i="185"/>
  <c r="N30" i="172"/>
  <c r="H30" i="203"/>
  <c r="K30" i="203"/>
  <c r="J30" i="203"/>
  <c r="I30" i="203"/>
  <c r="G30" i="203"/>
  <c r="F30" i="203"/>
  <c r="I30" i="198"/>
  <c r="K30" i="198"/>
  <c r="F30" i="198"/>
  <c r="J30" i="198"/>
  <c r="G30" i="198"/>
  <c r="H30" i="198"/>
  <c r="G30" i="200"/>
  <c r="J30" i="200"/>
  <c r="F30" i="200"/>
  <c r="K30" i="200"/>
  <c r="H30" i="200"/>
  <c r="I30" i="200"/>
  <c r="F30" i="201"/>
  <c r="J30" i="201"/>
  <c r="I30" i="201"/>
  <c r="G30" i="201"/>
  <c r="H30" i="201"/>
  <c r="K30" i="201"/>
  <c r="O9" i="177"/>
  <c r="N9" i="178"/>
  <c r="P5" i="191"/>
  <c r="N5" i="191"/>
  <c r="J5" i="191"/>
  <c r="G5" i="191"/>
  <c r="M5" i="191"/>
  <c r="H5" i="191"/>
  <c r="L5" i="191"/>
  <c r="F5" i="191"/>
  <c r="O5" i="191"/>
  <c r="I5" i="191"/>
  <c r="K5" i="191"/>
  <c r="G5" i="201"/>
  <c r="F5" i="201"/>
  <c r="I5" i="201"/>
  <c r="H5" i="201"/>
  <c r="J5" i="201"/>
  <c r="K5" i="201"/>
  <c r="F5" i="199"/>
  <c r="K5" i="199"/>
  <c r="G5" i="199"/>
  <c r="J5" i="199"/>
  <c r="I5" i="199"/>
  <c r="H5" i="199"/>
  <c r="K5" i="204"/>
  <c r="F5" i="204"/>
  <c r="G5" i="204"/>
  <c r="J5" i="204"/>
  <c r="H5" i="204"/>
  <c r="I5" i="204"/>
  <c r="O9" i="168"/>
  <c r="N8" i="172"/>
  <c r="O38" i="186"/>
  <c r="N38" i="186"/>
  <c r="N30" i="174"/>
  <c r="O35" i="186"/>
  <c r="N35" i="186"/>
  <c r="O9" i="170"/>
  <c r="F5" i="180"/>
  <c r="G5" i="180"/>
  <c r="K5" i="180"/>
  <c r="J5" i="180"/>
  <c r="H5" i="180"/>
  <c r="L5" i="180"/>
  <c r="I5" i="180"/>
  <c r="N30" i="177"/>
  <c r="O8" i="179"/>
  <c r="O8" i="184"/>
  <c r="N31" i="175"/>
  <c r="O26" i="186"/>
  <c r="N26" i="186"/>
  <c r="G5" i="168"/>
  <c r="I5" i="168"/>
  <c r="L5" i="168"/>
  <c r="J5" i="168"/>
  <c r="K5" i="168"/>
  <c r="F5" i="168"/>
  <c r="H5" i="168"/>
  <c r="N9" i="172"/>
  <c r="H31" i="201"/>
  <c r="J31" i="201"/>
  <c r="F31" i="201"/>
  <c r="K31" i="201"/>
  <c r="I31" i="201"/>
  <c r="G31" i="201"/>
  <c r="F31" i="202"/>
  <c r="K31" i="202"/>
  <c r="I31" i="202"/>
  <c r="J31" i="202"/>
  <c r="H31" i="202"/>
  <c r="G31" i="202"/>
  <c r="K31" i="199"/>
  <c r="J31" i="199"/>
  <c r="G31" i="199"/>
  <c r="I31" i="199"/>
  <c r="F31" i="199"/>
  <c r="H31" i="199"/>
  <c r="H31" i="195"/>
  <c r="J31" i="195"/>
  <c r="N31" i="195"/>
  <c r="F31" i="195"/>
  <c r="I31" i="195"/>
  <c r="K31" i="195"/>
  <c r="G31" i="195"/>
  <c r="M31" i="195"/>
  <c r="L31" i="195"/>
  <c r="N42" i="186"/>
  <c r="O42" i="186"/>
  <c r="N8" i="169"/>
  <c r="N31" i="179"/>
  <c r="N31" i="172"/>
  <c r="O9" i="176"/>
  <c r="N30" i="181"/>
  <c r="N8" i="167"/>
  <c r="N8" i="176"/>
  <c r="O30" i="169"/>
  <c r="N9" i="182"/>
  <c r="N30" i="185"/>
  <c r="O31" i="171"/>
  <c r="O41" i="186"/>
  <c r="N41" i="186"/>
  <c r="N30" i="188"/>
  <c r="G30" i="188"/>
  <c r="M30" i="188"/>
  <c r="I30" i="188"/>
  <c r="H30" i="188"/>
  <c r="Q30" i="188"/>
  <c r="J30" i="188"/>
  <c r="R30" i="188"/>
  <c r="L30" i="188"/>
  <c r="O30" i="188"/>
  <c r="F30" i="188"/>
  <c r="P30" i="188"/>
  <c r="K30" i="188"/>
  <c r="I30" i="187"/>
  <c r="M30" i="187"/>
  <c r="V30" i="187"/>
  <c r="Y30" i="187"/>
  <c r="K30" i="187"/>
  <c r="W30" i="187"/>
  <c r="T30" i="187"/>
  <c r="F30" i="187"/>
  <c r="G30" i="187"/>
  <c r="S30" i="187"/>
  <c r="H30" i="187"/>
  <c r="J30" i="187"/>
  <c r="O30" i="187"/>
  <c r="Q30" i="187"/>
  <c r="L30" i="187"/>
  <c r="X30" i="187"/>
  <c r="U30" i="187"/>
  <c r="R30" i="187"/>
  <c r="N30" i="187"/>
  <c r="P30" i="187"/>
  <c r="I30" i="194"/>
  <c r="F30" i="194"/>
  <c r="L30" i="194"/>
  <c r="M30" i="194"/>
  <c r="H30" i="194"/>
  <c r="K30" i="194"/>
  <c r="J30" i="194"/>
  <c r="G30" i="194"/>
  <c r="I30" i="204"/>
  <c r="F30" i="204"/>
  <c r="K30" i="204"/>
  <c r="G30" i="204"/>
  <c r="J30" i="204"/>
  <c r="H30" i="204"/>
  <c r="L5" i="172"/>
  <c r="H5" i="172"/>
  <c r="K5" i="172"/>
  <c r="G5" i="172"/>
  <c r="I5" i="172"/>
  <c r="J5" i="172"/>
  <c r="F5" i="172"/>
  <c r="O8" i="182"/>
  <c r="P5" i="164"/>
  <c r="L5" i="164"/>
  <c r="O5" i="164"/>
  <c r="J5" i="164"/>
  <c r="H5" i="164"/>
  <c r="G5" i="164"/>
  <c r="K5" i="164"/>
  <c r="N5" i="164"/>
  <c r="F5" i="164"/>
  <c r="I5" i="164"/>
  <c r="I5" i="200"/>
  <c r="G5" i="200"/>
  <c r="J5" i="200"/>
  <c r="F5" i="200"/>
  <c r="K5" i="200"/>
  <c r="H5" i="200"/>
  <c r="N5" i="232"/>
  <c r="J5" i="232"/>
  <c r="F5" i="232"/>
  <c r="O5" i="232"/>
  <c r="I5" i="232"/>
  <c r="K5" i="232"/>
  <c r="M5" i="232"/>
  <c r="G5" i="232"/>
  <c r="P5" i="232"/>
  <c r="H5" i="232"/>
  <c r="L5" i="232"/>
  <c r="G5" i="231"/>
  <c r="J5" i="231"/>
  <c r="R5" i="231"/>
  <c r="L5" i="231"/>
  <c r="I5" i="231"/>
  <c r="P5" i="231"/>
  <c r="Q5" i="231"/>
  <c r="F5" i="231"/>
  <c r="K5" i="231"/>
  <c r="H5" i="231"/>
  <c r="N5" i="231"/>
  <c r="M5" i="231"/>
  <c r="O5" i="231"/>
  <c r="S5" i="231"/>
  <c r="H5" i="179"/>
  <c r="F5" i="179"/>
  <c r="L5" i="179"/>
  <c r="G5" i="179"/>
  <c r="I5" i="179"/>
  <c r="J5" i="179"/>
  <c r="K5" i="179"/>
  <c r="I5" i="176"/>
  <c r="J5" i="176"/>
  <c r="L5" i="176"/>
  <c r="H5" i="176"/>
  <c r="K5" i="176"/>
  <c r="F5" i="176"/>
  <c r="G5" i="176"/>
  <c r="N9" i="167"/>
  <c r="K5" i="185"/>
  <c r="G5" i="185"/>
  <c r="H5" i="185"/>
  <c r="J5" i="185"/>
  <c r="I5" i="185"/>
  <c r="F5" i="185"/>
  <c r="N8" i="177"/>
  <c r="N27" i="186"/>
  <c r="O27" i="186"/>
  <c r="P31" i="164"/>
  <c r="L31" i="164"/>
  <c r="O31" i="164"/>
  <c r="K31" i="164"/>
  <c r="J31" i="164"/>
  <c r="I31" i="164"/>
  <c r="G31" i="164"/>
  <c r="H31" i="164"/>
  <c r="N31" i="164"/>
  <c r="F31" i="164"/>
  <c r="N31" i="231"/>
  <c r="S31" i="231"/>
  <c r="P31" i="231"/>
  <c r="H31" i="231"/>
  <c r="M31" i="231"/>
  <c r="J31" i="231"/>
  <c r="O31" i="231"/>
  <c r="K31" i="231"/>
  <c r="L31" i="231"/>
  <c r="F31" i="231"/>
  <c r="I31" i="231"/>
  <c r="G31" i="231"/>
  <c r="R31" i="231"/>
  <c r="Q31" i="231"/>
  <c r="G31" i="200"/>
  <c r="H31" i="200"/>
  <c r="I31" i="200"/>
  <c r="K31" i="200"/>
  <c r="F31" i="200"/>
  <c r="J31" i="200"/>
  <c r="P31" i="232"/>
  <c r="I31" i="232"/>
  <c r="N31" i="232"/>
  <c r="M31" i="232"/>
  <c r="K31" i="232"/>
  <c r="G31" i="232"/>
  <c r="O31" i="232"/>
  <c r="F31" i="232"/>
  <c r="J31" i="232"/>
  <c r="L31" i="232"/>
  <c r="H31" i="232"/>
  <c r="G5" i="183"/>
  <c r="H5" i="183"/>
  <c r="F5" i="183"/>
  <c r="L5" i="183"/>
  <c r="I5" i="183"/>
  <c r="K5" i="183"/>
  <c r="J5" i="183"/>
  <c r="O30" i="170"/>
  <c r="O8" i="169"/>
  <c r="O31" i="182"/>
  <c r="O30" i="181"/>
  <c r="M30" i="185"/>
  <c r="I30" i="192"/>
  <c r="K30" i="192"/>
  <c r="F30" i="192"/>
  <c r="H30" i="192"/>
  <c r="G30" i="192"/>
  <c r="L30" i="192"/>
  <c r="J30" i="192"/>
  <c r="O31" i="186"/>
  <c r="N31" i="186"/>
  <c r="M5" i="194"/>
  <c r="G5" i="194"/>
  <c r="F5" i="194"/>
  <c r="J5" i="194"/>
  <c r="I5" i="194"/>
  <c r="H5" i="194"/>
  <c r="K5" i="194"/>
  <c r="L5" i="194"/>
  <c r="J5" i="202"/>
  <c r="F5" i="202"/>
  <c r="G5" i="202"/>
  <c r="H5" i="202"/>
  <c r="I5" i="202"/>
  <c r="K5" i="202"/>
  <c r="U5" i="190"/>
  <c r="L5" i="190"/>
  <c r="F5" i="190"/>
  <c r="I5" i="190"/>
  <c r="N5" i="190"/>
  <c r="P5" i="190"/>
  <c r="G5" i="190"/>
  <c r="O5" i="190"/>
  <c r="Y5" i="190"/>
  <c r="S5" i="190"/>
  <c r="Q5" i="190"/>
  <c r="J5" i="190"/>
  <c r="K5" i="190"/>
  <c r="X5" i="190"/>
  <c r="H5" i="190"/>
  <c r="V5" i="190"/>
  <c r="M5" i="190"/>
  <c r="T5" i="190"/>
  <c r="R5" i="190"/>
  <c r="W5" i="190"/>
  <c r="O9" i="175"/>
  <c r="N44" i="186"/>
  <c r="O44" i="186"/>
  <c r="H5" i="169"/>
  <c r="K5" i="169"/>
  <c r="J5" i="169"/>
  <c r="L5" i="169"/>
  <c r="F5" i="169"/>
  <c r="I5" i="169"/>
  <c r="G5" i="169"/>
  <c r="G31" i="192"/>
  <c r="L31" i="192"/>
  <c r="J31" i="192"/>
  <c r="F31" i="192"/>
  <c r="K31" i="192"/>
  <c r="H31" i="192"/>
  <c r="I31" i="192"/>
  <c r="Q31" i="187"/>
  <c r="W31" i="187"/>
  <c r="R31" i="187"/>
  <c r="V31" i="187"/>
  <c r="O31" i="187"/>
  <c r="L31" i="187"/>
  <c r="J31" i="187"/>
  <c r="G31" i="187"/>
  <c r="X31" i="187"/>
  <c r="F31" i="187"/>
  <c r="M31" i="187"/>
  <c r="T31" i="187"/>
  <c r="I31" i="187"/>
  <c r="H31" i="187"/>
  <c r="P31" i="187"/>
  <c r="Y31" i="187"/>
  <c r="U31" i="187"/>
  <c r="K31" i="187"/>
  <c r="N31" i="187"/>
  <c r="S31" i="187"/>
  <c r="H31" i="225"/>
  <c r="S31" i="225"/>
  <c r="T31" i="225"/>
  <c r="I31" i="225"/>
  <c r="O31" i="225"/>
  <c r="Q31" i="225"/>
  <c r="K31" i="225"/>
  <c r="G31" i="225"/>
  <c r="L31" i="225"/>
  <c r="F31" i="225"/>
  <c r="R31" i="225"/>
  <c r="W31" i="225"/>
  <c r="V31" i="225"/>
  <c r="N31" i="225"/>
  <c r="P31" i="225"/>
  <c r="U31" i="225"/>
  <c r="M31" i="225"/>
  <c r="J31" i="225"/>
  <c r="O36" i="186"/>
  <c r="N36" i="186"/>
  <c r="N31" i="176"/>
  <c r="H30" i="164"/>
  <c r="F30" i="164"/>
  <c r="G30" i="164"/>
  <c r="P30" i="164"/>
  <c r="N30" i="164"/>
  <c r="I30" i="164"/>
  <c r="O30" i="164"/>
  <c r="K30" i="164"/>
  <c r="J30" i="164"/>
  <c r="L30" i="164"/>
  <c r="N43" i="186"/>
  <c r="O43" i="186"/>
  <c r="N30" i="175"/>
  <c r="P30" i="232"/>
  <c r="M30" i="232"/>
  <c r="O30" i="232"/>
  <c r="G30" i="232"/>
  <c r="J30" i="232"/>
  <c r="K30" i="232"/>
  <c r="F30" i="232"/>
  <c r="N30" i="232"/>
  <c r="H30" i="232"/>
  <c r="L30" i="232"/>
  <c r="I30" i="232"/>
  <c r="P30" i="191"/>
  <c r="J30" i="191"/>
  <c r="G30" i="191"/>
  <c r="M30" i="191"/>
  <c r="H30" i="191"/>
  <c r="N30" i="191"/>
  <c r="K30" i="191"/>
  <c r="O30" i="191"/>
  <c r="I30" i="191"/>
  <c r="L30" i="191"/>
  <c r="F30" i="191"/>
  <c r="O30" i="231"/>
  <c r="P30" i="231"/>
  <c r="L30" i="231"/>
  <c r="G30" i="231"/>
  <c r="Q30" i="231"/>
  <c r="N30" i="231"/>
  <c r="J30" i="231"/>
  <c r="H30" i="231"/>
  <c r="K30" i="231"/>
  <c r="S30" i="231"/>
  <c r="M30" i="231"/>
  <c r="I30" i="231"/>
  <c r="R30" i="231"/>
  <c r="F30" i="231"/>
  <c r="G30" i="199"/>
  <c r="K30" i="199"/>
  <c r="J30" i="199"/>
  <c r="F30" i="199"/>
  <c r="I30" i="199"/>
  <c r="H30" i="199"/>
  <c r="O9" i="178"/>
  <c r="F5" i="198"/>
  <c r="H5" i="198"/>
  <c r="J5" i="198"/>
  <c r="K5" i="198"/>
  <c r="I5" i="198"/>
  <c r="G5" i="198"/>
  <c r="H5" i="192"/>
  <c r="I5" i="192"/>
  <c r="G5" i="192"/>
  <c r="L5" i="192"/>
  <c r="J5" i="192"/>
  <c r="F5" i="192"/>
  <c r="K5" i="192"/>
  <c r="H5" i="187"/>
  <c r="M5" i="187"/>
  <c r="T5" i="187"/>
  <c r="S5" i="187"/>
  <c r="Y5" i="187"/>
  <c r="V5" i="187"/>
  <c r="I5" i="187"/>
  <c r="O5" i="187"/>
  <c r="U5" i="187"/>
  <c r="J5" i="187"/>
  <c r="N5" i="187"/>
  <c r="Q5" i="187"/>
  <c r="X5" i="187"/>
  <c r="K5" i="187"/>
  <c r="F5" i="187"/>
  <c r="W5" i="187"/>
  <c r="G5" i="187"/>
  <c r="L5" i="187"/>
  <c r="P5" i="187"/>
  <c r="R5" i="187"/>
  <c r="O9" i="171"/>
  <c r="N30" i="180"/>
  <c r="N28" i="186"/>
  <c r="O28" i="186"/>
  <c r="N33" i="186"/>
  <c r="O33" i="186"/>
  <c r="G31" i="191"/>
  <c r="K31" i="191"/>
  <c r="P31" i="191"/>
  <c r="J31" i="191"/>
  <c r="L31" i="191"/>
  <c r="O31" i="191"/>
  <c r="I31" i="191"/>
  <c r="M31" i="191"/>
  <c r="F31" i="191"/>
  <c r="N31" i="191"/>
  <c r="H31" i="191"/>
  <c r="F31" i="197"/>
  <c r="L31" i="197"/>
  <c r="I31" i="197"/>
  <c r="G31" i="197"/>
  <c r="H31" i="197"/>
  <c r="K31" i="197"/>
  <c r="N31" i="197"/>
  <c r="M31" i="197"/>
  <c r="J31" i="197"/>
  <c r="G31" i="198"/>
  <c r="J31" i="198"/>
  <c r="K31" i="198"/>
  <c r="H31" i="198"/>
  <c r="F31" i="198"/>
  <c r="I31" i="198"/>
  <c r="N8" i="181"/>
  <c r="O30" i="178"/>
  <c r="O31" i="172"/>
  <c r="K5" i="177"/>
  <c r="G5" i="177"/>
  <c r="L5" i="177"/>
  <c r="F5" i="177"/>
  <c r="I5" i="177"/>
  <c r="J5" i="177"/>
  <c r="H5" i="177"/>
  <c r="G5" i="173"/>
  <c r="I5" i="173"/>
  <c r="H5" i="173"/>
  <c r="F5" i="173"/>
  <c r="J5" i="173"/>
  <c r="L5" i="173"/>
  <c r="K5" i="173"/>
  <c r="K5" i="178"/>
  <c r="J5" i="178"/>
  <c r="L5" i="178"/>
  <c r="G5" i="178"/>
  <c r="I5" i="178"/>
  <c r="F5" i="178"/>
  <c r="H5" i="178"/>
  <c r="M30" i="195"/>
  <c r="N30" i="195"/>
  <c r="G30" i="195"/>
  <c r="J30" i="195"/>
  <c r="F30" i="195"/>
  <c r="K30" i="195"/>
  <c r="I30" i="195"/>
  <c r="L30" i="195"/>
  <c r="H30" i="195"/>
  <c r="L30" i="228"/>
  <c r="O30" i="228"/>
  <c r="J30" i="228"/>
  <c r="H30" i="228"/>
  <c r="I30" i="228"/>
  <c r="M30" i="228"/>
  <c r="S30" i="228"/>
  <c r="N30" i="228"/>
  <c r="F30" i="228"/>
  <c r="G30" i="228"/>
  <c r="P30" i="228"/>
  <c r="K30" i="228"/>
  <c r="Q30" i="228"/>
  <c r="R30" i="228"/>
  <c r="O30" i="167"/>
  <c r="O30" i="172"/>
  <c r="N8" i="180"/>
  <c r="O8" i="183"/>
  <c r="O31" i="169"/>
  <c r="F5" i="184"/>
  <c r="G5" i="184"/>
  <c r="L5" i="184"/>
  <c r="H5" i="184"/>
  <c r="I5" i="184"/>
  <c r="K5" i="184"/>
  <c r="J5" i="184"/>
  <c r="G30" i="202"/>
  <c r="K30" i="202"/>
  <c r="I30" i="202"/>
  <c r="F30" i="202"/>
  <c r="H30" i="202"/>
  <c r="J30" i="202"/>
  <c r="W30" i="225"/>
  <c r="V30" i="225"/>
  <c r="R30" i="225"/>
  <c r="N30" i="225"/>
  <c r="F30" i="225"/>
  <c r="H30" i="225"/>
  <c r="M30" i="225"/>
  <c r="S30" i="225"/>
  <c r="T30" i="225"/>
  <c r="I30" i="225"/>
  <c r="Q30" i="225"/>
  <c r="J30" i="225"/>
  <c r="K30" i="225"/>
  <c r="U30" i="225"/>
  <c r="L30" i="225"/>
  <c r="G30" i="225"/>
  <c r="P30" i="225"/>
  <c r="O30" i="225"/>
  <c r="I30" i="196"/>
  <c r="L30" i="196"/>
  <c r="K30" i="196"/>
  <c r="F30" i="196"/>
  <c r="J30" i="196"/>
  <c r="G30" i="196"/>
  <c r="H30" i="196"/>
  <c r="H5" i="203"/>
  <c r="J5" i="203"/>
  <c r="I5" i="203"/>
  <c r="F5" i="203"/>
  <c r="G5" i="203"/>
  <c r="K5" i="203"/>
  <c r="F5" i="228"/>
  <c r="J5" i="228"/>
  <c r="K5" i="228"/>
  <c r="O5" i="228"/>
  <c r="M5" i="228"/>
  <c r="I5" i="228"/>
  <c r="N5" i="228"/>
  <c r="H5" i="228"/>
  <c r="S5" i="228"/>
  <c r="R5" i="228"/>
  <c r="Q5" i="228"/>
  <c r="G5" i="228"/>
  <c r="P5" i="228"/>
  <c r="L5" i="228"/>
  <c r="N5" i="197"/>
  <c r="L5" i="197"/>
  <c r="H5" i="197"/>
  <c r="I5" i="197"/>
  <c r="G5" i="197"/>
  <c r="K5" i="197"/>
  <c r="M5" i="197"/>
  <c r="F5" i="197"/>
  <c r="J5" i="197"/>
  <c r="N5" i="188"/>
  <c r="F5" i="188"/>
  <c r="K5" i="188"/>
  <c r="Q5" i="188"/>
  <c r="G5" i="188"/>
  <c r="R5" i="188"/>
  <c r="M5" i="188"/>
  <c r="J5" i="188"/>
  <c r="I5" i="188"/>
  <c r="P5" i="188"/>
  <c r="H5" i="188"/>
  <c r="L5" i="188"/>
  <c r="O5" i="188"/>
  <c r="M9" i="185"/>
  <c r="O31" i="174"/>
  <c r="N9" i="169"/>
  <c r="N8" i="175"/>
  <c r="O29" i="186"/>
  <c r="N29" i="186"/>
  <c r="O30" i="174"/>
  <c r="N31" i="178"/>
  <c r="N40" i="186"/>
  <c r="O40" i="186"/>
  <c r="O34" i="186"/>
  <c r="N34" i="186"/>
  <c r="N8" i="179"/>
  <c r="K5" i="174"/>
  <c r="G5" i="174"/>
  <c r="L5" i="174"/>
  <c r="F5" i="174"/>
  <c r="H5" i="174"/>
  <c r="J5" i="174"/>
  <c r="I5" i="174"/>
  <c r="N8" i="178"/>
  <c r="O8" i="177"/>
  <c r="N9" i="179"/>
  <c r="N30" i="186"/>
  <c r="O30" i="186"/>
  <c r="H31" i="196"/>
  <c r="L31" i="196"/>
  <c r="K31" i="196"/>
  <c r="I31" i="196"/>
  <c r="J31" i="196"/>
  <c r="F31" i="196"/>
  <c r="G31" i="196"/>
  <c r="J31" i="204"/>
  <c r="K31" i="204"/>
  <c r="F31" i="204"/>
  <c r="I31" i="204"/>
  <c r="H31" i="204"/>
  <c r="G31" i="204"/>
  <c r="I31" i="203"/>
  <c r="J31" i="203"/>
  <c r="G31" i="203"/>
  <c r="K31" i="203"/>
  <c r="H31" i="203"/>
  <c r="F31" i="203"/>
  <c r="G31" i="228"/>
  <c r="S31" i="228"/>
  <c r="O31" i="228"/>
  <c r="R31" i="228"/>
  <c r="K31" i="228"/>
  <c r="H31" i="228"/>
  <c r="I31" i="228"/>
  <c r="L31" i="228"/>
  <c r="P31" i="228"/>
  <c r="N31" i="228"/>
  <c r="J31" i="228"/>
  <c r="Q31" i="228"/>
  <c r="F31" i="228"/>
  <c r="M31" i="228"/>
  <c r="O8" i="181"/>
  <c r="O30" i="184"/>
  <c r="N30" i="170"/>
  <c r="N30" i="178"/>
  <c r="O31" i="179"/>
  <c r="O8" i="170"/>
  <c r="O30" i="183"/>
  <c r="O8" i="176"/>
  <c r="N32" i="186"/>
  <c r="O32" i="186"/>
  <c r="O31" i="176"/>
  <c r="O37" i="186"/>
  <c r="N37" i="186"/>
  <c r="O5" i="184" l="1"/>
  <c r="O5" i="171"/>
  <c r="O5" i="167"/>
  <c r="O5" i="181"/>
  <c r="O5" i="180"/>
  <c r="O5" i="173"/>
  <c r="O5" i="169"/>
  <c r="O5" i="174"/>
  <c r="N5" i="174"/>
  <c r="N5" i="173"/>
  <c r="O5" i="177"/>
  <c r="N5" i="185"/>
  <c r="O5" i="176"/>
  <c r="N5" i="179"/>
  <c r="N5" i="168"/>
  <c r="O5" i="175"/>
  <c r="N5" i="177"/>
  <c r="N5" i="176"/>
  <c r="N5" i="180"/>
  <c r="N5" i="171"/>
  <c r="N5" i="170"/>
  <c r="N5" i="172"/>
  <c r="N5" i="175"/>
  <c r="N5" i="184"/>
  <c r="N5" i="178"/>
  <c r="N5" i="169"/>
  <c r="O5" i="183"/>
  <c r="O5" i="179"/>
  <c r="O5" i="182"/>
  <c r="N5" i="167"/>
  <c r="O5" i="178"/>
  <c r="O5" i="172"/>
  <c r="O5" i="168"/>
  <c r="N5" i="183"/>
  <c r="M5" i="185"/>
  <c r="N5" i="182"/>
  <c r="N5" i="181"/>
  <c r="E22" i="181" l="1"/>
  <c r="F22" i="181" s="1"/>
  <c r="E26" i="180"/>
  <c r="E17" i="211"/>
  <c r="F17" i="211" s="1"/>
  <c r="E23" i="217"/>
  <c r="F23" i="217" s="1"/>
  <c r="E28" i="181"/>
  <c r="L28" i="181" s="1"/>
  <c r="E25" i="210"/>
  <c r="F25" i="210" s="1"/>
  <c r="E15" i="213"/>
  <c r="E26" i="223"/>
  <c r="E24" i="217"/>
  <c r="F24" i="217" s="1"/>
  <c r="E19" i="172"/>
  <c r="E23" i="206"/>
  <c r="F23" i="206" s="1"/>
  <c r="E15" i="229"/>
  <c r="E15" i="230"/>
  <c r="E13" i="174"/>
  <c r="L13" i="174" s="1"/>
  <c r="E10" i="179"/>
  <c r="J10" i="179" s="1"/>
  <c r="E11" i="177"/>
  <c r="E19" i="212"/>
  <c r="H19" i="212" s="1"/>
  <c r="E16" i="169"/>
  <c r="E14" i="193"/>
  <c r="F14" i="193" s="1"/>
  <c r="E26" i="219"/>
  <c r="F26" i="219" s="1"/>
  <c r="E18" i="183"/>
  <c r="K18" i="183" s="1"/>
  <c r="E18" i="176"/>
  <c r="F18" i="176" s="1"/>
  <c r="E17" i="210"/>
  <c r="F17" i="210" s="1"/>
  <c r="E19" i="173"/>
  <c r="F19" i="173" s="1"/>
  <c r="E25" i="178"/>
  <c r="L25" i="178" s="1"/>
  <c r="E13" i="210"/>
  <c r="H13" i="210" s="1"/>
  <c r="E27" i="175"/>
  <c r="J27" i="175" s="1"/>
  <c r="E15" i="181"/>
  <c r="H15" i="181" s="1"/>
  <c r="E10" i="174"/>
  <c r="I10" i="174" s="1"/>
  <c r="E23" i="172"/>
  <c r="G23" i="172" s="1"/>
  <c r="E16" i="167"/>
  <c r="F16" i="167" s="1"/>
  <c r="E18" i="174"/>
  <c r="G18" i="174" s="1"/>
  <c r="E27" i="215"/>
  <c r="G27" i="215" s="1"/>
  <c r="E27" i="170"/>
  <c r="I27" i="170" s="1"/>
  <c r="E24" i="165"/>
  <c r="E12" i="174"/>
  <c r="G12" i="174" s="1"/>
  <c r="E29" i="222"/>
  <c r="H29" i="222" s="1"/>
  <c r="E28" i="218"/>
  <c r="G28" i="218" s="1"/>
  <c r="E16" i="216"/>
  <c r="F16" i="216" s="1"/>
  <c r="E17" i="230"/>
  <c r="F17" i="230" s="1"/>
  <c r="E17" i="229"/>
  <c r="G17" i="229" s="1"/>
  <c r="E28" i="233"/>
  <c r="E28" i="234"/>
  <c r="J28" i="234" s="1"/>
  <c r="E28" i="235"/>
  <c r="O28" i="235" s="1"/>
  <c r="E29" i="216"/>
  <c r="F29" i="216" s="1"/>
  <c r="E28" i="174"/>
  <c r="F28" i="174" s="1"/>
  <c r="E19" i="170"/>
  <c r="E11" i="165"/>
  <c r="E27" i="212"/>
  <c r="I27" i="212" s="1"/>
  <c r="E15" i="177"/>
  <c r="F15" i="177" s="1"/>
  <c r="E18" i="209"/>
  <c r="I18" i="209" s="1"/>
  <c r="E16" i="175"/>
  <c r="J16" i="175" s="1"/>
  <c r="E12" i="177"/>
  <c r="K12" i="177" s="1"/>
  <c r="E13" i="212"/>
  <c r="G13" i="212" s="1"/>
  <c r="E17" i="220"/>
  <c r="G17" i="220" s="1"/>
  <c r="E16" i="181"/>
  <c r="L16" i="181" s="1"/>
  <c r="E23" i="221"/>
  <c r="H23" i="221" s="1"/>
  <c r="E19" i="171"/>
  <c r="E13" i="206"/>
  <c r="E19" i="180"/>
  <c r="H19" i="180" s="1"/>
  <c r="E27" i="176"/>
  <c r="I27" i="176" s="1"/>
  <c r="E24" i="182"/>
  <c r="G24" i="182" s="1"/>
  <c r="E13" i="178"/>
  <c r="F13" i="178" s="1"/>
  <c r="E28" i="173"/>
  <c r="F28" i="173" s="1"/>
  <c r="E24" i="229"/>
  <c r="H24" i="229" s="1"/>
  <c r="E24" i="230"/>
  <c r="E28" i="179"/>
  <c r="I28" i="179" s="1"/>
  <c r="E14" i="216"/>
  <c r="E15" i="216"/>
  <c r="F15" i="216" s="1"/>
  <c r="E24" i="168"/>
  <c r="F24" i="168" s="1"/>
  <c r="E22" i="217"/>
  <c r="H22" i="217" s="1"/>
  <c r="E10" i="169"/>
  <c r="K10" i="169" s="1"/>
  <c r="E28" i="227"/>
  <c r="F28" i="227" s="1"/>
  <c r="E11" i="217"/>
  <c r="F11" i="217" s="1"/>
  <c r="E13" i="171"/>
  <c r="K13" i="171" s="1"/>
  <c r="E18" i="184"/>
  <c r="L18" i="184" s="1"/>
  <c r="E28" i="168"/>
  <c r="L28" i="168" s="1"/>
  <c r="E20" i="234"/>
  <c r="F20" i="234" s="1"/>
  <c r="E20" i="233"/>
  <c r="H20" i="233" s="1"/>
  <c r="E20" i="235"/>
  <c r="G20" i="235" s="1"/>
  <c r="E24" i="215"/>
  <c r="H24" i="215" s="1"/>
  <c r="E20" i="216"/>
  <c r="G20" i="216" s="1"/>
  <c r="E24" i="179"/>
  <c r="F24" i="179" s="1"/>
  <c r="E29" i="221"/>
  <c r="E12" i="182"/>
  <c r="K12" i="182" s="1"/>
  <c r="E23" i="171"/>
  <c r="H23" i="171" s="1"/>
  <c r="E17" i="179"/>
  <c r="H17" i="179" s="1"/>
  <c r="E13" i="179"/>
  <c r="K13" i="179" s="1"/>
  <c r="E22" i="211"/>
  <c r="H22" i="211" s="1"/>
  <c r="E21" i="167"/>
  <c r="K21" i="167" s="1"/>
  <c r="E16" i="214"/>
  <c r="F16" i="214" s="1"/>
  <c r="E15" i="220"/>
  <c r="F15" i="220" s="1"/>
  <c r="E22" i="172"/>
  <c r="J22" i="172" s="1"/>
  <c r="E13" i="193"/>
  <c r="G13" i="193" s="1"/>
  <c r="E22" i="223"/>
  <c r="H22" i="223" s="1"/>
  <c r="E18" i="169"/>
  <c r="F18" i="169" s="1"/>
  <c r="E25" i="219"/>
  <c r="H25" i="219" s="1"/>
  <c r="E15" i="170"/>
  <c r="J15" i="170" s="1"/>
  <c r="E21" i="166"/>
  <c r="I21" i="166" s="1"/>
  <c r="E24" i="224"/>
  <c r="F24" i="224" s="1"/>
  <c r="E12" i="208"/>
  <c r="F12" i="208" s="1"/>
  <c r="E19" i="169"/>
  <c r="G19" i="169" s="1"/>
  <c r="E29" i="189"/>
  <c r="E12" i="222"/>
  <c r="G12" i="222" s="1"/>
  <c r="E24" i="206"/>
  <c r="H24" i="206" s="1"/>
  <c r="E28" i="170"/>
  <c r="E16" i="215"/>
  <c r="F16" i="215" s="1"/>
  <c r="E28" i="169"/>
  <c r="K28" i="169" s="1"/>
  <c r="E18" i="178"/>
  <c r="I18" i="178" s="1"/>
  <c r="E21" i="226"/>
  <c r="J21" i="226" s="1"/>
  <c r="E11" i="185"/>
  <c r="E18" i="224"/>
  <c r="F18" i="224" s="1"/>
  <c r="E21" i="211"/>
  <c r="E11" i="178"/>
  <c r="L11" i="178" s="1"/>
  <c r="E22" i="173"/>
  <c r="G22" i="173" s="1"/>
  <c r="E13" i="215"/>
  <c r="F13" i="215" s="1"/>
  <c r="E16" i="230"/>
  <c r="I16" i="230" s="1"/>
  <c r="E16" i="229"/>
  <c r="F16" i="229" s="1"/>
  <c r="E14" i="172"/>
  <c r="F14" i="172" s="1"/>
  <c r="E26" i="214"/>
  <c r="H26" i="214" s="1"/>
  <c r="E24" i="218"/>
  <c r="F24" i="218" s="1"/>
  <c r="H22" i="181"/>
  <c r="E26" i="226"/>
  <c r="J26" i="226" s="1"/>
  <c r="E16" i="171"/>
  <c r="H16" i="171" s="1"/>
  <c r="E23" i="234"/>
  <c r="F23" i="234" s="1"/>
  <c r="E23" i="235"/>
  <c r="K23" i="235" s="1"/>
  <c r="E23" i="233"/>
  <c r="F23" i="233" s="1"/>
  <c r="E22" i="214"/>
  <c r="F22" i="214" s="1"/>
  <c r="E23" i="226"/>
  <c r="F23" i="226" s="1"/>
  <c r="E10" i="222"/>
  <c r="H10" i="222" s="1"/>
  <c r="E15" i="185"/>
  <c r="I15" i="185" s="1"/>
  <c r="E29" i="234"/>
  <c r="J29" i="234" s="1"/>
  <c r="E29" i="235"/>
  <c r="G29" i="235" s="1"/>
  <c r="E29" i="233"/>
  <c r="F29" i="233" s="1"/>
  <c r="E28" i="214"/>
  <c r="F28" i="214" s="1"/>
  <c r="E24" i="169"/>
  <c r="F24" i="169" s="1"/>
  <c r="E22" i="207"/>
  <c r="G22" i="207" s="1"/>
  <c r="E10" i="215"/>
  <c r="G10" i="215" s="1"/>
  <c r="E17" i="216"/>
  <c r="H17" i="216" s="1"/>
  <c r="E29" i="206"/>
  <c r="M23" i="234"/>
  <c r="E19" i="165"/>
  <c r="E18" i="207"/>
  <c r="G18" i="207" s="1"/>
  <c r="E13" i="226"/>
  <c r="F13" i="226" s="1"/>
  <c r="E27" i="169"/>
  <c r="L27" i="169" s="1"/>
  <c r="E13" i="230"/>
  <c r="F13" i="230" s="1"/>
  <c r="E13" i="229"/>
  <c r="K13" i="229" s="1"/>
  <c r="E19" i="206"/>
  <c r="I19" i="206" s="1"/>
  <c r="E19" i="178"/>
  <c r="F19" i="178" s="1"/>
  <c r="E22" i="215"/>
  <c r="G22" i="215" s="1"/>
  <c r="E21" i="169"/>
  <c r="G21" i="169" s="1"/>
  <c r="E29" i="174"/>
  <c r="E16" i="218"/>
  <c r="F16" i="218" s="1"/>
  <c r="E23" i="230"/>
  <c r="I23" i="230" s="1"/>
  <c r="E23" i="229"/>
  <c r="K23" i="229" s="1"/>
  <c r="E20" i="179"/>
  <c r="L20" i="179" s="1"/>
  <c r="E26" i="172"/>
  <c r="F26" i="172" s="1"/>
  <c r="E23" i="210"/>
  <c r="G23" i="210" s="1"/>
  <c r="E16" i="172"/>
  <c r="H16" i="172" s="1"/>
  <c r="E27" i="206"/>
  <c r="F27" i="206" s="1"/>
  <c r="E26" i="167"/>
  <c r="L26" i="167" s="1"/>
  <c r="E27" i="205"/>
  <c r="I27" i="205" s="1"/>
  <c r="E27" i="207"/>
  <c r="F27" i="207" s="1"/>
  <c r="E18" i="235"/>
  <c r="F18" i="235" s="1"/>
  <c r="E18" i="234"/>
  <c r="I18" i="234" s="1"/>
  <c r="E18" i="233"/>
  <c r="F18" i="233" s="1"/>
  <c r="G28" i="181"/>
  <c r="E10" i="212"/>
  <c r="I10" i="212" s="1"/>
  <c r="E28" i="176"/>
  <c r="G28" i="176" s="1"/>
  <c r="E26" i="227"/>
  <c r="I26" i="227" s="1"/>
  <c r="H24" i="217"/>
  <c r="E14" i="177"/>
  <c r="L14" i="177" s="1"/>
  <c r="E14" i="212"/>
  <c r="F14" i="212" s="1"/>
  <c r="E15" i="167"/>
  <c r="F15" i="167" s="1"/>
  <c r="E29" i="217"/>
  <c r="E23" i="174"/>
  <c r="E15" i="218"/>
  <c r="E27" i="184"/>
  <c r="J27" i="184" s="1"/>
  <c r="E11" i="205"/>
  <c r="H11" i="205" s="1"/>
  <c r="E13" i="222"/>
  <c r="F13" i="222" s="1"/>
  <c r="E24" i="181"/>
  <c r="I24" i="181" s="1"/>
  <c r="E11" i="174"/>
  <c r="G11" i="174" s="1"/>
  <c r="E22" i="230"/>
  <c r="H22" i="230" s="1"/>
  <c r="E22" i="229"/>
  <c r="I22" i="229" s="1"/>
  <c r="E21" i="220"/>
  <c r="F21" i="220" s="1"/>
  <c r="E23" i="173"/>
  <c r="F23" i="173" s="1"/>
  <c r="E27" i="165"/>
  <c r="G27" i="165" s="1"/>
  <c r="E27" i="180"/>
  <c r="K27" i="180" s="1"/>
  <c r="E12" i="181"/>
  <c r="G12" i="181" s="1"/>
  <c r="E29" i="170"/>
  <c r="G29" i="170" s="1"/>
  <c r="E16" i="222"/>
  <c r="F16" i="222" s="1"/>
  <c r="E18" i="181"/>
  <c r="E11" i="224"/>
  <c r="E29" i="214"/>
  <c r="G29" i="214" s="1"/>
  <c r="E22" i="220"/>
  <c r="E23" i="176"/>
  <c r="F23" i="176" s="1"/>
  <c r="E23" i="207"/>
  <c r="G23" i="207" s="1"/>
  <c r="E18" i="214"/>
  <c r="H18" i="214" s="1"/>
  <c r="E16" i="211"/>
  <c r="J28" i="173"/>
  <c r="E12" i="220"/>
  <c r="F12" i="220" s="1"/>
  <c r="I13" i="171"/>
  <c r="E29" i="185"/>
  <c r="H29" i="185" s="1"/>
  <c r="E12" i="226"/>
  <c r="F12" i="226" s="1"/>
  <c r="E24" i="189"/>
  <c r="H24" i="189" s="1"/>
  <c r="K19" i="172"/>
  <c r="I16" i="229"/>
  <c r="H16" i="214"/>
  <c r="E12" i="175"/>
  <c r="J12" i="175" s="1"/>
  <c r="E13" i="170"/>
  <c r="F13" i="170" s="1"/>
  <c r="J15" i="229"/>
  <c r="E16" i="208"/>
  <c r="E12" i="223"/>
  <c r="F12" i="223" s="1"/>
  <c r="E24" i="166"/>
  <c r="F24" i="166" s="1"/>
  <c r="J22" i="223"/>
  <c r="I28" i="169"/>
  <c r="E17" i="165"/>
  <c r="E22" i="227"/>
  <c r="L22" i="227" s="1"/>
  <c r="I24" i="179"/>
  <c r="E18" i="206"/>
  <c r="I18" i="206" s="1"/>
  <c r="E17" i="218"/>
  <c r="H17" i="218" s="1"/>
  <c r="E21" i="207"/>
  <c r="H21" i="207" s="1"/>
  <c r="E11" i="206"/>
  <c r="I11" i="206" s="1"/>
  <c r="E26" i="171"/>
  <c r="J26" i="171" s="1"/>
  <c r="E24" i="167"/>
  <c r="H24" i="167" s="1"/>
  <c r="E26" i="183"/>
  <c r="H26" i="183" s="1"/>
  <c r="E25" i="165"/>
  <c r="I25" i="165" s="1"/>
  <c r="E18" i="211"/>
  <c r="I18" i="211" s="1"/>
  <c r="E22" i="216"/>
  <c r="H22" i="216" s="1"/>
  <c r="E23" i="167"/>
  <c r="G23" i="167" s="1"/>
  <c r="E27" i="171"/>
  <c r="J27" i="171" s="1"/>
  <c r="E13" i="227"/>
  <c r="H13" i="227" s="1"/>
  <c r="E28" i="165"/>
  <c r="J28" i="165" s="1"/>
  <c r="E13" i="218"/>
  <c r="F13" i="218" s="1"/>
  <c r="E27" i="217"/>
  <c r="H27" i="217" s="1"/>
  <c r="E21" i="179"/>
  <c r="J21" i="179" s="1"/>
  <c r="E10" i="183"/>
  <c r="H10" i="183" s="1"/>
  <c r="K18" i="184"/>
  <c r="E25" i="230"/>
  <c r="F25" i="230" s="1"/>
  <c r="E25" i="229"/>
  <c r="L25" i="229" s="1"/>
  <c r="E21" i="185"/>
  <c r="K21" i="185" s="1"/>
  <c r="H25" i="210"/>
  <c r="E13" i="224"/>
  <c r="G13" i="224" s="1"/>
  <c r="E28" i="215"/>
  <c r="E11" i="176"/>
  <c r="K11" i="176" s="1"/>
  <c r="E18" i="165"/>
  <c r="E20" i="193"/>
  <c r="N20" i="193" s="1"/>
  <c r="E16" i="212"/>
  <c r="F16" i="212" s="1"/>
  <c r="E28" i="178"/>
  <c r="H28" i="178" s="1"/>
  <c r="E15" i="183"/>
  <c r="L15" i="183" s="1"/>
  <c r="E19" i="226"/>
  <c r="I19" i="226" s="1"/>
  <c r="E14" i="183"/>
  <c r="J14" i="183" s="1"/>
  <c r="E22" i="183"/>
  <c r="L22" i="183" s="1"/>
  <c r="L23" i="234"/>
  <c r="E15" i="166"/>
  <c r="E16" i="226"/>
  <c r="E11" i="208"/>
  <c r="F11" i="208" s="1"/>
  <c r="L17" i="229"/>
  <c r="E12" i="176"/>
  <c r="G12" i="176" s="1"/>
  <c r="E29" i="166"/>
  <c r="J29" i="166" s="1"/>
  <c r="E20" i="211"/>
  <c r="G20" i="211" s="1"/>
  <c r="E11" i="179"/>
  <c r="I11" i="179" s="1"/>
  <c r="E24" i="226"/>
  <c r="G24" i="226" s="1"/>
  <c r="E18" i="222"/>
  <c r="E11" i="233"/>
  <c r="F11" i="233" s="1"/>
  <c r="E11" i="234"/>
  <c r="M11" i="234" s="1"/>
  <c r="E11" i="235"/>
  <c r="M11" i="235" s="1"/>
  <c r="E19" i="215"/>
  <c r="H19" i="215" s="1"/>
  <c r="E14" i="167"/>
  <c r="F14" i="167" s="1"/>
  <c r="E16" i="184"/>
  <c r="I16" i="184" s="1"/>
  <c r="E20" i="213"/>
  <c r="F20" i="213" s="1"/>
  <c r="E20" i="218"/>
  <c r="H20" i="218" s="1"/>
  <c r="E18" i="213"/>
  <c r="G18" i="213" s="1"/>
  <c r="E26" i="216"/>
  <c r="E19" i="216"/>
  <c r="G19" i="216" s="1"/>
  <c r="E18" i="182"/>
  <c r="H18" i="182" s="1"/>
  <c r="E29" i="218"/>
  <c r="E27" i="222"/>
  <c r="H27" i="222" s="1"/>
  <c r="E27" i="179"/>
  <c r="K27" i="179" s="1"/>
  <c r="E25" i="179"/>
  <c r="L25" i="179" s="1"/>
  <c r="F24" i="230"/>
  <c r="L24" i="230"/>
  <c r="E15" i="212"/>
  <c r="F15" i="212" s="1"/>
  <c r="E18" i="173"/>
  <c r="F18" i="173" s="1"/>
  <c r="E26" i="218"/>
  <c r="F26" i="218" s="1"/>
  <c r="E28" i="166"/>
  <c r="F28" i="166" s="1"/>
  <c r="E18" i="193"/>
  <c r="M18" i="193" s="1"/>
  <c r="E22" i="176"/>
  <c r="F22" i="176" s="1"/>
  <c r="E15" i="226"/>
  <c r="I11" i="205"/>
  <c r="H19" i="172"/>
  <c r="E23" i="170"/>
  <c r="G23" i="170" s="1"/>
  <c r="E22" i="182"/>
  <c r="E10" i="213"/>
  <c r="G10" i="213" s="1"/>
  <c r="E23" i="208"/>
  <c r="F23" i="208" s="1"/>
  <c r="E25" i="213"/>
  <c r="F25" i="213" s="1"/>
  <c r="E18" i="227"/>
  <c r="R18" i="227" s="1"/>
  <c r="E25" i="184"/>
  <c r="K25" i="184" s="1"/>
  <c r="E26" i="207"/>
  <c r="F26" i="207" s="1"/>
  <c r="E11" i="180"/>
  <c r="F11" i="180" s="1"/>
  <c r="E12" i="167"/>
  <c r="H12" i="167" s="1"/>
  <c r="E14" i="217"/>
  <c r="F14" i="217" s="1"/>
  <c r="E10" i="220"/>
  <c r="H10" i="220" s="1"/>
  <c r="E20" i="206"/>
  <c r="H20" i="206" s="1"/>
  <c r="E26" i="170"/>
  <c r="G26" i="170" s="1"/>
  <c r="E15" i="234"/>
  <c r="G15" i="234" s="1"/>
  <c r="E15" i="233"/>
  <c r="H15" i="233" s="1"/>
  <c r="E15" i="235"/>
  <c r="P15" i="235" s="1"/>
  <c r="E11" i="181"/>
  <c r="J11" i="181" s="1"/>
  <c r="E14" i="215"/>
  <c r="F14" i="215" s="1"/>
  <c r="E10" i="206"/>
  <c r="I10" i="206" s="1"/>
  <c r="E10" i="167"/>
  <c r="G10" i="167" s="1"/>
  <c r="E18" i="189"/>
  <c r="F18" i="189" s="1"/>
  <c r="E17" i="169"/>
  <c r="G17" i="169" s="1"/>
  <c r="I17" i="229"/>
  <c r="E16" i="166"/>
  <c r="H16" i="166" s="1"/>
  <c r="G15" i="216"/>
  <c r="E28" i="175"/>
  <c r="I28" i="175" s="1"/>
  <c r="F17" i="229"/>
  <c r="E12" i="169"/>
  <c r="G12" i="169" s="1"/>
  <c r="G13" i="178"/>
  <c r="E14" i="219"/>
  <c r="G14" i="219" s="1"/>
  <c r="E12" i="193"/>
  <c r="J12" i="193" s="1"/>
  <c r="E15" i="221"/>
  <c r="G15" i="221" s="1"/>
  <c r="E21" i="173"/>
  <c r="K21" i="173" s="1"/>
  <c r="E12" i="227"/>
  <c r="S12" i="227" s="1"/>
  <c r="E16" i="174"/>
  <c r="F16" i="174" s="1"/>
  <c r="E21" i="206"/>
  <c r="H21" i="206" s="1"/>
  <c r="E21" i="180"/>
  <c r="I21" i="180" s="1"/>
  <c r="G18" i="224"/>
  <c r="E18" i="167"/>
  <c r="G18" i="167" s="1"/>
  <c r="E29" i="230"/>
  <c r="F29" i="230" s="1"/>
  <c r="E29" i="229"/>
  <c r="K29" i="229" s="1"/>
  <c r="E28" i="184"/>
  <c r="F28" i="184" s="1"/>
  <c r="E27" i="224"/>
  <c r="I27" i="224" s="1"/>
  <c r="E22" i="213"/>
  <c r="F22" i="213" s="1"/>
  <c r="E28" i="205"/>
  <c r="H28" i="205" s="1"/>
  <c r="E14" i="180"/>
  <c r="I14" i="180" s="1"/>
  <c r="E23" i="220"/>
  <c r="F23" i="220" s="1"/>
  <c r="E20" i="171"/>
  <c r="K20" i="171" s="1"/>
  <c r="E13" i="220"/>
  <c r="F13" i="220" s="1"/>
  <c r="E14" i="168"/>
  <c r="H14" i="168" s="1"/>
  <c r="E18" i="168"/>
  <c r="F18" i="168" s="1"/>
  <c r="E25" i="214"/>
  <c r="F25" i="214" s="1"/>
  <c r="E26" i="185"/>
  <c r="K26" i="185" s="1"/>
  <c r="J27" i="176"/>
  <c r="O27" i="176" s="1"/>
  <c r="E22" i="165"/>
  <c r="I22" i="165" s="1"/>
  <c r="E29" i="180"/>
  <c r="E17" i="212"/>
  <c r="F17" i="212" s="1"/>
  <c r="E21" i="178"/>
  <c r="I21" i="178" s="1"/>
  <c r="F28" i="235"/>
  <c r="H14" i="167"/>
  <c r="H16" i="229"/>
  <c r="K16" i="229"/>
  <c r="E13" i="173"/>
  <c r="J13" i="173" s="1"/>
  <c r="E23" i="178"/>
  <c r="I23" i="178" s="1"/>
  <c r="E20" i="189"/>
  <c r="I20" i="189" s="1"/>
  <c r="I24" i="165"/>
  <c r="K23" i="226"/>
  <c r="G24" i="179"/>
  <c r="E22" i="177"/>
  <c r="K22" i="177" s="1"/>
  <c r="E25" i="212"/>
  <c r="I25" i="212" s="1"/>
  <c r="E10" i="205"/>
  <c r="K10" i="205" s="1"/>
  <c r="E10" i="218"/>
  <c r="F10" i="218" s="1"/>
  <c r="E17" i="171"/>
  <c r="H17" i="171" s="1"/>
  <c r="E28" i="182"/>
  <c r="L28" i="182" s="1"/>
  <c r="E18" i="217"/>
  <c r="G18" i="217" s="1"/>
  <c r="E26" i="211"/>
  <c r="I26" i="211" s="1"/>
  <c r="E28" i="167"/>
  <c r="F28" i="167" s="1"/>
  <c r="E24" i="221"/>
  <c r="G24" i="221" s="1"/>
  <c r="E19" i="205"/>
  <c r="G19" i="205" s="1"/>
  <c r="E11" i="214"/>
  <c r="H11" i="214" s="1"/>
  <c r="E16" i="179"/>
  <c r="K16" i="179" s="1"/>
  <c r="E22" i="222"/>
  <c r="G22" i="222" s="1"/>
  <c r="E22" i="206"/>
  <c r="H22" i="206" s="1"/>
  <c r="J22" i="173"/>
  <c r="E27" i="226"/>
  <c r="F27" i="226" s="1"/>
  <c r="E14" i="220"/>
  <c r="H14" i="220" s="1"/>
  <c r="E24" i="172"/>
  <c r="J24" i="172" s="1"/>
  <c r="E28" i="219"/>
  <c r="H28" i="219" s="1"/>
  <c r="E19" i="183"/>
  <c r="G19" i="183" s="1"/>
  <c r="E20" i="209"/>
  <c r="I20" i="209" s="1"/>
  <c r="I13" i="178"/>
  <c r="L14" i="168"/>
  <c r="E23" i="175"/>
  <c r="J23" i="175" s="1"/>
  <c r="E26" i="220"/>
  <c r="E29" i="165"/>
  <c r="F29" i="165" s="1"/>
  <c r="E25" i="222"/>
  <c r="F25" i="222" s="1"/>
  <c r="E27" i="218"/>
  <c r="G27" i="218" s="1"/>
  <c r="J28" i="181"/>
  <c r="J19" i="180"/>
  <c r="E17" i="182"/>
  <c r="F17" i="182" s="1"/>
  <c r="E28" i="171"/>
  <c r="H28" i="171" s="1"/>
  <c r="I28" i="170"/>
  <c r="E28" i="226"/>
  <c r="K28" i="226" s="1"/>
  <c r="H16" i="184"/>
  <c r="E21" i="235"/>
  <c r="M21" i="235" s="1"/>
  <c r="E21" i="234"/>
  <c r="I21" i="234" s="1"/>
  <c r="E21" i="233"/>
  <c r="H21" i="233" s="1"/>
  <c r="E21" i="216"/>
  <c r="G21" i="216" s="1"/>
  <c r="E25" i="172"/>
  <c r="J25" i="172" s="1"/>
  <c r="E17" i="175"/>
  <c r="F17" i="175" s="1"/>
  <c r="E24" i="175"/>
  <c r="E21" i="177"/>
  <c r="H21" i="177" s="1"/>
  <c r="E25" i="183"/>
  <c r="F25" i="183" s="1"/>
  <c r="E22" i="175"/>
  <c r="E29" i="193"/>
  <c r="M29" i="193" s="1"/>
  <c r="E19" i="219"/>
  <c r="H19" i="219" s="1"/>
  <c r="I27" i="165"/>
  <c r="E22" i="205"/>
  <c r="F22" i="205" s="1"/>
  <c r="E13" i="169"/>
  <c r="G13" i="169" s="1"/>
  <c r="G22" i="182"/>
  <c r="E16" i="219"/>
  <c r="E11" i="209"/>
  <c r="H27" i="207"/>
  <c r="L27" i="176"/>
  <c r="E12" i="183"/>
  <c r="E13" i="172"/>
  <c r="K13" i="172" s="1"/>
  <c r="E18" i="218"/>
  <c r="E19" i="230"/>
  <c r="F19" i="230" s="1"/>
  <c r="E19" i="229"/>
  <c r="I19" i="229" s="1"/>
  <c r="E11" i="182"/>
  <c r="L11" i="182" s="1"/>
  <c r="E29" i="167"/>
  <c r="F29" i="167" s="1"/>
  <c r="E11" i="213"/>
  <c r="G11" i="213" s="1"/>
  <c r="E18" i="205"/>
  <c r="F18" i="205" s="1"/>
  <c r="E22" i="234"/>
  <c r="E22" i="233"/>
  <c r="F22" i="233" s="1"/>
  <c r="E22" i="235"/>
  <c r="M22" i="235" s="1"/>
  <c r="E24" i="214"/>
  <c r="E24" i="170"/>
  <c r="F24" i="170" s="1"/>
  <c r="E20" i="214"/>
  <c r="G20" i="214" s="1"/>
  <c r="E29" i="207"/>
  <c r="G29" i="207" s="1"/>
  <c r="J14" i="167"/>
  <c r="E25" i="235"/>
  <c r="I25" i="235" s="1"/>
  <c r="E25" i="234"/>
  <c r="I25" i="234" s="1"/>
  <c r="E25" i="233"/>
  <c r="J27" i="165"/>
  <c r="E12" i="178"/>
  <c r="J12" i="178" s="1"/>
  <c r="E22" i="226"/>
  <c r="H22" i="226" s="1"/>
  <c r="J10" i="174"/>
  <c r="O10" i="174" s="1"/>
  <c r="E20" i="222"/>
  <c r="H20" i="222" s="1"/>
  <c r="E28" i="206"/>
  <c r="F28" i="206" s="1"/>
  <c r="E23" i="224"/>
  <c r="J23" i="224" s="1"/>
  <c r="K13" i="178"/>
  <c r="E19" i="193"/>
  <c r="I19" i="193" s="1"/>
  <c r="E25" i="223"/>
  <c r="I25" i="223" s="1"/>
  <c r="E14" i="210"/>
  <c r="I14" i="210" s="1"/>
  <c r="E10" i="176"/>
  <c r="L10" i="176" s="1"/>
  <c r="E11" i="170"/>
  <c r="F11" i="170" s="1"/>
  <c r="K26" i="226"/>
  <c r="E28" i="177"/>
  <c r="I28" i="177" s="1"/>
  <c r="E25" i="209"/>
  <c r="E24" i="219"/>
  <c r="H24" i="219" s="1"/>
  <c r="E29" i="212"/>
  <c r="F29" i="212" s="1"/>
  <c r="E10" i="182"/>
  <c r="F10" i="182" s="1"/>
  <c r="E11" i="171"/>
  <c r="K11" i="171" s="1"/>
  <c r="E12" i="217"/>
  <c r="F12" i="217" s="1"/>
  <c r="E26" i="233"/>
  <c r="H26" i="233" s="1"/>
  <c r="E26" i="235"/>
  <c r="I26" i="235" s="1"/>
  <c r="E26" i="234"/>
  <c r="H26" i="234" s="1"/>
  <c r="E27" i="172"/>
  <c r="G27" i="172" s="1"/>
  <c r="E28" i="210"/>
  <c r="I28" i="210" s="1"/>
  <c r="E11" i="184"/>
  <c r="G11" i="184" s="1"/>
  <c r="E29" i="227"/>
  <c r="L29" i="227" s="1"/>
  <c r="E20" i="173"/>
  <c r="F20" i="173" s="1"/>
  <c r="E29" i="205"/>
  <c r="F29" i="205" s="1"/>
  <c r="E26" i="208"/>
  <c r="F26" i="208" s="1"/>
  <c r="E17" i="215"/>
  <c r="F17" i="215" s="1"/>
  <c r="E15" i="179"/>
  <c r="K15" i="179" s="1"/>
  <c r="E20" i="208"/>
  <c r="I20" i="208" s="1"/>
  <c r="E16" i="206"/>
  <c r="E12" i="184"/>
  <c r="K12" i="184" s="1"/>
  <c r="E26" i="184"/>
  <c r="L26" i="184" s="1"/>
  <c r="E19" i="211"/>
  <c r="H19" i="211" s="1"/>
  <c r="E19" i="179"/>
  <c r="K19" i="179" s="1"/>
  <c r="E17" i="227"/>
  <c r="N17" i="227" s="1"/>
  <c r="E12" i="214"/>
  <c r="F12" i="214" s="1"/>
  <c r="E14" i="214"/>
  <c r="F14" i="214" s="1"/>
  <c r="I18" i="174"/>
  <c r="E19" i="174"/>
  <c r="F19" i="174" s="1"/>
  <c r="E29" i="220"/>
  <c r="F29" i="220" s="1"/>
  <c r="K22" i="173"/>
  <c r="E24" i="223"/>
  <c r="E13" i="208"/>
  <c r="G13" i="208" s="1"/>
  <c r="E11" i="212"/>
  <c r="F11" i="212" s="1"/>
  <c r="E15" i="210"/>
  <c r="G15" i="210" s="1"/>
  <c r="K24" i="229"/>
  <c r="L19" i="180"/>
  <c r="H22" i="215"/>
  <c r="L18" i="234"/>
  <c r="J24" i="167"/>
  <c r="E12" i="165"/>
  <c r="J12" i="165" s="1"/>
  <c r="E11" i="229"/>
  <c r="F11" i="229" s="1"/>
  <c r="E11" i="230"/>
  <c r="G11" i="230" s="1"/>
  <c r="E10" i="178"/>
  <c r="J10" i="178" s="1"/>
  <c r="E13" i="182"/>
  <c r="K13" i="182" s="1"/>
  <c r="E18" i="179"/>
  <c r="G18" i="179" s="1"/>
  <c r="K28" i="182"/>
  <c r="E17" i="224"/>
  <c r="G17" i="224" s="1"/>
  <c r="E23" i="216"/>
  <c r="E23" i="183"/>
  <c r="H23" i="183" s="1"/>
  <c r="E15" i="175"/>
  <c r="J15" i="175" s="1"/>
  <c r="J28" i="170"/>
  <c r="L23" i="173"/>
  <c r="K16" i="167"/>
  <c r="E14" i="173"/>
  <c r="H14" i="173" s="1"/>
  <c r="E15" i="189"/>
  <c r="F15" i="189" s="1"/>
  <c r="E10" i="208"/>
  <c r="H10" i="208" s="1"/>
  <c r="I29" i="165"/>
  <c r="J14" i="180"/>
  <c r="O14" i="180" s="1"/>
  <c r="E21" i="219"/>
  <c r="F21" i="219" s="1"/>
  <c r="E14" i="208"/>
  <c r="G14" i="208" s="1"/>
  <c r="E17" i="189"/>
  <c r="I17" i="189" s="1"/>
  <c r="E21" i="175"/>
  <c r="K21" i="175" s="1"/>
  <c r="E10" i="210"/>
  <c r="F10" i="210" s="1"/>
  <c r="E15" i="208"/>
  <c r="F15" i="208" s="1"/>
  <c r="E17" i="174"/>
  <c r="H17" i="174" s="1"/>
  <c r="E11" i="210"/>
  <c r="G11" i="210" s="1"/>
  <c r="E14" i="185"/>
  <c r="H14" i="185" s="1"/>
  <c r="E10" i="180"/>
  <c r="J10" i="180" s="1"/>
  <c r="E26" i="217"/>
  <c r="F26" i="217" s="1"/>
  <c r="E27" i="173"/>
  <c r="L27" i="173" s="1"/>
  <c r="E29" i="210"/>
  <c r="E18" i="220"/>
  <c r="G18" i="220" s="1"/>
  <c r="E15" i="168"/>
  <c r="L15" i="168" s="1"/>
  <c r="E25" i="215"/>
  <c r="G25" i="215" s="1"/>
  <c r="E20" i="170"/>
  <c r="I20" i="170" s="1"/>
  <c r="E21" i="208"/>
  <c r="H21" i="208" s="1"/>
  <c r="E15" i="182"/>
  <c r="G15" i="182" s="1"/>
  <c r="E15" i="172"/>
  <c r="I15" i="172" s="1"/>
  <c r="E27" i="211"/>
  <c r="G27" i="211" s="1"/>
  <c r="E24" i="208"/>
  <c r="F24" i="208" s="1"/>
  <c r="I18" i="184"/>
  <c r="E29" i="213"/>
  <c r="F29" i="213" s="1"/>
  <c r="E21" i="172"/>
  <c r="G21" i="172" s="1"/>
  <c r="E17" i="213"/>
  <c r="F17" i="213" s="1"/>
  <c r="L29" i="167"/>
  <c r="E22" i="167"/>
  <c r="J22" i="167" s="1"/>
  <c r="E14" i="227"/>
  <c r="R14" i="227" s="1"/>
  <c r="E23" i="165"/>
  <c r="J23" i="165" s="1"/>
  <c r="E19" i="184"/>
  <c r="L19" i="184" s="1"/>
  <c r="E12" i="185"/>
  <c r="E11" i="218"/>
  <c r="E14" i="223"/>
  <c r="J14" i="223" s="1"/>
  <c r="K17" i="182"/>
  <c r="I29" i="167"/>
  <c r="E10" i="165"/>
  <c r="F10" i="165" s="1"/>
  <c r="G21" i="207"/>
  <c r="I12" i="182"/>
  <c r="G19" i="172"/>
  <c r="E21" i="223"/>
  <c r="F21" i="223" s="1"/>
  <c r="J19" i="165"/>
  <c r="E10" i="166"/>
  <c r="K16" i="169"/>
  <c r="F11" i="235"/>
  <c r="E19" i="177"/>
  <c r="J19" i="177" s="1"/>
  <c r="E12" i="212"/>
  <c r="F12" i="212" s="1"/>
  <c r="E20" i="227"/>
  <c r="E12" i="229"/>
  <c r="K12" i="229" s="1"/>
  <c r="E12" i="230"/>
  <c r="J12" i="230" s="1"/>
  <c r="E19" i="213"/>
  <c r="E18" i="216"/>
  <c r="F18" i="216" s="1"/>
  <c r="E28" i="221"/>
  <c r="F28" i="221" s="1"/>
  <c r="E11" i="167"/>
  <c r="G11" i="167" s="1"/>
  <c r="E17" i="205"/>
  <c r="H17" i="205" s="1"/>
  <c r="E23" i="180"/>
  <c r="H23" i="180" s="1"/>
  <c r="E25" i="174"/>
  <c r="J25" i="174" s="1"/>
  <c r="E10" i="214"/>
  <c r="H10" i="214" s="1"/>
  <c r="E10" i="181"/>
  <c r="J10" i="181" s="1"/>
  <c r="E25" i="211"/>
  <c r="F25" i="211" s="1"/>
  <c r="E21" i="218"/>
  <c r="H21" i="218" s="1"/>
  <c r="P18" i="227"/>
  <c r="E12" i="180"/>
  <c r="L12" i="180" s="1"/>
  <c r="E26" i="222"/>
  <c r="F26" i="222" s="1"/>
  <c r="E23" i="218"/>
  <c r="F23" i="218" s="1"/>
  <c r="E10" i="185"/>
  <c r="I10" i="185" s="1"/>
  <c r="E27" i="220"/>
  <c r="F27" i="220" s="1"/>
  <c r="E28" i="172"/>
  <c r="F28" i="172" s="1"/>
  <c r="G27" i="176"/>
  <c r="M22" i="165"/>
  <c r="H22" i="165"/>
  <c r="E29" i="178"/>
  <c r="G29" i="178" s="1"/>
  <c r="L11" i="167"/>
  <c r="I20" i="206"/>
  <c r="E18" i="223"/>
  <c r="H18" i="223" s="1"/>
  <c r="I11" i="235"/>
  <c r="E14" i="165"/>
  <c r="G14" i="165" s="1"/>
  <c r="E23" i="177"/>
  <c r="J23" i="177" s="1"/>
  <c r="E28" i="212"/>
  <c r="I28" i="212" s="1"/>
  <c r="J11" i="234"/>
  <c r="E25" i="207"/>
  <c r="E10" i="224"/>
  <c r="F10" i="224" s="1"/>
  <c r="E20" i="230"/>
  <c r="I20" i="230" s="1"/>
  <c r="E20" i="229"/>
  <c r="J20" i="229" s="1"/>
  <c r="E20" i="169"/>
  <c r="J20" i="169" s="1"/>
  <c r="E25" i="208"/>
  <c r="F25" i="208" s="1"/>
  <c r="E19" i="181"/>
  <c r="F19" i="181" s="1"/>
  <c r="E24" i="222"/>
  <c r="F24" i="222" s="1"/>
  <c r="E25" i="167"/>
  <c r="E24" i="183"/>
  <c r="H24" i="183" s="1"/>
  <c r="E22" i="208"/>
  <c r="F22" i="208" s="1"/>
  <c r="E17" i="168"/>
  <c r="G25" i="184"/>
  <c r="E10" i="227"/>
  <c r="I10" i="227" s="1"/>
  <c r="E24" i="210"/>
  <c r="G24" i="210" s="1"/>
  <c r="I12" i="181"/>
  <c r="E28" i="180"/>
  <c r="I28" i="180" s="1"/>
  <c r="E20" i="223"/>
  <c r="H20" i="223" s="1"/>
  <c r="E17" i="176"/>
  <c r="L17" i="176" s="1"/>
  <c r="E18" i="226"/>
  <c r="J18" i="226" s="1"/>
  <c r="M18" i="226"/>
  <c r="E19" i="210"/>
  <c r="G19" i="210" s="1"/>
  <c r="E16" i="165"/>
  <c r="J16" i="165" s="1"/>
  <c r="E27" i="183"/>
  <c r="F27" i="183" s="1"/>
  <c r="E20" i="177"/>
  <c r="F20" i="177" s="1"/>
  <c r="E29" i="209"/>
  <c r="F29" i="209" s="1"/>
  <c r="G10" i="182"/>
  <c r="N10" i="182" s="1"/>
  <c r="G15" i="229"/>
  <c r="I27" i="180"/>
  <c r="E27" i="193"/>
  <c r="G27" i="193" s="1"/>
  <c r="J21" i="167"/>
  <c r="K20" i="179"/>
  <c r="G27" i="207"/>
  <c r="E20" i="166"/>
  <c r="H20" i="166" s="1"/>
  <c r="L21" i="173"/>
  <c r="K18" i="169"/>
  <c r="N18" i="235"/>
  <c r="E12" i="179"/>
  <c r="K12" i="179" s="1"/>
  <c r="E15" i="174"/>
  <c r="H15" i="174" s="1"/>
  <c r="E17" i="167"/>
  <c r="L17" i="167" s="1"/>
  <c r="E25" i="206"/>
  <c r="I25" i="206" s="1"/>
  <c r="E21" i="217"/>
  <c r="F21" i="217" s="1"/>
  <c r="E28" i="217"/>
  <c r="H28" i="217" s="1"/>
  <c r="E13" i="213"/>
  <c r="F13" i="213" s="1"/>
  <c r="J29" i="165"/>
  <c r="E29" i="184"/>
  <c r="H29" i="184" s="1"/>
  <c r="L13" i="230"/>
  <c r="E26" i="179"/>
  <c r="F26" i="179" s="1"/>
  <c r="E10" i="170"/>
  <c r="K10" i="170" s="1"/>
  <c r="F20" i="235"/>
  <c r="E20" i="175"/>
  <c r="F20" i="175" s="1"/>
  <c r="H22" i="229"/>
  <c r="E15" i="169"/>
  <c r="E29" i="175"/>
  <c r="J29" i="175" s="1"/>
  <c r="H27" i="180"/>
  <c r="E14" i="226"/>
  <c r="H14" i="226" s="1"/>
  <c r="E10" i="207"/>
  <c r="F10" i="207" s="1"/>
  <c r="P25" i="235"/>
  <c r="E21" i="176"/>
  <c r="K21" i="176" s="1"/>
  <c r="E23" i="212"/>
  <c r="G23" i="212" s="1"/>
  <c r="G15" i="230"/>
  <c r="H28" i="221"/>
  <c r="H15" i="183"/>
  <c r="E25" i="193"/>
  <c r="L25" i="193" s="1"/>
  <c r="E27" i="181"/>
  <c r="I27" i="181" s="1"/>
  <c r="E19" i="224"/>
  <c r="K19" i="224" s="1"/>
  <c r="K11" i="174"/>
  <c r="E19" i="218"/>
  <c r="G19" i="218" s="1"/>
  <c r="E14" i="178"/>
  <c r="I14" i="178" s="1"/>
  <c r="E16" i="217"/>
  <c r="F16" i="217" s="1"/>
  <c r="E10" i="175"/>
  <c r="I10" i="175" s="1"/>
  <c r="E12" i="168"/>
  <c r="F12" i="168" s="1"/>
  <c r="E19" i="227"/>
  <c r="H19" i="227" s="1"/>
  <c r="E18" i="215"/>
  <c r="F11" i="234"/>
  <c r="E20" i="217"/>
  <c r="G20" i="217" s="1"/>
  <c r="E28" i="213"/>
  <c r="F28" i="213" s="1"/>
  <c r="E29" i="179"/>
  <c r="F29" i="179" s="1"/>
  <c r="H22" i="173"/>
  <c r="E16" i="234"/>
  <c r="G16" i="234" s="1"/>
  <c r="E16" i="235"/>
  <c r="G16" i="235" s="1"/>
  <c r="E16" i="233"/>
  <c r="E15" i="214"/>
  <c r="F15" i="214" s="1"/>
  <c r="E26" i="206"/>
  <c r="I26" i="206" s="1"/>
  <c r="E25" i="185"/>
  <c r="G25" i="185" s="1"/>
  <c r="J27" i="170"/>
  <c r="E21" i="193"/>
  <c r="J21" i="193" s="1"/>
  <c r="E27" i="178"/>
  <c r="F27" i="178" s="1"/>
  <c r="K23" i="234"/>
  <c r="E18" i="208"/>
  <c r="I18" i="208" s="1"/>
  <c r="M23" i="235"/>
  <c r="H11" i="234"/>
  <c r="E18" i="175"/>
  <c r="L18" i="175" s="1"/>
  <c r="I18" i="224"/>
  <c r="G19" i="170"/>
  <c r="E22" i="193"/>
  <c r="K22" i="193" s="1"/>
  <c r="L19" i="171"/>
  <c r="K21" i="234"/>
  <c r="E29" i="219"/>
  <c r="G29" i="219" s="1"/>
  <c r="E27" i="223"/>
  <c r="L27" i="223" s="1"/>
  <c r="E14" i="176"/>
  <c r="J14" i="176" s="1"/>
  <c r="G14" i="180"/>
  <c r="O18" i="235"/>
  <c r="E12" i="207"/>
  <c r="G12" i="207" s="1"/>
  <c r="E24" i="178"/>
  <c r="F24" i="178" s="1"/>
  <c r="I11" i="178"/>
  <c r="F25" i="235"/>
  <c r="I16" i="211"/>
  <c r="E26" i="166"/>
  <c r="I26" i="166" s="1"/>
  <c r="G15" i="167"/>
  <c r="N15" i="167" s="1"/>
  <c r="H18" i="173"/>
  <c r="E17" i="219"/>
  <c r="G17" i="219" s="1"/>
  <c r="L28" i="235"/>
  <c r="E10" i="221"/>
  <c r="J22" i="182"/>
  <c r="E17" i="166"/>
  <c r="H17" i="166" s="1"/>
  <c r="I27" i="206"/>
  <c r="E13" i="176"/>
  <c r="F13" i="176" s="1"/>
  <c r="E29" i="176"/>
  <c r="F29" i="176" s="1"/>
  <c r="E29" i="177"/>
  <c r="F29" i="177" s="1"/>
  <c r="E21" i="215"/>
  <c r="H21" i="215" s="1"/>
  <c r="E22" i="180"/>
  <c r="J22" i="180" s="1"/>
  <c r="H18" i="206"/>
  <c r="E12" i="205"/>
  <c r="E26" i="229"/>
  <c r="F26" i="229" s="1"/>
  <c r="E26" i="230"/>
  <c r="G28" i="169"/>
  <c r="E12" i="216"/>
  <c r="G12" i="216" s="1"/>
  <c r="E13" i="167"/>
  <c r="L13" i="167" s="1"/>
  <c r="E14" i="174"/>
  <c r="K14" i="174" s="1"/>
  <c r="K26" i="171"/>
  <c r="H27" i="176"/>
  <c r="E26" i="173"/>
  <c r="F26" i="173" s="1"/>
  <c r="E12" i="206"/>
  <c r="G12" i="206" s="1"/>
  <c r="E25" i="182"/>
  <c r="K25" i="182" s="1"/>
  <c r="E22" i="218"/>
  <c r="F22" i="218" s="1"/>
  <c r="K28" i="181"/>
  <c r="I14" i="172"/>
  <c r="N20" i="235"/>
  <c r="E19" i="217"/>
  <c r="G19" i="217" s="1"/>
  <c r="E19" i="168"/>
  <c r="L19" i="168" s="1"/>
  <c r="E26" i="174"/>
  <c r="J26" i="174" s="1"/>
  <c r="G21" i="235"/>
  <c r="G13" i="182"/>
  <c r="K14" i="172"/>
  <c r="E22" i="189"/>
  <c r="H22" i="189" s="1"/>
  <c r="G13" i="172"/>
  <c r="K15" i="167"/>
  <c r="E13" i="209"/>
  <c r="F13" i="209" s="1"/>
  <c r="K12" i="226"/>
  <c r="E17" i="221"/>
  <c r="H17" i="221" s="1"/>
  <c r="E20" i="178"/>
  <c r="G20" i="178" s="1"/>
  <c r="L28" i="184"/>
  <c r="E24" i="212"/>
  <c r="H24" i="212" s="1"/>
  <c r="G14" i="215"/>
  <c r="E17" i="209"/>
  <c r="I17" i="209" s="1"/>
  <c r="E22" i="224"/>
  <c r="M19" i="193"/>
  <c r="K27" i="224"/>
  <c r="I28" i="182"/>
  <c r="K14" i="180"/>
  <c r="E28" i="207"/>
  <c r="F28" i="207" s="1"/>
  <c r="E20" i="174"/>
  <c r="K20" i="174" s="1"/>
  <c r="E26" i="213"/>
  <c r="G26" i="213" s="1"/>
  <c r="G27" i="184"/>
  <c r="E25" i="180"/>
  <c r="H25" i="180" s="1"/>
  <c r="L27" i="184"/>
  <c r="E23" i="222"/>
  <c r="F23" i="222" s="1"/>
  <c r="H20" i="211"/>
  <c r="H26" i="171"/>
  <c r="E21" i="170"/>
  <c r="F21" i="170" s="1"/>
  <c r="E11" i="211"/>
  <c r="E12" i="171"/>
  <c r="F12" i="171" s="1"/>
  <c r="G11" i="235"/>
  <c r="I24" i="226"/>
  <c r="E24" i="174"/>
  <c r="K24" i="174" s="1"/>
  <c r="F29" i="229"/>
  <c r="E20" i="210"/>
  <c r="H20" i="210" s="1"/>
  <c r="E25" i="226"/>
  <c r="E26" i="181"/>
  <c r="F26" i="181" s="1"/>
  <c r="E25" i="205"/>
  <c r="J25" i="205" s="1"/>
  <c r="J28" i="182"/>
  <c r="I12" i="167"/>
  <c r="E16" i="210"/>
  <c r="I16" i="210" s="1"/>
  <c r="J10" i="167"/>
  <c r="E21" i="205"/>
  <c r="L27" i="170"/>
  <c r="G10" i="181"/>
  <c r="I26" i="180"/>
  <c r="E27" i="177"/>
  <c r="L27" i="177" s="1"/>
  <c r="E21" i="209"/>
  <c r="I21" i="209" s="1"/>
  <c r="K27" i="170"/>
  <c r="H23" i="224"/>
  <c r="J28" i="205"/>
  <c r="E17" i="170"/>
  <c r="I17" i="170" s="1"/>
  <c r="N19" i="193"/>
  <c r="E23" i="193"/>
  <c r="J23" i="193" s="1"/>
  <c r="H17" i="220"/>
  <c r="J13" i="170"/>
  <c r="K17" i="229"/>
  <c r="E17" i="173"/>
  <c r="H17" i="173" s="1"/>
  <c r="J10" i="205"/>
  <c r="E16" i="178"/>
  <c r="F16" i="178" s="1"/>
  <c r="G17" i="171"/>
  <c r="E23" i="184"/>
  <c r="L23" i="184" s="1"/>
  <c r="E26" i="221"/>
  <c r="E11" i="227"/>
  <c r="E19" i="209"/>
  <c r="F19" i="209" s="1"/>
  <c r="E13" i="181"/>
  <c r="H13" i="181" s="1"/>
  <c r="E18" i="185"/>
  <c r="H18" i="185" s="1"/>
  <c r="J29" i="230"/>
  <c r="E25" i="168"/>
  <c r="L25" i="168" s="1"/>
  <c r="E14" i="171"/>
  <c r="K14" i="171" s="1"/>
  <c r="E21" i="165"/>
  <c r="F21" i="165" s="1"/>
  <c r="E15" i="171"/>
  <c r="K15" i="171" s="1"/>
  <c r="H14" i="180"/>
  <c r="E24" i="234"/>
  <c r="H24" i="234" s="1"/>
  <c r="E24" i="235"/>
  <c r="O24" i="235" s="1"/>
  <c r="E24" i="233"/>
  <c r="E29" i="169"/>
  <c r="F29" i="169" s="1"/>
  <c r="G12" i="168"/>
  <c r="N12" i="168" s="1"/>
  <c r="E10" i="168"/>
  <c r="L10" i="168" s="1"/>
  <c r="E25" i="220"/>
  <c r="E25" i="171"/>
  <c r="H25" i="171" s="1"/>
  <c r="L24" i="179"/>
  <c r="J21" i="172"/>
  <c r="E13" i="177"/>
  <c r="I13" i="177" s="1"/>
  <c r="E12" i="209"/>
  <c r="G12" i="209" s="1"/>
  <c r="H13" i="215"/>
  <c r="K23" i="167"/>
  <c r="E19" i="221"/>
  <c r="G19" i="221" s="1"/>
  <c r="G14" i="172"/>
  <c r="N14" i="172" s="1"/>
  <c r="E25" i="227"/>
  <c r="I25" i="229"/>
  <c r="E25" i="224"/>
  <c r="K25" i="224" s="1"/>
  <c r="E17" i="193"/>
  <c r="G17" i="193" s="1"/>
  <c r="K25" i="229"/>
  <c r="E13" i="221"/>
  <c r="G13" i="221" s="1"/>
  <c r="E15" i="207"/>
  <c r="G15" i="207" s="1"/>
  <c r="H16" i="222"/>
  <c r="E29" i="223"/>
  <c r="G29" i="223" s="1"/>
  <c r="E10" i="189"/>
  <c r="F10" i="189" s="1"/>
  <c r="E18" i="210"/>
  <c r="I18" i="210" s="1"/>
  <c r="J12" i="182"/>
  <c r="K29" i="180"/>
  <c r="J26" i="172"/>
  <c r="H23" i="208"/>
  <c r="K11" i="177"/>
  <c r="J19" i="205"/>
  <c r="E28" i="223"/>
  <c r="E19" i="166"/>
  <c r="K15" i="181"/>
  <c r="E13" i="207"/>
  <c r="F13" i="207" s="1"/>
  <c r="J18" i="182"/>
  <c r="G22" i="235"/>
  <c r="H27" i="215"/>
  <c r="G18" i="214"/>
  <c r="E10" i="235"/>
  <c r="K10" i="235" s="1"/>
  <c r="E10" i="233"/>
  <c r="E10" i="234"/>
  <c r="I10" i="234" s="1"/>
  <c r="K16" i="174"/>
  <c r="E21" i="214"/>
  <c r="G21" i="214" s="1"/>
  <c r="E19" i="185"/>
  <c r="H19" i="185" s="1"/>
  <c r="E16" i="168"/>
  <c r="E21" i="213"/>
  <c r="E20" i="181"/>
  <c r="H13" i="222"/>
  <c r="E13" i="217"/>
  <c r="G13" i="217" s="1"/>
  <c r="E19" i="182"/>
  <c r="I19" i="182" s="1"/>
  <c r="E18" i="180"/>
  <c r="F18" i="180" s="1"/>
  <c r="E27" i="210"/>
  <c r="F27" i="210" s="1"/>
  <c r="E21" i="184"/>
  <c r="E24" i="171"/>
  <c r="L24" i="171" s="1"/>
  <c r="G23" i="173"/>
  <c r="N23" i="173" s="1"/>
  <c r="G11" i="233"/>
  <c r="E15" i="215"/>
  <c r="G15" i="215" s="1"/>
  <c r="E14" i="218"/>
  <c r="H14" i="218" s="1"/>
  <c r="E21" i="229"/>
  <c r="F21" i="229" s="1"/>
  <c r="E21" i="230"/>
  <c r="I21" i="230" s="1"/>
  <c r="E22" i="185"/>
  <c r="E25" i="170"/>
  <c r="E29" i="208"/>
  <c r="I29" i="208" s="1"/>
  <c r="E17" i="181"/>
  <c r="J17" i="181" s="1"/>
  <c r="E27" i="216"/>
  <c r="K10" i="182"/>
  <c r="L24" i="169"/>
  <c r="E10" i="177"/>
  <c r="J10" i="177" s="1"/>
  <c r="I19" i="212"/>
  <c r="L23" i="174"/>
  <c r="E27" i="227"/>
  <c r="S27" i="227" s="1"/>
  <c r="L16" i="184"/>
  <c r="J13" i="227"/>
  <c r="E22" i="219"/>
  <c r="G22" i="219" s="1"/>
  <c r="G10" i="176"/>
  <c r="E29" i="183"/>
  <c r="H29" i="183" s="1"/>
  <c r="H15" i="214"/>
  <c r="I24" i="167"/>
  <c r="L21" i="169"/>
  <c r="E22" i="209"/>
  <c r="H22" i="209" s="1"/>
  <c r="J21" i="165"/>
  <c r="E26" i="178"/>
  <c r="K26" i="178" s="1"/>
  <c r="L19" i="172"/>
  <c r="M26" i="223"/>
  <c r="E11" i="169"/>
  <c r="G11" i="169" s="1"/>
  <c r="J16" i="229"/>
  <c r="H26" i="220"/>
  <c r="E17" i="207"/>
  <c r="F17" i="207" s="1"/>
  <c r="H28" i="170"/>
  <c r="E10" i="223"/>
  <c r="H10" i="223" s="1"/>
  <c r="E26" i="210"/>
  <c r="I26" i="210" s="1"/>
  <c r="E27" i="230"/>
  <c r="E27" i="229"/>
  <c r="J27" i="229" s="1"/>
  <c r="J21" i="173"/>
  <c r="E14" i="179"/>
  <c r="I14" i="179" s="1"/>
  <c r="E19" i="222"/>
  <c r="H19" i="222" s="1"/>
  <c r="N18" i="227"/>
  <c r="M21" i="166"/>
  <c r="E21" i="174"/>
  <c r="H21" i="174" s="1"/>
  <c r="E29" i="171"/>
  <c r="J29" i="171" s="1"/>
  <c r="E24" i="173"/>
  <c r="L24" i="173" s="1"/>
  <c r="G14" i="174"/>
  <c r="E24" i="216"/>
  <c r="H24" i="216" s="1"/>
  <c r="E15" i="222"/>
  <c r="F15" i="222" s="1"/>
  <c r="G13" i="171"/>
  <c r="E15" i="205"/>
  <c r="I15" i="205" s="1"/>
  <c r="E27" i="182"/>
  <c r="H27" i="182" s="1"/>
  <c r="L26" i="170"/>
  <c r="H26" i="217"/>
  <c r="G11" i="214"/>
  <c r="H18" i="234"/>
  <c r="E14" i="166"/>
  <c r="H14" i="166" s="1"/>
  <c r="L22" i="173"/>
  <c r="E28" i="193"/>
  <c r="N28" i="193" s="1"/>
  <c r="L13" i="171"/>
  <c r="F26" i="234"/>
  <c r="E18" i="219"/>
  <c r="F18" i="219" s="1"/>
  <c r="E12" i="173"/>
  <c r="J12" i="173" s="1"/>
  <c r="J18" i="173"/>
  <c r="L24" i="181"/>
  <c r="E13" i="166"/>
  <c r="E25" i="189"/>
  <c r="F25" i="189" s="1"/>
  <c r="E26" i="177"/>
  <c r="L26" i="177" s="1"/>
  <c r="E28" i="209"/>
  <c r="F28" i="209" s="1"/>
  <c r="E16" i="209"/>
  <c r="G16" i="209" s="1"/>
  <c r="E11" i="173"/>
  <c r="F11" i="173" s="1"/>
  <c r="E11" i="221"/>
  <c r="F11" i="221" s="1"/>
  <c r="J13" i="230"/>
  <c r="L26" i="183"/>
  <c r="E12" i="170"/>
  <c r="H12" i="170" s="1"/>
  <c r="I25" i="172"/>
  <c r="O25" i="172" s="1"/>
  <c r="E11" i="222"/>
  <c r="H11" i="222" s="1"/>
  <c r="E29" i="211"/>
  <c r="G29" i="211" s="1"/>
  <c r="E29" i="226"/>
  <c r="E15" i="206"/>
  <c r="E19" i="167"/>
  <c r="L19" i="167" s="1"/>
  <c r="E27" i="167"/>
  <c r="E14" i="206"/>
  <c r="F14" i="206" s="1"/>
  <c r="H10" i="174"/>
  <c r="E11" i="172"/>
  <c r="J11" i="172" s="1"/>
  <c r="E23" i="179"/>
  <c r="F23" i="179" s="1"/>
  <c r="E19" i="214"/>
  <c r="F19" i="214" s="1"/>
  <c r="E14" i="182"/>
  <c r="E16" i="205"/>
  <c r="E17" i="180"/>
  <c r="K17" i="180" s="1"/>
  <c r="E25" i="173"/>
  <c r="F25" i="173" s="1"/>
  <c r="G26" i="184"/>
  <c r="J27" i="180"/>
  <c r="F29" i="227"/>
  <c r="G21" i="234"/>
  <c r="E15" i="223"/>
  <c r="J15" i="223" s="1"/>
  <c r="J11" i="185"/>
  <c r="G18" i="182"/>
  <c r="H25" i="234"/>
  <c r="K12" i="181"/>
  <c r="K11" i="235"/>
  <c r="G21" i="179"/>
  <c r="L10" i="174"/>
  <c r="I22" i="207"/>
  <c r="G15" i="185"/>
  <c r="J25" i="234"/>
  <c r="J25" i="165"/>
  <c r="N18" i="234"/>
  <c r="H18" i="216"/>
  <c r="K21" i="179"/>
  <c r="H18" i="222"/>
  <c r="E16" i="170"/>
  <c r="H16" i="170" s="1"/>
  <c r="E23" i="189"/>
  <c r="F23" i="189" s="1"/>
  <c r="I23" i="208"/>
  <c r="N23" i="234"/>
  <c r="G12" i="214"/>
  <c r="H11" i="167"/>
  <c r="J25" i="183"/>
  <c r="P21" i="235"/>
  <c r="K18" i="182"/>
  <c r="G23" i="208"/>
  <c r="O23" i="235"/>
  <c r="K13" i="169"/>
  <c r="E27" i="209"/>
  <c r="I27" i="209" s="1"/>
  <c r="I27" i="207"/>
  <c r="E24" i="193"/>
  <c r="M24" i="193" s="1"/>
  <c r="L17" i="171"/>
  <c r="L13" i="169"/>
  <c r="E12" i="210"/>
  <c r="H12" i="210" s="1"/>
  <c r="J12" i="167"/>
  <c r="G19" i="179"/>
  <c r="I21" i="177"/>
  <c r="I15" i="182"/>
  <c r="M29" i="165"/>
  <c r="H29" i="165"/>
  <c r="E16" i="177"/>
  <c r="K16" i="177" s="1"/>
  <c r="G13" i="215"/>
  <c r="E10" i="209"/>
  <c r="I10" i="209" s="1"/>
  <c r="E26" i="175"/>
  <c r="K26" i="175" s="1"/>
  <c r="H18" i="213"/>
  <c r="G16" i="169"/>
  <c r="E22" i="170"/>
  <c r="E25" i="218"/>
  <c r="F25" i="218" s="1"/>
  <c r="E11" i="220"/>
  <c r="F11" i="220" s="1"/>
  <c r="E28" i="216"/>
  <c r="H28" i="216" s="1"/>
  <c r="E29" i="182"/>
  <c r="G29" i="182" s="1"/>
  <c r="E29" i="168"/>
  <c r="I29" i="168" s="1"/>
  <c r="E16" i="227"/>
  <c r="Q16" i="227" s="1"/>
  <c r="L18" i="227"/>
  <c r="E21" i="224"/>
  <c r="K21" i="224" s="1"/>
  <c r="E21" i="210"/>
  <c r="I21" i="210" s="1"/>
  <c r="E17" i="214"/>
  <c r="H17" i="214" s="1"/>
  <c r="E23" i="211"/>
  <c r="F23" i="211" s="1"/>
  <c r="E26" i="182"/>
  <c r="I26" i="182" s="1"/>
  <c r="E17" i="217"/>
  <c r="I22" i="230"/>
  <c r="E14" i="233"/>
  <c r="F14" i="233" s="1"/>
  <c r="E14" i="235"/>
  <c r="N14" i="235" s="1"/>
  <c r="E14" i="234"/>
  <c r="F14" i="234" s="1"/>
  <c r="E13" i="214"/>
  <c r="G13" i="214" s="1"/>
  <c r="K10" i="174"/>
  <c r="I12" i="168"/>
  <c r="G28" i="221"/>
  <c r="H17" i="227"/>
  <c r="M15" i="230"/>
  <c r="R11" i="227"/>
  <c r="J21" i="234"/>
  <c r="H24" i="208"/>
  <c r="G25" i="234"/>
  <c r="J17" i="229"/>
  <c r="I24" i="206"/>
  <c r="E15" i="165"/>
  <c r="G15" i="165" s="1"/>
  <c r="E13" i="223"/>
  <c r="J13" i="223" s="1"/>
  <c r="E17" i="177"/>
  <c r="I23" i="180"/>
  <c r="K21" i="169"/>
  <c r="E14" i="221"/>
  <c r="H14" i="221" s="1"/>
  <c r="E23" i="227"/>
  <c r="N23" i="226"/>
  <c r="H23" i="226"/>
  <c r="L24" i="175"/>
  <c r="L26" i="171"/>
  <c r="M24" i="223"/>
  <c r="J13" i="229"/>
  <c r="H27" i="170"/>
  <c r="E16" i="223"/>
  <c r="I18" i="180"/>
  <c r="H28" i="235"/>
  <c r="E22" i="166"/>
  <c r="H22" i="166" s="1"/>
  <c r="H23" i="216"/>
  <c r="I11" i="229"/>
  <c r="H10" i="167"/>
  <c r="E25" i="216"/>
  <c r="F25" i="216" s="1"/>
  <c r="E26" i="205"/>
  <c r="K26" i="205" s="1"/>
  <c r="E19" i="233"/>
  <c r="H19" i="233" s="1"/>
  <c r="E19" i="235"/>
  <c r="O19" i="235" s="1"/>
  <c r="E19" i="234"/>
  <c r="F19" i="234" s="1"/>
  <c r="E20" i="184"/>
  <c r="G20" i="184" s="1"/>
  <c r="J23" i="173"/>
  <c r="E20" i="226"/>
  <c r="E12" i="233"/>
  <c r="E12" i="234"/>
  <c r="M12" i="234" s="1"/>
  <c r="E12" i="235"/>
  <c r="L12" i="235" s="1"/>
  <c r="K18" i="227"/>
  <c r="J15" i="172"/>
  <c r="O15" i="172" s="1"/>
  <c r="E20" i="168"/>
  <c r="H20" i="168" s="1"/>
  <c r="G26" i="171"/>
  <c r="E20" i="185"/>
  <c r="I20" i="185" s="1"/>
  <c r="G21" i="226"/>
  <c r="E10" i="217"/>
  <c r="F10" i="217" s="1"/>
  <c r="L19" i="230"/>
  <c r="E26" i="215"/>
  <c r="H26" i="215" s="1"/>
  <c r="K22" i="182"/>
  <c r="E20" i="207"/>
  <c r="H20" i="207" s="1"/>
  <c r="E18" i="230"/>
  <c r="F18" i="230" s="1"/>
  <c r="E18" i="229"/>
  <c r="J18" i="229" s="1"/>
  <c r="E17" i="185"/>
  <c r="E27" i="185"/>
  <c r="K27" i="185" s="1"/>
  <c r="H28" i="169"/>
  <c r="G26" i="235"/>
  <c r="E18" i="166"/>
  <c r="J18" i="166" s="1"/>
  <c r="E24" i="176"/>
  <c r="K24" i="176" s="1"/>
  <c r="G10" i="185"/>
  <c r="E21" i="183"/>
  <c r="F21" i="183" s="1"/>
  <c r="G19" i="229"/>
  <c r="E14" i="209"/>
  <c r="I14" i="209" s="1"/>
  <c r="H16" i="216"/>
  <c r="H28" i="207"/>
  <c r="K19" i="180"/>
  <c r="J18" i="227"/>
  <c r="K15" i="185"/>
  <c r="E14" i="169"/>
  <c r="F14" i="169" s="1"/>
  <c r="I18" i="179"/>
  <c r="E20" i="219"/>
  <c r="I20" i="235"/>
  <c r="E11" i="207"/>
  <c r="I11" i="207" s="1"/>
  <c r="E20" i="183"/>
  <c r="J20" i="183" s="1"/>
  <c r="M20" i="235"/>
  <c r="I23" i="167"/>
  <c r="I17" i="182"/>
  <c r="E21" i="212"/>
  <c r="I25" i="211"/>
  <c r="I15" i="179"/>
  <c r="E27" i="219"/>
  <c r="I25" i="182"/>
  <c r="E13" i="183"/>
  <c r="K13" i="183" s="1"/>
  <c r="H17" i="224"/>
  <c r="G19" i="181"/>
  <c r="H10" i="177"/>
  <c r="O11" i="235"/>
  <c r="I22" i="173"/>
  <c r="O22" i="173" s="1"/>
  <c r="J13" i="182"/>
  <c r="E12" i="224"/>
  <c r="H12" i="224" s="1"/>
  <c r="E21" i="171"/>
  <c r="L21" i="171" s="1"/>
  <c r="E20" i="165"/>
  <c r="E13" i="216"/>
  <c r="G13" i="216" s="1"/>
  <c r="I11" i="174"/>
  <c r="E20" i="220"/>
  <c r="H20" i="220" s="1"/>
  <c r="E24" i="177"/>
  <c r="E27" i="168"/>
  <c r="G27" i="168" s="1"/>
  <c r="E18" i="171"/>
  <c r="E22" i="179"/>
  <c r="F22" i="179" s="1"/>
  <c r="E17" i="234"/>
  <c r="E17" i="233"/>
  <c r="E17" i="235"/>
  <c r="I17" i="235" s="1"/>
  <c r="E12" i="215"/>
  <c r="F12" i="215" s="1"/>
  <c r="E16" i="224"/>
  <c r="H16" i="224" s="1"/>
  <c r="E28" i="222"/>
  <c r="F28" i="222" s="1"/>
  <c r="E23" i="182"/>
  <c r="E24" i="207"/>
  <c r="E13" i="234"/>
  <c r="F13" i="234" s="1"/>
  <c r="E13" i="235"/>
  <c r="E13" i="233"/>
  <c r="G13" i="233" s="1"/>
  <c r="E12" i="213"/>
  <c r="F12" i="213" s="1"/>
  <c r="J14" i="174"/>
  <c r="E17" i="184"/>
  <c r="E15" i="224"/>
  <c r="G15" i="224" s="1"/>
  <c r="E25" i="176"/>
  <c r="K25" i="176" s="1"/>
  <c r="E22" i="184"/>
  <c r="F22" i="184" s="1"/>
  <c r="O18" i="227"/>
  <c r="E25" i="221"/>
  <c r="G25" i="221" s="1"/>
  <c r="E20" i="215"/>
  <c r="G20" i="215" s="1"/>
  <c r="G26" i="211"/>
  <c r="E29" i="181"/>
  <c r="H29" i="181" s="1"/>
  <c r="H26" i="167"/>
  <c r="L25" i="234"/>
  <c r="E11" i="175"/>
  <c r="J11" i="175" s="1"/>
  <c r="E17" i="226"/>
  <c r="F17" i="226" s="1"/>
  <c r="E23" i="219"/>
  <c r="H23" i="220"/>
  <c r="E16" i="207"/>
  <c r="F16" i="207" s="1"/>
  <c r="I19" i="180"/>
  <c r="H11" i="177"/>
  <c r="L16" i="174"/>
  <c r="G19" i="185"/>
  <c r="H26" i="182"/>
  <c r="G16" i="214"/>
  <c r="H17" i="229"/>
  <c r="H18" i="235"/>
  <c r="E19" i="189"/>
  <c r="F19" i="189" s="1"/>
  <c r="E26" i="176"/>
  <c r="F26" i="176" s="1"/>
  <c r="G10" i="183"/>
  <c r="E26" i="209"/>
  <c r="G24" i="214"/>
  <c r="L20" i="171"/>
  <c r="L15" i="167"/>
  <c r="E13" i="189"/>
  <c r="H27" i="220"/>
  <c r="E19" i="207"/>
  <c r="G19" i="207" s="1"/>
  <c r="I28" i="173"/>
  <c r="O28" i="173" s="1"/>
  <c r="E11" i="223"/>
  <c r="F11" i="223" s="1"/>
  <c r="H16" i="235"/>
  <c r="E16" i="189"/>
  <c r="H16" i="189" s="1"/>
  <c r="E14" i="170"/>
  <c r="J14" i="170" s="1"/>
  <c r="L13" i="178"/>
  <c r="O25" i="235"/>
  <c r="K10" i="167"/>
  <c r="N24" i="226"/>
  <c r="E24" i="227"/>
  <c r="M24" i="227" s="1"/>
  <c r="H24" i="226"/>
  <c r="H23" i="207"/>
  <c r="E18" i="221"/>
  <c r="E16" i="183"/>
  <c r="J17" i="205"/>
  <c r="I24" i="223"/>
  <c r="J18" i="223"/>
  <c r="E16" i="193"/>
  <c r="G16" i="193" s="1"/>
  <c r="H26" i="208"/>
  <c r="E22" i="178"/>
  <c r="I22" i="178" s="1"/>
  <c r="E11" i="183"/>
  <c r="L11" i="183" s="1"/>
  <c r="E16" i="220"/>
  <c r="G16" i="220" s="1"/>
  <c r="F12" i="230"/>
  <c r="E27" i="214"/>
  <c r="G27" i="214" s="1"/>
  <c r="E23" i="215"/>
  <c r="E17" i="222"/>
  <c r="G17" i="222" s="1"/>
  <c r="E13" i="184"/>
  <c r="L13" i="184" s="1"/>
  <c r="E23" i="181"/>
  <c r="G23" i="181" s="1"/>
  <c r="H22" i="180"/>
  <c r="E26" i="165"/>
  <c r="H26" i="165" s="1"/>
  <c r="H10" i="182"/>
  <c r="E27" i="233"/>
  <c r="H27" i="233" s="1"/>
  <c r="E27" i="234"/>
  <c r="H27" i="234" s="1"/>
  <c r="E27" i="235"/>
  <c r="G27" i="235" s="1"/>
  <c r="E28" i="211"/>
  <c r="I28" i="211" s="1"/>
  <c r="E23" i="168"/>
  <c r="I23" i="168" s="1"/>
  <c r="E29" i="172"/>
  <c r="G10" i="174"/>
  <c r="E21" i="221"/>
  <c r="G21" i="221" s="1"/>
  <c r="E10" i="229"/>
  <c r="G10" i="229" s="1"/>
  <c r="E10" i="230"/>
  <c r="G10" i="230" s="1"/>
  <c r="E13" i="211"/>
  <c r="G13" i="211" s="1"/>
  <c r="H11" i="174"/>
  <c r="E24" i="211"/>
  <c r="I24" i="211" s="1"/>
  <c r="E28" i="224"/>
  <c r="F28" i="224" s="1"/>
  <c r="E22" i="169"/>
  <c r="G22" i="169" s="1"/>
  <c r="G20" i="169"/>
  <c r="E10" i="211"/>
  <c r="I10" i="211" s="1"/>
  <c r="E13" i="180"/>
  <c r="L13" i="180" s="1"/>
  <c r="I17" i="171"/>
  <c r="E12" i="219"/>
  <c r="F12" i="219" s="1"/>
  <c r="L22" i="235"/>
  <c r="E15" i="173"/>
  <c r="H15" i="173" s="1"/>
  <c r="H12" i="230"/>
  <c r="E17" i="183"/>
  <c r="H17" i="183" s="1"/>
  <c r="K29" i="205"/>
  <c r="I26" i="185"/>
  <c r="L21" i="234"/>
  <c r="E11" i="166"/>
  <c r="H11" i="166" s="1"/>
  <c r="E10" i="226"/>
  <c r="G10" i="226" s="1"/>
  <c r="H25" i="215"/>
  <c r="I27" i="172"/>
  <c r="L11" i="234"/>
  <c r="E16" i="176"/>
  <c r="F16" i="176" s="1"/>
  <c r="H26" i="235"/>
  <c r="E25" i="166"/>
  <c r="I25" i="166" s="1"/>
  <c r="I22" i="206"/>
  <c r="K21" i="178"/>
  <c r="J11" i="178"/>
  <c r="J26" i="180"/>
  <c r="O26" i="180" s="1"/>
  <c r="L20" i="235"/>
  <c r="E15" i="193"/>
  <c r="K27" i="176"/>
  <c r="H27" i="212"/>
  <c r="L25" i="176"/>
  <c r="H16" i="230"/>
  <c r="M16" i="230"/>
  <c r="H21" i="235"/>
  <c r="G19" i="180"/>
  <c r="N20" i="234"/>
  <c r="H13" i="167"/>
  <c r="E20" i="205"/>
  <c r="J20" i="205" s="1"/>
  <c r="E19" i="175"/>
  <c r="L19" i="175" s="1"/>
  <c r="L12" i="168"/>
  <c r="H16" i="208"/>
  <c r="G21" i="205"/>
  <c r="L21" i="193"/>
  <c r="E26" i="212"/>
  <c r="H26" i="212" s="1"/>
  <c r="L19" i="179"/>
  <c r="E11" i="216"/>
  <c r="H11" i="216" s="1"/>
  <c r="E10" i="171"/>
  <c r="L10" i="171" s="1"/>
  <c r="G29" i="229"/>
  <c r="E13" i="185"/>
  <c r="F13" i="185" s="1"/>
  <c r="G26" i="217"/>
  <c r="E27" i="166"/>
  <c r="H27" i="166" s="1"/>
  <c r="E25" i="181"/>
  <c r="I25" i="181" s="1"/>
  <c r="E19" i="220"/>
  <c r="F19" i="220" s="1"/>
  <c r="G20" i="170"/>
  <c r="J24" i="179"/>
  <c r="E15" i="217"/>
  <c r="G15" i="217" s="1"/>
  <c r="E25" i="217"/>
  <c r="G25" i="217" s="1"/>
  <c r="E15" i="180"/>
  <c r="J15" i="180" s="1"/>
  <c r="M24" i="165"/>
  <c r="E15" i="209"/>
  <c r="F15" i="209" s="1"/>
  <c r="K26" i="167"/>
  <c r="M17" i="230"/>
  <c r="H17" i="230"/>
  <c r="E21" i="227"/>
  <c r="G21" i="227" s="1"/>
  <c r="H21" i="226"/>
  <c r="I29" i="179"/>
  <c r="J15" i="235"/>
  <c r="E29" i="224"/>
  <c r="H29" i="224" s="1"/>
  <c r="H16" i="218"/>
  <c r="G14" i="217"/>
  <c r="I25" i="176"/>
  <c r="L12" i="184"/>
  <c r="E23" i="223"/>
  <c r="J23" i="223" s="1"/>
  <c r="G10" i="179"/>
  <c r="J21" i="185"/>
  <c r="J28" i="172"/>
  <c r="E18" i="177"/>
  <c r="F18" i="177" s="1"/>
  <c r="E18" i="212"/>
  <c r="F18" i="212" s="1"/>
  <c r="H13" i="213"/>
  <c r="K24" i="169"/>
  <c r="G17" i="176"/>
  <c r="G20" i="234"/>
  <c r="R27" i="227"/>
  <c r="H18" i="224"/>
  <c r="L14" i="172"/>
  <c r="I11" i="180"/>
  <c r="H26" i="216"/>
  <c r="I10" i="205"/>
  <c r="I24" i="183"/>
  <c r="E19" i="223"/>
  <c r="H19" i="223" s="1"/>
  <c r="M12" i="223"/>
  <c r="I14" i="167"/>
  <c r="H20" i="214"/>
  <c r="H24" i="235"/>
  <c r="E25" i="175"/>
  <c r="J25" i="175" s="1"/>
  <c r="I25" i="209"/>
  <c r="K24" i="178"/>
  <c r="I12" i="229"/>
  <c r="H15" i="229"/>
  <c r="E27" i="208"/>
  <c r="E20" i="167"/>
  <c r="G20" i="167" s="1"/>
  <c r="E20" i="224"/>
  <c r="I20" i="224" s="1"/>
  <c r="E10" i="184"/>
  <c r="K10" i="184" s="1"/>
  <c r="E16" i="182"/>
  <c r="J16" i="182" s="1"/>
  <c r="E20" i="172"/>
  <c r="I20" i="172" s="1"/>
  <c r="E23" i="169"/>
  <c r="G23" i="169" s="1"/>
  <c r="E28" i="208"/>
  <c r="F28" i="208" s="1"/>
  <c r="E20" i="182"/>
  <c r="E15" i="211"/>
  <c r="F15" i="211" s="1"/>
  <c r="E11" i="168"/>
  <c r="L11" i="168" s="1"/>
  <c r="E23" i="185"/>
  <c r="G23" i="185" s="1"/>
  <c r="I16" i="174"/>
  <c r="E14" i="184"/>
  <c r="G14" i="184" s="1"/>
  <c r="E24" i="213"/>
  <c r="F24" i="213" s="1"/>
  <c r="E22" i="174"/>
  <c r="I22" i="174" s="1"/>
  <c r="M23" i="230"/>
  <c r="H23" i="230"/>
  <c r="G28" i="214"/>
  <c r="E13" i="175"/>
  <c r="G13" i="175" s="1"/>
  <c r="H19" i="179"/>
  <c r="E27" i="189"/>
  <c r="F27" i="189" s="1"/>
  <c r="J19" i="179"/>
  <c r="G16" i="167"/>
  <c r="I21" i="173"/>
  <c r="O21" i="173" s="1"/>
  <c r="E23" i="205"/>
  <c r="G23" i="205" s="1"/>
  <c r="E15" i="176"/>
  <c r="F15" i="176" s="1"/>
  <c r="O21" i="234"/>
  <c r="L16" i="178"/>
  <c r="J25" i="229"/>
  <c r="E22" i="212"/>
  <c r="F22" i="212" s="1"/>
  <c r="H10" i="227"/>
  <c r="P10" i="235"/>
  <c r="G19" i="230"/>
  <c r="I16" i="235"/>
  <c r="E28" i="189"/>
  <c r="G28" i="189" s="1"/>
  <c r="K29" i="170"/>
  <c r="M13" i="230"/>
  <c r="H13" i="230"/>
  <c r="G20" i="213"/>
  <c r="E26" i="193"/>
  <c r="J26" i="193" s="1"/>
  <c r="R13" i="227"/>
  <c r="H13" i="177"/>
  <c r="H28" i="215"/>
  <c r="H19" i="229"/>
  <c r="H12" i="227"/>
  <c r="P11" i="235"/>
  <c r="H28" i="218"/>
  <c r="I29" i="180"/>
  <c r="H16" i="220"/>
  <c r="E13" i="219"/>
  <c r="H13" i="219" s="1"/>
  <c r="E10" i="173"/>
  <c r="K10" i="173" s="1"/>
  <c r="H12" i="222"/>
  <c r="G14" i="179"/>
  <c r="J20" i="170"/>
  <c r="P23" i="235"/>
  <c r="L12" i="178"/>
  <c r="E20" i="176"/>
  <c r="H20" i="176" s="1"/>
  <c r="L28" i="169"/>
  <c r="K14" i="167"/>
  <c r="E23" i="209"/>
  <c r="F23" i="209" s="1"/>
  <c r="K16" i="234"/>
  <c r="F27" i="227"/>
  <c r="H15" i="218"/>
  <c r="E10" i="219"/>
  <c r="H10" i="219" s="1"/>
  <c r="E10" i="193"/>
  <c r="J10" i="193" s="1"/>
  <c r="K23" i="176"/>
  <c r="G25" i="210"/>
  <c r="F15" i="229"/>
  <c r="H21" i="185"/>
  <c r="L28" i="234"/>
  <c r="H18" i="179"/>
  <c r="E11" i="226"/>
  <c r="J11" i="226" s="1"/>
  <c r="E22" i="210"/>
  <c r="F22" i="210" s="1"/>
  <c r="E16" i="185"/>
  <c r="K16" i="185" s="1"/>
  <c r="E22" i="171"/>
  <c r="E12" i="218"/>
  <c r="G12" i="218" s="1"/>
  <c r="E20" i="180"/>
  <c r="I20" i="180" s="1"/>
  <c r="E15" i="227"/>
  <c r="J15" i="227" s="1"/>
  <c r="E11" i="215"/>
  <c r="F11" i="215" s="1"/>
  <c r="J11" i="174"/>
  <c r="E14" i="181"/>
  <c r="K14" i="181" s="1"/>
  <c r="E28" i="220"/>
  <c r="F28" i="220" s="1"/>
  <c r="E12" i="211"/>
  <c r="I12" i="211" s="1"/>
  <c r="E12" i="172"/>
  <c r="G12" i="172" s="1"/>
  <c r="E29" i="215"/>
  <c r="H29" i="171"/>
  <c r="E25" i="169"/>
  <c r="L25" i="169" s="1"/>
  <c r="J24" i="226"/>
  <c r="E16" i="213"/>
  <c r="H16" i="213" s="1"/>
  <c r="H16" i="178"/>
  <c r="E14" i="224"/>
  <c r="G14" i="224" s="1"/>
  <c r="E21" i="222"/>
  <c r="F21" i="222" s="1"/>
  <c r="E27" i="174"/>
  <c r="H27" i="174" s="1"/>
  <c r="H21" i="172"/>
  <c r="E15" i="184"/>
  <c r="K15" i="184" s="1"/>
  <c r="E13" i="168"/>
  <c r="L13" i="168" s="1"/>
  <c r="K12" i="227"/>
  <c r="E21" i="181"/>
  <c r="F21" i="181" s="1"/>
  <c r="J23" i="176"/>
  <c r="H23" i="233"/>
  <c r="I22" i="211"/>
  <c r="K18" i="185"/>
  <c r="G10" i="180"/>
  <c r="I23" i="235"/>
  <c r="J29" i="227"/>
  <c r="E12" i="166"/>
  <c r="M12" i="166" s="1"/>
  <c r="I24" i="169"/>
  <c r="J15" i="179"/>
  <c r="I18" i="205"/>
  <c r="I21" i="172"/>
  <c r="H29" i="229"/>
  <c r="G19" i="193"/>
  <c r="E12" i="189"/>
  <c r="P22" i="235"/>
  <c r="E23" i="166"/>
  <c r="F23" i="166" s="1"/>
  <c r="L18" i="179"/>
  <c r="I21" i="185"/>
  <c r="N21" i="185" s="1"/>
  <c r="E11" i="189"/>
  <c r="H11" i="189" s="1"/>
  <c r="E14" i="207"/>
  <c r="H27" i="185"/>
  <c r="L12" i="234"/>
  <c r="E19" i="176"/>
  <c r="I19" i="176" s="1"/>
  <c r="K14" i="182"/>
  <c r="G11" i="185"/>
  <c r="E24" i="209"/>
  <c r="L16" i="179"/>
  <c r="J18" i="234"/>
  <c r="K28" i="170"/>
  <c r="K13" i="167"/>
  <c r="L15" i="171"/>
  <c r="E14" i="213"/>
  <c r="H14" i="213" s="1"/>
  <c r="E22" i="168"/>
  <c r="H22" i="168" s="1"/>
  <c r="E26" i="168"/>
  <c r="J26" i="168" s="1"/>
  <c r="E28" i="185"/>
  <c r="I22" i="181"/>
  <c r="E26" i="169"/>
  <c r="I26" i="169" s="1"/>
  <c r="H26" i="230"/>
  <c r="E16" i="180"/>
  <c r="F16" i="180" s="1"/>
  <c r="I26" i="229"/>
  <c r="E14" i="222"/>
  <c r="F14" i="222" s="1"/>
  <c r="E14" i="205"/>
  <c r="F14" i="205" s="1"/>
  <c r="E27" i="221"/>
  <c r="F27" i="221" s="1"/>
  <c r="E24" i="220"/>
  <c r="F24" i="220" s="1"/>
  <c r="L28" i="173"/>
  <c r="E22" i="221"/>
  <c r="H22" i="221" s="1"/>
  <c r="E10" i="216"/>
  <c r="G10" i="216" s="1"/>
  <c r="E28" i="229"/>
  <c r="K28" i="229" s="1"/>
  <c r="E28" i="230"/>
  <c r="I28" i="230" s="1"/>
  <c r="E23" i="213"/>
  <c r="F23" i="213" s="1"/>
  <c r="E27" i="213"/>
  <c r="F27" i="213" s="1"/>
  <c r="E24" i="185"/>
  <c r="I24" i="185" s="1"/>
  <c r="E15" i="219"/>
  <c r="L23" i="235"/>
  <c r="H10" i="213"/>
  <c r="L23" i="176"/>
  <c r="L16" i="167"/>
  <c r="L11" i="235"/>
  <c r="M20" i="223"/>
  <c r="J11" i="229"/>
  <c r="E17" i="208"/>
  <c r="I17" i="208" s="1"/>
  <c r="H24" i="170"/>
  <c r="E17" i="223"/>
  <c r="M14" i="223"/>
  <c r="G16" i="182"/>
  <c r="H29" i="214"/>
  <c r="L14" i="174"/>
  <c r="I21" i="183"/>
  <c r="I18" i="229"/>
  <c r="G12" i="178"/>
  <c r="J29" i="180"/>
  <c r="H10" i="218"/>
  <c r="E11" i="193"/>
  <c r="G11" i="193" s="1"/>
  <c r="E12" i="221"/>
  <c r="G12" i="221" s="1"/>
  <c r="H11" i="210"/>
  <c r="J28" i="169"/>
  <c r="M18" i="223"/>
  <c r="E14" i="189"/>
  <c r="F14" i="189" s="1"/>
  <c r="H25" i="235"/>
  <c r="H21" i="183"/>
  <c r="E21" i="189"/>
  <c r="L11" i="174"/>
  <c r="I23" i="206"/>
  <c r="N28" i="234"/>
  <c r="K29" i="178"/>
  <c r="H26" i="185"/>
  <c r="H16" i="167"/>
  <c r="J26" i="183"/>
  <c r="H11" i="235"/>
  <c r="G24" i="181"/>
  <c r="L29" i="193"/>
  <c r="O29" i="235"/>
  <c r="E13" i="165"/>
  <c r="F13" i="165" s="1"/>
  <c r="L17" i="179"/>
  <c r="E15" i="178"/>
  <c r="H15" i="178" s="1"/>
  <c r="E24" i="180"/>
  <c r="F24" i="180" s="1"/>
  <c r="J22" i="230"/>
  <c r="E14" i="230"/>
  <c r="F14" i="230" s="1"/>
  <c r="E14" i="229"/>
  <c r="I14" i="229" s="1"/>
  <c r="E17" i="206"/>
  <c r="I17" i="206" s="1"/>
  <c r="J16" i="184"/>
  <c r="O16" i="184" s="1"/>
  <c r="E18" i="172"/>
  <c r="L18" i="172" s="1"/>
  <c r="E24" i="184"/>
  <c r="L24" i="184" s="1"/>
  <c r="E29" i="173"/>
  <c r="F29" i="173" s="1"/>
  <c r="I29" i="230"/>
  <c r="E21" i="168"/>
  <c r="G21" i="168" s="1"/>
  <c r="E17" i="178"/>
  <c r="F17" i="178" s="1"/>
  <c r="J22" i="181"/>
  <c r="E16" i="221"/>
  <c r="F16" i="221" s="1"/>
  <c r="E14" i="211"/>
  <c r="G14" i="211" s="1"/>
  <c r="L17" i="182"/>
  <c r="E10" i="172"/>
  <c r="E23" i="214"/>
  <c r="F23" i="214" s="1"/>
  <c r="E20" i="221"/>
  <c r="F20" i="221" s="1"/>
  <c r="I21" i="224"/>
  <c r="G15" i="206"/>
  <c r="E17" i="172"/>
  <c r="K17" i="172" s="1"/>
  <c r="H12" i="168"/>
  <c r="E13" i="205"/>
  <c r="H20" i="216"/>
  <c r="E21" i="182"/>
  <c r="F21" i="182" s="1"/>
  <c r="E26" i="224"/>
  <c r="G26" i="224" s="1"/>
  <c r="L22" i="181"/>
  <c r="I13" i="167"/>
  <c r="E26" i="189"/>
  <c r="H26" i="189" s="1"/>
  <c r="E25" i="177"/>
  <c r="K25" i="177" s="1"/>
  <c r="G12" i="185"/>
  <c r="E20" i="212"/>
  <c r="G20" i="212" s="1"/>
  <c r="E14" i="175"/>
  <c r="L14" i="175" s="1"/>
  <c r="G20" i="179"/>
  <c r="L11" i="171"/>
  <c r="J17" i="226"/>
  <c r="J17" i="230"/>
  <c r="K25" i="179"/>
  <c r="H14" i="172"/>
  <c r="E28" i="183"/>
  <c r="G28" i="183" s="1"/>
  <c r="E24" i="205"/>
  <c r="F24" i="205" s="1"/>
  <c r="H29" i="227"/>
  <c r="E18" i="170"/>
  <c r="I22" i="180"/>
  <c r="O22" i="180" s="1"/>
  <c r="L27" i="193"/>
  <c r="J24" i="229"/>
  <c r="G14" i="167"/>
  <c r="J19" i="234"/>
  <c r="E11" i="219"/>
  <c r="E16" i="173"/>
  <c r="J16" i="173" s="1"/>
  <c r="J11" i="230"/>
  <c r="H24" i="185"/>
  <c r="K20" i="234"/>
  <c r="I12" i="179"/>
  <c r="I28" i="235"/>
  <c r="F21" i="235"/>
  <c r="E19" i="208"/>
  <c r="H19" i="208" s="1"/>
  <c r="H29" i="170"/>
  <c r="H19" i="207"/>
  <c r="M21" i="223"/>
  <c r="J13" i="224"/>
  <c r="H15" i="210"/>
  <c r="I15" i="212"/>
  <c r="I28" i="206"/>
  <c r="J20" i="223"/>
  <c r="H14" i="223"/>
  <c r="G18" i="173"/>
  <c r="L27" i="178"/>
  <c r="K22" i="181"/>
  <c r="H28" i="193"/>
  <c r="G28" i="193"/>
  <c r="O16" i="235"/>
  <c r="F27" i="176"/>
  <c r="J16" i="174"/>
  <c r="G13" i="173"/>
  <c r="G18" i="176"/>
  <c r="K20" i="178"/>
  <c r="L18" i="176"/>
  <c r="N13" i="193"/>
  <c r="F29" i="214"/>
  <c r="F20" i="184"/>
  <c r="N20" i="184" s="1"/>
  <c r="F21" i="214"/>
  <c r="I25" i="189"/>
  <c r="G16" i="222"/>
  <c r="H18" i="174"/>
  <c r="K20" i="184"/>
  <c r="H16" i="174"/>
  <c r="F15" i="233"/>
  <c r="F10" i="208"/>
  <c r="H27" i="227"/>
  <c r="G28" i="227"/>
  <c r="O18" i="234"/>
  <c r="H29" i="230"/>
  <c r="F22" i="178"/>
  <c r="L12" i="169"/>
  <c r="I14" i="212"/>
  <c r="H19" i="175"/>
  <c r="F12" i="176"/>
  <c r="F22" i="165"/>
  <c r="J12" i="168"/>
  <c r="H24" i="179"/>
  <c r="G13" i="210"/>
  <c r="L20" i="166"/>
  <c r="K11" i="170"/>
  <c r="H10" i="212"/>
  <c r="H25" i="183"/>
  <c r="M20" i="193"/>
  <c r="G20" i="230"/>
  <c r="N11" i="223"/>
  <c r="F21" i="179"/>
  <c r="I18" i="193"/>
  <c r="H11" i="175"/>
  <c r="H26" i="222"/>
  <c r="G26" i="226"/>
  <c r="M17" i="166"/>
  <c r="J14" i="172"/>
  <c r="O14" i="172" s="1"/>
  <c r="H28" i="212"/>
  <c r="J12" i="180"/>
  <c r="N25" i="234"/>
  <c r="G20" i="185"/>
  <c r="F10" i="175"/>
  <c r="L29" i="165"/>
  <c r="I12" i="230"/>
  <c r="L24" i="223"/>
  <c r="H29" i="169"/>
  <c r="G26" i="222"/>
  <c r="L21" i="179"/>
  <c r="F15" i="174"/>
  <c r="L24" i="234"/>
  <c r="N24" i="234"/>
  <c r="F18" i="218"/>
  <c r="H18" i="218"/>
  <c r="L19" i="183"/>
  <c r="H13" i="229"/>
  <c r="K20" i="226"/>
  <c r="J20" i="226"/>
  <c r="G16" i="227"/>
  <c r="O16" i="227"/>
  <c r="I27" i="230"/>
  <c r="J27" i="230"/>
  <c r="H27" i="230"/>
  <c r="G19" i="213"/>
  <c r="H19" i="213"/>
  <c r="L19" i="174"/>
  <c r="L17" i="180"/>
  <c r="I17" i="180"/>
  <c r="H11" i="224"/>
  <c r="J11" i="224"/>
  <c r="M15" i="227"/>
  <c r="O15" i="227"/>
  <c r="P15" i="227"/>
  <c r="F20" i="211"/>
  <c r="I20" i="211"/>
  <c r="I14" i="185"/>
  <c r="G14" i="185"/>
  <c r="J14" i="185"/>
  <c r="J27" i="169"/>
  <c r="G27" i="169"/>
  <c r="G11" i="176"/>
  <c r="J19" i="178"/>
  <c r="G16" i="172"/>
  <c r="H21" i="220"/>
  <c r="J21" i="229"/>
  <c r="I17" i="212"/>
  <c r="L12" i="174"/>
  <c r="L11" i="176"/>
  <c r="N15" i="234"/>
  <c r="K11" i="181"/>
  <c r="O20" i="234"/>
  <c r="G11" i="179"/>
  <c r="J26" i="167"/>
  <c r="L26" i="234"/>
  <c r="J17" i="180"/>
  <c r="H18" i="210"/>
  <c r="H22" i="219"/>
  <c r="N26" i="234"/>
  <c r="K29" i="167"/>
  <c r="K20" i="229"/>
  <c r="I19" i="224"/>
  <c r="O28" i="234"/>
  <c r="G16" i="181"/>
  <c r="G10" i="169"/>
  <c r="M29" i="223"/>
  <c r="H20" i="229"/>
  <c r="N21" i="223"/>
  <c r="M29" i="234"/>
  <c r="G17" i="167"/>
  <c r="K27" i="169"/>
  <c r="K16" i="181"/>
  <c r="H11" i="217"/>
  <c r="L13" i="172"/>
  <c r="J26" i="234"/>
  <c r="F24" i="234"/>
  <c r="H23" i="222"/>
  <c r="G20" i="210"/>
  <c r="H17" i="212"/>
  <c r="L23" i="172"/>
  <c r="L26" i="181"/>
  <c r="H29" i="167"/>
  <c r="F19" i="221"/>
  <c r="K21" i="229"/>
  <c r="G20" i="233"/>
  <c r="F20" i="222"/>
  <c r="G20" i="222"/>
  <c r="H24" i="218"/>
  <c r="G29" i="167"/>
  <c r="N29" i="167" s="1"/>
  <c r="N25" i="235"/>
  <c r="J25" i="235"/>
  <c r="M25" i="235"/>
  <c r="G29" i="218"/>
  <c r="H29" i="218"/>
  <c r="M12" i="227"/>
  <c r="L19" i="181"/>
  <c r="I19" i="181"/>
  <c r="H26" i="211"/>
  <c r="I19" i="185"/>
  <c r="S15" i="227"/>
  <c r="H19" i="178"/>
  <c r="L13" i="182"/>
  <c r="I13" i="182"/>
  <c r="L12" i="227"/>
  <c r="G23" i="217"/>
  <c r="K29" i="168"/>
  <c r="J29" i="168"/>
  <c r="L20" i="174"/>
  <c r="J20" i="174"/>
  <c r="I27" i="167"/>
  <c r="L27" i="167"/>
  <c r="F28" i="170"/>
  <c r="L28" i="170"/>
  <c r="G28" i="170"/>
  <c r="G29" i="185"/>
  <c r="J29" i="185"/>
  <c r="P19" i="227"/>
  <c r="G19" i="227"/>
  <c r="G12" i="224"/>
  <c r="I12" i="224"/>
  <c r="J29" i="224"/>
  <c r="H12" i="211"/>
  <c r="G20" i="229"/>
  <c r="I20" i="229"/>
  <c r="G10" i="178"/>
  <c r="L10" i="178"/>
  <c r="F29" i="174"/>
  <c r="K29" i="174"/>
  <c r="J29" i="174"/>
  <c r="I29" i="174"/>
  <c r="I20" i="234"/>
  <c r="M20" i="234"/>
  <c r="H19" i="183"/>
  <c r="K15" i="180"/>
  <c r="H24" i="182"/>
  <c r="J16" i="230"/>
  <c r="H11" i="179"/>
  <c r="L27" i="172"/>
  <c r="H21" i="229"/>
  <c r="I17" i="211"/>
  <c r="L11" i="179"/>
  <c r="I13" i="229"/>
  <c r="G10" i="212"/>
  <c r="F13" i="229"/>
  <c r="J12" i="224"/>
  <c r="H29" i="207"/>
  <c r="L29" i="174"/>
  <c r="G26" i="181"/>
  <c r="N26" i="181" s="1"/>
  <c r="K10" i="176"/>
  <c r="G15" i="181"/>
  <c r="F28" i="234"/>
  <c r="K27" i="205"/>
  <c r="G13" i="229"/>
  <c r="H14" i="227"/>
  <c r="G28" i="213"/>
  <c r="K23" i="170"/>
  <c r="J29" i="167"/>
  <c r="O29" i="167" s="1"/>
  <c r="L13" i="229"/>
  <c r="L16" i="171"/>
  <c r="G29" i="213"/>
  <c r="I26" i="167"/>
  <c r="L21" i="229"/>
  <c r="G18" i="218"/>
  <c r="J15" i="230"/>
  <c r="H15" i="230"/>
  <c r="L15" i="227"/>
  <c r="H29" i="211"/>
  <c r="I16" i="181"/>
  <c r="I13" i="230"/>
  <c r="H24" i="220"/>
  <c r="J23" i="234"/>
  <c r="O23" i="234"/>
  <c r="F19" i="205"/>
  <c r="H19" i="205"/>
  <c r="L15" i="182"/>
  <c r="H15" i="182"/>
  <c r="G26" i="183"/>
  <c r="I26" i="183"/>
  <c r="O26" i="183" s="1"/>
  <c r="P29" i="227"/>
  <c r="M29" i="227"/>
  <c r="K29" i="227"/>
  <c r="N29" i="227"/>
  <c r="F11" i="206"/>
  <c r="H11" i="206"/>
  <c r="F19" i="233"/>
  <c r="G19" i="233"/>
  <c r="G29" i="210"/>
  <c r="I29" i="210"/>
  <c r="I27" i="173"/>
  <c r="J27" i="173"/>
  <c r="H23" i="215"/>
  <c r="F10" i="205"/>
  <c r="H10" i="205"/>
  <c r="F12" i="179"/>
  <c r="L12" i="179"/>
  <c r="F19" i="206"/>
  <c r="G19" i="206"/>
  <c r="F18" i="222"/>
  <c r="G18" i="222"/>
  <c r="L10" i="234"/>
  <c r="M10" i="234"/>
  <c r="G10" i="234"/>
  <c r="F21" i="173"/>
  <c r="H21" i="173"/>
  <c r="H29" i="234"/>
  <c r="F29" i="234"/>
  <c r="K29" i="234"/>
  <c r="F18" i="181"/>
  <c r="K18" i="181"/>
  <c r="F26" i="223"/>
  <c r="I26" i="223"/>
  <c r="F29" i="217"/>
  <c r="G29" i="217"/>
  <c r="L23" i="170"/>
  <c r="I23" i="170"/>
  <c r="K18" i="172"/>
  <c r="G18" i="181"/>
  <c r="K16" i="227"/>
  <c r="F16" i="206"/>
  <c r="G16" i="206"/>
  <c r="F17" i="233"/>
  <c r="F20" i="181"/>
  <c r="K20" i="181"/>
  <c r="F26" i="230"/>
  <c r="I26" i="230"/>
  <c r="F22" i="182"/>
  <c r="L22" i="182"/>
  <c r="F27" i="229"/>
  <c r="G27" i="229"/>
  <c r="K27" i="229"/>
  <c r="F19" i="171"/>
  <c r="H19" i="171"/>
  <c r="G19" i="171"/>
  <c r="F13" i="172"/>
  <c r="N13" i="172" s="1"/>
  <c r="J13" i="172"/>
  <c r="G12" i="227"/>
  <c r="F12" i="227"/>
  <c r="Q12" i="227"/>
  <c r="P12" i="227"/>
  <c r="N12" i="227"/>
  <c r="J20" i="193"/>
  <c r="J23" i="172"/>
  <c r="R12" i="227"/>
  <c r="J19" i="173"/>
  <c r="I24" i="166"/>
  <c r="H23" i="170"/>
  <c r="G18" i="183"/>
  <c r="N29" i="234"/>
  <c r="L22" i="166"/>
  <c r="H16" i="227"/>
  <c r="R16" i="227"/>
  <c r="J17" i="175"/>
  <c r="I19" i="178"/>
  <c r="F20" i="193"/>
  <c r="K28" i="179"/>
  <c r="I23" i="172"/>
  <c r="G14" i="183"/>
  <c r="H17" i="213"/>
  <c r="G28" i="179"/>
  <c r="L22" i="172"/>
  <c r="J23" i="170"/>
  <c r="L20" i="229"/>
  <c r="J27" i="172"/>
  <c r="R19" i="227"/>
  <c r="H19" i="173"/>
  <c r="I23" i="166"/>
  <c r="K17" i="167"/>
  <c r="H16" i="181"/>
  <c r="H21" i="217"/>
  <c r="H26" i="207"/>
  <c r="I17" i="167"/>
  <c r="F27" i="230"/>
  <c r="J12" i="227"/>
  <c r="I26" i="207"/>
  <c r="I22" i="182"/>
  <c r="L17" i="174"/>
  <c r="I11" i="224"/>
  <c r="H20" i="234"/>
  <c r="O15" i="234"/>
  <c r="R15" i="227"/>
  <c r="J15" i="234"/>
  <c r="H29" i="217"/>
  <c r="L14" i="193"/>
  <c r="I27" i="169"/>
  <c r="G14" i="173"/>
  <c r="L14" i="173"/>
  <c r="O29" i="234"/>
  <c r="H15" i="220"/>
  <c r="J24" i="234"/>
  <c r="L24" i="168"/>
  <c r="I29" i="207"/>
  <c r="H27" i="172"/>
  <c r="F24" i="172"/>
  <c r="I24" i="172"/>
  <c r="G24" i="218"/>
  <c r="I15" i="229"/>
  <c r="K15" i="229"/>
  <c r="L20" i="181"/>
  <c r="F16" i="227"/>
  <c r="I19" i="227"/>
  <c r="G24" i="216"/>
  <c r="F24" i="216"/>
  <c r="G29" i="215"/>
  <c r="L27" i="229"/>
  <c r="F10" i="220"/>
  <c r="G20" i="226"/>
  <c r="F27" i="171"/>
  <c r="L27" i="171"/>
  <c r="F25" i="181"/>
  <c r="L25" i="181"/>
  <c r="H25" i="181"/>
  <c r="F26" i="180"/>
  <c r="L26" i="180"/>
  <c r="K26" i="180"/>
  <c r="H26" i="180"/>
  <c r="I24" i="230"/>
  <c r="H24" i="230"/>
  <c r="F13" i="217"/>
  <c r="H13" i="217"/>
  <c r="H27" i="184"/>
  <c r="I27" i="184"/>
  <c r="H21" i="211"/>
  <c r="I21" i="211"/>
  <c r="F19" i="167"/>
  <c r="J19" i="167"/>
  <c r="I13" i="206"/>
  <c r="H13" i="206"/>
  <c r="G13" i="206"/>
  <c r="H27" i="169"/>
  <c r="F24" i="181"/>
  <c r="H24" i="181"/>
  <c r="F10" i="180"/>
  <c r="L10" i="180"/>
  <c r="H10" i="180"/>
  <c r="F22" i="170"/>
  <c r="K22" i="170"/>
  <c r="I22" i="170"/>
  <c r="J16" i="227"/>
  <c r="K14" i="227"/>
  <c r="J14" i="227"/>
  <c r="F20" i="179"/>
  <c r="H20" i="179"/>
  <c r="L22" i="170"/>
  <c r="F18" i="167"/>
  <c r="N18" i="167" s="1"/>
  <c r="K18" i="167"/>
  <c r="F17" i="218"/>
  <c r="G17" i="218"/>
  <c r="K10" i="180"/>
  <c r="L10" i="169"/>
  <c r="I15" i="177"/>
  <c r="J17" i="167"/>
  <c r="H13" i="172"/>
  <c r="I10" i="178"/>
  <c r="O10" i="178" s="1"/>
  <c r="F24" i="193"/>
  <c r="I29" i="183"/>
  <c r="H20" i="226"/>
  <c r="H18" i="181"/>
  <c r="M16" i="166"/>
  <c r="K25" i="167"/>
  <c r="K23" i="172"/>
  <c r="G20" i="181"/>
  <c r="G17" i="180"/>
  <c r="G13" i="230"/>
  <c r="J26" i="223"/>
  <c r="H26" i="223"/>
  <c r="I10" i="180"/>
  <c r="H15" i="234"/>
  <c r="L18" i="167"/>
  <c r="L25" i="171"/>
  <c r="G24" i="224"/>
  <c r="J27" i="205"/>
  <c r="L26" i="179"/>
  <c r="L16" i="223"/>
  <c r="G17" i="209"/>
  <c r="I26" i="176"/>
  <c r="G17" i="212"/>
  <c r="G26" i="205"/>
  <c r="K16" i="172"/>
  <c r="O29" i="180"/>
  <c r="L19" i="178"/>
  <c r="H21" i="223"/>
  <c r="L16" i="172"/>
  <c r="G29" i="224"/>
  <c r="H18" i="172"/>
  <c r="H22" i="182"/>
  <c r="H22" i="207"/>
  <c r="I16" i="206"/>
  <c r="G29" i="234"/>
  <c r="L24" i="182"/>
  <c r="L27" i="230"/>
  <c r="I21" i="229"/>
  <c r="L18" i="223"/>
  <c r="J19" i="224"/>
  <c r="G16" i="230"/>
  <c r="G28" i="234"/>
  <c r="G19" i="178"/>
  <c r="N19" i="178" s="1"/>
  <c r="L15" i="184"/>
  <c r="K17" i="169"/>
  <c r="H23" i="217"/>
  <c r="H18" i="183"/>
  <c r="I24" i="182"/>
  <c r="O24" i="234"/>
  <c r="L20" i="234"/>
  <c r="G26" i="234"/>
  <c r="S19" i="227"/>
  <c r="I13" i="174"/>
  <c r="F13" i="174"/>
  <c r="H19" i="217"/>
  <c r="F19" i="217"/>
  <c r="M27" i="230"/>
  <c r="M24" i="235"/>
  <c r="P24" i="235"/>
  <c r="M29" i="235"/>
  <c r="K29" i="235"/>
  <c r="J29" i="235"/>
  <c r="J24" i="183"/>
  <c r="O24" i="183" s="1"/>
  <c r="K24" i="183"/>
  <c r="F26" i="182"/>
  <c r="J26" i="182"/>
  <c r="G26" i="216"/>
  <c r="F26" i="216"/>
  <c r="G19" i="220"/>
  <c r="H19" i="220"/>
  <c r="O12" i="227"/>
  <c r="J24" i="165"/>
  <c r="H24" i="165"/>
  <c r="H23" i="172"/>
  <c r="F23" i="174"/>
  <c r="K23" i="174"/>
  <c r="H23" i="174"/>
  <c r="I23" i="174"/>
  <c r="L29" i="171"/>
  <c r="G29" i="171"/>
  <c r="K21" i="184"/>
  <c r="L21" i="184"/>
  <c r="G29" i="221"/>
  <c r="H29" i="221"/>
  <c r="G26" i="165"/>
  <c r="J26" i="165"/>
  <c r="G24" i="167"/>
  <c r="K24" i="167"/>
  <c r="G23" i="180"/>
  <c r="L23" i="180"/>
  <c r="I12" i="227"/>
  <c r="K11" i="167"/>
  <c r="I11" i="167"/>
  <c r="F10" i="171"/>
  <c r="G10" i="171"/>
  <c r="H15" i="168"/>
  <c r="G15" i="168"/>
  <c r="N11" i="234"/>
  <c r="G11" i="234"/>
  <c r="L11" i="230"/>
  <c r="L12" i="230"/>
  <c r="M12" i="230"/>
  <c r="H25" i="229"/>
  <c r="F14" i="178"/>
  <c r="I26" i="171"/>
  <c r="O26" i="171" s="1"/>
  <c r="F22" i="215"/>
  <c r="L26" i="230"/>
  <c r="K15" i="174"/>
  <c r="F28" i="182"/>
  <c r="F23" i="172"/>
  <c r="N23" i="172" s="1"/>
  <c r="F17" i="220"/>
  <c r="F11" i="210"/>
  <c r="O19" i="186"/>
  <c r="N19" i="186"/>
  <c r="O21" i="186"/>
  <c r="N21" i="186"/>
  <c r="N5" i="186"/>
  <c r="O5" i="186"/>
  <c r="O10" i="186"/>
  <c r="N10" i="186"/>
  <c r="F12" i="207"/>
  <c r="I13" i="212"/>
  <c r="F17" i="166"/>
  <c r="F10" i="219"/>
  <c r="L11" i="223"/>
  <c r="L22" i="193"/>
  <c r="H18" i="212"/>
  <c r="L15" i="165"/>
  <c r="K18" i="176"/>
  <c r="I29" i="234"/>
  <c r="H14" i="217"/>
  <c r="K26" i="182"/>
  <c r="O11" i="227"/>
  <c r="H29" i="205"/>
  <c r="G18" i="171"/>
  <c r="F11" i="167"/>
  <c r="N16" i="186"/>
  <c r="O16" i="186"/>
  <c r="N18" i="186"/>
  <c r="O18" i="186"/>
  <c r="N6" i="186"/>
  <c r="O6" i="186"/>
  <c r="I28" i="209"/>
  <c r="L29" i="234"/>
  <c r="F15" i="184"/>
  <c r="F22" i="211"/>
  <c r="F19" i="179"/>
  <c r="F29" i="171"/>
  <c r="O20" i="186"/>
  <c r="N20" i="186"/>
  <c r="O22" i="186"/>
  <c r="N22" i="186"/>
  <c r="O8" i="186"/>
  <c r="N8" i="186"/>
  <c r="N11" i="186"/>
  <c r="O11" i="186"/>
  <c r="F22" i="167"/>
  <c r="M15" i="235"/>
  <c r="H12" i="174"/>
  <c r="F17" i="180"/>
  <c r="L29" i="170"/>
  <c r="F26" i="211"/>
  <c r="L20" i="165"/>
  <c r="N14" i="186"/>
  <c r="O14" i="186"/>
  <c r="N17" i="186"/>
  <c r="O17" i="186"/>
  <c r="I23" i="177"/>
  <c r="O23" i="177" s="1"/>
  <c r="H22" i="193"/>
  <c r="N22" i="193"/>
  <c r="G13" i="170"/>
  <c r="L24" i="166"/>
  <c r="G22" i="193"/>
  <c r="F12" i="177"/>
  <c r="J24" i="205"/>
  <c r="I28" i="178"/>
  <c r="G14" i="210"/>
  <c r="H10" i="176"/>
  <c r="L18" i="183"/>
  <c r="H20" i="193"/>
  <c r="F14" i="210"/>
  <c r="K16" i="235"/>
  <c r="K21" i="177"/>
  <c r="P16" i="235"/>
  <c r="K24" i="234"/>
  <c r="N14" i="223"/>
  <c r="K28" i="172"/>
  <c r="K23" i="224"/>
  <c r="I15" i="224"/>
  <c r="F18" i="166"/>
  <c r="F10" i="185"/>
  <c r="F22" i="169"/>
  <c r="F24" i="183"/>
  <c r="K16" i="171"/>
  <c r="F14" i="171"/>
  <c r="F20" i="233"/>
  <c r="O13" i="186"/>
  <c r="N13" i="186"/>
  <c r="O9" i="186"/>
  <c r="N9" i="186"/>
  <c r="N15" i="186"/>
  <c r="O15" i="186"/>
  <c r="N12" i="186"/>
  <c r="O12" i="186"/>
  <c r="J22" i="177"/>
  <c r="L19" i="166"/>
  <c r="F12" i="169"/>
  <c r="N12" i="169" s="1"/>
  <c r="F15" i="165"/>
  <c r="K28" i="176"/>
  <c r="N23" i="223"/>
  <c r="F26" i="189"/>
  <c r="M12" i="226"/>
  <c r="K29" i="185"/>
  <c r="F10" i="206"/>
  <c r="F24" i="210"/>
  <c r="F22" i="174"/>
  <c r="F22" i="206"/>
  <c r="F15" i="224"/>
  <c r="I12" i="174"/>
  <c r="M23" i="226"/>
  <c r="F28" i="217"/>
  <c r="K26" i="183"/>
  <c r="O23" i="186"/>
  <c r="N23" i="186"/>
  <c r="O7" i="186"/>
  <c r="N7" i="186"/>
  <c r="G14" i="170"/>
  <c r="G11" i="208"/>
  <c r="H19" i="176"/>
  <c r="G26" i="227"/>
  <c r="G12" i="173"/>
  <c r="H29" i="219"/>
  <c r="G29" i="193"/>
  <c r="F28" i="223"/>
  <c r="F14" i="226"/>
  <c r="G19" i="226"/>
  <c r="I29" i="223"/>
  <c r="K27" i="227"/>
  <c r="N28" i="227"/>
  <c r="K19" i="193"/>
  <c r="N29" i="223"/>
  <c r="L15" i="180"/>
  <c r="F13" i="221"/>
  <c r="H14" i="215"/>
  <c r="L25" i="183"/>
  <c r="F22" i="223"/>
  <c r="I15" i="180"/>
  <c r="O15" i="180" s="1"/>
  <c r="H19" i="221"/>
  <c r="F23" i="224"/>
  <c r="F25" i="185"/>
  <c r="M25" i="185" s="1"/>
  <c r="F20" i="215"/>
  <c r="P29" i="235"/>
  <c r="F17" i="181"/>
  <c r="F20" i="207"/>
  <c r="G28" i="172"/>
  <c r="N28" i="172" s="1"/>
  <c r="G22" i="217"/>
  <c r="M24" i="234"/>
  <c r="F21" i="185"/>
  <c r="F26" i="215"/>
  <c r="J26" i="173"/>
  <c r="F25" i="167"/>
  <c r="F20" i="206"/>
  <c r="G24" i="217"/>
  <c r="K28" i="173"/>
  <c r="L24" i="183"/>
  <c r="F19" i="218"/>
  <c r="F15" i="182"/>
  <c r="M19" i="230"/>
  <c r="F26" i="165"/>
  <c r="F29" i="168"/>
  <c r="F10" i="184"/>
  <c r="J16" i="181"/>
  <c r="O16" i="181" s="1"/>
  <c r="K24" i="181"/>
  <c r="F20" i="224"/>
  <c r="F29" i="211"/>
  <c r="I19" i="171"/>
  <c r="F19" i="176"/>
  <c r="J24" i="224"/>
  <c r="F14" i="183"/>
  <c r="J10" i="165"/>
  <c r="J20" i="179"/>
  <c r="K23" i="168"/>
  <c r="F19" i="213"/>
  <c r="H15" i="208"/>
  <c r="F10" i="209"/>
  <c r="F17" i="189"/>
  <c r="H13" i="223"/>
  <c r="G22" i="209"/>
  <c r="N19" i="223"/>
  <c r="F14" i="208"/>
  <c r="I15" i="207"/>
  <c r="F17" i="209"/>
  <c r="H29" i="223"/>
  <c r="I24" i="176"/>
  <c r="F11" i="207"/>
  <c r="L28" i="174"/>
  <c r="F21" i="227"/>
  <c r="M28" i="235"/>
  <c r="H28" i="213"/>
  <c r="I17" i="224"/>
  <c r="F11" i="176"/>
  <c r="N11" i="176" s="1"/>
  <c r="F13" i="224"/>
  <c r="I17" i="168"/>
  <c r="G15" i="222"/>
  <c r="F29" i="208"/>
  <c r="F26" i="167"/>
  <c r="F25" i="182"/>
  <c r="F24" i="211"/>
  <c r="F29" i="218"/>
  <c r="F14" i="184"/>
  <c r="N14" i="184" s="1"/>
  <c r="F12" i="180"/>
  <c r="F15" i="185"/>
  <c r="M15" i="185" s="1"/>
  <c r="F15" i="217"/>
  <c r="F12" i="206"/>
  <c r="F21" i="221"/>
  <c r="F21" i="218"/>
  <c r="I24" i="168"/>
  <c r="K29" i="173"/>
  <c r="K12" i="174"/>
  <c r="F11" i="214"/>
  <c r="F17" i="214"/>
  <c r="M24" i="230"/>
  <c r="F23" i="168"/>
  <c r="F22" i="173"/>
  <c r="N22" i="173" s="1"/>
  <c r="K23" i="180"/>
  <c r="S29" i="227"/>
  <c r="F28" i="181"/>
  <c r="F21" i="226"/>
  <c r="F19" i="169"/>
  <c r="N19" i="169" s="1"/>
  <c r="L13" i="223"/>
  <c r="K19" i="226"/>
  <c r="G17" i="175"/>
  <c r="N17" i="175" s="1"/>
  <c r="G23" i="224"/>
  <c r="J19" i="174"/>
  <c r="G24" i="211"/>
  <c r="F26" i="183"/>
  <c r="I10" i="184"/>
  <c r="F13" i="206"/>
  <c r="F27" i="172"/>
  <c r="N27" i="172" s="1"/>
  <c r="O28" i="169"/>
  <c r="J11" i="170"/>
  <c r="F16" i="173"/>
  <c r="J28" i="223"/>
  <c r="F19" i="207"/>
  <c r="G15" i="183"/>
  <c r="F12" i="210"/>
  <c r="H15" i="207"/>
  <c r="J22" i="205"/>
  <c r="N13" i="223"/>
  <c r="K15" i="170"/>
  <c r="F29" i="223"/>
  <c r="N27" i="226"/>
  <c r="F15" i="207"/>
  <c r="H20" i="221"/>
  <c r="I21" i="181"/>
  <c r="J15" i="205"/>
  <c r="H15" i="212"/>
  <c r="F24" i="176"/>
  <c r="L17" i="175"/>
  <c r="L25" i="172"/>
  <c r="H23" i="213"/>
  <c r="F17" i="224"/>
  <c r="F15" i="205"/>
  <c r="F14" i="220"/>
  <c r="G22" i="167"/>
  <c r="G22" i="174"/>
  <c r="G22" i="211"/>
  <c r="F21" i="216"/>
  <c r="F20" i="217"/>
  <c r="F13" i="179"/>
  <c r="F15" i="171"/>
  <c r="G12" i="171"/>
  <c r="N12" i="171" s="1"/>
  <c r="F10" i="222"/>
  <c r="F18" i="214"/>
  <c r="L21" i="165"/>
  <c r="F23" i="185"/>
  <c r="M23" i="185" s="1"/>
  <c r="F14" i="180"/>
  <c r="N14" i="180" s="1"/>
  <c r="H23" i="169"/>
  <c r="H13" i="178"/>
  <c r="J23" i="180"/>
  <c r="O23" i="180" s="1"/>
  <c r="F20" i="218"/>
  <c r="G25" i="218"/>
  <c r="G22" i="214"/>
  <c r="F10" i="181"/>
  <c r="F12" i="174"/>
  <c r="N12" i="174" s="1"/>
  <c r="K12" i="234"/>
  <c r="G24" i="183"/>
  <c r="I13" i="185"/>
  <c r="F23" i="180"/>
  <c r="F18" i="184"/>
  <c r="F13" i="171"/>
  <c r="F14" i="185"/>
  <c r="L11" i="173"/>
  <c r="F19" i="219"/>
  <c r="M11" i="223"/>
  <c r="L20" i="178"/>
  <c r="F15" i="210"/>
  <c r="I17" i="207"/>
  <c r="F14" i="209"/>
  <c r="I10" i="169"/>
  <c r="L14" i="223"/>
  <c r="I13" i="208"/>
  <c r="F13" i="208"/>
  <c r="G26" i="179"/>
  <c r="N26" i="179" s="1"/>
  <c r="F25" i="179"/>
  <c r="G25" i="179"/>
  <c r="G28" i="215"/>
  <c r="F28" i="215"/>
  <c r="I28" i="234"/>
  <c r="H28" i="234"/>
  <c r="F10" i="167"/>
  <c r="N10" i="167" s="1"/>
  <c r="J19" i="184"/>
  <c r="H19" i="184"/>
  <c r="F19" i="184"/>
  <c r="K19" i="184"/>
  <c r="M20" i="227"/>
  <c r="Q20" i="227"/>
  <c r="L12" i="165"/>
  <c r="M16" i="226"/>
  <c r="G19" i="173"/>
  <c r="N19" i="173" s="1"/>
  <c r="F16" i="193"/>
  <c r="R28" i="227"/>
  <c r="S28" i="227"/>
  <c r="L23" i="193"/>
  <c r="K12" i="193"/>
  <c r="H12" i="175"/>
  <c r="F16" i="165"/>
  <c r="H16" i="165"/>
  <c r="H19" i="210"/>
  <c r="F19" i="210"/>
  <c r="F24" i="175"/>
  <c r="J24" i="175"/>
  <c r="K24" i="175"/>
  <c r="J13" i="177"/>
  <c r="K13" i="177"/>
  <c r="F13" i="177"/>
  <c r="G29" i="177"/>
  <c r="G27" i="185"/>
  <c r="F27" i="185"/>
  <c r="I27" i="185"/>
  <c r="F10" i="179"/>
  <c r="N10" i="179" s="1"/>
  <c r="K10" i="179"/>
  <c r="H10" i="179"/>
  <c r="F10" i="215"/>
  <c r="J29" i="177"/>
  <c r="P23" i="227"/>
  <c r="N23" i="227"/>
  <c r="I10" i="208"/>
  <c r="G10" i="208"/>
  <c r="L21" i="166"/>
  <c r="L26" i="166"/>
  <c r="H17" i="209"/>
  <c r="M25" i="166"/>
  <c r="L16" i="166"/>
  <c r="F10" i="170"/>
  <c r="I10" i="170"/>
  <c r="G10" i="170"/>
  <c r="L10" i="170"/>
  <c r="I29" i="206"/>
  <c r="F29" i="206"/>
  <c r="I12" i="185"/>
  <c r="F12" i="185"/>
  <c r="J13" i="168"/>
  <c r="F13" i="168"/>
  <c r="H13" i="214"/>
  <c r="F13" i="214"/>
  <c r="F10" i="227"/>
  <c r="G10" i="227"/>
  <c r="N10" i="227"/>
  <c r="K10" i="227"/>
  <c r="H21" i="175"/>
  <c r="F19" i="208"/>
  <c r="G17" i="173"/>
  <c r="L13" i="165"/>
  <c r="L29" i="176"/>
  <c r="M11" i="226"/>
  <c r="K19" i="176"/>
  <c r="M23" i="193"/>
  <c r="N16" i="223"/>
  <c r="J26" i="177"/>
  <c r="H23" i="227"/>
  <c r="H12" i="221"/>
  <c r="L14" i="165"/>
  <c r="G18" i="175"/>
  <c r="H24" i="224"/>
  <c r="I18" i="207"/>
  <c r="M14" i="226"/>
  <c r="J21" i="223"/>
  <c r="L12" i="177"/>
  <c r="I22" i="227"/>
  <c r="K14" i="169"/>
  <c r="M19" i="226"/>
  <c r="M23" i="223"/>
  <c r="M10" i="226"/>
  <c r="J22" i="193"/>
  <c r="F23" i="227"/>
  <c r="L24" i="178"/>
  <c r="G24" i="178"/>
  <c r="K19" i="170"/>
  <c r="F19" i="170"/>
  <c r="N19" i="170" s="1"/>
  <c r="H24" i="223"/>
  <c r="F24" i="223"/>
  <c r="G24" i="223"/>
  <c r="L27" i="182"/>
  <c r="F27" i="182"/>
  <c r="L28" i="180"/>
  <c r="H28" i="180"/>
  <c r="H29" i="220"/>
  <c r="G29" i="220"/>
  <c r="F25" i="220"/>
  <c r="G25" i="220"/>
  <c r="H25" i="220"/>
  <c r="F20" i="210"/>
  <c r="H11" i="173"/>
  <c r="F11" i="209"/>
  <c r="I11" i="209"/>
  <c r="F16" i="170"/>
  <c r="I25" i="178"/>
  <c r="J25" i="178"/>
  <c r="F26" i="177"/>
  <c r="F17" i="170"/>
  <c r="I29" i="166"/>
  <c r="M26" i="227"/>
  <c r="P26" i="227"/>
  <c r="K28" i="177"/>
  <c r="H28" i="177"/>
  <c r="H22" i="183"/>
  <c r="Q21" i="227"/>
  <c r="K21" i="227"/>
  <c r="G18" i="226"/>
  <c r="F18" i="226"/>
  <c r="H18" i="226"/>
  <c r="F10" i="169"/>
  <c r="F17" i="169"/>
  <c r="N17" i="169" s="1"/>
  <c r="J17" i="169"/>
  <c r="G26" i="206"/>
  <c r="H26" i="206"/>
  <c r="F26" i="206"/>
  <c r="L17" i="172"/>
  <c r="F17" i="172"/>
  <c r="H16" i="233"/>
  <c r="F16" i="233"/>
  <c r="H27" i="226"/>
  <c r="G27" i="226"/>
  <c r="K13" i="176"/>
  <c r="R20" i="227"/>
  <c r="N10" i="223"/>
  <c r="F12" i="165"/>
  <c r="M13" i="226"/>
  <c r="G12" i="175"/>
  <c r="G10" i="173"/>
  <c r="K25" i="178"/>
  <c r="H12" i="212"/>
  <c r="R22" i="227"/>
  <c r="F26" i="227"/>
  <c r="K14" i="170"/>
  <c r="H10" i="210"/>
  <c r="G13" i="183"/>
  <c r="F18" i="210"/>
  <c r="F28" i="176"/>
  <c r="N28" i="176" s="1"/>
  <c r="L25" i="166"/>
  <c r="H14" i="176"/>
  <c r="F25" i="193"/>
  <c r="H11" i="208"/>
  <c r="I20" i="178"/>
  <c r="J25" i="177"/>
  <c r="G25" i="177"/>
  <c r="F25" i="177"/>
  <c r="J28" i="227"/>
  <c r="N28" i="235"/>
  <c r="K28" i="235"/>
  <c r="K19" i="174"/>
  <c r="G19" i="174"/>
  <c r="N19" i="174" s="1"/>
  <c r="I19" i="174"/>
  <c r="O14" i="235"/>
  <c r="M14" i="235"/>
  <c r="N16" i="235"/>
  <c r="M16" i="235"/>
  <c r="L16" i="235"/>
  <c r="M27" i="226"/>
  <c r="N17" i="226"/>
  <c r="H22" i="218"/>
  <c r="L18" i="182"/>
  <c r="M25" i="230"/>
  <c r="G15" i="233"/>
  <c r="G23" i="235"/>
  <c r="G26" i="214"/>
  <c r="J24" i="184"/>
  <c r="G17" i="184"/>
  <c r="L11" i="227"/>
  <c r="L25" i="165"/>
  <c r="G28" i="167"/>
  <c r="N28" i="167" s="1"/>
  <c r="J29" i="173"/>
  <c r="K27" i="171"/>
  <c r="F29" i="210"/>
  <c r="J20" i="230"/>
  <c r="K22" i="171"/>
  <c r="I22" i="168"/>
  <c r="F20" i="167"/>
  <c r="N20" i="167" s="1"/>
  <c r="G27" i="181"/>
  <c r="I23" i="207"/>
  <c r="F18" i="227"/>
  <c r="K15" i="168"/>
  <c r="F11" i="174"/>
  <c r="N11" i="174" s="1"/>
  <c r="H13" i="211"/>
  <c r="F18" i="206"/>
  <c r="F11" i="222"/>
  <c r="F24" i="226"/>
  <c r="G20" i="193"/>
  <c r="J29" i="184"/>
  <c r="F29" i="185"/>
  <c r="F22" i="217"/>
  <c r="H13" i="220"/>
  <c r="L25" i="230"/>
  <c r="G24" i="169"/>
  <c r="N24" i="169" s="1"/>
  <c r="H22" i="169"/>
  <c r="J10" i="172"/>
  <c r="H10" i="224"/>
  <c r="I29" i="185"/>
  <c r="N29" i="185" s="1"/>
  <c r="M25" i="234"/>
  <c r="H17" i="206"/>
  <c r="M26" i="230"/>
  <c r="G15" i="227"/>
  <c r="I25" i="184"/>
  <c r="H20" i="213"/>
  <c r="I25" i="230"/>
  <c r="J15" i="168"/>
  <c r="L18" i="181"/>
  <c r="I11" i="230"/>
  <c r="I17" i="181"/>
  <c r="O17" i="181" s="1"/>
  <c r="H10" i="178"/>
  <c r="H14" i="184"/>
  <c r="H12" i="214"/>
  <c r="I29" i="205"/>
  <c r="G26" i="229"/>
  <c r="H28" i="214"/>
  <c r="H16" i="234"/>
  <c r="O27" i="170"/>
  <c r="G22" i="218"/>
  <c r="L15" i="230"/>
  <c r="I14" i="184"/>
  <c r="I17" i="226"/>
  <c r="K21" i="235"/>
  <c r="G23" i="222"/>
  <c r="G24" i="222"/>
  <c r="G18" i="168"/>
  <c r="N18" i="168" s="1"/>
  <c r="H24" i="184"/>
  <c r="J20" i="168"/>
  <c r="K24" i="184"/>
  <c r="L29" i="184"/>
  <c r="H22" i="222"/>
  <c r="G11" i="224"/>
  <c r="M17" i="235"/>
  <c r="H15" i="180"/>
  <c r="M15" i="234"/>
  <c r="K25" i="181"/>
  <c r="K20" i="182"/>
  <c r="F27" i="211"/>
  <c r="L26" i="223"/>
  <c r="L15" i="229"/>
  <c r="F25" i="207"/>
  <c r="F10" i="230"/>
  <c r="F19" i="215"/>
  <c r="O10" i="223"/>
  <c r="G26" i="230"/>
  <c r="F27" i="181"/>
  <c r="I29" i="171"/>
  <c r="F12" i="222"/>
  <c r="F27" i="208"/>
  <c r="J25" i="226"/>
  <c r="G21" i="230"/>
  <c r="G22" i="230"/>
  <c r="P18" i="235"/>
  <c r="J18" i="168"/>
  <c r="H10" i="206"/>
  <c r="F27" i="205"/>
  <c r="K26" i="173"/>
  <c r="F25" i="172"/>
  <c r="G29" i="233"/>
  <c r="F18" i="182"/>
  <c r="K10" i="224"/>
  <c r="M28" i="226"/>
  <c r="J18" i="181"/>
  <c r="I29" i="170"/>
  <c r="F22" i="222"/>
  <c r="G12" i="234"/>
  <c r="M18" i="234"/>
  <c r="K10" i="175"/>
  <c r="L12" i="167"/>
  <c r="F20" i="208"/>
  <c r="F28" i="165"/>
  <c r="L24" i="165"/>
  <c r="H17" i="182"/>
  <c r="F24" i="184"/>
  <c r="N26" i="223"/>
  <c r="L10" i="181"/>
  <c r="I15" i="227"/>
  <c r="F12" i="167"/>
  <c r="F15" i="179"/>
  <c r="F13" i="182"/>
  <c r="N13" i="182" s="1"/>
  <c r="G12" i="211"/>
  <c r="H15" i="216"/>
  <c r="G21" i="185"/>
  <c r="F24" i="221"/>
  <c r="H27" i="210"/>
  <c r="K27" i="184"/>
  <c r="F20" i="180"/>
  <c r="I15" i="168"/>
  <c r="H12" i="206"/>
  <c r="G27" i="180"/>
  <c r="G24" i="230"/>
  <c r="F16" i="185"/>
  <c r="J19" i="171"/>
  <c r="F14" i="213"/>
  <c r="G27" i="206"/>
  <c r="G15" i="205"/>
  <c r="F26" i="226"/>
  <c r="L28" i="165"/>
  <c r="H22" i="167"/>
  <c r="G21" i="222"/>
  <c r="M16" i="234"/>
  <c r="F14" i="181"/>
  <c r="F19" i="182"/>
  <c r="F18" i="174"/>
  <c r="N18" i="174" s="1"/>
  <c r="F13" i="167"/>
  <c r="P11" i="227"/>
  <c r="M18" i="230"/>
  <c r="I18" i="166"/>
  <c r="H13" i="182"/>
  <c r="J26" i="230"/>
  <c r="O22" i="181"/>
  <c r="K24" i="168"/>
  <c r="F27" i="180"/>
  <c r="N27" i="180" s="1"/>
  <c r="H25" i="184"/>
  <c r="H20" i="181"/>
  <c r="F20" i="220"/>
  <c r="J21" i="230"/>
  <c r="F17" i="205"/>
  <c r="F12" i="218"/>
  <c r="F19" i="180"/>
  <c r="G10" i="184"/>
  <c r="G14" i="171"/>
  <c r="N14" i="171" s="1"/>
  <c r="F13" i="216"/>
  <c r="F27" i="165"/>
  <c r="G26" i="185"/>
  <c r="H10" i="185"/>
  <c r="I20" i="184"/>
  <c r="G21" i="220"/>
  <c r="M13" i="234"/>
  <c r="H14" i="178"/>
  <c r="Q17" i="227"/>
  <c r="H25" i="176"/>
  <c r="N21" i="179"/>
  <c r="G13" i="220"/>
  <c r="G23" i="214"/>
  <c r="K19" i="227"/>
  <c r="J25" i="181"/>
  <c r="G24" i="168"/>
  <c r="N24" i="168" s="1"/>
  <c r="L29" i="179"/>
  <c r="F14" i="227"/>
  <c r="F15" i="206"/>
  <c r="M20" i="230"/>
  <c r="O26" i="234"/>
  <c r="F12" i="170"/>
  <c r="E29" i="200"/>
  <c r="E29" i="197"/>
  <c r="E29" i="232"/>
  <c r="E29" i="192"/>
  <c r="E29" i="191"/>
  <c r="E29" i="199"/>
  <c r="E29" i="225"/>
  <c r="E29" i="236"/>
  <c r="E29" i="204"/>
  <c r="E29" i="188"/>
  <c r="E29" i="201"/>
  <c r="E29" i="196"/>
  <c r="E29" i="195"/>
  <c r="E29" i="187"/>
  <c r="E29" i="190"/>
  <c r="E29" i="164"/>
  <c r="N29" i="164" s="1"/>
  <c r="E29" i="194"/>
  <c r="E29" i="198"/>
  <c r="E29" i="202"/>
  <c r="E29" i="231"/>
  <c r="E29" i="203"/>
  <c r="E29" i="228"/>
  <c r="F24" i="209"/>
  <c r="H24" i="209"/>
  <c r="G24" i="209"/>
  <c r="F21" i="189"/>
  <c r="G21" i="189"/>
  <c r="H21" i="189"/>
  <c r="F15" i="226"/>
  <c r="I15" i="226"/>
  <c r="H15" i="226"/>
  <c r="E24" i="195"/>
  <c r="E24" i="196"/>
  <c r="E24" i="202"/>
  <c r="E24" i="190"/>
  <c r="E24" i="201"/>
  <c r="E24" i="192"/>
  <c r="E24" i="187"/>
  <c r="E24" i="199"/>
  <c r="E24" i="197"/>
  <c r="E24" i="191"/>
  <c r="E24" i="198"/>
  <c r="E24" i="225"/>
  <c r="E24" i="188"/>
  <c r="E24" i="164"/>
  <c r="N24" i="164" s="1"/>
  <c r="E24" i="236"/>
  <c r="E24" i="231"/>
  <c r="E24" i="194"/>
  <c r="E24" i="203"/>
  <c r="E24" i="228"/>
  <c r="E24" i="232"/>
  <c r="E24" i="204"/>
  <c r="E24" i="200"/>
  <c r="M15" i="193"/>
  <c r="N15" i="193"/>
  <c r="K15" i="193"/>
  <c r="I15" i="169"/>
  <c r="H15" i="169"/>
  <c r="M10" i="193"/>
  <c r="G17" i="223"/>
  <c r="J17" i="223"/>
  <c r="F18" i="165"/>
  <c r="I18" i="165"/>
  <c r="H18" i="165"/>
  <c r="J18" i="165"/>
  <c r="G18" i="165"/>
  <c r="G24" i="207"/>
  <c r="F24" i="207"/>
  <c r="M22" i="234"/>
  <c r="I22" i="234"/>
  <c r="J22" i="234"/>
  <c r="I29" i="226"/>
  <c r="F29" i="226"/>
  <c r="H29" i="226"/>
  <c r="G29" i="226"/>
  <c r="J29" i="226"/>
  <c r="F11" i="183"/>
  <c r="K11" i="183"/>
  <c r="J11" i="183"/>
  <c r="I11" i="183"/>
  <c r="P24" i="227"/>
  <c r="L24" i="227"/>
  <c r="K24" i="227"/>
  <c r="N24" i="227"/>
  <c r="J24" i="227"/>
  <c r="I13" i="165"/>
  <c r="J13" i="165"/>
  <c r="H13" i="165"/>
  <c r="G13" i="165"/>
  <c r="K29" i="177"/>
  <c r="H29" i="177"/>
  <c r="K22" i="178"/>
  <c r="F29" i="166"/>
  <c r="G29" i="166"/>
  <c r="F19" i="175"/>
  <c r="K19" i="175"/>
  <c r="I19" i="175"/>
  <c r="G17" i="189"/>
  <c r="H17" i="189"/>
  <c r="O19" i="178"/>
  <c r="F13" i="183"/>
  <c r="J13" i="183"/>
  <c r="I13" i="183"/>
  <c r="F12" i="183"/>
  <c r="I12" i="183"/>
  <c r="J12" i="183"/>
  <c r="G12" i="183"/>
  <c r="L12" i="183"/>
  <c r="K12" i="183"/>
  <c r="F28" i="212"/>
  <c r="G28" i="212"/>
  <c r="O23" i="172"/>
  <c r="H13" i="207"/>
  <c r="I13" i="207"/>
  <c r="G15" i="175"/>
  <c r="K15" i="226"/>
  <c r="L15" i="193"/>
  <c r="H21" i="219"/>
  <c r="G21" i="219"/>
  <c r="I10" i="193"/>
  <c r="M15" i="226"/>
  <c r="M22" i="166"/>
  <c r="K16" i="182"/>
  <c r="F15" i="166"/>
  <c r="G15" i="166"/>
  <c r="J15" i="166"/>
  <c r="I15" i="166"/>
  <c r="J25" i="193"/>
  <c r="L12" i="223"/>
  <c r="L26" i="175"/>
  <c r="H21" i="182"/>
  <c r="K19" i="169"/>
  <c r="J13" i="226"/>
  <c r="K26" i="177"/>
  <c r="G26" i="177"/>
  <c r="I16" i="212"/>
  <c r="G20" i="176"/>
  <c r="L19" i="173"/>
  <c r="K19" i="173"/>
  <c r="I19" i="173"/>
  <c r="L10" i="173"/>
  <c r="I12" i="169"/>
  <c r="J12" i="169"/>
  <c r="N13" i="170"/>
  <c r="G17" i="179"/>
  <c r="L12" i="172"/>
  <c r="J12" i="223"/>
  <c r="J16" i="170"/>
  <c r="M10" i="223"/>
  <c r="J21" i="182"/>
  <c r="L21" i="223"/>
  <c r="I24" i="205"/>
  <c r="H24" i="205"/>
  <c r="K24" i="205"/>
  <c r="F13" i="223"/>
  <c r="G13" i="223"/>
  <c r="I13" i="223"/>
  <c r="O10" i="180"/>
  <c r="L23" i="175"/>
  <c r="F27" i="193"/>
  <c r="H27" i="193"/>
  <c r="I27" i="193"/>
  <c r="K27" i="193"/>
  <c r="J27" i="193"/>
  <c r="F28" i="177"/>
  <c r="H12" i="183"/>
  <c r="I13" i="210"/>
  <c r="G17" i="210"/>
  <c r="L28" i="175"/>
  <c r="K28" i="175"/>
  <c r="G28" i="175"/>
  <c r="F29" i="175"/>
  <c r="I29" i="175"/>
  <c r="O29" i="175" s="1"/>
  <c r="K29" i="175"/>
  <c r="L29" i="175"/>
  <c r="H29" i="175"/>
  <c r="G29" i="175"/>
  <c r="F25" i="166"/>
  <c r="J25" i="166"/>
  <c r="G25" i="166"/>
  <c r="F19" i="226"/>
  <c r="H19" i="226"/>
  <c r="F15" i="170"/>
  <c r="I15" i="170"/>
  <c r="O15" i="170" s="1"/>
  <c r="H15" i="170"/>
  <c r="N18" i="176"/>
  <c r="I19" i="169"/>
  <c r="G15" i="189"/>
  <c r="I15" i="189"/>
  <c r="H15" i="189"/>
  <c r="G10" i="193"/>
  <c r="J19" i="223"/>
  <c r="J26" i="175"/>
  <c r="I21" i="189"/>
  <c r="F23" i="223"/>
  <c r="G23" i="223"/>
  <c r="J29" i="183"/>
  <c r="G13" i="176"/>
  <c r="N13" i="176" s="1"/>
  <c r="J15" i="183"/>
  <c r="I15" i="183"/>
  <c r="K15" i="183"/>
  <c r="H22" i="212"/>
  <c r="I22" i="212"/>
  <c r="G22" i="212"/>
  <c r="O27" i="227"/>
  <c r="M27" i="227"/>
  <c r="Q27" i="227"/>
  <c r="N27" i="227"/>
  <c r="L27" i="227"/>
  <c r="I10" i="165"/>
  <c r="G10" i="165"/>
  <c r="H10" i="165"/>
  <c r="J19" i="226"/>
  <c r="G12" i="208"/>
  <c r="M15" i="166"/>
  <c r="I24" i="209"/>
  <c r="G21" i="182"/>
  <c r="N21" i="182" s="1"/>
  <c r="H28" i="166"/>
  <c r="J28" i="166"/>
  <c r="F14" i="173"/>
  <c r="N14" i="173" s="1"/>
  <c r="I14" i="173"/>
  <c r="K14" i="173"/>
  <c r="K13" i="193"/>
  <c r="I13" i="193"/>
  <c r="F10" i="226"/>
  <c r="I10" i="226"/>
  <c r="J25" i="224"/>
  <c r="L18" i="169"/>
  <c r="J18" i="169"/>
  <c r="F16" i="169"/>
  <c r="N16" i="169" s="1"/>
  <c r="I16" i="169"/>
  <c r="J16" i="169"/>
  <c r="L16" i="169"/>
  <c r="H16" i="169"/>
  <c r="G15" i="226"/>
  <c r="H20" i="227"/>
  <c r="E28" i="236"/>
  <c r="E28" i="190"/>
  <c r="E28" i="192"/>
  <c r="E28" i="196"/>
  <c r="E28" i="225"/>
  <c r="E28" i="197"/>
  <c r="E28" i="191"/>
  <c r="E28" i="204"/>
  <c r="E28" i="164"/>
  <c r="O28" i="164" s="1"/>
  <c r="E28" i="199"/>
  <c r="E28" i="201"/>
  <c r="E28" i="203"/>
  <c r="E28" i="202"/>
  <c r="E28" i="188"/>
  <c r="E28" i="200"/>
  <c r="E28" i="187"/>
  <c r="E28" i="232"/>
  <c r="E28" i="195"/>
  <c r="E28" i="228"/>
  <c r="E28" i="194"/>
  <c r="E28" i="198"/>
  <c r="E28" i="231"/>
  <c r="F10" i="177"/>
  <c r="L12" i="166"/>
  <c r="F11" i="166"/>
  <c r="I11" i="166"/>
  <c r="G11" i="166"/>
  <c r="J11" i="166"/>
  <c r="M12" i="193"/>
  <c r="L15" i="177"/>
  <c r="H24" i="193"/>
  <c r="F29" i="224"/>
  <c r="I29" i="224"/>
  <c r="F21" i="205"/>
  <c r="J21" i="205"/>
  <c r="K21" i="205"/>
  <c r="I21" i="205"/>
  <c r="L21" i="175"/>
  <c r="N21" i="193"/>
  <c r="I21" i="193"/>
  <c r="F11" i="165"/>
  <c r="G11" i="165"/>
  <c r="I11" i="165"/>
  <c r="H11" i="165"/>
  <c r="J11" i="165"/>
  <c r="G19" i="208"/>
  <c r="I17" i="210"/>
  <c r="F13" i="193"/>
  <c r="M22" i="223"/>
  <c r="G11" i="175"/>
  <c r="K11" i="175"/>
  <c r="L11" i="175"/>
  <c r="F11" i="175"/>
  <c r="I11" i="175"/>
  <c r="O11" i="175" s="1"/>
  <c r="I20" i="223"/>
  <c r="F20" i="223"/>
  <c r="G20" i="223"/>
  <c r="F29" i="181"/>
  <c r="J29" i="181"/>
  <c r="I29" i="181"/>
  <c r="K29" i="181"/>
  <c r="K24" i="185"/>
  <c r="F24" i="185"/>
  <c r="J24" i="185"/>
  <c r="N24" i="185" s="1"/>
  <c r="G24" i="185"/>
  <c r="G25" i="219"/>
  <c r="I17" i="223"/>
  <c r="K12" i="178"/>
  <c r="F12" i="178"/>
  <c r="N12" i="178" s="1"/>
  <c r="H12" i="178"/>
  <c r="H26" i="177"/>
  <c r="J27" i="174"/>
  <c r="G27" i="174"/>
  <c r="F27" i="174"/>
  <c r="I27" i="174"/>
  <c r="K27" i="174"/>
  <c r="O22" i="223"/>
  <c r="H24" i="233"/>
  <c r="F24" i="233"/>
  <c r="G13" i="235"/>
  <c r="M13" i="235"/>
  <c r="F13" i="235"/>
  <c r="J13" i="169"/>
  <c r="E19" i="231"/>
  <c r="E19" i="203"/>
  <c r="E19" i="187"/>
  <c r="E19" i="198"/>
  <c r="E19" i="194"/>
  <c r="E19" i="188"/>
  <c r="E19" i="225"/>
  <c r="E19" i="192"/>
  <c r="E19" i="232"/>
  <c r="E19" i="200"/>
  <c r="E19" i="164"/>
  <c r="P19" i="164" s="1"/>
  <c r="E19" i="202"/>
  <c r="E19" i="201"/>
  <c r="E19" i="236"/>
  <c r="E19" i="196"/>
  <c r="E19" i="228"/>
  <c r="E19" i="199"/>
  <c r="E19" i="204"/>
  <c r="E19" i="190"/>
  <c r="E19" i="195"/>
  <c r="E19" i="191"/>
  <c r="E19" i="197"/>
  <c r="F21" i="168"/>
  <c r="N21" i="168" s="1"/>
  <c r="I21" i="168"/>
  <c r="H21" i="168"/>
  <c r="J21" i="168"/>
  <c r="K21" i="168"/>
  <c r="I23" i="209"/>
  <c r="I14" i="208"/>
  <c r="G14" i="216"/>
  <c r="F14" i="216"/>
  <c r="H14" i="216"/>
  <c r="H17" i="170"/>
  <c r="I12" i="223"/>
  <c r="J15" i="176"/>
  <c r="F12" i="216"/>
  <c r="H12" i="216"/>
  <c r="O15" i="223"/>
  <c r="F26" i="221"/>
  <c r="G26" i="221"/>
  <c r="H26" i="221"/>
  <c r="L24" i="167"/>
  <c r="F24" i="167"/>
  <c r="N24" i="167" s="1"/>
  <c r="F23" i="184"/>
  <c r="J23" i="184"/>
  <c r="G23" i="184"/>
  <c r="K23" i="184"/>
  <c r="H23" i="184"/>
  <c r="I23" i="184"/>
  <c r="F24" i="182"/>
  <c r="N24" i="182" s="1"/>
  <c r="K24" i="182"/>
  <c r="J24" i="182"/>
  <c r="H20" i="205"/>
  <c r="I29" i="229"/>
  <c r="J29" i="229"/>
  <c r="L29" i="229"/>
  <c r="G13" i="184"/>
  <c r="F13" i="184"/>
  <c r="H13" i="184"/>
  <c r="J13" i="184"/>
  <c r="K13" i="184"/>
  <c r="I13" i="184"/>
  <c r="G28" i="210"/>
  <c r="F28" i="210"/>
  <c r="H28" i="210"/>
  <c r="J24" i="166"/>
  <c r="I15" i="181"/>
  <c r="F15" i="181"/>
  <c r="N15" i="181" s="1"/>
  <c r="J15" i="181"/>
  <c r="L15" i="181"/>
  <c r="L16" i="177"/>
  <c r="G23" i="221"/>
  <c r="F23" i="221"/>
  <c r="H22" i="177"/>
  <c r="L19" i="177"/>
  <c r="G19" i="177"/>
  <c r="K19" i="177"/>
  <c r="I27" i="223"/>
  <c r="G27" i="223"/>
  <c r="F17" i="177"/>
  <c r="H17" i="177"/>
  <c r="G17" i="177"/>
  <c r="F16" i="175"/>
  <c r="I16" i="175"/>
  <c r="O16" i="175" s="1"/>
  <c r="K16" i="175"/>
  <c r="G26" i="209"/>
  <c r="I26" i="209"/>
  <c r="H26" i="209"/>
  <c r="F12" i="189"/>
  <c r="H12" i="189"/>
  <c r="I12" i="189"/>
  <c r="F19" i="165"/>
  <c r="I19" i="165"/>
  <c r="H19" i="165"/>
  <c r="G19" i="165"/>
  <c r="J27" i="223"/>
  <c r="F25" i="223"/>
  <c r="J25" i="223"/>
  <c r="G25" i="223"/>
  <c r="L20" i="172"/>
  <c r="F20" i="172"/>
  <c r="G20" i="172"/>
  <c r="F10" i="223"/>
  <c r="J10" i="223"/>
  <c r="G10" i="223"/>
  <c r="I10" i="223"/>
  <c r="H22" i="178"/>
  <c r="G22" i="178"/>
  <c r="N22" i="178" s="1"/>
  <c r="J22" i="178"/>
  <c r="O22" i="178" s="1"/>
  <c r="F27" i="209"/>
  <c r="F25" i="212"/>
  <c r="G25" i="212"/>
  <c r="J27" i="177"/>
  <c r="I20" i="227"/>
  <c r="O20" i="227"/>
  <c r="S20" i="227"/>
  <c r="K20" i="227"/>
  <c r="N20" i="227"/>
  <c r="L20" i="227"/>
  <c r="G18" i="208"/>
  <c r="K29" i="176"/>
  <c r="J29" i="176"/>
  <c r="H29" i="176"/>
  <c r="G29" i="176"/>
  <c r="N29" i="176" s="1"/>
  <c r="L29" i="166"/>
  <c r="F17" i="173"/>
  <c r="L17" i="173"/>
  <c r="I17" i="173"/>
  <c r="K17" i="173"/>
  <c r="F11" i="226"/>
  <c r="H11" i="226"/>
  <c r="L16" i="193"/>
  <c r="J16" i="193"/>
  <c r="H16" i="193"/>
  <c r="N16" i="193"/>
  <c r="K16" i="193"/>
  <c r="G12" i="189"/>
  <c r="F14" i="176"/>
  <c r="J22" i="227"/>
  <c r="J20" i="172"/>
  <c r="O20" i="172" s="1"/>
  <c r="F16" i="223"/>
  <c r="G16" i="223"/>
  <c r="I16" i="223"/>
  <c r="F18" i="221"/>
  <c r="G18" i="221"/>
  <c r="F23" i="177"/>
  <c r="L10" i="193"/>
  <c r="F21" i="176"/>
  <c r="J21" i="176"/>
  <c r="H21" i="176"/>
  <c r="F29" i="219"/>
  <c r="J11" i="173"/>
  <c r="I11" i="173"/>
  <c r="K11" i="173"/>
  <c r="F16" i="226"/>
  <c r="H16" i="226"/>
  <c r="I16" i="226"/>
  <c r="O15" i="179"/>
  <c r="I12" i="177"/>
  <c r="G12" i="177"/>
  <c r="N12" i="177" s="1"/>
  <c r="L10" i="166"/>
  <c r="F19" i="166"/>
  <c r="G19" i="166"/>
  <c r="J19" i="166"/>
  <c r="L15" i="166"/>
  <c r="F25" i="178"/>
  <c r="G25" i="178"/>
  <c r="H25" i="178"/>
  <c r="F22" i="209"/>
  <c r="L23" i="227"/>
  <c r="M23" i="227"/>
  <c r="Q23" i="227"/>
  <c r="S23" i="227"/>
  <c r="I23" i="227"/>
  <c r="K23" i="227"/>
  <c r="O23" i="227"/>
  <c r="K16" i="170"/>
  <c r="F12" i="221"/>
  <c r="H25" i="189"/>
  <c r="G25" i="189"/>
  <c r="F13" i="173"/>
  <c r="N13" i="173" s="1"/>
  <c r="L15" i="173"/>
  <c r="G14" i="226"/>
  <c r="I14" i="226"/>
  <c r="K14" i="226"/>
  <c r="F10" i="193"/>
  <c r="H18" i="175"/>
  <c r="K13" i="170"/>
  <c r="L13" i="170"/>
  <c r="I13" i="170"/>
  <c r="O13" i="170" s="1"/>
  <c r="H13" i="170"/>
  <c r="F13" i="166"/>
  <c r="J13" i="166"/>
  <c r="G13" i="166"/>
  <c r="F11" i="189"/>
  <c r="G15" i="193"/>
  <c r="J20" i="227"/>
  <c r="L23" i="171"/>
  <c r="F29" i="183"/>
  <c r="F28" i="183"/>
  <c r="N28" i="183" s="1"/>
  <c r="J19" i="175"/>
  <c r="N18" i="223"/>
  <c r="S26" i="227"/>
  <c r="L26" i="227"/>
  <c r="H26" i="227"/>
  <c r="N26" i="227"/>
  <c r="H11" i="207"/>
  <c r="G11" i="207"/>
  <c r="G17" i="170"/>
  <c r="N17" i="170" s="1"/>
  <c r="G15" i="170"/>
  <c r="H13" i="183"/>
  <c r="L21" i="176"/>
  <c r="I12" i="207"/>
  <c r="O12" i="182"/>
  <c r="G18" i="210"/>
  <c r="J28" i="176"/>
  <c r="H28" i="176"/>
  <c r="F28" i="189"/>
  <c r="H28" i="189"/>
  <c r="F21" i="166"/>
  <c r="J21" i="166"/>
  <c r="H21" i="166"/>
  <c r="F26" i="166"/>
  <c r="J26" i="166"/>
  <c r="G26" i="166"/>
  <c r="H26" i="166"/>
  <c r="F20" i="219"/>
  <c r="L11" i="169"/>
  <c r="K18" i="193"/>
  <c r="F18" i="193"/>
  <c r="H18" i="193"/>
  <c r="G18" i="193"/>
  <c r="N18" i="193"/>
  <c r="J18" i="193"/>
  <c r="F10" i="212"/>
  <c r="H24" i="227"/>
  <c r="H23" i="223"/>
  <c r="E25" i="188"/>
  <c r="E25" i="196"/>
  <c r="E25" i="198"/>
  <c r="E25" i="191"/>
  <c r="E25" i="228"/>
  <c r="E25" i="200"/>
  <c r="E25" i="190"/>
  <c r="E25" i="194"/>
  <c r="E25" i="195"/>
  <c r="E25" i="231"/>
  <c r="E25" i="202"/>
  <c r="E25" i="192"/>
  <c r="E25" i="203"/>
  <c r="E25" i="197"/>
  <c r="E25" i="201"/>
  <c r="E25" i="164"/>
  <c r="N25" i="164" s="1"/>
  <c r="E25" i="199"/>
  <c r="E25" i="204"/>
  <c r="E25" i="187"/>
  <c r="E25" i="225"/>
  <c r="E25" i="236"/>
  <c r="E25" i="232"/>
  <c r="H16" i="176"/>
  <c r="J16" i="176"/>
  <c r="G16" i="176"/>
  <c r="N16" i="176" s="1"/>
  <c r="I16" i="176"/>
  <c r="H18" i="176"/>
  <c r="J18" i="176"/>
  <c r="I18" i="176"/>
  <c r="H11" i="221"/>
  <c r="R26" i="227"/>
  <c r="L29" i="223"/>
  <c r="F18" i="183"/>
  <c r="N18" i="183" s="1"/>
  <c r="I20" i="166"/>
  <c r="I28" i="193"/>
  <c r="K28" i="193"/>
  <c r="L28" i="193"/>
  <c r="F21" i="209"/>
  <c r="H21" i="209"/>
  <c r="G21" i="209"/>
  <c r="I29" i="176"/>
  <c r="F17" i="208"/>
  <c r="H17" i="210"/>
  <c r="L10" i="165"/>
  <c r="L20" i="177"/>
  <c r="H20" i="177"/>
  <c r="G20" i="177"/>
  <c r="N20" i="177" s="1"/>
  <c r="K23" i="178"/>
  <c r="K15" i="177"/>
  <c r="M13" i="166"/>
  <c r="H15" i="166"/>
  <c r="I24" i="207"/>
  <c r="H20" i="212"/>
  <c r="H11" i="212"/>
  <c r="L28" i="166"/>
  <c r="J17" i="193"/>
  <c r="L29" i="177"/>
  <c r="G23" i="227"/>
  <c r="L14" i="166"/>
  <c r="F16" i="166"/>
  <c r="J16" i="166"/>
  <c r="G16" i="166"/>
  <c r="I16" i="166"/>
  <c r="L11" i="166"/>
  <c r="L22" i="223"/>
  <c r="L21" i="182"/>
  <c r="K22" i="227"/>
  <c r="F21" i="178"/>
  <c r="I21" i="176"/>
  <c r="G18" i="169"/>
  <c r="N18" i="169" s="1"/>
  <c r="J21" i="177"/>
  <c r="O21" i="177" s="1"/>
  <c r="F21" i="177"/>
  <c r="K28" i="178"/>
  <c r="K16" i="226"/>
  <c r="O13" i="182"/>
  <c r="L16" i="176"/>
  <c r="I17" i="179"/>
  <c r="F15" i="193"/>
  <c r="K29" i="226"/>
  <c r="G16" i="226"/>
  <c r="I11" i="177"/>
  <c r="L11" i="177"/>
  <c r="G11" i="177"/>
  <c r="J11" i="177"/>
  <c r="F11" i="177"/>
  <c r="H17" i="175"/>
  <c r="I17" i="175"/>
  <c r="O17" i="175" s="1"/>
  <c r="K17" i="175"/>
  <c r="L20" i="223"/>
  <c r="O27" i="180"/>
  <c r="F25" i="205"/>
  <c r="I24" i="227"/>
  <c r="S24" i="227"/>
  <c r="G27" i="177"/>
  <c r="F26" i="174"/>
  <c r="H26" i="174"/>
  <c r="L26" i="174"/>
  <c r="G26" i="174"/>
  <c r="K26" i="174"/>
  <c r="I26" i="174"/>
  <c r="O26" i="174" s="1"/>
  <c r="G10" i="219"/>
  <c r="H10" i="226"/>
  <c r="F15" i="218"/>
  <c r="G15" i="218"/>
  <c r="G26" i="212"/>
  <c r="K26" i="170"/>
  <c r="F26" i="170"/>
  <c r="N26" i="170" s="1"/>
  <c r="J22" i="183"/>
  <c r="I10" i="189"/>
  <c r="F16" i="224"/>
  <c r="J16" i="224"/>
  <c r="K16" i="224"/>
  <c r="G16" i="224"/>
  <c r="F14" i="218"/>
  <c r="G14" i="218"/>
  <c r="I19" i="172"/>
  <c r="J19" i="172"/>
  <c r="F19" i="172"/>
  <c r="N19" i="172" s="1"/>
  <c r="O13" i="227"/>
  <c r="I13" i="227"/>
  <c r="F13" i="227"/>
  <c r="Q13" i="227"/>
  <c r="G13" i="227"/>
  <c r="L13" i="227"/>
  <c r="K13" i="227"/>
  <c r="P13" i="227"/>
  <c r="M13" i="227"/>
  <c r="N13" i="227"/>
  <c r="S13" i="227"/>
  <c r="F25" i="168"/>
  <c r="I25" i="168"/>
  <c r="J25" i="168"/>
  <c r="H25" i="168"/>
  <c r="G25" i="168"/>
  <c r="K25" i="168"/>
  <c r="H29" i="172"/>
  <c r="F29" i="172"/>
  <c r="G29" i="172"/>
  <c r="J28" i="179"/>
  <c r="O28" i="179" s="1"/>
  <c r="F28" i="179"/>
  <c r="H28" i="179"/>
  <c r="L28" i="179"/>
  <c r="P28" i="227"/>
  <c r="M18" i="165"/>
  <c r="L15" i="170"/>
  <c r="I11" i="226"/>
  <c r="F11" i="178"/>
  <c r="H11" i="178"/>
  <c r="I13" i="176"/>
  <c r="L23" i="181"/>
  <c r="K23" i="181"/>
  <c r="F23" i="181"/>
  <c r="I23" i="181"/>
  <c r="H23" i="181"/>
  <c r="L11" i="184"/>
  <c r="I11" i="184"/>
  <c r="H11" i="184"/>
  <c r="F11" i="184"/>
  <c r="N11" i="184" s="1"/>
  <c r="J11" i="184"/>
  <c r="K11" i="184"/>
  <c r="K28" i="168"/>
  <c r="F28" i="168"/>
  <c r="G28" i="168"/>
  <c r="I28" i="168"/>
  <c r="H28" i="168"/>
  <c r="J28" i="168"/>
  <c r="O24" i="227"/>
  <c r="N10" i="180"/>
  <c r="G19" i="219"/>
  <c r="J17" i="165"/>
  <c r="I17" i="165"/>
  <c r="G17" i="165"/>
  <c r="H17" i="165"/>
  <c r="F16" i="183"/>
  <c r="I16" i="183"/>
  <c r="K16" i="183"/>
  <c r="J16" i="183"/>
  <c r="L16" i="183"/>
  <c r="G13" i="189"/>
  <c r="I13" i="189"/>
  <c r="H13" i="189"/>
  <c r="F22" i="175"/>
  <c r="G22" i="175"/>
  <c r="K22" i="175"/>
  <c r="J22" i="175"/>
  <c r="F14" i="175"/>
  <c r="K14" i="175"/>
  <c r="I14" i="175"/>
  <c r="H12" i="166"/>
  <c r="G12" i="166"/>
  <c r="J12" i="166"/>
  <c r="I12" i="166"/>
  <c r="M13" i="193"/>
  <c r="J13" i="193"/>
  <c r="H13" i="193"/>
  <c r="E23" i="196"/>
  <c r="E23" i="191"/>
  <c r="E23" i="190"/>
  <c r="E23" i="225"/>
  <c r="E23" i="231"/>
  <c r="E23" i="188"/>
  <c r="E23" i="203"/>
  <c r="E23" i="194"/>
  <c r="E23" i="204"/>
  <c r="E23" i="201"/>
  <c r="E23" i="187"/>
  <c r="E23" i="200"/>
  <c r="E23" i="192"/>
  <c r="E23" i="197"/>
  <c r="E23" i="236"/>
  <c r="E23" i="202"/>
  <c r="E23" i="228"/>
  <c r="E23" i="232"/>
  <c r="E23" i="199"/>
  <c r="E23" i="198"/>
  <c r="E23" i="164"/>
  <c r="P23" i="164" s="1"/>
  <c r="E23" i="195"/>
  <c r="H15" i="175"/>
  <c r="I15" i="175"/>
  <c r="O15" i="175" s="1"/>
  <c r="F15" i="175"/>
  <c r="K15" i="175"/>
  <c r="J23" i="171"/>
  <c r="K23" i="171"/>
  <c r="F23" i="171"/>
  <c r="G23" i="171"/>
  <c r="I23" i="171"/>
  <c r="F12" i="172"/>
  <c r="N12" i="172" s="1"/>
  <c r="J12" i="172"/>
  <c r="I12" i="172"/>
  <c r="N25" i="193"/>
  <c r="K25" i="193"/>
  <c r="I25" i="193"/>
  <c r="H27" i="209"/>
  <c r="G27" i="209"/>
  <c r="H22" i="227"/>
  <c r="Q22" i="227"/>
  <c r="S22" i="227"/>
  <c r="O22" i="227"/>
  <c r="N22" i="227"/>
  <c r="P22" i="227"/>
  <c r="G11" i="212"/>
  <c r="F22" i="177"/>
  <c r="G22" i="177"/>
  <c r="N22" i="234"/>
  <c r="I19" i="208"/>
  <c r="F21" i="175"/>
  <c r="G21" i="175"/>
  <c r="I21" i="175"/>
  <c r="K14" i="193"/>
  <c r="I14" i="193"/>
  <c r="H27" i="223"/>
  <c r="E21" i="197"/>
  <c r="E21" i="204"/>
  <c r="E21" i="199"/>
  <c r="E21" i="190"/>
  <c r="E21" i="198"/>
  <c r="E21" i="201"/>
  <c r="E21" i="225"/>
  <c r="E21" i="231"/>
  <c r="E21" i="187"/>
  <c r="E21" i="195"/>
  <c r="E21" i="232"/>
  <c r="E21" i="191"/>
  <c r="E21" i="192"/>
  <c r="E21" i="228"/>
  <c r="E21" i="236"/>
  <c r="E21" i="203"/>
  <c r="E21" i="188"/>
  <c r="E21" i="202"/>
  <c r="E21" i="194"/>
  <c r="E21" i="164"/>
  <c r="O21" i="164" s="1"/>
  <c r="E21" i="196"/>
  <c r="E21" i="200"/>
  <c r="G16" i="177"/>
  <c r="N12" i="176"/>
  <c r="K14" i="176"/>
  <c r="I14" i="176"/>
  <c r="O14" i="176" s="1"/>
  <c r="G22" i="234"/>
  <c r="F20" i="227"/>
  <c r="F22" i="224"/>
  <c r="I22" i="224"/>
  <c r="K22" i="224"/>
  <c r="I22" i="175"/>
  <c r="H29" i="212"/>
  <c r="I29" i="212"/>
  <c r="G29" i="212"/>
  <c r="K23" i="177"/>
  <c r="G23" i="177"/>
  <c r="H23" i="177"/>
  <c r="G15" i="208"/>
  <c r="L13" i="193"/>
  <c r="I29" i="177"/>
  <c r="O29" i="177" s="1"/>
  <c r="H11" i="209"/>
  <c r="G11" i="209"/>
  <c r="H14" i="212"/>
  <c r="G14" i="212"/>
  <c r="H13" i="176"/>
  <c r="F10" i="166"/>
  <c r="I10" i="166"/>
  <c r="G10" i="166"/>
  <c r="J10" i="166"/>
  <c r="M19" i="223"/>
  <c r="I23" i="189"/>
  <c r="J14" i="175"/>
  <c r="G14" i="176"/>
  <c r="I10" i="207"/>
  <c r="H10" i="207"/>
  <c r="I26" i="177"/>
  <c r="O26" i="177" s="1"/>
  <c r="L22" i="176"/>
  <c r="H22" i="176"/>
  <c r="G22" i="176"/>
  <c r="N22" i="176" s="1"/>
  <c r="J22" i="176"/>
  <c r="F24" i="219"/>
  <c r="G24" i="219"/>
  <c r="I15" i="193"/>
  <c r="K27" i="177"/>
  <c r="F13" i="169"/>
  <c r="N13" i="169" s="1"/>
  <c r="H13" i="169"/>
  <c r="H16" i="175"/>
  <c r="M28" i="223"/>
  <c r="E20" i="228"/>
  <c r="E20" i="203"/>
  <c r="E20" i="225"/>
  <c r="E20" i="200"/>
  <c r="E20" i="199"/>
  <c r="E20" i="188"/>
  <c r="E20" i="232"/>
  <c r="E20" i="231"/>
  <c r="E20" i="164"/>
  <c r="P20" i="164" s="1"/>
  <c r="E20" i="197"/>
  <c r="E20" i="198"/>
  <c r="E20" i="195"/>
  <c r="E20" i="190"/>
  <c r="E20" i="194"/>
  <c r="E20" i="191"/>
  <c r="E20" i="236"/>
  <c r="E20" i="192"/>
  <c r="E20" i="201"/>
  <c r="E20" i="202"/>
  <c r="E20" i="187"/>
  <c r="E20" i="196"/>
  <c r="E20" i="204"/>
  <c r="F12" i="175"/>
  <c r="L12" i="175"/>
  <c r="I12" i="175"/>
  <c r="O12" i="175" s="1"/>
  <c r="K12" i="175"/>
  <c r="J23" i="227"/>
  <c r="K24" i="224"/>
  <c r="I24" i="224"/>
  <c r="K29" i="183"/>
  <c r="G29" i="183"/>
  <c r="L29" i="183"/>
  <c r="F26" i="193"/>
  <c r="I26" i="193"/>
  <c r="K26" i="193"/>
  <c r="N24" i="193"/>
  <c r="I24" i="193"/>
  <c r="K24" i="193"/>
  <c r="F20" i="209"/>
  <c r="H20" i="209"/>
  <c r="G12" i="212"/>
  <c r="J28" i="177"/>
  <c r="O28" i="177" s="1"/>
  <c r="G28" i="177"/>
  <c r="L24" i="193"/>
  <c r="O22" i="182"/>
  <c r="H21" i="212"/>
  <c r="G20" i="205"/>
  <c r="I12" i="208"/>
  <c r="G12" i="210"/>
  <c r="K22" i="176"/>
  <c r="L15" i="175"/>
  <c r="H29" i="166"/>
  <c r="L14" i="169"/>
  <c r="J14" i="169"/>
  <c r="H14" i="169"/>
  <c r="L22" i="177"/>
  <c r="F10" i="176"/>
  <c r="N10" i="176" s="1"/>
  <c r="J10" i="176"/>
  <c r="I10" i="176"/>
  <c r="J18" i="175"/>
  <c r="F17" i="223"/>
  <c r="N27" i="193"/>
  <c r="F29" i="178"/>
  <c r="N29" i="178" s="1"/>
  <c r="H29" i="178"/>
  <c r="J29" i="178"/>
  <c r="I29" i="178"/>
  <c r="H27" i="178"/>
  <c r="G27" i="178"/>
  <c r="N27" i="178" s="1"/>
  <c r="J27" i="178"/>
  <c r="O27" i="172"/>
  <c r="G16" i="183"/>
  <c r="G11" i="173"/>
  <c r="N11" i="173" s="1"/>
  <c r="H11" i="183"/>
  <c r="H19" i="166"/>
  <c r="I21" i="182"/>
  <c r="H25" i="212"/>
  <c r="I11" i="212"/>
  <c r="F22" i="189"/>
  <c r="G22" i="189"/>
  <c r="G20" i="175"/>
  <c r="N20" i="175" s="1"/>
  <c r="K20" i="175"/>
  <c r="H20" i="175"/>
  <c r="L13" i="176"/>
  <c r="L15" i="169"/>
  <c r="F12" i="193"/>
  <c r="M23" i="166"/>
  <c r="K15" i="176"/>
  <c r="G24" i="193"/>
  <c r="M26" i="193"/>
  <c r="I10" i="177"/>
  <c r="O10" i="177" s="1"/>
  <c r="G10" i="177"/>
  <c r="L10" i="177"/>
  <c r="F14" i="166"/>
  <c r="J14" i="166"/>
  <c r="G14" i="166"/>
  <c r="F22" i="234"/>
  <c r="L21" i="183"/>
  <c r="G21" i="183"/>
  <c r="N21" i="183" s="1"/>
  <c r="K21" i="183"/>
  <c r="J21" i="183"/>
  <c r="O21" i="183" s="1"/>
  <c r="K25" i="183"/>
  <c r="G25" i="183"/>
  <c r="N25" i="183" s="1"/>
  <c r="G17" i="183"/>
  <c r="I17" i="183"/>
  <c r="K17" i="183"/>
  <c r="J17" i="183"/>
  <c r="F17" i="183"/>
  <c r="H16" i="209"/>
  <c r="K27" i="178"/>
  <c r="L18" i="193"/>
  <c r="F28" i="219"/>
  <c r="G28" i="219"/>
  <c r="K20" i="177"/>
  <c r="H17" i="176"/>
  <c r="J17" i="176"/>
  <c r="I17" i="176"/>
  <c r="F17" i="176"/>
  <c r="N17" i="176" s="1"/>
  <c r="H17" i="223"/>
  <c r="R24" i="227"/>
  <c r="I28" i="189"/>
  <c r="H25" i="205"/>
  <c r="K25" i="205"/>
  <c r="I25" i="205"/>
  <c r="K22" i="172"/>
  <c r="G22" i="172"/>
  <c r="F22" i="172"/>
  <c r="H22" i="172"/>
  <c r="G23" i="216"/>
  <c r="F23" i="216"/>
  <c r="I19" i="168"/>
  <c r="H19" i="168"/>
  <c r="F19" i="168"/>
  <c r="G19" i="168"/>
  <c r="J19" i="168"/>
  <c r="K19" i="168"/>
  <c r="F17" i="216"/>
  <c r="G17" i="216"/>
  <c r="F23" i="165"/>
  <c r="I23" i="165"/>
  <c r="J25" i="170"/>
  <c r="F25" i="170"/>
  <c r="L25" i="170"/>
  <c r="I25" i="170"/>
  <c r="G25" i="170"/>
  <c r="F27" i="179"/>
  <c r="L27" i="179"/>
  <c r="J27" i="179"/>
  <c r="H27" i="179"/>
  <c r="H21" i="205"/>
  <c r="I15" i="209"/>
  <c r="K21" i="193"/>
  <c r="G22" i="221"/>
  <c r="I13" i="166"/>
  <c r="E17" i="201"/>
  <c r="E17" i="199"/>
  <c r="E17" i="190"/>
  <c r="E17" i="202"/>
  <c r="E17" i="204"/>
  <c r="E17" i="188"/>
  <c r="E17" i="196"/>
  <c r="E17" i="232"/>
  <c r="E17" i="192"/>
  <c r="E17" i="236"/>
  <c r="E17" i="197"/>
  <c r="E17" i="194"/>
  <c r="E17" i="225"/>
  <c r="E17" i="187"/>
  <c r="E17" i="200"/>
  <c r="E17" i="228"/>
  <c r="E17" i="203"/>
  <c r="E17" i="231"/>
  <c r="E17" i="164"/>
  <c r="N17" i="164" s="1"/>
  <c r="E17" i="191"/>
  <c r="E17" i="195"/>
  <c r="E17" i="198"/>
  <c r="F20" i="171"/>
  <c r="G20" i="171"/>
  <c r="H20" i="171"/>
  <c r="I20" i="171"/>
  <c r="J20" i="171"/>
  <c r="P20" i="227"/>
  <c r="F22" i="220"/>
  <c r="G22" i="220"/>
  <c r="H22" i="220"/>
  <c r="K18" i="179"/>
  <c r="F18" i="179"/>
  <c r="L22" i="175"/>
  <c r="O29" i="223"/>
  <c r="G22" i="216"/>
  <c r="F22" i="216"/>
  <c r="F27" i="233"/>
  <c r="G27" i="233"/>
  <c r="J15" i="193"/>
  <c r="H15" i="213"/>
  <c r="F15" i="213"/>
  <c r="G15" i="213"/>
  <c r="Q26" i="227"/>
  <c r="G28" i="216"/>
  <c r="F28" i="216"/>
  <c r="G24" i="233"/>
  <c r="G19" i="224"/>
  <c r="F19" i="224"/>
  <c r="H19" i="224"/>
  <c r="G12" i="223"/>
  <c r="N19" i="235"/>
  <c r="G19" i="235"/>
  <c r="F19" i="235"/>
  <c r="M22" i="227"/>
  <c r="F11" i="185"/>
  <c r="M11" i="185" s="1"/>
  <c r="K11" i="185"/>
  <c r="I11" i="185"/>
  <c r="N11" i="185" s="1"/>
  <c r="H11" i="185"/>
  <c r="H12" i="229"/>
  <c r="J12" i="229"/>
  <c r="I19" i="166"/>
  <c r="K18" i="178"/>
  <c r="L18" i="178"/>
  <c r="F18" i="178"/>
  <c r="H18" i="178"/>
  <c r="J18" i="178"/>
  <c r="O18" i="178" s="1"/>
  <c r="G18" i="178"/>
  <c r="J17" i="177"/>
  <c r="N12" i="226"/>
  <c r="F13" i="219"/>
  <c r="G13" i="219"/>
  <c r="I26" i="178"/>
  <c r="F23" i="175"/>
  <c r="H23" i="175"/>
  <c r="K23" i="175"/>
  <c r="G23" i="175"/>
  <c r="F23" i="178"/>
  <c r="L23" i="178"/>
  <c r="J23" i="178"/>
  <c r="O23" i="178" s="1"/>
  <c r="H23" i="178"/>
  <c r="I20" i="183"/>
  <c r="O20" i="183" s="1"/>
  <c r="G20" i="183"/>
  <c r="K20" i="183"/>
  <c r="L20" i="183"/>
  <c r="F27" i="177"/>
  <c r="H27" i="177"/>
  <c r="I27" i="177"/>
  <c r="G25" i="224"/>
  <c r="I25" i="224"/>
  <c r="H16" i="210"/>
  <c r="G16" i="210"/>
  <c r="H15" i="219"/>
  <c r="G15" i="219"/>
  <c r="G23" i="183"/>
  <c r="K23" i="183"/>
  <c r="I23" i="183"/>
  <c r="F23" i="183"/>
  <c r="J23" i="183"/>
  <c r="G27" i="222"/>
  <c r="F27" i="222"/>
  <c r="G29" i="222"/>
  <c r="F29" i="222"/>
  <c r="H22" i="175"/>
  <c r="J13" i="181"/>
  <c r="F13" i="181"/>
  <c r="L13" i="181"/>
  <c r="I13" i="181"/>
  <c r="O20" i="170"/>
  <c r="H11" i="171"/>
  <c r="F11" i="171"/>
  <c r="I11" i="171"/>
  <c r="G11" i="171"/>
  <c r="J11" i="171"/>
  <c r="K12" i="172"/>
  <c r="F29" i="189"/>
  <c r="H29" i="189"/>
  <c r="G29" i="189"/>
  <c r="F17" i="165"/>
  <c r="G12" i="165"/>
  <c r="H12" i="165"/>
  <c r="I12" i="165"/>
  <c r="J15" i="226"/>
  <c r="K17" i="177"/>
  <c r="L12" i="193"/>
  <c r="F22" i="166"/>
  <c r="G22" i="166"/>
  <c r="J22" i="166"/>
  <c r="I12" i="193"/>
  <c r="L23" i="177"/>
  <c r="M27" i="223"/>
  <c r="H14" i="219"/>
  <c r="H12" i="176"/>
  <c r="I12" i="176"/>
  <c r="J12" i="176"/>
  <c r="K12" i="176"/>
  <c r="L12" i="176"/>
  <c r="F14" i="219"/>
  <c r="F27" i="223"/>
  <c r="F22" i="227"/>
  <c r="L19" i="223"/>
  <c r="N23" i="193"/>
  <c r="H23" i="193"/>
  <c r="K23" i="193"/>
  <c r="I23" i="193"/>
  <c r="F23" i="212"/>
  <c r="G14" i="175"/>
  <c r="F13" i="210"/>
  <c r="G10" i="210"/>
  <c r="F20" i="189"/>
  <c r="H20" i="189"/>
  <c r="G20" i="189"/>
  <c r="F27" i="219"/>
  <c r="H27" i="219"/>
  <c r="G27" i="219"/>
  <c r="L16" i="173"/>
  <c r="I16" i="173"/>
  <c r="O16" i="173" s="1"/>
  <c r="L16" i="175"/>
  <c r="F13" i="212"/>
  <c r="M24" i="166"/>
  <c r="M20" i="166"/>
  <c r="F14" i="170"/>
  <c r="N14" i="170" s="1"/>
  <c r="L14" i="170"/>
  <c r="H14" i="170"/>
  <c r="I14" i="170"/>
  <c r="O14" i="170" s="1"/>
  <c r="G11" i="226"/>
  <c r="L23" i="183"/>
  <c r="F14" i="177"/>
  <c r="L19" i="176"/>
  <c r="G19" i="176"/>
  <c r="N19" i="176" s="1"/>
  <c r="J19" i="176"/>
  <c r="O19" i="176" s="1"/>
  <c r="H14" i="189"/>
  <c r="I14" i="189"/>
  <c r="G14" i="189"/>
  <c r="G13" i="181"/>
  <c r="F16" i="219"/>
  <c r="H16" i="219"/>
  <c r="G16" i="219"/>
  <c r="M16" i="193"/>
  <c r="G28" i="223"/>
  <c r="I28" i="223"/>
  <c r="F24" i="227"/>
  <c r="G11" i="223"/>
  <c r="I11" i="223"/>
  <c r="J11" i="223"/>
  <c r="G10" i="209"/>
  <c r="G28" i="209"/>
  <c r="H28" i="209"/>
  <c r="F14" i="207"/>
  <c r="J16" i="226"/>
  <c r="G17" i="207"/>
  <c r="M10" i="166"/>
  <c r="I26" i="212"/>
  <c r="I19" i="207"/>
  <c r="L13" i="173"/>
  <c r="K13" i="173"/>
  <c r="H13" i="173"/>
  <c r="L19" i="169"/>
  <c r="N11" i="193"/>
  <c r="F11" i="193"/>
  <c r="M11" i="193"/>
  <c r="J11" i="193"/>
  <c r="G20" i="227"/>
  <c r="I18" i="177"/>
  <c r="J18" i="177"/>
  <c r="G18" i="177"/>
  <c r="N18" i="177" s="1"/>
  <c r="L18" i="177"/>
  <c r="H16" i="223"/>
  <c r="H18" i="221"/>
  <c r="J24" i="193"/>
  <c r="J21" i="175"/>
  <c r="L22" i="234"/>
  <c r="F18" i="223"/>
  <c r="G18" i="223"/>
  <c r="I18" i="223"/>
  <c r="F20" i="178"/>
  <c r="N20" i="178" s="1"/>
  <c r="J20" i="178"/>
  <c r="O20" i="178" s="1"/>
  <c r="H20" i="178"/>
  <c r="F25" i="209"/>
  <c r="H25" i="209"/>
  <c r="J15" i="165"/>
  <c r="H15" i="165"/>
  <c r="F17" i="221"/>
  <c r="K18" i="177"/>
  <c r="H24" i="207"/>
  <c r="H13" i="212"/>
  <c r="L23" i="166"/>
  <c r="F22" i="219"/>
  <c r="F12" i="173"/>
  <c r="N12" i="173" s="1"/>
  <c r="I12" i="173"/>
  <c r="O12" i="173" s="1"/>
  <c r="K12" i="173"/>
  <c r="L12" i="173"/>
  <c r="F18" i="209"/>
  <c r="M29" i="166"/>
  <c r="K13" i="181"/>
  <c r="H25" i="223"/>
  <c r="E27" i="199"/>
  <c r="E27" i="191"/>
  <c r="E27" i="201"/>
  <c r="E27" i="232"/>
  <c r="E27" i="187"/>
  <c r="E27" i="231"/>
  <c r="E27" i="202"/>
  <c r="E27" i="225"/>
  <c r="E27" i="190"/>
  <c r="E27" i="203"/>
  <c r="E27" i="197"/>
  <c r="E27" i="228"/>
  <c r="E27" i="204"/>
  <c r="E27" i="194"/>
  <c r="E27" i="188"/>
  <c r="E27" i="198"/>
  <c r="E27" i="200"/>
  <c r="E27" i="192"/>
  <c r="E27" i="236"/>
  <c r="E27" i="196"/>
  <c r="E27" i="164"/>
  <c r="E27" i="195"/>
  <c r="I17" i="177"/>
  <c r="G19" i="189"/>
  <c r="I19" i="189"/>
  <c r="H19" i="189"/>
  <c r="L17" i="223"/>
  <c r="I18" i="183"/>
  <c r="J18" i="183"/>
  <c r="F19" i="183"/>
  <c r="N19" i="183" s="1"/>
  <c r="I19" i="183"/>
  <c r="K19" i="183"/>
  <c r="J19" i="183"/>
  <c r="F27" i="212"/>
  <c r="G27" i="212"/>
  <c r="I29" i="209"/>
  <c r="G29" i="209"/>
  <c r="H29" i="209"/>
  <c r="I28" i="176"/>
  <c r="K17" i="170"/>
  <c r="H10" i="209"/>
  <c r="G15" i="169"/>
  <c r="G16" i="170"/>
  <c r="K11" i="226"/>
  <c r="M19" i="166"/>
  <c r="I21" i="212"/>
  <c r="I12" i="210"/>
  <c r="H18" i="208"/>
  <c r="F24" i="189"/>
  <c r="G24" i="189"/>
  <c r="I24" i="189"/>
  <c r="J22" i="224"/>
  <c r="H18" i="177"/>
  <c r="G23" i="193"/>
  <c r="L28" i="177"/>
  <c r="E22" i="202"/>
  <c r="E22" i="196"/>
  <c r="E22" i="204"/>
  <c r="E22" i="194"/>
  <c r="E22" i="190"/>
  <c r="E22" i="232"/>
  <c r="E22" i="198"/>
  <c r="E22" i="197"/>
  <c r="E22" i="164"/>
  <c r="E22" i="236"/>
  <c r="E22" i="191"/>
  <c r="E22" i="200"/>
  <c r="E22" i="188"/>
  <c r="E22" i="225"/>
  <c r="E22" i="201"/>
  <c r="E22" i="199"/>
  <c r="E22" i="231"/>
  <c r="E22" i="187"/>
  <c r="E22" i="228"/>
  <c r="E22" i="203"/>
  <c r="E22" i="192"/>
  <c r="E22" i="195"/>
  <c r="J16" i="223"/>
  <c r="R23" i="227"/>
  <c r="L25" i="223"/>
  <c r="I22" i="223"/>
  <c r="G22" i="223"/>
  <c r="I23" i="175"/>
  <c r="O23" i="175" s="1"/>
  <c r="G26" i="218"/>
  <c r="H26" i="218"/>
  <c r="I27" i="227"/>
  <c r="J21" i="178"/>
  <c r="O21" i="178" s="1"/>
  <c r="H21" i="178"/>
  <c r="G21" i="178"/>
  <c r="P25" i="227"/>
  <c r="K25" i="227"/>
  <c r="I25" i="227"/>
  <c r="H14" i="183"/>
  <c r="H12" i="207"/>
  <c r="I26" i="189"/>
  <c r="G26" i="189"/>
  <c r="H28" i="183"/>
  <c r="G24" i="227"/>
  <c r="L13" i="183"/>
  <c r="M17" i="223"/>
  <c r="G20" i="209"/>
  <c r="F26" i="224"/>
  <c r="I26" i="224"/>
  <c r="H26" i="224"/>
  <c r="G23" i="178"/>
  <c r="G25" i="171"/>
  <c r="K25" i="171"/>
  <c r="F25" i="171"/>
  <c r="J25" i="171"/>
  <c r="I25" i="171"/>
  <c r="O26" i="227"/>
  <c r="H11" i="218"/>
  <c r="F11" i="218"/>
  <c r="G11" i="218"/>
  <c r="H18" i="169"/>
  <c r="G10" i="211"/>
  <c r="F10" i="211"/>
  <c r="H10" i="211"/>
  <c r="J22" i="226"/>
  <c r="F22" i="226"/>
  <c r="G22" i="226"/>
  <c r="K22" i="226"/>
  <c r="I22" i="226"/>
  <c r="G28" i="166"/>
  <c r="F25" i="233"/>
  <c r="H25" i="233"/>
  <c r="G25" i="233"/>
  <c r="F21" i="233"/>
  <c r="G21" i="233"/>
  <c r="H14" i="224"/>
  <c r="F14" i="224"/>
  <c r="K14" i="224"/>
  <c r="H16" i="211"/>
  <c r="G16" i="211"/>
  <c r="F16" i="211"/>
  <c r="H25" i="169"/>
  <c r="F25" i="169"/>
  <c r="G25" i="169"/>
  <c r="Q24" i="227"/>
  <c r="H11" i="193"/>
  <c r="H12" i="169"/>
  <c r="H11" i="168"/>
  <c r="G11" i="168"/>
  <c r="I11" i="168"/>
  <c r="F11" i="168"/>
  <c r="K11" i="168"/>
  <c r="J11" i="168"/>
  <c r="I16" i="171"/>
  <c r="F16" i="171"/>
  <c r="J16" i="171"/>
  <c r="G16" i="171"/>
  <c r="F12" i="184"/>
  <c r="G12" i="184"/>
  <c r="J12" i="184"/>
  <c r="H12" i="184"/>
  <c r="O11" i="223"/>
  <c r="I24" i="171"/>
  <c r="G24" i="171"/>
  <c r="K24" i="171"/>
  <c r="F24" i="171"/>
  <c r="J24" i="171"/>
  <c r="H24" i="171"/>
  <c r="G21" i="166"/>
  <c r="G23" i="165"/>
  <c r="I21" i="174"/>
  <c r="F21" i="174"/>
  <c r="G21" i="174"/>
  <c r="H24" i="214"/>
  <c r="F24" i="214"/>
  <c r="G26" i="219"/>
  <c r="H18" i="211"/>
  <c r="F18" i="211"/>
  <c r="G18" i="211"/>
  <c r="K21" i="182"/>
  <c r="I14" i="166"/>
  <c r="F24" i="215"/>
  <c r="G24" i="215"/>
  <c r="M13" i="165"/>
  <c r="N16" i="167"/>
  <c r="H17" i="167"/>
  <c r="F17" i="167"/>
  <c r="F11" i="182"/>
  <c r="H11" i="182"/>
  <c r="G11" i="182"/>
  <c r="G14" i="233"/>
  <c r="G21" i="176"/>
  <c r="N21" i="176" s="1"/>
  <c r="J20" i="176"/>
  <c r="F24" i="206"/>
  <c r="G24" i="206"/>
  <c r="F26" i="220"/>
  <c r="G26" i="220"/>
  <c r="P26" i="235"/>
  <c r="N26" i="235"/>
  <c r="K26" i="235"/>
  <c r="J11" i="205"/>
  <c r="F11" i="205"/>
  <c r="K11" i="205"/>
  <c r="K16" i="173"/>
  <c r="O17" i="223"/>
  <c r="H10" i="233"/>
  <c r="F10" i="233"/>
  <c r="G10" i="233"/>
  <c r="I11" i="169"/>
  <c r="H11" i="169"/>
  <c r="J11" i="169"/>
  <c r="H16" i="183"/>
  <c r="N10" i="193"/>
  <c r="K10" i="193"/>
  <c r="H10" i="193"/>
  <c r="G16" i="189"/>
  <c r="I16" i="189"/>
  <c r="F10" i="221"/>
  <c r="H10" i="221"/>
  <c r="G10" i="221"/>
  <c r="N14" i="193"/>
  <c r="J14" i="193"/>
  <c r="M14" i="193"/>
  <c r="G14" i="193"/>
  <c r="H14" i="193"/>
  <c r="E26" i="188"/>
  <c r="E26" i="203"/>
  <c r="E26" i="204"/>
  <c r="E26" i="191"/>
  <c r="E26" i="225"/>
  <c r="E26" i="236"/>
  <c r="E26" i="164"/>
  <c r="N26" i="164" s="1"/>
  <c r="E26" i="201"/>
  <c r="E26" i="197"/>
  <c r="E26" i="231"/>
  <c r="E26" i="196"/>
  <c r="E26" i="200"/>
  <c r="E26" i="195"/>
  <c r="E26" i="232"/>
  <c r="E26" i="187"/>
  <c r="E26" i="202"/>
  <c r="E26" i="198"/>
  <c r="E26" i="199"/>
  <c r="E26" i="190"/>
  <c r="E26" i="228"/>
  <c r="E26" i="192"/>
  <c r="E26" i="194"/>
  <c r="H15" i="176"/>
  <c r="I15" i="176"/>
  <c r="F23" i="205"/>
  <c r="I23" i="205"/>
  <c r="H23" i="205"/>
  <c r="G16" i="212"/>
  <c r="F15" i="173"/>
  <c r="I15" i="173"/>
  <c r="K15" i="173"/>
  <c r="J15" i="173"/>
  <c r="F12" i="209"/>
  <c r="I12" i="209"/>
  <c r="H12" i="209"/>
  <c r="H14" i="175"/>
  <c r="K17" i="179"/>
  <c r="F17" i="179"/>
  <c r="J17" i="179"/>
  <c r="G23" i="229"/>
  <c r="F23" i="229"/>
  <c r="I23" i="229"/>
  <c r="L23" i="229"/>
  <c r="F16" i="182"/>
  <c r="N16" i="182" s="1"/>
  <c r="I16" i="182"/>
  <c r="O16" i="182" s="1"/>
  <c r="H16" i="182"/>
  <c r="L16" i="182"/>
  <c r="H14" i="233"/>
  <c r="F26" i="212"/>
  <c r="L17" i="165"/>
  <c r="F15" i="221"/>
  <c r="N29" i="177"/>
  <c r="H26" i="219"/>
  <c r="I15" i="208"/>
  <c r="H17" i="207"/>
  <c r="F26" i="175"/>
  <c r="G26" i="175"/>
  <c r="H26" i="175"/>
  <c r="I26" i="175"/>
  <c r="F27" i="175"/>
  <c r="H27" i="175"/>
  <c r="I27" i="175"/>
  <c r="O27" i="175" s="1"/>
  <c r="L27" i="175"/>
  <c r="G27" i="175"/>
  <c r="K27" i="175"/>
  <c r="F10" i="173"/>
  <c r="N10" i="173" s="1"/>
  <c r="I10" i="173"/>
  <c r="L15" i="176"/>
  <c r="G13" i="226"/>
  <c r="H13" i="226"/>
  <c r="I13" i="226"/>
  <c r="G12" i="193"/>
  <c r="H12" i="193"/>
  <c r="F11" i="169"/>
  <c r="N11" i="169" s="1"/>
  <c r="H22" i="234"/>
  <c r="F19" i="177"/>
  <c r="H12" i="223"/>
  <c r="H23" i="229"/>
  <c r="N27" i="223"/>
  <c r="F20" i="205"/>
  <c r="K20" i="205"/>
  <c r="I20" i="205"/>
  <c r="F19" i="223"/>
  <c r="I19" i="223"/>
  <c r="G19" i="223"/>
  <c r="G15" i="176"/>
  <c r="N15" i="176" s="1"/>
  <c r="J10" i="173"/>
  <c r="K11" i="169"/>
  <c r="I10" i="210"/>
  <c r="F20" i="166"/>
  <c r="G20" i="166"/>
  <c r="J20" i="166"/>
  <c r="H24" i="166"/>
  <c r="G24" i="166"/>
  <c r="H23" i="189"/>
  <c r="G23" i="189"/>
  <c r="L14" i="176"/>
  <c r="F16" i="209"/>
  <c r="I16" i="209"/>
  <c r="H19" i="169"/>
  <c r="J19" i="169"/>
  <c r="H14" i="177"/>
  <c r="G14" i="177"/>
  <c r="J14" i="177"/>
  <c r="I14" i="177"/>
  <c r="F11" i="219"/>
  <c r="G11" i="219"/>
  <c r="L17" i="177"/>
  <c r="N12" i="223"/>
  <c r="H10" i="173"/>
  <c r="J17" i="173"/>
  <c r="F22" i="193"/>
  <c r="I22" i="193"/>
  <c r="G23" i="209"/>
  <c r="H23" i="209"/>
  <c r="F24" i="212"/>
  <c r="I24" i="212"/>
  <c r="G24" i="212"/>
  <c r="F16" i="208"/>
  <c r="G16" i="208"/>
  <c r="F14" i="165"/>
  <c r="I14" i="165"/>
  <c r="J14" i="165"/>
  <c r="H14" i="165"/>
  <c r="G12" i="170"/>
  <c r="G19" i="175"/>
  <c r="F14" i="221"/>
  <c r="G14" i="221"/>
  <c r="G14" i="207"/>
  <c r="K13" i="226"/>
  <c r="H10" i="166"/>
  <c r="L22" i="178"/>
  <c r="I23" i="212"/>
  <c r="H16" i="212"/>
  <c r="O24" i="167"/>
  <c r="I22" i="177"/>
  <c r="O22" i="177" s="1"/>
  <c r="K18" i="170"/>
  <c r="J17" i="170"/>
  <c r="O17" i="170" s="1"/>
  <c r="L17" i="170"/>
  <c r="O22" i="234"/>
  <c r="M25" i="193"/>
  <c r="F18" i="175"/>
  <c r="N18" i="175" s="1"/>
  <c r="I18" i="175"/>
  <c r="O18" i="175" s="1"/>
  <c r="K18" i="175"/>
  <c r="O17" i="167"/>
  <c r="F13" i="189"/>
  <c r="M16" i="223"/>
  <c r="K22" i="234"/>
  <c r="G21" i="223"/>
  <c r="I21" i="223"/>
  <c r="H25" i="193"/>
  <c r="G22" i="205"/>
  <c r="I22" i="205"/>
  <c r="H22" i="205"/>
  <c r="K22" i="205"/>
  <c r="F22" i="183"/>
  <c r="K22" i="183"/>
  <c r="G22" i="183"/>
  <c r="F20" i="183"/>
  <c r="H20" i="172"/>
  <c r="L14" i="183"/>
  <c r="K14" i="183"/>
  <c r="I14" i="183"/>
  <c r="O14" i="183" s="1"/>
  <c r="H12" i="172"/>
  <c r="F26" i="209"/>
  <c r="K12" i="169"/>
  <c r="F18" i="208"/>
  <c r="F18" i="207"/>
  <c r="H18" i="207"/>
  <c r="H25" i="224"/>
  <c r="J23" i="229"/>
  <c r="L26" i="193"/>
  <c r="H23" i="212"/>
  <c r="K20" i="172"/>
  <c r="I11" i="208"/>
  <c r="H14" i="208"/>
  <c r="F28" i="175"/>
  <c r="K26" i="176"/>
  <c r="J26" i="176"/>
  <c r="O26" i="176" s="1"/>
  <c r="H26" i="176"/>
  <c r="G26" i="176"/>
  <c r="N26" i="176" s="1"/>
  <c r="H23" i="166"/>
  <c r="J23" i="166"/>
  <c r="G23" i="166"/>
  <c r="N12" i="193"/>
  <c r="F15" i="169"/>
  <c r="G11" i="170"/>
  <c r="N11" i="170" s="1"/>
  <c r="I11" i="170"/>
  <c r="H11" i="170"/>
  <c r="L11" i="170"/>
  <c r="H19" i="177"/>
  <c r="G25" i="193"/>
  <c r="M25" i="223"/>
  <c r="G22" i="227"/>
  <c r="H15" i="177"/>
  <c r="J15" i="177"/>
  <c r="G15" i="177"/>
  <c r="N15" i="177" s="1"/>
  <c r="G10" i="189"/>
  <c r="H10" i="189"/>
  <c r="H18" i="219"/>
  <c r="G18" i="219"/>
  <c r="H11" i="223"/>
  <c r="J26" i="227"/>
  <c r="L23" i="223"/>
  <c r="N17" i="223"/>
  <c r="G13" i="209"/>
  <c r="H12" i="173"/>
  <c r="F15" i="183"/>
  <c r="F28" i="178"/>
  <c r="G28" i="178"/>
  <c r="J28" i="178"/>
  <c r="L28" i="178"/>
  <c r="F29" i="193"/>
  <c r="I29" i="193"/>
  <c r="K29" i="193"/>
  <c r="H29" i="193"/>
  <c r="N29" i="193"/>
  <c r="I22" i="176"/>
  <c r="O22" i="176" s="1"/>
  <c r="I22" i="183"/>
  <c r="O28" i="227"/>
  <c r="L28" i="227"/>
  <c r="M28" i="227"/>
  <c r="I28" i="227"/>
  <c r="Q28" i="227"/>
  <c r="H13" i="209"/>
  <c r="H18" i="209"/>
  <c r="L19" i="165"/>
  <c r="G11" i="183"/>
  <c r="N11" i="183" s="1"/>
  <c r="J14" i="226"/>
  <c r="K14" i="177"/>
  <c r="L26" i="176"/>
  <c r="G24" i="205"/>
  <c r="I16" i="208"/>
  <c r="I12" i="212"/>
  <c r="H12" i="208"/>
  <c r="F25" i="219"/>
  <c r="H25" i="166"/>
  <c r="J29" i="223"/>
  <c r="H11" i="219"/>
  <c r="I19" i="177"/>
  <c r="O19" i="177" s="1"/>
  <c r="F12" i="166"/>
  <c r="I18" i="169"/>
  <c r="H15" i="221"/>
  <c r="J28" i="175"/>
  <c r="I29" i="189"/>
  <c r="N25" i="223"/>
  <c r="J23" i="205"/>
  <c r="F25" i="224"/>
  <c r="K26" i="227"/>
  <c r="I27" i="178"/>
  <c r="K23" i="205"/>
  <c r="F14" i="223"/>
  <c r="G14" i="223"/>
  <c r="I14" i="223"/>
  <c r="G14" i="209"/>
  <c r="H16" i="173"/>
  <c r="O11" i="178"/>
  <c r="I22" i="166"/>
  <c r="F23" i="193"/>
  <c r="F20" i="212"/>
  <c r="G15" i="173"/>
  <c r="G10" i="207"/>
  <c r="I20" i="212"/>
  <c r="I22" i="209"/>
  <c r="F16" i="210"/>
  <c r="I16" i="193"/>
  <c r="G12" i="226"/>
  <c r="H12" i="226"/>
  <c r="I12" i="226"/>
  <c r="F19" i="212"/>
  <c r="G19" i="212"/>
  <c r="G26" i="193"/>
  <c r="M22" i="193"/>
  <c r="L13" i="175"/>
  <c r="K13" i="175"/>
  <c r="I13" i="175"/>
  <c r="F13" i="175"/>
  <c r="H13" i="175"/>
  <c r="F15" i="219"/>
  <c r="G25" i="209"/>
  <c r="G28" i="180"/>
  <c r="K28" i="180"/>
  <c r="J28" i="180"/>
  <c r="F28" i="180"/>
  <c r="G29" i="180"/>
  <c r="H29" i="180"/>
  <c r="L29" i="180"/>
  <c r="F29" i="180"/>
  <c r="P27" i="227"/>
  <c r="F28" i="233"/>
  <c r="G28" i="233"/>
  <c r="H28" i="233"/>
  <c r="H15" i="193"/>
  <c r="J10" i="168"/>
  <c r="J13" i="176"/>
  <c r="J12" i="177"/>
  <c r="O12" i="177" s="1"/>
  <c r="I20" i="175"/>
  <c r="H21" i="167"/>
  <c r="F21" i="167"/>
  <c r="L21" i="167"/>
  <c r="I21" i="167"/>
  <c r="O21" i="167" s="1"/>
  <c r="G21" i="167"/>
  <c r="L16" i="170"/>
  <c r="N19" i="179"/>
  <c r="N18" i="182"/>
  <c r="I13" i="173"/>
  <c r="O13" i="173" s="1"/>
  <c r="I15" i="165"/>
  <c r="H28" i="175"/>
  <c r="F27" i="170"/>
  <c r="G27" i="170"/>
  <c r="F28" i="205"/>
  <c r="I28" i="205"/>
  <c r="K28" i="205"/>
  <c r="G28" i="205"/>
  <c r="I24" i="229"/>
  <c r="G24" i="229"/>
  <c r="F24" i="229"/>
  <c r="I11" i="189"/>
  <c r="F12" i="182"/>
  <c r="G12" i="182"/>
  <c r="H12" i="182"/>
  <c r="L12" i="182"/>
  <c r="F19" i="222"/>
  <c r="G19" i="222"/>
  <c r="N16" i="226"/>
  <c r="N24" i="179"/>
  <c r="K21" i="174"/>
  <c r="L21" i="177"/>
  <c r="I12" i="184"/>
  <c r="N19" i="180"/>
  <c r="N28" i="170"/>
  <c r="G21" i="177"/>
  <c r="H21" i="171"/>
  <c r="G21" i="171"/>
  <c r="F21" i="171"/>
  <c r="J21" i="171"/>
  <c r="I21" i="171"/>
  <c r="K21" i="171"/>
  <c r="K21" i="180"/>
  <c r="H21" i="180"/>
  <c r="F21" i="180"/>
  <c r="J21" i="180"/>
  <c r="G21" i="180"/>
  <c r="L21" i="180"/>
  <c r="I16" i="170"/>
  <c r="F17" i="174"/>
  <c r="I17" i="174"/>
  <c r="J17" i="174"/>
  <c r="K17" i="174"/>
  <c r="G17" i="174"/>
  <c r="G18" i="209"/>
  <c r="M14" i="166"/>
  <c r="N23" i="164"/>
  <c r="O12" i="167"/>
  <c r="J17" i="185"/>
  <c r="J19" i="170"/>
  <c r="O21" i="172"/>
  <c r="O28" i="223"/>
  <c r="L18" i="230"/>
  <c r="L17" i="227"/>
  <c r="I20" i="193"/>
  <c r="M22" i="226"/>
  <c r="L23" i="165"/>
  <c r="N22" i="169"/>
  <c r="I24" i="178"/>
  <c r="I27" i="226"/>
  <c r="M18" i="235"/>
  <c r="G13" i="177"/>
  <c r="I12" i="171"/>
  <c r="H17" i="168"/>
  <c r="L10" i="172"/>
  <c r="I18" i="226"/>
  <c r="K20" i="193"/>
  <c r="H23" i="210"/>
  <c r="F28" i="229"/>
  <c r="H10" i="170"/>
  <c r="H29" i="179"/>
  <c r="G28" i="229"/>
  <c r="E15" i="196"/>
  <c r="E15" i="236"/>
  <c r="E15" i="188"/>
  <c r="E15" i="199"/>
  <c r="E15" i="201"/>
  <c r="E15" i="191"/>
  <c r="E15" i="204"/>
  <c r="E15" i="197"/>
  <c r="E15" i="200"/>
  <c r="E15" i="198"/>
  <c r="E15" i="164"/>
  <c r="E15" i="228"/>
  <c r="E15" i="194"/>
  <c r="E15" i="190"/>
  <c r="E15" i="192"/>
  <c r="E15" i="195"/>
  <c r="E15" i="225"/>
  <c r="E15" i="187"/>
  <c r="E15" i="232"/>
  <c r="E15" i="231"/>
  <c r="E15" i="202"/>
  <c r="E15" i="203"/>
  <c r="L25" i="182"/>
  <c r="H28" i="172"/>
  <c r="H22" i="174"/>
  <c r="H19" i="193"/>
  <c r="L17" i="181"/>
  <c r="H12" i="180"/>
  <c r="I14" i="168"/>
  <c r="H15" i="184"/>
  <c r="N19" i="181"/>
  <c r="L17" i="169"/>
  <c r="O19" i="180"/>
  <c r="G17" i="211"/>
  <c r="K13" i="205"/>
  <c r="G16" i="216"/>
  <c r="K24" i="235"/>
  <c r="H15" i="185"/>
  <c r="N13" i="226"/>
  <c r="H21" i="179"/>
  <c r="E12" i="204"/>
  <c r="E12" i="194"/>
  <c r="E12" i="196"/>
  <c r="E12" i="198"/>
  <c r="E12" i="201"/>
  <c r="E12" i="197"/>
  <c r="E12" i="199"/>
  <c r="E12" i="231"/>
  <c r="E12" i="232"/>
  <c r="E12" i="202"/>
  <c r="E12" i="225"/>
  <c r="E12" i="236"/>
  <c r="E12" i="188"/>
  <c r="E12" i="164"/>
  <c r="N12" i="164" s="1"/>
  <c r="E12" i="190"/>
  <c r="E12" i="228"/>
  <c r="E12" i="192"/>
  <c r="E12" i="187"/>
  <c r="E12" i="203"/>
  <c r="E12" i="191"/>
  <c r="E12" i="195"/>
  <c r="E12" i="200"/>
  <c r="I21" i="227"/>
  <c r="G24" i="165"/>
  <c r="J25" i="176"/>
  <c r="O25" i="176" s="1"/>
  <c r="I27" i="171"/>
  <c r="O27" i="171" s="1"/>
  <c r="K25" i="173"/>
  <c r="O23" i="170"/>
  <c r="H20" i="169"/>
  <c r="J28" i="174"/>
  <c r="J25" i="180"/>
  <c r="I20" i="210"/>
  <c r="G28" i="222"/>
  <c r="J17" i="172"/>
  <c r="H11" i="180"/>
  <c r="H17" i="169"/>
  <c r="J12" i="185"/>
  <c r="G10" i="220"/>
  <c r="Q14" i="227"/>
  <c r="O19" i="227"/>
  <c r="P14" i="227"/>
  <c r="N23" i="235"/>
  <c r="J12" i="181"/>
  <c r="O12" i="181" s="1"/>
  <c r="K27" i="182"/>
  <c r="G25" i="180"/>
  <c r="K13" i="224"/>
  <c r="G25" i="173"/>
  <c r="N25" i="173" s="1"/>
  <c r="K21" i="181"/>
  <c r="H28" i="173"/>
  <c r="F23" i="230"/>
  <c r="H27" i="171"/>
  <c r="N28" i="181"/>
  <c r="K29" i="184"/>
  <c r="I28" i="174"/>
  <c r="L20" i="170"/>
  <c r="G28" i="206"/>
  <c r="H25" i="211"/>
  <c r="G23" i="206"/>
  <c r="G22" i="233"/>
  <c r="G17" i="235"/>
  <c r="I14" i="181"/>
  <c r="N14" i="227"/>
  <c r="S11" i="227"/>
  <c r="I14" i="174"/>
  <c r="O14" i="174" s="1"/>
  <c r="J14" i="168"/>
  <c r="I14" i="171"/>
  <c r="G13" i="168"/>
  <c r="O12" i="223"/>
  <c r="G11" i="206"/>
  <c r="L19" i="227"/>
  <c r="O14" i="227"/>
  <c r="P10" i="227"/>
  <c r="J18" i="235"/>
  <c r="K27" i="235"/>
  <c r="J20" i="181"/>
  <c r="H21" i="230"/>
  <c r="G26" i="215"/>
  <c r="I28" i="181"/>
  <c r="O28" i="181" s="1"/>
  <c r="H25" i="172"/>
  <c r="M21" i="234"/>
  <c r="N27" i="181"/>
  <c r="K20" i="173"/>
  <c r="J23" i="168"/>
  <c r="O23" i="168" s="1"/>
  <c r="I21" i="184"/>
  <c r="H24" i="168"/>
  <c r="G27" i="166"/>
  <c r="K29" i="171"/>
  <c r="K22" i="174"/>
  <c r="O24" i="223"/>
  <c r="O29" i="227"/>
  <c r="I18" i="189"/>
  <c r="F19" i="227"/>
  <c r="M16" i="165"/>
  <c r="G14" i="235"/>
  <c r="L16" i="230"/>
  <c r="K18" i="174"/>
  <c r="K14" i="168"/>
  <c r="I10" i="171"/>
  <c r="L15" i="172"/>
  <c r="Q10" i="227"/>
  <c r="S16" i="227"/>
  <c r="N21" i="235"/>
  <c r="G25" i="167"/>
  <c r="N25" i="167" s="1"/>
  <c r="G28" i="173"/>
  <c r="N28" i="173" s="1"/>
  <c r="H17" i="185"/>
  <c r="K11" i="179"/>
  <c r="H25" i="179"/>
  <c r="G27" i="230"/>
  <c r="G17" i="227"/>
  <c r="G29" i="216"/>
  <c r="G14" i="227"/>
  <c r="N24" i="178"/>
  <c r="L18" i="165"/>
  <c r="P17" i="164"/>
  <c r="I16" i="207"/>
  <c r="N18" i="173"/>
  <c r="L18" i="173"/>
  <c r="J10" i="170"/>
  <c r="O10" i="170" s="1"/>
  <c r="O28" i="182"/>
  <c r="L11" i="181"/>
  <c r="J12" i="171"/>
  <c r="F15" i="180"/>
  <c r="E14" i="192"/>
  <c r="E14" i="190"/>
  <c r="E14" i="191"/>
  <c r="E14" i="203"/>
  <c r="E14" i="198"/>
  <c r="E14" i="196"/>
  <c r="E14" i="200"/>
  <c r="E14" i="195"/>
  <c r="E14" i="231"/>
  <c r="E14" i="187"/>
  <c r="E14" i="225"/>
  <c r="E14" i="202"/>
  <c r="E14" i="232"/>
  <c r="E14" i="228"/>
  <c r="E14" i="164"/>
  <c r="P14" i="164" s="1"/>
  <c r="E14" i="199"/>
  <c r="E14" i="236"/>
  <c r="E14" i="204"/>
  <c r="E14" i="197"/>
  <c r="E14" i="201"/>
  <c r="E14" i="188"/>
  <c r="E14" i="194"/>
  <c r="F13" i="180"/>
  <c r="M14" i="227"/>
  <c r="N10" i="226"/>
  <c r="N14" i="226"/>
  <c r="E11" i="164"/>
  <c r="E11" i="203"/>
  <c r="E11" i="196"/>
  <c r="E11" i="204"/>
  <c r="E11" i="225"/>
  <c r="E11" i="197"/>
  <c r="E11" i="201"/>
  <c r="E11" i="192"/>
  <c r="E11" i="187"/>
  <c r="E11" i="190"/>
  <c r="E11" i="199"/>
  <c r="E11" i="200"/>
  <c r="E11" i="198"/>
  <c r="E11" i="188"/>
  <c r="E11" i="202"/>
  <c r="E11" i="232"/>
  <c r="E11" i="195"/>
  <c r="E11" i="231"/>
  <c r="E11" i="236"/>
  <c r="E11" i="228"/>
  <c r="E11" i="191"/>
  <c r="E11" i="194"/>
  <c r="G25" i="235"/>
  <c r="F26" i="185"/>
  <c r="M26" i="185" s="1"/>
  <c r="F29" i="184"/>
  <c r="G23" i="218"/>
  <c r="O20" i="223"/>
  <c r="M19" i="165"/>
  <c r="F11" i="181"/>
  <c r="I15" i="184"/>
  <c r="M19" i="227"/>
  <c r="F18" i="215"/>
  <c r="O24" i="179"/>
  <c r="I24" i="234"/>
  <c r="F28" i="226"/>
  <c r="G28" i="226"/>
  <c r="G28" i="230"/>
  <c r="N15" i="164"/>
  <c r="I24" i="175"/>
  <c r="O24" i="175" s="1"/>
  <c r="I26" i="181"/>
  <c r="F20" i="185"/>
  <c r="M20" i="185" s="1"/>
  <c r="O28" i="170"/>
  <c r="G23" i="174"/>
  <c r="N23" i="174" s="1"/>
  <c r="K20" i="168"/>
  <c r="F28" i="171"/>
  <c r="G26" i="173"/>
  <c r="N26" i="173" s="1"/>
  <c r="O23" i="223"/>
  <c r="I10" i="181"/>
  <c r="O10" i="181" s="1"/>
  <c r="I19" i="184"/>
  <c r="O19" i="184" s="1"/>
  <c r="J12" i="174"/>
  <c r="O12" i="174" s="1"/>
  <c r="K10" i="185"/>
  <c r="H16" i="206"/>
  <c r="G14" i="220"/>
  <c r="G13" i="218"/>
  <c r="G17" i="230"/>
  <c r="J25" i="230"/>
  <c r="H26" i="181"/>
  <c r="G17" i="213"/>
  <c r="H23" i="176"/>
  <c r="K11" i="224"/>
  <c r="H22" i="233"/>
  <c r="F25" i="180"/>
  <c r="F23" i="167"/>
  <c r="N23" i="167" s="1"/>
  <c r="F25" i="174"/>
  <c r="F21" i="184"/>
  <c r="F27" i="166"/>
  <c r="H23" i="211"/>
  <c r="G25" i="222"/>
  <c r="F26" i="214"/>
  <c r="F27" i="215"/>
  <c r="J24" i="223"/>
  <c r="F27" i="224"/>
  <c r="I17" i="185"/>
  <c r="K17" i="227"/>
  <c r="N16" i="227"/>
  <c r="K18" i="171"/>
  <c r="F18" i="172"/>
  <c r="F14" i="174"/>
  <c r="N14" i="174" s="1"/>
  <c r="F17" i="206"/>
  <c r="F11" i="213"/>
  <c r="F18" i="213"/>
  <c r="G19" i="211"/>
  <c r="H15" i="211"/>
  <c r="G15" i="211"/>
  <c r="O18" i="223"/>
  <c r="K22" i="235"/>
  <c r="F20" i="226"/>
  <c r="P29" i="164"/>
  <c r="F29" i="221"/>
  <c r="F20" i="229"/>
  <c r="G25" i="226"/>
  <c r="L26" i="165"/>
  <c r="F26" i="169"/>
  <c r="L23" i="230"/>
  <c r="H26" i="184"/>
  <c r="J24" i="174"/>
  <c r="F20" i="174"/>
  <c r="H26" i="169"/>
  <c r="F26" i="171"/>
  <c r="N26" i="171" s="1"/>
  <c r="I20" i="168"/>
  <c r="O20" i="168" s="1"/>
  <c r="G29" i="206"/>
  <c r="I27" i="210"/>
  <c r="F16" i="234"/>
  <c r="M14" i="165"/>
  <c r="I11" i="227"/>
  <c r="S17" i="227"/>
  <c r="J11" i="176"/>
  <c r="J14" i="171"/>
  <c r="H18" i="184"/>
  <c r="I16" i="168"/>
  <c r="F15" i="168"/>
  <c r="N15" i="168" s="1"/>
  <c r="G15" i="171"/>
  <c r="N15" i="171" s="1"/>
  <c r="H14" i="206"/>
  <c r="H13" i="216"/>
  <c r="L16" i="227"/>
  <c r="G21" i="170"/>
  <c r="N21" i="170" s="1"/>
  <c r="L27" i="165"/>
  <c r="M21" i="230"/>
  <c r="N18" i="226"/>
  <c r="K26" i="181"/>
  <c r="G25" i="229"/>
  <c r="H26" i="173"/>
  <c r="H20" i="184"/>
  <c r="N22" i="182"/>
  <c r="F22" i="171"/>
  <c r="I28" i="171"/>
  <c r="I21" i="170"/>
  <c r="F22" i="180"/>
  <c r="H25" i="174"/>
  <c r="H29" i="206"/>
  <c r="H24" i="211"/>
  <c r="F27" i="214"/>
  <c r="K28" i="224"/>
  <c r="J19" i="193"/>
  <c r="G18" i="235"/>
  <c r="L19" i="182"/>
  <c r="I18" i="181"/>
  <c r="O18" i="181" s="1"/>
  <c r="F16" i="230"/>
  <c r="N19" i="227"/>
  <c r="K12" i="171"/>
  <c r="J18" i="184"/>
  <c r="O18" i="184" s="1"/>
  <c r="K14" i="184"/>
  <c r="K16" i="168"/>
  <c r="I15" i="171"/>
  <c r="H16" i="168"/>
  <c r="L10" i="227"/>
  <c r="H19" i="206"/>
  <c r="K12" i="224"/>
  <c r="P16" i="227"/>
  <c r="G18" i="233"/>
  <c r="I15" i="230"/>
  <c r="K25" i="235"/>
  <c r="M21" i="226"/>
  <c r="I26" i="205"/>
  <c r="H24" i="210"/>
  <c r="H28" i="181"/>
  <c r="G29" i="173"/>
  <c r="N29" i="173" s="1"/>
  <c r="M22" i="230"/>
  <c r="F25" i="229"/>
  <c r="H12" i="185"/>
  <c r="G12" i="213"/>
  <c r="F27" i="169"/>
  <c r="N27" i="169" s="1"/>
  <c r="E18" i="202"/>
  <c r="E18" i="198"/>
  <c r="E18" i="194"/>
  <c r="E18" i="191"/>
  <c r="E18" i="187"/>
  <c r="E18" i="231"/>
  <c r="E18" i="201"/>
  <c r="E18" i="225"/>
  <c r="E18" i="192"/>
  <c r="E18" i="188"/>
  <c r="E18" i="200"/>
  <c r="E18" i="199"/>
  <c r="E18" i="236"/>
  <c r="E18" i="164"/>
  <c r="N18" i="164" s="1"/>
  <c r="E18" i="232"/>
  <c r="E18" i="196"/>
  <c r="E18" i="203"/>
  <c r="E18" i="195"/>
  <c r="E18" i="228"/>
  <c r="E18" i="197"/>
  <c r="E18" i="204"/>
  <c r="E18" i="190"/>
  <c r="G22" i="229"/>
  <c r="N22" i="223"/>
  <c r="I27" i="183"/>
  <c r="L11" i="165"/>
  <c r="L16" i="165"/>
  <c r="M26" i="166"/>
  <c r="L18" i="166"/>
  <c r="H14" i="234"/>
  <c r="I27" i="189"/>
  <c r="N24" i="223"/>
  <c r="H25" i="173"/>
  <c r="J24" i="168"/>
  <c r="O27" i="223"/>
  <c r="S21" i="227"/>
  <c r="J16" i="172"/>
  <c r="K18" i="173"/>
  <c r="I18" i="168"/>
  <c r="O18" i="168" s="1"/>
  <c r="O10" i="227"/>
  <c r="J25" i="179"/>
  <c r="F22" i="207"/>
  <c r="L22" i="165"/>
  <c r="I16" i="172"/>
  <c r="H17" i="226"/>
  <c r="G24" i="176"/>
  <c r="I29" i="184"/>
  <c r="O29" i="184" s="1"/>
  <c r="F25" i="176"/>
  <c r="O21" i="223"/>
  <c r="H27" i="206"/>
  <c r="G27" i="220"/>
  <c r="F25" i="217"/>
  <c r="M14" i="234"/>
  <c r="J17" i="168"/>
  <c r="O17" i="168" s="1"/>
  <c r="K13" i="168"/>
  <c r="I19" i="170"/>
  <c r="J17" i="184"/>
  <c r="G14" i="168"/>
  <c r="F14" i="168"/>
  <c r="F16" i="172"/>
  <c r="N16" i="172" s="1"/>
  <c r="K12" i="185"/>
  <c r="F10" i="183"/>
  <c r="F13" i="211"/>
  <c r="F14" i="211"/>
  <c r="F19" i="216"/>
  <c r="F23" i="207"/>
  <c r="G29" i="169"/>
  <c r="N29" i="169" s="1"/>
  <c r="G27" i="189"/>
  <c r="L21" i="181"/>
  <c r="F28" i="218"/>
  <c r="G23" i="176"/>
  <c r="N23" i="176" s="1"/>
  <c r="K27" i="183"/>
  <c r="F20" i="168"/>
  <c r="G21" i="218"/>
  <c r="H21" i="216"/>
  <c r="F27" i="217"/>
  <c r="F11" i="224"/>
  <c r="H12" i="171"/>
  <c r="F16" i="179"/>
  <c r="G13" i="174"/>
  <c r="M26" i="226"/>
  <c r="F24" i="165"/>
  <c r="G24" i="170"/>
  <c r="N24" i="170" s="1"/>
  <c r="J23" i="226"/>
  <c r="J10" i="169"/>
  <c r="O10" i="169" s="1"/>
  <c r="F29" i="170"/>
  <c r="N29" i="170" s="1"/>
  <c r="H28" i="174"/>
  <c r="I28" i="184"/>
  <c r="J24" i="176"/>
  <c r="J23" i="174"/>
  <c r="O23" i="174" s="1"/>
  <c r="G27" i="171"/>
  <c r="N27" i="171" s="1"/>
  <c r="H21" i="184"/>
  <c r="F26" i="213"/>
  <c r="G23" i="220"/>
  <c r="G27" i="221"/>
  <c r="F21" i="224"/>
  <c r="G18" i="234"/>
  <c r="F18" i="185"/>
  <c r="F12" i="181"/>
  <c r="N12" i="181" s="1"/>
  <c r="K12" i="168"/>
  <c r="H13" i="218"/>
  <c r="M20" i="226"/>
  <c r="J24" i="178"/>
  <c r="F21" i="208"/>
  <c r="J24" i="230"/>
  <c r="L27" i="180"/>
  <c r="G25" i="172"/>
  <c r="N25" i="172" s="1"/>
  <c r="N11" i="226"/>
  <c r="F23" i="169"/>
  <c r="N23" i="169" s="1"/>
  <c r="F20" i="170"/>
  <c r="N15" i="226"/>
  <c r="I24" i="170"/>
  <c r="F27" i="168"/>
  <c r="N27" i="168" s="1"/>
  <c r="G29" i="184"/>
  <c r="G29" i="174"/>
  <c r="F26" i="168"/>
  <c r="F29" i="182"/>
  <c r="G26" i="168"/>
  <c r="F22" i="168"/>
  <c r="F27" i="184"/>
  <c r="N27" i="184" s="1"/>
  <c r="F21" i="169"/>
  <c r="N21" i="169" s="1"/>
  <c r="F25" i="184"/>
  <c r="N25" i="184" s="1"/>
  <c r="G21" i="211"/>
  <c r="I26" i="226"/>
  <c r="J28" i="230"/>
  <c r="H16" i="180"/>
  <c r="L17" i="230"/>
  <c r="J13" i="171"/>
  <c r="O13" i="171" s="1"/>
  <c r="F16" i="184"/>
  <c r="H18" i="189"/>
  <c r="F19" i="185"/>
  <c r="M19" i="185" s="1"/>
  <c r="H17" i="184"/>
  <c r="H13" i="168"/>
  <c r="O14" i="223"/>
  <c r="G10" i="222"/>
  <c r="F10" i="213"/>
  <c r="M17" i="227"/>
  <c r="O19" i="223"/>
  <c r="H13" i="205"/>
  <c r="G12" i="219"/>
  <c r="F18" i="220"/>
  <c r="Q19" i="227"/>
  <c r="H15" i="222"/>
  <c r="G16" i="233"/>
  <c r="L25" i="180"/>
  <c r="F15" i="178"/>
  <c r="H24" i="176"/>
  <c r="I20" i="181"/>
  <c r="H29" i="174"/>
  <c r="G22" i="168"/>
  <c r="G28" i="171"/>
  <c r="L25" i="177"/>
  <c r="H26" i="205"/>
  <c r="H23" i="206"/>
  <c r="I23" i="226"/>
  <c r="G26" i="223"/>
  <c r="I28" i="208"/>
  <c r="G19" i="234"/>
  <c r="F18" i="234"/>
  <c r="M17" i="165"/>
  <c r="F12" i="224"/>
  <c r="N11" i="227"/>
  <c r="S10" i="227"/>
  <c r="I18" i="171"/>
  <c r="F11" i="179"/>
  <c r="N11" i="179" s="1"/>
  <c r="F16" i="181"/>
  <c r="N16" i="181" s="1"/>
  <c r="H14" i="174"/>
  <c r="F17" i="171"/>
  <c r="N17" i="171" s="1"/>
  <c r="H13" i="174"/>
  <c r="F10" i="174"/>
  <c r="N10" i="174" s="1"/>
  <c r="H14" i="171"/>
  <c r="H10" i="169"/>
  <c r="H15" i="171"/>
  <c r="G12" i="220"/>
  <c r="M10" i="227"/>
  <c r="G18" i="206"/>
  <c r="I17" i="230"/>
  <c r="J21" i="181"/>
  <c r="O21" i="181" s="1"/>
  <c r="H21" i="210"/>
  <c r="N27" i="235"/>
  <c r="H21" i="181"/>
  <c r="G27" i="217"/>
  <c r="H28" i="230"/>
  <c r="H14" i="182"/>
  <c r="G29" i="230"/>
  <c r="G23" i="226"/>
  <c r="L21" i="227"/>
  <c r="G14" i="234"/>
  <c r="M12" i="165"/>
  <c r="H13" i="180"/>
  <c r="L10" i="167"/>
  <c r="F19" i="211"/>
  <c r="F16" i="213"/>
  <c r="F13" i="233"/>
  <c r="F23" i="210"/>
  <c r="F29" i="207"/>
  <c r="H25" i="230"/>
  <c r="I11" i="176"/>
  <c r="H24" i="175"/>
  <c r="K17" i="224"/>
  <c r="G21" i="165"/>
  <c r="F26" i="184"/>
  <c r="N26" i="184" s="1"/>
  <c r="H24" i="169"/>
  <c r="O29" i="174"/>
  <c r="I23" i="176"/>
  <c r="O23" i="176" s="1"/>
  <c r="H28" i="206"/>
  <c r="G20" i="221"/>
  <c r="H21" i="221"/>
  <c r="F20" i="214"/>
  <c r="M11" i="165"/>
  <c r="G15" i="235"/>
  <c r="I14" i="227"/>
  <c r="G19" i="184"/>
  <c r="N19" i="184" s="1"/>
  <c r="I17" i="184"/>
  <c r="G18" i="166"/>
  <c r="F10" i="214"/>
  <c r="I19" i="210"/>
  <c r="F12" i="211"/>
  <c r="J26" i="179"/>
  <c r="G16" i="213"/>
  <c r="F20" i="169"/>
  <c r="N20" i="169" s="1"/>
  <c r="E10" i="192"/>
  <c r="E10" i="190"/>
  <c r="E10" i="228"/>
  <c r="E10" i="200"/>
  <c r="E10" i="197"/>
  <c r="E10" i="191"/>
  <c r="E10" i="231"/>
  <c r="E10" i="202"/>
  <c r="E10" i="199"/>
  <c r="E10" i="194"/>
  <c r="E10" i="204"/>
  <c r="E10" i="201"/>
  <c r="E10" i="236"/>
  <c r="E10" i="225"/>
  <c r="E10" i="187"/>
  <c r="E10" i="188"/>
  <c r="E10" i="196"/>
  <c r="E10" i="164"/>
  <c r="O10" i="164" s="1"/>
  <c r="E10" i="203"/>
  <c r="E10" i="195"/>
  <c r="E10" i="232"/>
  <c r="E10" i="198"/>
  <c r="I23" i="185"/>
  <c r="F27" i="218"/>
  <c r="F28" i="211"/>
  <c r="H20" i="215"/>
  <c r="F15" i="234"/>
  <c r="M10" i="165"/>
  <c r="I11" i="181"/>
  <c r="O11" i="181" s="1"/>
  <c r="I17" i="227"/>
  <c r="S14" i="227"/>
  <c r="F15" i="172"/>
  <c r="H16" i="205"/>
  <c r="I19" i="211"/>
  <c r="O16" i="234"/>
  <c r="J23" i="230"/>
  <c r="F25" i="165"/>
  <c r="G13" i="213"/>
  <c r="G24" i="175"/>
  <c r="N13" i="178"/>
  <c r="G23" i="230"/>
  <c r="L23" i="179"/>
  <c r="H29" i="233"/>
  <c r="H26" i="172"/>
  <c r="G28" i="184"/>
  <c r="N28" i="184" s="1"/>
  <c r="G28" i="174"/>
  <c r="N28" i="174" s="1"/>
  <c r="I27" i="168"/>
  <c r="F20" i="216"/>
  <c r="F21" i="211"/>
  <c r="F25" i="215"/>
  <c r="I20" i="226"/>
  <c r="J18" i="172"/>
  <c r="L14" i="181"/>
  <c r="F12" i="205"/>
  <c r="F16" i="168"/>
  <c r="I13" i="168"/>
  <c r="O13" i="168" s="1"/>
  <c r="K17" i="184"/>
  <c r="K16" i="184"/>
  <c r="J13" i="178"/>
  <c r="O13" i="178" s="1"/>
  <c r="M16" i="227"/>
  <c r="H17" i="211"/>
  <c r="F17" i="222"/>
  <c r="O13" i="223"/>
  <c r="F18" i="217"/>
  <c r="M18" i="227"/>
  <c r="I23" i="224"/>
  <c r="J22" i="179"/>
  <c r="F21" i="207"/>
  <c r="G26" i="167"/>
  <c r="F26" i="205"/>
  <c r="H27" i="173"/>
  <c r="F21" i="230"/>
  <c r="H24" i="178"/>
  <c r="K28" i="171"/>
  <c r="K27" i="173"/>
  <c r="G24" i="184"/>
  <c r="F21" i="206"/>
  <c r="G20" i="218"/>
  <c r="F21" i="215"/>
  <c r="O26" i="223"/>
  <c r="G25" i="211"/>
  <c r="G26" i="233"/>
  <c r="F26" i="233"/>
  <c r="H17" i="180"/>
  <c r="I16" i="227"/>
  <c r="J13" i="174"/>
  <c r="O13" i="174" s="1"/>
  <c r="H10" i="171"/>
  <c r="J14" i="184"/>
  <c r="K17" i="168"/>
  <c r="H15" i="172"/>
  <c r="L14" i="227"/>
  <c r="S18" i="227"/>
  <c r="I28" i="224"/>
  <c r="G20" i="173"/>
  <c r="N20" i="173" s="1"/>
  <c r="J27" i="226"/>
  <c r="M28" i="230"/>
  <c r="J19" i="181"/>
  <c r="O19" i="181" s="1"/>
  <c r="I17" i="172"/>
  <c r="H22" i="179"/>
  <c r="K23" i="182"/>
  <c r="G21" i="215"/>
  <c r="K15" i="224"/>
  <c r="F15" i="230"/>
  <c r="M12" i="185"/>
  <c r="H15" i="205"/>
  <c r="I18" i="230"/>
  <c r="G27" i="183"/>
  <c r="N27" i="183" s="1"/>
  <c r="P21" i="227"/>
  <c r="G16" i="165"/>
  <c r="O14" i="167"/>
  <c r="O16" i="223"/>
  <c r="I10" i="183"/>
  <c r="N19" i="226"/>
  <c r="H25" i="177"/>
  <c r="K26" i="184"/>
  <c r="K28" i="174"/>
  <c r="G22" i="206"/>
  <c r="H27" i="205"/>
  <c r="O21" i="227"/>
  <c r="M21" i="227"/>
  <c r="H29" i="216"/>
  <c r="O25" i="234"/>
  <c r="F17" i="227"/>
  <c r="J10" i="183"/>
  <c r="N10" i="181"/>
  <c r="J15" i="171"/>
  <c r="H19" i="174"/>
  <c r="H14" i="211"/>
  <c r="N24" i="235"/>
  <c r="E16" i="191"/>
  <c r="E16" i="231"/>
  <c r="E16" i="190"/>
  <c r="E16" i="187"/>
  <c r="E16" i="192"/>
  <c r="E16" i="195"/>
  <c r="E16" i="228"/>
  <c r="E16" i="236"/>
  <c r="E16" i="225"/>
  <c r="E16" i="194"/>
  <c r="E16" i="198"/>
  <c r="E16" i="188"/>
  <c r="E16" i="199"/>
  <c r="E16" i="164"/>
  <c r="E16" i="201"/>
  <c r="E16" i="232"/>
  <c r="E16" i="203"/>
  <c r="E16" i="204"/>
  <c r="E16" i="202"/>
  <c r="E16" i="200"/>
  <c r="E16" i="197"/>
  <c r="E16" i="196"/>
  <c r="H24" i="172"/>
  <c r="N29" i="171"/>
  <c r="G22" i="165"/>
  <c r="G23" i="211"/>
  <c r="O25" i="223"/>
  <c r="O17" i="227"/>
  <c r="G15" i="220"/>
  <c r="H18" i="230"/>
  <c r="J29" i="179"/>
  <c r="O29" i="179" s="1"/>
  <c r="J26" i="181"/>
  <c r="G21" i="229"/>
  <c r="N29" i="235"/>
  <c r="H19" i="170"/>
  <c r="I16" i="165"/>
  <c r="J28" i="171"/>
  <c r="N27" i="176"/>
  <c r="G20" i="206"/>
  <c r="G27" i="205"/>
  <c r="H22" i="214"/>
  <c r="N29" i="226"/>
  <c r="L12" i="181"/>
  <c r="L10" i="230"/>
  <c r="H18" i="168"/>
  <c r="G15" i="184"/>
  <c r="J18" i="174"/>
  <c r="O18" i="174" s="1"/>
  <c r="J15" i="184"/>
  <c r="K10" i="183"/>
  <c r="K18" i="168"/>
  <c r="N14" i="167"/>
  <c r="N13" i="171"/>
  <c r="O11" i="174"/>
  <c r="P17" i="227"/>
  <c r="I23" i="234"/>
  <c r="M29" i="226"/>
  <c r="G24" i="172"/>
  <c r="N24" i="172" s="1"/>
  <c r="H20" i="230"/>
  <c r="G26" i="180"/>
  <c r="N26" i="180" s="1"/>
  <c r="L21" i="230"/>
  <c r="I26" i="184"/>
  <c r="G28" i="165"/>
  <c r="K28" i="184"/>
  <c r="I20" i="174"/>
  <c r="O20" i="174" s="1"/>
  <c r="J27" i="168"/>
  <c r="H27" i="189"/>
  <c r="L23" i="167"/>
  <c r="I24" i="210"/>
  <c r="G28" i="211"/>
  <c r="I28" i="226"/>
  <c r="G24" i="220"/>
  <c r="H26" i="229"/>
  <c r="M15" i="165"/>
  <c r="H18" i="180"/>
  <c r="K13" i="174"/>
  <c r="K17" i="171"/>
  <c r="J10" i="171"/>
  <c r="K10" i="171"/>
  <c r="H13" i="171"/>
  <c r="L19" i="170"/>
  <c r="K19" i="171"/>
  <c r="G14" i="206"/>
  <c r="G10" i="206"/>
  <c r="G13" i="222"/>
  <c r="H16" i="217"/>
  <c r="K18" i="226"/>
  <c r="I26" i="234"/>
  <c r="M24" i="226"/>
  <c r="H29" i="210"/>
  <c r="G26" i="172"/>
  <c r="N26" i="172" s="1"/>
  <c r="I18" i="173"/>
  <c r="O18" i="173" s="1"/>
  <c r="F28" i="169"/>
  <c r="N28" i="169" s="1"/>
  <c r="H26" i="179"/>
  <c r="F23" i="170"/>
  <c r="N23" i="170" s="1"/>
  <c r="G25" i="230"/>
  <c r="E13" i="232"/>
  <c r="E13" i="195"/>
  <c r="E13" i="198"/>
  <c r="E13" i="225"/>
  <c r="E13" i="202"/>
  <c r="E13" i="187"/>
  <c r="E13" i="190"/>
  <c r="E13" i="199"/>
  <c r="E13" i="188"/>
  <c r="E13" i="192"/>
  <c r="E13" i="191"/>
  <c r="E13" i="228"/>
  <c r="E13" i="200"/>
  <c r="E13" i="164"/>
  <c r="P13" i="164" s="1"/>
  <c r="E13" i="196"/>
  <c r="E13" i="231"/>
  <c r="E13" i="204"/>
  <c r="E13" i="197"/>
  <c r="E13" i="236"/>
  <c r="E13" i="203"/>
  <c r="E13" i="194"/>
  <c r="E13" i="201"/>
  <c r="H18" i="166" l="1"/>
  <c r="L19" i="234"/>
  <c r="L27" i="168"/>
  <c r="J20" i="185"/>
  <c r="N20" i="185" s="1"/>
  <c r="G24" i="234"/>
  <c r="G12" i="180"/>
  <c r="G11" i="229"/>
  <c r="H15" i="179"/>
  <c r="N11" i="235"/>
  <c r="L18" i="235"/>
  <c r="G20" i="207"/>
  <c r="I26" i="173"/>
  <c r="K20" i="224"/>
  <c r="L18" i="168"/>
  <c r="G12" i="229"/>
  <c r="H28" i="184"/>
  <c r="K26" i="234"/>
  <c r="M29" i="230"/>
  <c r="O26" i="173"/>
  <c r="K22" i="180"/>
  <c r="K11" i="193"/>
  <c r="I22" i="167"/>
  <c r="O22" i="167" s="1"/>
  <c r="L11" i="229"/>
  <c r="N12" i="180"/>
  <c r="J10" i="230"/>
  <c r="O12" i="235"/>
  <c r="K25" i="174"/>
  <c r="N19" i="164"/>
  <c r="N24" i="181"/>
  <c r="I10" i="182"/>
  <c r="H27" i="218"/>
  <c r="J26" i="170"/>
  <c r="H12" i="177"/>
  <c r="O28" i="176"/>
  <c r="H17" i="208"/>
  <c r="N14" i="234"/>
  <c r="O16" i="174"/>
  <c r="J28" i="193"/>
  <c r="G13" i="167"/>
  <c r="N13" i="167" s="1"/>
  <c r="I15" i="234"/>
  <c r="J12" i="179"/>
  <c r="O12" i="179" s="1"/>
  <c r="J28" i="226"/>
  <c r="G17" i="205"/>
  <c r="J11" i="180"/>
  <c r="G11" i="181"/>
  <c r="N11" i="181" s="1"/>
  <c r="J24" i="169"/>
  <c r="O24" i="169" s="1"/>
  <c r="G11" i="205"/>
  <c r="O14" i="164"/>
  <c r="G12" i="230"/>
  <c r="I16" i="185"/>
  <c r="H19" i="230"/>
  <c r="G18" i="216"/>
  <c r="I15" i="167"/>
  <c r="G19" i="215"/>
  <c r="I19" i="205"/>
  <c r="O21" i="235"/>
  <c r="J21" i="169"/>
  <c r="H27" i="165"/>
  <c r="O11" i="234"/>
  <c r="G22" i="181"/>
  <c r="N22" i="181" s="1"/>
  <c r="N26" i="183"/>
  <c r="I24" i="184"/>
  <c r="N15" i="227"/>
  <c r="G11" i="189"/>
  <c r="J10" i="226"/>
  <c r="K20" i="180"/>
  <c r="G17" i="214"/>
  <c r="L18" i="180"/>
  <c r="K19" i="205"/>
  <c r="N21" i="234"/>
  <c r="I25" i="179"/>
  <c r="H26" i="226"/>
  <c r="O25" i="179"/>
  <c r="K27" i="234"/>
  <c r="G23" i="168"/>
  <c r="N23" i="168" s="1"/>
  <c r="I27" i="229"/>
  <c r="H22" i="208"/>
  <c r="K19" i="185"/>
  <c r="J17" i="182"/>
  <c r="O17" i="182" s="1"/>
  <c r="O28" i="180"/>
  <c r="N20" i="179"/>
  <c r="L10" i="184"/>
  <c r="I24" i="180"/>
  <c r="J20" i="167"/>
  <c r="F21" i="234"/>
  <c r="H21" i="169"/>
  <c r="H28" i="224"/>
  <c r="G13" i="185"/>
  <c r="M13" i="185" s="1"/>
  <c r="M17" i="226"/>
  <c r="I18" i="185"/>
  <c r="I12" i="178"/>
  <c r="K26" i="172"/>
  <c r="L14" i="235"/>
  <c r="H26" i="168"/>
  <c r="G27" i="182"/>
  <c r="N27" i="182" s="1"/>
  <c r="G20" i="180"/>
  <c r="F14" i="235"/>
  <c r="H25" i="218"/>
  <c r="J26" i="185"/>
  <c r="N26" i="185" s="1"/>
  <c r="I18" i="227"/>
  <c r="F15" i="235"/>
  <c r="J26" i="169"/>
  <c r="N14" i="183"/>
  <c r="L27" i="235"/>
  <c r="G25" i="181"/>
  <c r="N25" i="181" s="1"/>
  <c r="H10" i="217"/>
  <c r="F16" i="220"/>
  <c r="F10" i="234"/>
  <c r="H21" i="165"/>
  <c r="H10" i="234"/>
  <c r="L10" i="223"/>
  <c r="K18" i="180"/>
  <c r="I20" i="177"/>
  <c r="J20" i="173"/>
  <c r="G24" i="208"/>
  <c r="N20" i="223"/>
  <c r="M26" i="235"/>
  <c r="L28" i="167"/>
  <c r="G16" i="184"/>
  <c r="N16" i="184" s="1"/>
  <c r="J16" i="179"/>
  <c r="G16" i="174"/>
  <c r="N16" i="174" s="1"/>
  <c r="L10" i="229"/>
  <c r="K10" i="234"/>
  <c r="M21" i="165"/>
  <c r="H15" i="224"/>
  <c r="N17" i="235"/>
  <c r="H25" i="182"/>
  <c r="F26" i="235"/>
  <c r="H18" i="227"/>
  <c r="H22" i="213"/>
  <c r="R17" i="227"/>
  <c r="L21" i="235"/>
  <c r="I10" i="167"/>
  <c r="O10" i="167" s="1"/>
  <c r="M18" i="166"/>
  <c r="O27" i="235"/>
  <c r="H27" i="235"/>
  <c r="L17" i="235"/>
  <c r="M10" i="185"/>
  <c r="G10" i="218"/>
  <c r="I13" i="209"/>
  <c r="H20" i="173"/>
  <c r="G15" i="174"/>
  <c r="N15" i="174" s="1"/>
  <c r="L13" i="177"/>
  <c r="J16" i="235"/>
  <c r="G15" i="172"/>
  <c r="N15" i="172" s="1"/>
  <c r="Q18" i="227"/>
  <c r="O15" i="168"/>
  <c r="O24" i="184"/>
  <c r="K15" i="227"/>
  <c r="K15" i="178"/>
  <c r="F27" i="235"/>
  <c r="J20" i="224"/>
  <c r="H20" i="180"/>
  <c r="L25" i="174"/>
  <c r="K20" i="170"/>
  <c r="J17" i="224"/>
  <c r="M13" i="223"/>
  <c r="J26" i="235"/>
  <c r="J20" i="177"/>
  <c r="R10" i="227"/>
  <c r="L22" i="167"/>
  <c r="L15" i="235"/>
  <c r="H23" i="173"/>
  <c r="I23" i="173"/>
  <c r="O23" i="173" s="1"/>
  <c r="I18" i="182"/>
  <c r="O18" i="182" s="1"/>
  <c r="H24" i="221"/>
  <c r="J11" i="235"/>
  <c r="G16" i="218"/>
  <c r="J29" i="170"/>
  <c r="O29" i="170" s="1"/>
  <c r="N26" i="226"/>
  <c r="O24" i="182"/>
  <c r="L18" i="174"/>
  <c r="H11" i="211"/>
  <c r="F11" i="211"/>
  <c r="L20" i="176"/>
  <c r="J24" i="173"/>
  <c r="K20" i="176"/>
  <c r="F20" i="176"/>
  <c r="H28" i="222"/>
  <c r="K22" i="185"/>
  <c r="G22" i="185"/>
  <c r="I22" i="185"/>
  <c r="J22" i="185"/>
  <c r="F21" i="213"/>
  <c r="G21" i="213"/>
  <c r="O25" i="227"/>
  <c r="H25" i="227"/>
  <c r="R25" i="227"/>
  <c r="F25" i="227"/>
  <c r="I25" i="226"/>
  <c r="F25" i="226"/>
  <c r="M25" i="226"/>
  <c r="H25" i="226"/>
  <c r="F18" i="170"/>
  <c r="G18" i="170"/>
  <c r="G23" i="219"/>
  <c r="F23" i="219"/>
  <c r="M17" i="234"/>
  <c r="F17" i="234"/>
  <c r="H17" i="234"/>
  <c r="I17" i="234"/>
  <c r="G17" i="234"/>
  <c r="G25" i="206"/>
  <c r="G24" i="174"/>
  <c r="H25" i="206"/>
  <c r="H10" i="168"/>
  <c r="N25" i="227"/>
  <c r="F26" i="178"/>
  <c r="I15" i="223"/>
  <c r="L26" i="178"/>
  <c r="F22" i="221"/>
  <c r="N12" i="175"/>
  <c r="J16" i="177"/>
  <c r="J28" i="183"/>
  <c r="H17" i="193"/>
  <c r="I20" i="176"/>
  <c r="I25" i="175"/>
  <c r="O25" i="175" s="1"/>
  <c r="H24" i="173"/>
  <c r="H25" i="175"/>
  <c r="F15" i="215"/>
  <c r="L17" i="166"/>
  <c r="F17" i="193"/>
  <c r="G21" i="210"/>
  <c r="K17" i="234"/>
  <c r="K22" i="184"/>
  <c r="M17" i="193"/>
  <c r="I27" i="208"/>
  <c r="H27" i="208"/>
  <c r="G23" i="215"/>
  <c r="F23" i="215"/>
  <c r="J21" i="184"/>
  <c r="O21" i="184" s="1"/>
  <c r="G21" i="184"/>
  <c r="J16" i="168"/>
  <c r="O16" i="168" s="1"/>
  <c r="L16" i="168"/>
  <c r="G16" i="168"/>
  <c r="I10" i="235"/>
  <c r="H10" i="235"/>
  <c r="G10" i="235"/>
  <c r="G22" i="224"/>
  <c r="H22" i="224"/>
  <c r="F10" i="216"/>
  <c r="H26" i="178"/>
  <c r="I28" i="183"/>
  <c r="F25" i="206"/>
  <c r="F11" i="216"/>
  <c r="F24" i="174"/>
  <c r="I24" i="174"/>
  <c r="G10" i="168"/>
  <c r="N15" i="173"/>
  <c r="N15" i="183"/>
  <c r="O15" i="177"/>
  <c r="I18" i="170"/>
  <c r="Q25" i="227"/>
  <c r="G15" i="223"/>
  <c r="M15" i="223"/>
  <c r="I16" i="177"/>
  <c r="H16" i="177"/>
  <c r="L15" i="223"/>
  <c r="L28" i="183"/>
  <c r="F16" i="177"/>
  <c r="K24" i="173"/>
  <c r="N15" i="223"/>
  <c r="K25" i="175"/>
  <c r="L12" i="170"/>
  <c r="N17" i="193"/>
  <c r="J18" i="170"/>
  <c r="F21" i="210"/>
  <c r="H14" i="207"/>
  <c r="I14" i="207"/>
  <c r="H14" i="205"/>
  <c r="F20" i="182"/>
  <c r="G20" i="182"/>
  <c r="M27" i="166"/>
  <c r="P27" i="235"/>
  <c r="G20" i="219"/>
  <c r="H20" i="219"/>
  <c r="K27" i="167"/>
  <c r="G27" i="167"/>
  <c r="F27" i="167"/>
  <c r="J27" i="167"/>
  <c r="O27" i="167" s="1"/>
  <c r="H27" i="167"/>
  <c r="H15" i="206"/>
  <c r="I15" i="206"/>
  <c r="H13" i="166"/>
  <c r="L13" i="166"/>
  <c r="G27" i="216"/>
  <c r="F27" i="216"/>
  <c r="H27" i="216"/>
  <c r="K25" i="170"/>
  <c r="H25" i="170"/>
  <c r="J12" i="205"/>
  <c r="K12" i="205"/>
  <c r="N29" i="182"/>
  <c r="I10" i="168"/>
  <c r="O10" i="168" s="1"/>
  <c r="N21" i="184"/>
  <c r="G11" i="211"/>
  <c r="G13" i="234"/>
  <c r="N20" i="170"/>
  <c r="G22" i="184"/>
  <c r="N22" i="184" s="1"/>
  <c r="J22" i="184"/>
  <c r="O16" i="170"/>
  <c r="K10" i="168"/>
  <c r="H18" i="170"/>
  <c r="F16" i="189"/>
  <c r="M25" i="227"/>
  <c r="S25" i="227"/>
  <c r="F17" i="219"/>
  <c r="J12" i="170"/>
  <c r="F15" i="223"/>
  <c r="G26" i="178"/>
  <c r="N26" i="178" s="1"/>
  <c r="G11" i="221"/>
  <c r="H15" i="223"/>
  <c r="G17" i="166"/>
  <c r="F24" i="173"/>
  <c r="H17" i="219"/>
  <c r="G25" i="175"/>
  <c r="I12" i="170"/>
  <c r="J27" i="166"/>
  <c r="I22" i="184"/>
  <c r="L17" i="193"/>
  <c r="K17" i="193"/>
  <c r="F25" i="221"/>
  <c r="I11" i="193"/>
  <c r="L11" i="193"/>
  <c r="G14" i="205"/>
  <c r="H29" i="215"/>
  <c r="F29" i="215"/>
  <c r="J14" i="181"/>
  <c r="O14" i="181" s="1"/>
  <c r="G14" i="181"/>
  <c r="N14" i="181" s="1"/>
  <c r="H14" i="181"/>
  <c r="G22" i="171"/>
  <c r="N22" i="171" s="1"/>
  <c r="J22" i="171"/>
  <c r="H22" i="171"/>
  <c r="K29" i="172"/>
  <c r="L29" i="172"/>
  <c r="F27" i="234"/>
  <c r="J27" i="234"/>
  <c r="H24" i="177"/>
  <c r="F24" i="177"/>
  <c r="J24" i="177"/>
  <c r="L24" i="177"/>
  <c r="G20" i="165"/>
  <c r="H20" i="165"/>
  <c r="F20" i="165"/>
  <c r="G21" i="212"/>
  <c r="F21" i="212"/>
  <c r="G27" i="234"/>
  <c r="K29" i="182"/>
  <c r="H29" i="182"/>
  <c r="I29" i="182"/>
  <c r="F16" i="205"/>
  <c r="K16" i="205"/>
  <c r="H28" i="223"/>
  <c r="L28" i="223"/>
  <c r="N28" i="223"/>
  <c r="F14" i="179"/>
  <c r="N14" i="179" s="1"/>
  <c r="L14" i="179"/>
  <c r="H22" i="184"/>
  <c r="H24" i="174"/>
  <c r="N10" i="183"/>
  <c r="L22" i="184"/>
  <c r="F10" i="168"/>
  <c r="O11" i="170"/>
  <c r="L18" i="170"/>
  <c r="L25" i="227"/>
  <c r="G17" i="221"/>
  <c r="O27" i="177"/>
  <c r="J26" i="178"/>
  <c r="J17" i="166"/>
  <c r="K28" i="183"/>
  <c r="I17" i="166"/>
  <c r="G24" i="173"/>
  <c r="F25" i="175"/>
  <c r="K12" i="170"/>
  <c r="L27" i="166"/>
  <c r="L25" i="175"/>
  <c r="F22" i="185"/>
  <c r="G13" i="205"/>
  <c r="F13" i="205"/>
  <c r="F10" i="172"/>
  <c r="I10" i="172"/>
  <c r="O10" i="172" s="1"/>
  <c r="K28" i="185"/>
  <c r="G28" i="185"/>
  <c r="F28" i="185"/>
  <c r="I28" i="185"/>
  <c r="H25" i="221"/>
  <c r="F17" i="184"/>
  <c r="N17" i="184" s="1"/>
  <c r="L17" i="184"/>
  <c r="I13" i="235"/>
  <c r="O13" i="235"/>
  <c r="L13" i="235"/>
  <c r="F23" i="182"/>
  <c r="H23" i="182"/>
  <c r="G17" i="233"/>
  <c r="H17" i="233"/>
  <c r="H18" i="171"/>
  <c r="F18" i="171"/>
  <c r="N18" i="171" s="1"/>
  <c r="G17" i="185"/>
  <c r="K17" i="185"/>
  <c r="F17" i="185"/>
  <c r="G12" i="233"/>
  <c r="H12" i="233"/>
  <c r="F12" i="233"/>
  <c r="L19" i="235"/>
  <c r="M19" i="235"/>
  <c r="I19" i="235"/>
  <c r="K19" i="235"/>
  <c r="F17" i="217"/>
  <c r="G17" i="217"/>
  <c r="H22" i="170"/>
  <c r="G22" i="170"/>
  <c r="N22" i="170" s="1"/>
  <c r="J22" i="170"/>
  <c r="J14" i="182"/>
  <c r="F14" i="182"/>
  <c r="G14" i="182"/>
  <c r="F11" i="172"/>
  <c r="N11" i="172" s="1"/>
  <c r="K11" i="172"/>
  <c r="G11" i="172"/>
  <c r="L11" i="172"/>
  <c r="J21" i="174"/>
  <c r="O21" i="174" s="1"/>
  <c r="L21" i="174"/>
  <c r="K11" i="227"/>
  <c r="F11" i="227"/>
  <c r="M11" i="227"/>
  <c r="Q11" i="227"/>
  <c r="J11" i="227"/>
  <c r="H18" i="215"/>
  <c r="G18" i="215"/>
  <c r="K15" i="169"/>
  <c r="J15" i="169"/>
  <c r="F17" i="168"/>
  <c r="G17" i="168"/>
  <c r="H25" i="167"/>
  <c r="J25" i="167"/>
  <c r="I25" i="167"/>
  <c r="L25" i="167"/>
  <c r="K20" i="169"/>
  <c r="I20" i="169"/>
  <c r="O20" i="169" s="1"/>
  <c r="I25" i="207"/>
  <c r="G25" i="207"/>
  <c r="H25" i="207"/>
  <c r="K24" i="180"/>
  <c r="L14" i="229"/>
  <c r="H22" i="210"/>
  <c r="K28" i="234"/>
  <c r="H18" i="205"/>
  <c r="G27" i="173"/>
  <c r="H25" i="217"/>
  <c r="G11" i="217"/>
  <c r="G27" i="179"/>
  <c r="N27" i="179" s="1"/>
  <c r="G20" i="208"/>
  <c r="G21" i="206"/>
  <c r="G25" i="174"/>
  <c r="N25" i="174" s="1"/>
  <c r="K22" i="229"/>
  <c r="J18" i="205"/>
  <c r="H29" i="235"/>
  <c r="K12" i="167"/>
  <c r="I21" i="206"/>
  <c r="L22" i="229"/>
  <c r="J13" i="179"/>
  <c r="R29" i="227"/>
  <c r="I21" i="226"/>
  <c r="F23" i="235"/>
  <c r="H25" i="213"/>
  <c r="K14" i="185"/>
  <c r="K18" i="205"/>
  <c r="I10" i="179"/>
  <c r="O10" i="179" s="1"/>
  <c r="H16" i="215"/>
  <c r="G28" i="235"/>
  <c r="G26" i="169"/>
  <c r="N26" i="169" s="1"/>
  <c r="G19" i="209"/>
  <c r="F27" i="173"/>
  <c r="F10" i="178"/>
  <c r="N10" i="178" s="1"/>
  <c r="I10" i="230"/>
  <c r="F21" i="172"/>
  <c r="N21" i="172" s="1"/>
  <c r="G10" i="205"/>
  <c r="I27" i="179"/>
  <c r="O27" i="179" s="1"/>
  <c r="J16" i="234"/>
  <c r="G16" i="229"/>
  <c r="J18" i="167"/>
  <c r="N21" i="226"/>
  <c r="G17" i="215"/>
  <c r="H11" i="181"/>
  <c r="L18" i="229"/>
  <c r="L21" i="172"/>
  <c r="H16" i="207"/>
  <c r="I21" i="208"/>
  <c r="I27" i="211"/>
  <c r="L10" i="179"/>
  <c r="H25" i="214"/>
  <c r="I27" i="182"/>
  <c r="K26" i="229"/>
  <c r="I10" i="224"/>
  <c r="J27" i="181"/>
  <c r="O27" i="181" s="1"/>
  <c r="L29" i="178"/>
  <c r="G16" i="175"/>
  <c r="N16" i="175" s="1"/>
  <c r="J27" i="185"/>
  <c r="N27" i="185" s="1"/>
  <c r="N25" i="226"/>
  <c r="I25" i="180"/>
  <c r="O25" i="180" s="1"/>
  <c r="I22" i="172"/>
  <c r="O22" i="172" s="1"/>
  <c r="J22" i="165"/>
  <c r="L24" i="170"/>
  <c r="J26" i="229"/>
  <c r="J14" i="178"/>
  <c r="O14" i="178" s="1"/>
  <c r="I17" i="169"/>
  <c r="O17" i="169" s="1"/>
  <c r="O20" i="235"/>
  <c r="P28" i="235"/>
  <c r="H20" i="208"/>
  <c r="G16" i="217"/>
  <c r="L22" i="180"/>
  <c r="I29" i="235"/>
  <c r="I11" i="182"/>
  <c r="K11" i="178"/>
  <c r="H28" i="227"/>
  <c r="L29" i="235"/>
  <c r="G11" i="178"/>
  <c r="N11" i="178" s="1"/>
  <c r="H26" i="170"/>
  <c r="G21" i="173"/>
  <c r="N21" i="173" s="1"/>
  <c r="G22" i="213"/>
  <c r="I21" i="179"/>
  <c r="O21" i="179" s="1"/>
  <c r="L16" i="229"/>
  <c r="J12" i="226"/>
  <c r="I11" i="234"/>
  <c r="F22" i="229"/>
  <c r="H12" i="217"/>
  <c r="H18" i="167"/>
  <c r="G26" i="208"/>
  <c r="G11" i="215"/>
  <c r="J20" i="180"/>
  <c r="O20" i="180" s="1"/>
  <c r="O29" i="168"/>
  <c r="G12" i="167"/>
  <c r="N12" i="167" s="1"/>
  <c r="L10" i="183"/>
  <c r="G12" i="179"/>
  <c r="N12" i="179" s="1"/>
  <c r="K28" i="227"/>
  <c r="I13" i="179"/>
  <c r="O13" i="179" s="1"/>
  <c r="K27" i="226"/>
  <c r="I26" i="208"/>
  <c r="L24" i="229"/>
  <c r="I16" i="167"/>
  <c r="J19" i="227"/>
  <c r="H12" i="181"/>
  <c r="I23" i="179"/>
  <c r="G13" i="207"/>
  <c r="H12" i="220"/>
  <c r="H12" i="234"/>
  <c r="J26" i="184"/>
  <c r="O26" i="184" s="1"/>
  <c r="J11" i="179"/>
  <c r="O11" i="179" s="1"/>
  <c r="J23" i="235"/>
  <c r="F29" i="235"/>
  <c r="J18" i="180"/>
  <c r="O18" i="180" s="1"/>
  <c r="G11" i="180"/>
  <c r="N11" i="180" s="1"/>
  <c r="K21" i="226"/>
  <c r="G20" i="174"/>
  <c r="N20" i="174" s="1"/>
  <c r="K24" i="172"/>
  <c r="H11" i="233"/>
  <c r="K28" i="167"/>
  <c r="G21" i="193"/>
  <c r="O12" i="178"/>
  <c r="G10" i="224"/>
  <c r="J16" i="167"/>
  <c r="G13" i="179"/>
  <c r="N13" i="179" s="1"/>
  <c r="H19" i="216"/>
  <c r="H18" i="233"/>
  <c r="L14" i="167"/>
  <c r="H10" i="215"/>
  <c r="I25" i="210"/>
  <c r="N20" i="180"/>
  <c r="H19" i="209"/>
  <c r="O27" i="169"/>
  <c r="G18" i="212"/>
  <c r="I18" i="172"/>
  <c r="O18" i="172" s="1"/>
  <c r="K27" i="172"/>
  <c r="L21" i="168"/>
  <c r="H25" i="208"/>
  <c r="H23" i="214"/>
  <c r="K24" i="170"/>
  <c r="Q29" i="227"/>
  <c r="O11" i="180"/>
  <c r="G18" i="205"/>
  <c r="O25" i="181"/>
  <c r="H18" i="229"/>
  <c r="I14" i="230"/>
  <c r="L13" i="179"/>
  <c r="G25" i="208"/>
  <c r="H20" i="235"/>
  <c r="K11" i="182"/>
  <c r="M21" i="193"/>
  <c r="J25" i="182"/>
  <c r="O25" i="182" s="1"/>
  <c r="I16" i="234"/>
  <c r="M28" i="234"/>
  <c r="K10" i="178"/>
  <c r="G19" i="214"/>
  <c r="G25" i="216"/>
  <c r="K12" i="235"/>
  <c r="O13" i="177"/>
  <c r="I16" i="179"/>
  <c r="O16" i="179" s="1"/>
  <c r="G25" i="165"/>
  <c r="K25" i="185"/>
  <c r="G18" i="180"/>
  <c r="N18" i="180" s="1"/>
  <c r="G23" i="233"/>
  <c r="I13" i="224"/>
  <c r="L29" i="230"/>
  <c r="J20" i="235"/>
  <c r="K19" i="178"/>
  <c r="L14" i="180"/>
  <c r="H13" i="179"/>
  <c r="M27" i="165"/>
  <c r="I18" i="167"/>
  <c r="O18" i="167" s="1"/>
  <c r="G23" i="234"/>
  <c r="L12" i="171"/>
  <c r="N11" i="167"/>
  <c r="N15" i="182"/>
  <c r="I25" i="174"/>
  <c r="O25" i="174" s="1"/>
  <c r="L25" i="184"/>
  <c r="G16" i="215"/>
  <c r="O29" i="171"/>
  <c r="L16" i="180"/>
  <c r="I15" i="178"/>
  <c r="K16" i="176"/>
  <c r="G23" i="179"/>
  <c r="N23" i="179" s="1"/>
  <c r="G15" i="209"/>
  <c r="J28" i="185"/>
  <c r="K18" i="229"/>
  <c r="H20" i="224"/>
  <c r="I26" i="168"/>
  <c r="O26" i="168" s="1"/>
  <c r="H27" i="213"/>
  <c r="K22" i="168"/>
  <c r="N20" i="226"/>
  <c r="G12" i="215"/>
  <c r="M26" i="165"/>
  <c r="G28" i="208"/>
  <c r="J13" i="185"/>
  <c r="N13" i="185" s="1"/>
  <c r="J22" i="168"/>
  <c r="O22" i="168" s="1"/>
  <c r="G12" i="205"/>
  <c r="J29" i="172"/>
  <c r="G15" i="214"/>
  <c r="I21" i="165"/>
  <c r="L23" i="168"/>
  <c r="H22" i="185"/>
  <c r="J20" i="182"/>
  <c r="L20" i="230"/>
  <c r="N22" i="235"/>
  <c r="I17" i="178"/>
  <c r="P14" i="235"/>
  <c r="J19" i="235"/>
  <c r="I24" i="173"/>
  <c r="O24" i="173" s="1"/>
  <c r="H21" i="170"/>
  <c r="H14" i="229"/>
  <c r="J14" i="179"/>
  <c r="O14" i="179" s="1"/>
  <c r="H13" i="221"/>
  <c r="N22" i="226"/>
  <c r="O10" i="234"/>
  <c r="H14" i="214"/>
  <c r="L23" i="169"/>
  <c r="L22" i="171"/>
  <c r="L19" i="193"/>
  <c r="H27" i="211"/>
  <c r="F19" i="193"/>
  <c r="H25" i="185"/>
  <c r="I20" i="179"/>
  <c r="O20" i="179" s="1"/>
  <c r="K17" i="205"/>
  <c r="L26" i="182"/>
  <c r="K18" i="235"/>
  <c r="I28" i="166"/>
  <c r="J19" i="182"/>
  <c r="O19" i="182" s="1"/>
  <c r="L26" i="172"/>
  <c r="H21" i="214"/>
  <c r="M26" i="234"/>
  <c r="L24" i="180"/>
  <c r="G28" i="182"/>
  <c r="N28" i="182" s="1"/>
  <c r="G18" i="185"/>
  <c r="M18" i="185" s="1"/>
  <c r="G23" i="182"/>
  <c r="I14" i="206"/>
  <c r="J14" i="173"/>
  <c r="M23" i="165"/>
  <c r="K15" i="235"/>
  <c r="H28" i="167"/>
  <c r="H23" i="235"/>
  <c r="I13" i="172"/>
  <c r="O13" i="172" s="1"/>
  <c r="K18" i="224"/>
  <c r="G18" i="227"/>
  <c r="J23" i="169"/>
  <c r="H20" i="170"/>
  <c r="F22" i="230"/>
  <c r="J28" i="235"/>
  <c r="K16" i="178"/>
  <c r="K27" i="168"/>
  <c r="H20" i="185"/>
  <c r="O21" i="180"/>
  <c r="N13" i="175"/>
  <c r="O28" i="175"/>
  <c r="G17" i="208"/>
  <c r="I18" i="212"/>
  <c r="O22" i="170"/>
  <c r="O27" i="184"/>
  <c r="G18" i="172"/>
  <c r="N18" i="172" s="1"/>
  <c r="H29" i="168"/>
  <c r="F15" i="227"/>
  <c r="G17" i="181"/>
  <c r="N17" i="181" s="1"/>
  <c r="L20" i="167"/>
  <c r="H27" i="221"/>
  <c r="H28" i="220"/>
  <c r="L27" i="174"/>
  <c r="G29" i="181"/>
  <c r="N29" i="181" s="1"/>
  <c r="N21" i="227"/>
  <c r="F28" i="230"/>
  <c r="I14" i="235"/>
  <c r="H13" i="234"/>
  <c r="G16" i="207"/>
  <c r="I23" i="169"/>
  <c r="J17" i="235"/>
  <c r="G25" i="176"/>
  <c r="L25" i="173"/>
  <c r="I19" i="234"/>
  <c r="H24" i="180"/>
  <c r="M27" i="234"/>
  <c r="I27" i="166"/>
  <c r="I20" i="167"/>
  <c r="O20" i="167" s="1"/>
  <c r="H27" i="168"/>
  <c r="L20" i="182"/>
  <c r="K26" i="179"/>
  <c r="K14" i="178"/>
  <c r="K25" i="169"/>
  <c r="M20" i="165"/>
  <c r="O27" i="234"/>
  <c r="K10" i="181"/>
  <c r="I28" i="172"/>
  <c r="O28" i="172" s="1"/>
  <c r="F18" i="229"/>
  <c r="L18" i="171"/>
  <c r="K24" i="177"/>
  <c r="G16" i="221"/>
  <c r="K12" i="180"/>
  <c r="G17" i="226"/>
  <c r="I14" i="182"/>
  <c r="O14" i="182" s="1"/>
  <c r="G16" i="178"/>
  <c r="N16" i="178" s="1"/>
  <c r="J14" i="234"/>
  <c r="L29" i="181"/>
  <c r="H12" i="179"/>
  <c r="J18" i="230"/>
  <c r="G14" i="230"/>
  <c r="I15" i="211"/>
  <c r="J13" i="205"/>
  <c r="J25" i="173"/>
  <c r="H21" i="227"/>
  <c r="H19" i="167"/>
  <c r="H19" i="182"/>
  <c r="H11" i="220"/>
  <c r="H17" i="217"/>
  <c r="G11" i="216"/>
  <c r="I17" i="205"/>
  <c r="G20" i="220"/>
  <c r="H12" i="205"/>
  <c r="H16" i="185"/>
  <c r="J25" i="169"/>
  <c r="J22" i="235"/>
  <c r="G29" i="208"/>
  <c r="H20" i="174"/>
  <c r="L14" i="178"/>
  <c r="F28" i="193"/>
  <c r="G21" i="208"/>
  <c r="H14" i="209"/>
  <c r="J15" i="182"/>
  <c r="I23" i="182"/>
  <c r="H11" i="230"/>
  <c r="L25" i="235"/>
  <c r="G29" i="205"/>
  <c r="L24" i="176"/>
  <c r="J10" i="234"/>
  <c r="G16" i="185"/>
  <c r="M16" i="185" s="1"/>
  <c r="J13" i="167"/>
  <c r="O13" i="167" s="1"/>
  <c r="K27" i="181"/>
  <c r="G29" i="227"/>
  <c r="I22" i="179"/>
  <c r="O22" i="179" s="1"/>
  <c r="I25" i="169"/>
  <c r="M28" i="165"/>
  <c r="H14" i="235"/>
  <c r="J18" i="171"/>
  <c r="O18" i="171" s="1"/>
  <c r="H10" i="229"/>
  <c r="G23" i="213"/>
  <c r="F16" i="235"/>
  <c r="K26" i="224"/>
  <c r="H18" i="220"/>
  <c r="H27" i="214"/>
  <c r="J27" i="227"/>
  <c r="H24" i="222"/>
  <c r="H20" i="182"/>
  <c r="J13" i="235"/>
  <c r="F12" i="235"/>
  <c r="H13" i="208"/>
  <c r="G16" i="205"/>
  <c r="G22" i="208"/>
  <c r="G18" i="189"/>
  <c r="O17" i="234"/>
  <c r="H27" i="224"/>
  <c r="H26" i="213"/>
  <c r="G25" i="227"/>
  <c r="L15" i="178"/>
  <c r="O12" i="234"/>
  <c r="J22" i="229"/>
  <c r="L17" i="168"/>
  <c r="I26" i="165"/>
  <c r="I19" i="179"/>
  <c r="O19" i="179" s="1"/>
  <c r="K17" i="178"/>
  <c r="H11" i="172"/>
  <c r="L14" i="182"/>
  <c r="L19" i="229"/>
  <c r="N10" i="234"/>
  <c r="K25" i="172"/>
  <c r="L17" i="178"/>
  <c r="L28" i="172"/>
  <c r="L20" i="175"/>
  <c r="M27" i="193"/>
  <c r="G14" i="214"/>
  <c r="K19" i="181"/>
  <c r="J17" i="227"/>
  <c r="L20" i="169"/>
  <c r="I29" i="227"/>
  <c r="L15" i="174"/>
  <c r="H21" i="234"/>
  <c r="I23" i="210"/>
  <c r="L17" i="183"/>
  <c r="N10" i="235"/>
  <c r="J15" i="167"/>
  <c r="O15" i="167" s="1"/>
  <c r="J29" i="182"/>
  <c r="O29" i="182" s="1"/>
  <c r="N16" i="234"/>
  <c r="K23" i="185"/>
  <c r="J28" i="184"/>
  <c r="O28" i="184" s="1"/>
  <c r="N23" i="181"/>
  <c r="M14" i="185"/>
  <c r="K13" i="180"/>
  <c r="J13" i="180"/>
  <c r="L28" i="230"/>
  <c r="G29" i="168"/>
  <c r="N29" i="168" s="1"/>
  <c r="G15" i="180"/>
  <c r="Q15" i="227"/>
  <c r="K29" i="224"/>
  <c r="J10" i="184"/>
  <c r="O10" i="184" s="1"/>
  <c r="I22" i="169"/>
  <c r="O12" i="168"/>
  <c r="G16" i="173"/>
  <c r="N16" i="173" s="1"/>
  <c r="F26" i="210"/>
  <c r="K13" i="185"/>
  <c r="K10" i="229"/>
  <c r="G18" i="230"/>
  <c r="J26" i="224"/>
  <c r="J14" i="230"/>
  <c r="K10" i="172"/>
  <c r="H10" i="216"/>
  <c r="G15" i="178"/>
  <c r="N15" i="178" s="1"/>
  <c r="G24" i="213"/>
  <c r="J17" i="234"/>
  <c r="K26" i="168"/>
  <c r="I22" i="171"/>
  <c r="O22" i="171" s="1"/>
  <c r="J22" i="169"/>
  <c r="L22" i="169"/>
  <c r="J23" i="181"/>
  <c r="O23" i="181" s="1"/>
  <c r="P12" i="235"/>
  <c r="H23" i="179"/>
  <c r="J23" i="179"/>
  <c r="O23" i="179" s="1"/>
  <c r="G10" i="217"/>
  <c r="J24" i="235"/>
  <c r="G26" i="182"/>
  <c r="N26" i="182" s="1"/>
  <c r="H17" i="235"/>
  <c r="I23" i="223"/>
  <c r="J10" i="175"/>
  <c r="O10" i="175" s="1"/>
  <c r="I14" i="169"/>
  <c r="O14" i="169" s="1"/>
  <c r="J21" i="224"/>
  <c r="I20" i="182"/>
  <c r="O20" i="182" s="1"/>
  <c r="K19" i="234"/>
  <c r="L24" i="174"/>
  <c r="I13" i="205"/>
  <c r="P19" i="235"/>
  <c r="K23" i="179"/>
  <c r="G28" i="220"/>
  <c r="K11" i="229"/>
  <c r="I22" i="210"/>
  <c r="K15" i="205"/>
  <c r="K22" i="179"/>
  <c r="O22" i="235"/>
  <c r="J29" i="205"/>
  <c r="L14" i="171"/>
  <c r="K21" i="170"/>
  <c r="G28" i="224"/>
  <c r="L24" i="235"/>
  <c r="G28" i="217"/>
  <c r="H19" i="181"/>
  <c r="H19" i="234"/>
  <c r="F24" i="235"/>
  <c r="J26" i="205"/>
  <c r="M11" i="166"/>
  <c r="J22" i="174"/>
  <c r="O22" i="174" s="1"/>
  <c r="H13" i="185"/>
  <c r="K22" i="169"/>
  <c r="I25" i="208"/>
  <c r="K14" i="179"/>
  <c r="J24" i="170"/>
  <c r="O24" i="170" s="1"/>
  <c r="I13" i="234"/>
  <c r="I24" i="235"/>
  <c r="M12" i="235"/>
  <c r="H11" i="213"/>
  <c r="M11" i="230"/>
  <c r="G27" i="227"/>
  <c r="H28" i="229"/>
  <c r="H28" i="208"/>
  <c r="K14" i="205"/>
  <c r="K25" i="226"/>
  <c r="M10" i="235"/>
  <c r="G28" i="207"/>
  <c r="H17" i="181"/>
  <c r="J21" i="227"/>
  <c r="J29" i="169"/>
  <c r="I19" i="230"/>
  <c r="G27" i="213"/>
  <c r="I25" i="177"/>
  <c r="O25" i="177" s="1"/>
  <c r="H27" i="183"/>
  <c r="H28" i="165"/>
  <c r="H27" i="229"/>
  <c r="J28" i="167"/>
  <c r="G24" i="177"/>
  <c r="N24" i="177" s="1"/>
  <c r="G13" i="180"/>
  <c r="N13" i="180" s="1"/>
  <c r="M14" i="230"/>
  <c r="N15" i="235"/>
  <c r="F25" i="234"/>
  <c r="J23" i="182"/>
  <c r="L10" i="235"/>
  <c r="G20" i="168"/>
  <c r="N20" i="168" s="1"/>
  <c r="G24" i="180"/>
  <c r="N24" i="180" s="1"/>
  <c r="H17" i="172"/>
  <c r="J20" i="175"/>
  <c r="O20" i="175" s="1"/>
  <c r="H13" i="224"/>
  <c r="G17" i="182"/>
  <c r="N17" i="182" s="1"/>
  <c r="I25" i="173"/>
  <c r="O25" i="173" s="1"/>
  <c r="L28" i="171"/>
  <c r="G11" i="220"/>
  <c r="L12" i="229"/>
  <c r="G15" i="212"/>
  <c r="L15" i="179"/>
  <c r="P20" i="235"/>
  <c r="H12" i="213"/>
  <c r="H15" i="227"/>
  <c r="K24" i="226"/>
  <c r="G26" i="207"/>
  <c r="I29" i="211"/>
  <c r="I26" i="170"/>
  <c r="O26" i="170" s="1"/>
  <c r="J24" i="181"/>
  <c r="O24" i="181" s="1"/>
  <c r="G15" i="179"/>
  <c r="N15" i="179" s="1"/>
  <c r="J20" i="234"/>
  <c r="I18" i="235"/>
  <c r="H27" i="181"/>
  <c r="K24" i="179"/>
  <c r="H12" i="218"/>
  <c r="H23" i="219"/>
  <c r="G25" i="213"/>
  <c r="I10" i="229"/>
  <c r="I19" i="167"/>
  <c r="O19" i="167" s="1"/>
  <c r="I20" i="165"/>
  <c r="I14" i="234"/>
  <c r="J27" i="235"/>
  <c r="J10" i="227"/>
  <c r="G12" i="235"/>
  <c r="I15" i="174"/>
  <c r="N18" i="179"/>
  <c r="O26" i="182"/>
  <c r="O26" i="169"/>
  <c r="O24" i="172"/>
  <c r="O17" i="180"/>
  <c r="H28" i="211"/>
  <c r="I14" i="205"/>
  <c r="G17" i="172"/>
  <c r="N17" i="172" s="1"/>
  <c r="I13" i="180"/>
  <c r="J14" i="224"/>
  <c r="L29" i="168"/>
  <c r="H10" i="230"/>
  <c r="H15" i="217"/>
  <c r="H11" i="215"/>
  <c r="P17" i="235"/>
  <c r="O15" i="182"/>
  <c r="I16" i="224"/>
  <c r="H13" i="233"/>
  <c r="K14" i="229"/>
  <c r="H21" i="224"/>
  <c r="N12" i="234"/>
  <c r="G21" i="224"/>
  <c r="G14" i="169"/>
  <c r="N14" i="169" s="1"/>
  <c r="L26" i="173"/>
  <c r="K19" i="167"/>
  <c r="G25" i="205"/>
  <c r="N27" i="234"/>
  <c r="H29" i="173"/>
  <c r="G17" i="178"/>
  <c r="N17" i="178" s="1"/>
  <c r="L21" i="170"/>
  <c r="G10" i="175"/>
  <c r="N10" i="175" s="1"/>
  <c r="O14" i="234"/>
  <c r="J11" i="167"/>
  <c r="O11" i="167" s="1"/>
  <c r="K14" i="235"/>
  <c r="J14" i="229"/>
  <c r="I13" i="211"/>
  <c r="I29" i="172"/>
  <c r="J14" i="205"/>
  <c r="H20" i="217"/>
  <c r="I25" i="185"/>
  <c r="H12" i="215"/>
  <c r="J10" i="224"/>
  <c r="K17" i="176"/>
  <c r="F11" i="230"/>
  <c r="H10" i="184"/>
  <c r="M27" i="235"/>
  <c r="I22" i="235"/>
  <c r="K14" i="234"/>
  <c r="F10" i="235"/>
  <c r="J23" i="167"/>
  <c r="O23" i="167" s="1"/>
  <c r="J19" i="230"/>
  <c r="H21" i="193"/>
  <c r="I22" i="189"/>
  <c r="H10" i="181"/>
  <c r="G25" i="214"/>
  <c r="H14" i="230"/>
  <c r="J20" i="165"/>
  <c r="G27" i="210"/>
  <c r="H17" i="178"/>
  <c r="K23" i="169"/>
  <c r="L29" i="173"/>
  <c r="I15" i="235"/>
  <c r="K15" i="234"/>
  <c r="H15" i="235"/>
  <c r="G19" i="167"/>
  <c r="N19" i="167" s="1"/>
  <c r="G24" i="235"/>
  <c r="K15" i="182"/>
  <c r="I27" i="234"/>
  <c r="K13" i="235"/>
  <c r="J19" i="229"/>
  <c r="H25" i="165"/>
  <c r="J11" i="182"/>
  <c r="O11" i="182" s="1"/>
  <c r="H18" i="217"/>
  <c r="G11" i="222"/>
  <c r="L15" i="234"/>
  <c r="M28" i="166"/>
  <c r="J15" i="224"/>
  <c r="L11" i="180"/>
  <c r="H13" i="235"/>
  <c r="L24" i="172"/>
  <c r="F12" i="229"/>
  <c r="H25" i="222"/>
  <c r="I16" i="180"/>
  <c r="K11" i="234"/>
  <c r="I13" i="169"/>
  <c r="O13" i="169" s="1"/>
  <c r="H23" i="234"/>
  <c r="L21" i="178"/>
  <c r="K19" i="182"/>
  <c r="I28" i="207"/>
  <c r="I26" i="172"/>
  <c r="O26" i="172" s="1"/>
  <c r="L10" i="182"/>
  <c r="H15" i="167"/>
  <c r="I16" i="205"/>
  <c r="H28" i="226"/>
  <c r="H19" i="235"/>
  <c r="J29" i="193"/>
  <c r="K22" i="167"/>
  <c r="I21" i="207"/>
  <c r="F19" i="229"/>
  <c r="J27" i="224"/>
  <c r="K29" i="179"/>
  <c r="I21" i="169"/>
  <c r="O21" i="169" s="1"/>
  <c r="L20" i="173"/>
  <c r="G14" i="213"/>
  <c r="J19" i="185"/>
  <c r="N19" i="185" s="1"/>
  <c r="J27" i="182"/>
  <c r="O27" i="182" s="1"/>
  <c r="I25" i="183"/>
  <c r="O25" i="183" s="1"/>
  <c r="H11" i="176"/>
  <c r="N25" i="176"/>
  <c r="J16" i="180"/>
  <c r="I14" i="224"/>
  <c r="H20" i="167"/>
  <c r="H28" i="185"/>
  <c r="M10" i="230"/>
  <c r="O13" i="234"/>
  <c r="G27" i="208"/>
  <c r="J10" i="229"/>
  <c r="L26" i="169"/>
  <c r="J23" i="185"/>
  <c r="N23" i="185" s="1"/>
  <c r="F14" i="229"/>
  <c r="K20" i="185"/>
  <c r="L20" i="180"/>
  <c r="F17" i="235"/>
  <c r="L23" i="182"/>
  <c r="I12" i="205"/>
  <c r="J13" i="175"/>
  <c r="O13" i="175" s="1"/>
  <c r="G18" i="229"/>
  <c r="J16" i="185"/>
  <c r="N16" i="185" s="1"/>
  <c r="H20" i="183"/>
  <c r="H14" i="222"/>
  <c r="R21" i="227"/>
  <c r="L20" i="168"/>
  <c r="H24" i="213"/>
  <c r="L22" i="168"/>
  <c r="N12" i="235"/>
  <c r="I12" i="234"/>
  <c r="G14" i="229"/>
  <c r="I24" i="177"/>
  <c r="O24" i="177" s="1"/>
  <c r="H10" i="175"/>
  <c r="J25" i="227"/>
  <c r="I29" i="169"/>
  <c r="N13" i="235"/>
  <c r="H23" i="168"/>
  <c r="L17" i="234"/>
  <c r="I11" i="211"/>
  <c r="H26" i="210"/>
  <c r="G29" i="179"/>
  <c r="N29" i="179" s="1"/>
  <c r="O17" i="235"/>
  <c r="G11" i="227"/>
  <c r="H17" i="215"/>
  <c r="H16" i="221"/>
  <c r="J17" i="171"/>
  <c r="O17" i="171" s="1"/>
  <c r="I26" i="179"/>
  <c r="O26" i="179" s="1"/>
  <c r="O10" i="235"/>
  <c r="J16" i="178"/>
  <c r="G19" i="182"/>
  <c r="N19" i="182" s="1"/>
  <c r="J12" i="235"/>
  <c r="I12" i="180"/>
  <c r="O12" i="180" s="1"/>
  <c r="K17" i="181"/>
  <c r="L10" i="175"/>
  <c r="H17" i="222"/>
  <c r="N19" i="234"/>
  <c r="I14" i="211"/>
  <c r="H26" i="193"/>
  <c r="H11" i="227"/>
  <c r="J16" i="205"/>
  <c r="I21" i="235"/>
  <c r="F10" i="229"/>
  <c r="I12" i="235"/>
  <c r="H29" i="213"/>
  <c r="G29" i="165"/>
  <c r="I16" i="178"/>
  <c r="L28" i="229"/>
  <c r="G14" i="178"/>
  <c r="N14" i="178" s="1"/>
  <c r="L16" i="234"/>
  <c r="H23" i="218"/>
  <c r="L26" i="235"/>
  <c r="G25" i="182"/>
  <c r="N25" i="182" s="1"/>
  <c r="K26" i="169"/>
  <c r="F21" i="193"/>
  <c r="K13" i="234"/>
  <c r="H25" i="216"/>
  <c r="H23" i="167"/>
  <c r="K23" i="173"/>
  <c r="M25" i="165"/>
  <c r="H10" i="172"/>
  <c r="K25" i="180"/>
  <c r="I28" i="165"/>
  <c r="L28" i="176"/>
  <c r="O26" i="235"/>
  <c r="J27" i="183"/>
  <c r="O27" i="183" s="1"/>
  <c r="K21" i="172"/>
  <c r="L22" i="179"/>
  <c r="L27" i="183"/>
  <c r="I28" i="229"/>
  <c r="J15" i="185"/>
  <c r="N15" i="185" s="1"/>
  <c r="G22" i="210"/>
  <c r="J18" i="179"/>
  <c r="O18" i="179" s="1"/>
  <c r="K25" i="234"/>
  <c r="N28" i="226"/>
  <c r="J21" i="235"/>
  <c r="G14" i="222"/>
  <c r="L26" i="168"/>
  <c r="J24" i="180"/>
  <c r="O24" i="180" s="1"/>
  <c r="O19" i="234"/>
  <c r="K29" i="169"/>
  <c r="H14" i="179"/>
  <c r="J15" i="174"/>
  <c r="L27" i="181"/>
  <c r="I17" i="193"/>
  <c r="J18" i="224"/>
  <c r="G12" i="217"/>
  <c r="L20" i="184"/>
  <c r="K20" i="235"/>
  <c r="G18" i="184"/>
  <c r="N18" i="184" s="1"/>
  <c r="N15" i="180"/>
  <c r="O14" i="173"/>
  <c r="J28" i="229"/>
  <c r="I29" i="173"/>
  <c r="O29" i="173" s="1"/>
  <c r="G16" i="180"/>
  <c r="N16" i="180" s="1"/>
  <c r="H21" i="222"/>
  <c r="H21" i="213"/>
  <c r="J17" i="178"/>
  <c r="K17" i="235"/>
  <c r="G26" i="210"/>
  <c r="G20" i="224"/>
  <c r="N26" i="193"/>
  <c r="N17" i="234"/>
  <c r="G21" i="181"/>
  <c r="N21" i="181" s="1"/>
  <c r="K10" i="226"/>
  <c r="K10" i="177"/>
  <c r="I20" i="207"/>
  <c r="J21" i="170"/>
  <c r="O21" i="170" s="1"/>
  <c r="I23" i="211"/>
  <c r="I27" i="235"/>
  <c r="K17" i="226"/>
  <c r="J28" i="224"/>
  <c r="L14" i="184"/>
  <c r="H23" i="185"/>
  <c r="H15" i="209"/>
  <c r="L27" i="234"/>
  <c r="J15" i="178"/>
  <c r="F22" i="235"/>
  <c r="I11" i="210"/>
  <c r="M28" i="193"/>
  <c r="F12" i="234"/>
  <c r="L26" i="229"/>
  <c r="J20" i="184"/>
  <c r="O20" i="184" s="1"/>
  <c r="I20" i="173"/>
  <c r="O20" i="173" s="1"/>
  <c r="H19" i="218"/>
  <c r="N13" i="234"/>
  <c r="I24" i="208"/>
  <c r="K16" i="180"/>
  <c r="F20" i="230"/>
  <c r="K11" i="180"/>
  <c r="K20" i="167"/>
  <c r="K15" i="172"/>
  <c r="H22" i="235"/>
  <c r="J10" i="235"/>
  <c r="I22" i="208"/>
  <c r="P13" i="235"/>
  <c r="L14" i="234"/>
  <c r="K19" i="229"/>
  <c r="J25" i="184"/>
  <c r="O25" i="184" s="1"/>
  <c r="G17" i="206"/>
  <c r="L22" i="174"/>
  <c r="H12" i="219"/>
  <c r="H28" i="182"/>
  <c r="J25" i="185"/>
  <c r="G10" i="172"/>
  <c r="N10" i="172" s="1"/>
  <c r="H11" i="229"/>
  <c r="L13" i="234"/>
  <c r="M19" i="234"/>
  <c r="G10" i="214"/>
  <c r="J18" i="185"/>
  <c r="N18" i="185" s="1"/>
  <c r="L29" i="169"/>
  <c r="H14" i="210"/>
  <c r="G16" i="179"/>
  <c r="N16" i="179" s="1"/>
  <c r="I15" i="210"/>
  <c r="L20" i="193"/>
  <c r="I28" i="167"/>
  <c r="O28" i="167" s="1"/>
  <c r="J12" i="234"/>
  <c r="H19" i="214"/>
  <c r="J10" i="185"/>
  <c r="N10" i="185" s="1"/>
  <c r="G27" i="224"/>
  <c r="O15" i="235"/>
  <c r="I11" i="172"/>
  <c r="O11" i="172" s="1"/>
  <c r="G22" i="180"/>
  <c r="N22" i="180" s="1"/>
  <c r="J13" i="234"/>
  <c r="H12" i="235"/>
  <c r="L14" i="230"/>
  <c r="H29" i="208"/>
  <c r="J14" i="235"/>
  <c r="I19" i="209"/>
  <c r="H23" i="165"/>
  <c r="G22" i="179"/>
  <c r="N22" i="179" s="1"/>
  <c r="H15" i="215"/>
  <c r="K18" i="234"/>
  <c r="L29" i="182"/>
  <c r="J10" i="182"/>
  <c r="O10" i="182" s="1"/>
  <c r="H16" i="179"/>
  <c r="L22" i="230"/>
  <c r="I12" i="206"/>
  <c r="G21" i="217"/>
  <c r="N17" i="180"/>
  <c r="P26" i="164"/>
  <c r="N17" i="173"/>
  <c r="N25" i="179"/>
  <c r="N24" i="183"/>
  <c r="N19" i="171"/>
  <c r="N12" i="185"/>
  <c r="N13" i="183"/>
  <c r="N26" i="177"/>
  <c r="N14" i="185"/>
  <c r="N18" i="181"/>
  <c r="N17" i="177"/>
  <c r="O14" i="184"/>
  <c r="M21" i="185"/>
  <c r="O29" i="176"/>
  <c r="N13" i="168"/>
  <c r="O19" i="171"/>
  <c r="N22" i="167"/>
  <c r="N10" i="171"/>
  <c r="O27" i="173"/>
  <c r="N10" i="169"/>
  <c r="O20" i="176"/>
  <c r="N10" i="184"/>
  <c r="O26" i="167"/>
  <c r="M29" i="185"/>
  <c r="O24" i="176"/>
  <c r="N15" i="184"/>
  <c r="N24" i="184"/>
  <c r="N24" i="175"/>
  <c r="O21" i="171"/>
  <c r="O28" i="178"/>
  <c r="O26" i="175"/>
  <c r="N17" i="167"/>
  <c r="N16" i="170"/>
  <c r="O29" i="183"/>
  <c r="O19" i="173"/>
  <c r="N22" i="174"/>
  <c r="N28" i="179"/>
  <c r="N26" i="167"/>
  <c r="O15" i="176"/>
  <c r="N23" i="180"/>
  <c r="N20" i="181"/>
  <c r="N16" i="168"/>
  <c r="N13" i="177"/>
  <c r="N29" i="174"/>
  <c r="P28" i="164"/>
  <c r="N13" i="174"/>
  <c r="N24" i="176"/>
  <c r="O24" i="168"/>
  <c r="N26" i="175"/>
  <c r="N22" i="185"/>
  <c r="O29" i="181"/>
  <c r="N11" i="175"/>
  <c r="N22" i="177"/>
  <c r="O15" i="183"/>
  <c r="O19" i="174"/>
  <c r="O27" i="178"/>
  <c r="N14" i="176"/>
  <c r="N25" i="177"/>
  <c r="O25" i="164"/>
  <c r="N23" i="183"/>
  <c r="N23" i="175"/>
  <c r="N25" i="168"/>
  <c r="N26" i="174"/>
  <c r="O11" i="176"/>
  <c r="N19" i="177"/>
  <c r="O19" i="183"/>
  <c r="O18" i="177"/>
  <c r="N21" i="164"/>
  <c r="O13" i="181"/>
  <c r="O19" i="168"/>
  <c r="O11" i="173"/>
  <c r="N25" i="170"/>
  <c r="O12" i="184"/>
  <c r="O17" i="177"/>
  <c r="O16" i="176"/>
  <c r="O24" i="174"/>
  <c r="N20" i="171"/>
  <c r="O12" i="172"/>
  <c r="O16" i="183"/>
  <c r="N29" i="175"/>
  <c r="O11" i="169"/>
  <c r="N24" i="171"/>
  <c r="O16" i="171"/>
  <c r="O23" i="183"/>
  <c r="O25" i="170"/>
  <c r="O25" i="178"/>
  <c r="O17" i="184"/>
  <c r="O14" i="171"/>
  <c r="N15" i="169"/>
  <c r="N20" i="183"/>
  <c r="N18" i="178"/>
  <c r="N16" i="183"/>
  <c r="O29" i="178"/>
  <c r="N23" i="171"/>
  <c r="O28" i="168"/>
  <c r="P24" i="164"/>
  <c r="N12" i="183"/>
  <c r="O19" i="175"/>
  <c r="M27" i="185"/>
  <c r="O14" i="177"/>
  <c r="N11" i="168"/>
  <c r="N28" i="171"/>
  <c r="N28" i="168"/>
  <c r="N27" i="177"/>
  <c r="N21" i="177"/>
  <c r="O20" i="164"/>
  <c r="O23" i="184"/>
  <c r="N24" i="173"/>
  <c r="O19" i="170"/>
  <c r="O28" i="174"/>
  <c r="N29" i="180"/>
  <c r="N28" i="178"/>
  <c r="O20" i="171"/>
  <c r="O17" i="183"/>
  <c r="O19" i="172"/>
  <c r="O21" i="168"/>
  <c r="O27" i="168"/>
  <c r="O14" i="168"/>
  <c r="N21" i="167"/>
  <c r="O16" i="177"/>
  <c r="O22" i="175"/>
  <c r="O15" i="169"/>
  <c r="N10" i="170"/>
  <c r="J16" i="203"/>
  <c r="F16" i="203"/>
  <c r="I16" i="203"/>
  <c r="K16" i="203"/>
  <c r="H16" i="203"/>
  <c r="G16" i="203"/>
  <c r="L18" i="188"/>
  <c r="O18" i="188"/>
  <c r="Q18" i="188"/>
  <c r="K18" i="188"/>
  <c r="J18" i="188"/>
  <c r="F18" i="188"/>
  <c r="M18" i="188"/>
  <c r="R18" i="188"/>
  <c r="H18" i="188"/>
  <c r="P18" i="188"/>
  <c r="G18" i="188"/>
  <c r="N18" i="188"/>
  <c r="I18" i="188"/>
  <c r="K12" i="201"/>
  <c r="J12" i="201"/>
  <c r="G12" i="201"/>
  <c r="I12" i="201"/>
  <c r="H12" i="201"/>
  <c r="F12" i="201"/>
  <c r="H22" i="194"/>
  <c r="I22" i="194"/>
  <c r="K22" i="194"/>
  <c r="F22" i="194"/>
  <c r="L22" i="194"/>
  <c r="M22" i="194"/>
  <c r="G22" i="194"/>
  <c r="J22" i="194"/>
  <c r="P27" i="164"/>
  <c r="G27" i="164"/>
  <c r="I27" i="164"/>
  <c r="J27" i="164"/>
  <c r="L27" i="164"/>
  <c r="F27" i="164"/>
  <c r="H27" i="164"/>
  <c r="K27" i="164"/>
  <c r="J17" i="202"/>
  <c r="I17" i="202"/>
  <c r="K17" i="202"/>
  <c r="G17" i="202"/>
  <c r="H17" i="202"/>
  <c r="F17" i="202"/>
  <c r="L21" i="194"/>
  <c r="K21" i="194"/>
  <c r="F21" i="194"/>
  <c r="G21" i="194"/>
  <c r="H21" i="194"/>
  <c r="J21" i="194"/>
  <c r="I21" i="194"/>
  <c r="M21" i="194"/>
  <c r="P23" i="231"/>
  <c r="S23" i="231"/>
  <c r="K23" i="231"/>
  <c r="G23" i="231"/>
  <c r="N23" i="231"/>
  <c r="O23" i="231"/>
  <c r="M23" i="231"/>
  <c r="F23" i="231"/>
  <c r="I23" i="231"/>
  <c r="Q23" i="231"/>
  <c r="L23" i="231"/>
  <c r="J23" i="231"/>
  <c r="R23" i="231"/>
  <c r="H23" i="231"/>
  <c r="O17" i="179"/>
  <c r="H25" i="236"/>
  <c r="AG25" i="236"/>
  <c r="AB25" i="236"/>
  <c r="U25" i="236"/>
  <c r="R25" i="236"/>
  <c r="AF25" i="236"/>
  <c r="X25" i="236"/>
  <c r="V25" i="236"/>
  <c r="K25" i="236"/>
  <c r="L25" i="236"/>
  <c r="J25" i="236"/>
  <c r="P25" i="236"/>
  <c r="T25" i="236"/>
  <c r="Z25" i="236"/>
  <c r="AE25" i="236"/>
  <c r="AD25" i="236"/>
  <c r="G25" i="236"/>
  <c r="AA25" i="236"/>
  <c r="Q25" i="236"/>
  <c r="W25" i="236"/>
  <c r="I25" i="236"/>
  <c r="N25" i="236"/>
  <c r="M25" i="236"/>
  <c r="Y25" i="236"/>
  <c r="S25" i="236"/>
  <c r="O25" i="236"/>
  <c r="AC25" i="236"/>
  <c r="F25" i="236"/>
  <c r="J25" i="201"/>
  <c r="H25" i="201"/>
  <c r="G25" i="201"/>
  <c r="F25" i="201"/>
  <c r="I25" i="201"/>
  <c r="K25" i="201"/>
  <c r="G25" i="195"/>
  <c r="H25" i="195"/>
  <c r="F25" i="195"/>
  <c r="M25" i="195"/>
  <c r="L25" i="195"/>
  <c r="N25" i="195"/>
  <c r="J25" i="195"/>
  <c r="I25" i="195"/>
  <c r="K25" i="195"/>
  <c r="F25" i="198"/>
  <c r="J25" i="198"/>
  <c r="H25" i="198"/>
  <c r="G25" i="198"/>
  <c r="I25" i="198"/>
  <c r="K25" i="198"/>
  <c r="O27" i="164"/>
  <c r="F19" i="195"/>
  <c r="L19" i="195"/>
  <c r="J19" i="195"/>
  <c r="H19" i="195"/>
  <c r="G19" i="195"/>
  <c r="N19" i="195"/>
  <c r="M19" i="195"/>
  <c r="I19" i="195"/>
  <c r="K19" i="195"/>
  <c r="Y19" i="236"/>
  <c r="AC19" i="236"/>
  <c r="T19" i="236"/>
  <c r="Z19" i="236"/>
  <c r="AB19" i="236"/>
  <c r="M19" i="236"/>
  <c r="V19" i="236"/>
  <c r="AD19" i="236"/>
  <c r="S19" i="236"/>
  <c r="J19" i="236"/>
  <c r="X19" i="236"/>
  <c r="AG19" i="236"/>
  <c r="I19" i="236"/>
  <c r="P19" i="236"/>
  <c r="AE19" i="236"/>
  <c r="R19" i="236"/>
  <c r="K19" i="236"/>
  <c r="G19" i="236"/>
  <c r="AA19" i="236"/>
  <c r="U19" i="236"/>
  <c r="L19" i="236"/>
  <c r="N19" i="236"/>
  <c r="Q19" i="236"/>
  <c r="F19" i="236"/>
  <c r="AF19" i="236"/>
  <c r="H19" i="236"/>
  <c r="O19" i="236"/>
  <c r="W19" i="236"/>
  <c r="H19" i="192"/>
  <c r="I19" i="192"/>
  <c r="J19" i="192"/>
  <c r="L19" i="192"/>
  <c r="G19" i="192"/>
  <c r="F19" i="192"/>
  <c r="K19" i="192"/>
  <c r="K19" i="203"/>
  <c r="F19" i="203"/>
  <c r="J19" i="203"/>
  <c r="G19" i="203"/>
  <c r="I19" i="203"/>
  <c r="H19" i="203"/>
  <c r="I28" i="232"/>
  <c r="G28" i="232"/>
  <c r="H28" i="232"/>
  <c r="M28" i="232"/>
  <c r="P28" i="232"/>
  <c r="K28" i="232"/>
  <c r="O28" i="232"/>
  <c r="L28" i="232"/>
  <c r="N28" i="232"/>
  <c r="J28" i="232"/>
  <c r="F28" i="232"/>
  <c r="K28" i="201"/>
  <c r="G28" i="201"/>
  <c r="H28" i="201"/>
  <c r="J28" i="201"/>
  <c r="I28" i="201"/>
  <c r="F28" i="201"/>
  <c r="R28" i="225"/>
  <c r="Q28" i="225"/>
  <c r="U28" i="225"/>
  <c r="K28" i="225"/>
  <c r="W28" i="225"/>
  <c r="F28" i="225"/>
  <c r="H28" i="225"/>
  <c r="J28" i="225"/>
  <c r="V28" i="225"/>
  <c r="P28" i="225"/>
  <c r="L28" i="225"/>
  <c r="T28" i="225"/>
  <c r="O28" i="225"/>
  <c r="N28" i="225"/>
  <c r="G28" i="225"/>
  <c r="M28" i="225"/>
  <c r="I28" i="225"/>
  <c r="S28" i="225"/>
  <c r="K24" i="200"/>
  <c r="G24" i="200"/>
  <c r="J24" i="200"/>
  <c r="H24" i="200"/>
  <c r="F24" i="200"/>
  <c r="I24" i="200"/>
  <c r="P24" i="231"/>
  <c r="G24" i="231"/>
  <c r="R24" i="231"/>
  <c r="S24" i="231"/>
  <c r="F24" i="231"/>
  <c r="Q24" i="231"/>
  <c r="H24" i="231"/>
  <c r="O24" i="231"/>
  <c r="K24" i="231"/>
  <c r="M24" i="231"/>
  <c r="N24" i="231"/>
  <c r="L24" i="231"/>
  <c r="I24" i="231"/>
  <c r="J24" i="231"/>
  <c r="K24" i="191"/>
  <c r="J24" i="191"/>
  <c r="L24" i="191"/>
  <c r="H24" i="191"/>
  <c r="F24" i="191"/>
  <c r="N24" i="191"/>
  <c r="I24" i="191"/>
  <c r="G24" i="191"/>
  <c r="P24" i="191"/>
  <c r="O24" i="191"/>
  <c r="M24" i="191"/>
  <c r="Y24" i="190"/>
  <c r="I24" i="190"/>
  <c r="U24" i="190"/>
  <c r="K24" i="190"/>
  <c r="H24" i="190"/>
  <c r="X24" i="190"/>
  <c r="R24" i="190"/>
  <c r="N24" i="190"/>
  <c r="M24" i="190"/>
  <c r="O24" i="190"/>
  <c r="G24" i="190"/>
  <c r="W24" i="190"/>
  <c r="P24" i="190"/>
  <c r="J24" i="190"/>
  <c r="F24" i="190"/>
  <c r="T24" i="190"/>
  <c r="L24" i="190"/>
  <c r="V24" i="190"/>
  <c r="Q24" i="190"/>
  <c r="S24" i="190"/>
  <c r="H29" i="198"/>
  <c r="I29" i="198"/>
  <c r="K29" i="198"/>
  <c r="F29" i="198"/>
  <c r="J29" i="198"/>
  <c r="G29" i="198"/>
  <c r="K29" i="196"/>
  <c r="F29" i="196"/>
  <c r="I29" i="196"/>
  <c r="J29" i="196"/>
  <c r="L29" i="196"/>
  <c r="H29" i="196"/>
  <c r="G29" i="196"/>
  <c r="F29" i="199"/>
  <c r="H29" i="199"/>
  <c r="K29" i="199"/>
  <c r="I29" i="199"/>
  <c r="J29" i="199"/>
  <c r="G29" i="199"/>
  <c r="G10" i="231"/>
  <c r="R10" i="231"/>
  <c r="F10" i="231"/>
  <c r="M10" i="231"/>
  <c r="I10" i="231"/>
  <c r="P10" i="231"/>
  <c r="S10" i="231"/>
  <c r="Q10" i="231"/>
  <c r="N10" i="231"/>
  <c r="J10" i="231"/>
  <c r="H10" i="231"/>
  <c r="K10" i="231"/>
  <c r="L10" i="231"/>
  <c r="O10" i="231"/>
  <c r="K18" i="196"/>
  <c r="G18" i="196"/>
  <c r="L18" i="196"/>
  <c r="I18" i="196"/>
  <c r="J18" i="196"/>
  <c r="H18" i="196"/>
  <c r="F18" i="196"/>
  <c r="O15" i="184"/>
  <c r="Q11" i="187"/>
  <c r="I11" i="187"/>
  <c r="T11" i="187"/>
  <c r="Y11" i="187"/>
  <c r="S11" i="187"/>
  <c r="R11" i="187"/>
  <c r="L11" i="187"/>
  <c r="K11" i="187"/>
  <c r="O11" i="187"/>
  <c r="G11" i="187"/>
  <c r="P11" i="187"/>
  <c r="J11" i="187"/>
  <c r="V11" i="187"/>
  <c r="N11" i="187"/>
  <c r="M11" i="187"/>
  <c r="F11" i="187"/>
  <c r="X11" i="187"/>
  <c r="H11" i="187"/>
  <c r="W11" i="187"/>
  <c r="U11" i="187"/>
  <c r="H14" i="200"/>
  <c r="K14" i="200"/>
  <c r="F14" i="200"/>
  <c r="I14" i="200"/>
  <c r="G14" i="200"/>
  <c r="J14" i="200"/>
  <c r="K26" i="202"/>
  <c r="H26" i="202"/>
  <c r="G26" i="202"/>
  <c r="I26" i="202"/>
  <c r="F26" i="202"/>
  <c r="J26" i="202"/>
  <c r="G22" i="195"/>
  <c r="L22" i="195"/>
  <c r="F22" i="195"/>
  <c r="K22" i="195"/>
  <c r="M22" i="195"/>
  <c r="I22" i="195"/>
  <c r="N22" i="195"/>
  <c r="J22" i="195"/>
  <c r="H22" i="195"/>
  <c r="T17" i="236"/>
  <c r="AC17" i="236"/>
  <c r="AD17" i="236"/>
  <c r="X17" i="236"/>
  <c r="W17" i="236"/>
  <c r="S17" i="236"/>
  <c r="L17" i="236"/>
  <c r="AB17" i="236"/>
  <c r="V17" i="236"/>
  <c r="Q17" i="236"/>
  <c r="M17" i="236"/>
  <c r="I17" i="236"/>
  <c r="Z17" i="236"/>
  <c r="Y17" i="236"/>
  <c r="AG17" i="236"/>
  <c r="N17" i="236"/>
  <c r="AE17" i="236"/>
  <c r="H17" i="236"/>
  <c r="K17" i="236"/>
  <c r="F17" i="236"/>
  <c r="O17" i="236"/>
  <c r="G17" i="236"/>
  <c r="AA17" i="236"/>
  <c r="U17" i="236"/>
  <c r="R17" i="236"/>
  <c r="AF17" i="236"/>
  <c r="J17" i="236"/>
  <c r="P17" i="236"/>
  <c r="L20" i="192"/>
  <c r="K20" i="192"/>
  <c r="I20" i="192"/>
  <c r="F20" i="192"/>
  <c r="G20" i="192"/>
  <c r="J20" i="192"/>
  <c r="H20" i="192"/>
  <c r="Q21" i="225"/>
  <c r="F21" i="225"/>
  <c r="I21" i="225"/>
  <c r="K21" i="225"/>
  <c r="W21" i="225"/>
  <c r="P21" i="225"/>
  <c r="N21" i="225"/>
  <c r="O21" i="225"/>
  <c r="T21" i="225"/>
  <c r="M21" i="225"/>
  <c r="L21" i="225"/>
  <c r="U21" i="225"/>
  <c r="S21" i="225"/>
  <c r="J21" i="225"/>
  <c r="R21" i="225"/>
  <c r="H21" i="225"/>
  <c r="V21" i="225"/>
  <c r="G21" i="225"/>
  <c r="G23" i="187"/>
  <c r="Y23" i="187"/>
  <c r="L23" i="187"/>
  <c r="F23" i="187"/>
  <c r="T23" i="187"/>
  <c r="Q23" i="187"/>
  <c r="O23" i="187"/>
  <c r="X23" i="187"/>
  <c r="P23" i="187"/>
  <c r="K23" i="187"/>
  <c r="U23" i="187"/>
  <c r="R23" i="187"/>
  <c r="S23" i="187"/>
  <c r="W23" i="187"/>
  <c r="N23" i="187"/>
  <c r="M23" i="187"/>
  <c r="V23" i="187"/>
  <c r="H23" i="187"/>
  <c r="J23" i="187"/>
  <c r="I23" i="187"/>
  <c r="I13" i="202"/>
  <c r="K13" i="202"/>
  <c r="H13" i="202"/>
  <c r="F13" i="202"/>
  <c r="G13" i="202"/>
  <c r="J13" i="202"/>
  <c r="H16" i="194"/>
  <c r="F16" i="194"/>
  <c r="L16" i="194"/>
  <c r="J16" i="194"/>
  <c r="K16" i="194"/>
  <c r="G16" i="194"/>
  <c r="I16" i="194"/>
  <c r="M16" i="194"/>
  <c r="K18" i="204"/>
  <c r="H18" i="204"/>
  <c r="F18" i="204"/>
  <c r="J18" i="204"/>
  <c r="G18" i="204"/>
  <c r="I18" i="204"/>
  <c r="I18" i="232"/>
  <c r="O18" i="232"/>
  <c r="K18" i="232"/>
  <c r="L18" i="232"/>
  <c r="G18" i="232"/>
  <c r="H18" i="232"/>
  <c r="J18" i="232"/>
  <c r="F18" i="232"/>
  <c r="N18" i="232"/>
  <c r="M18" i="232"/>
  <c r="P18" i="232"/>
  <c r="F18" i="192"/>
  <c r="I18" i="192"/>
  <c r="L18" i="192"/>
  <c r="K18" i="192"/>
  <c r="G18" i="192"/>
  <c r="H18" i="192"/>
  <c r="J18" i="192"/>
  <c r="L18" i="194"/>
  <c r="K18" i="194"/>
  <c r="I18" i="194"/>
  <c r="H18" i="194"/>
  <c r="G18" i="194"/>
  <c r="F18" i="194"/>
  <c r="J18" i="194"/>
  <c r="M18" i="194"/>
  <c r="O28" i="171"/>
  <c r="N25" i="180"/>
  <c r="O26" i="181"/>
  <c r="R11" i="228"/>
  <c r="G11" i="228"/>
  <c r="F11" i="228"/>
  <c r="M11" i="228"/>
  <c r="K11" i="228"/>
  <c r="I11" i="228"/>
  <c r="Q11" i="228"/>
  <c r="S11" i="228"/>
  <c r="O11" i="228"/>
  <c r="L11" i="228"/>
  <c r="N11" i="228"/>
  <c r="J11" i="228"/>
  <c r="P11" i="228"/>
  <c r="H11" i="228"/>
  <c r="H11" i="188"/>
  <c r="K11" i="188"/>
  <c r="O11" i="188"/>
  <c r="Q11" i="188"/>
  <c r="L11" i="188"/>
  <c r="J11" i="188"/>
  <c r="P11" i="188"/>
  <c r="N11" i="188"/>
  <c r="F11" i="188"/>
  <c r="G11" i="188"/>
  <c r="I11" i="188"/>
  <c r="M11" i="188"/>
  <c r="R11" i="188"/>
  <c r="G11" i="192"/>
  <c r="L11" i="192"/>
  <c r="I11" i="192"/>
  <c r="K11" i="192"/>
  <c r="J11" i="192"/>
  <c r="H11" i="192"/>
  <c r="F11" i="192"/>
  <c r="K11" i="203"/>
  <c r="H11" i="203"/>
  <c r="I11" i="203"/>
  <c r="G11" i="203"/>
  <c r="J11" i="203"/>
  <c r="F11" i="203"/>
  <c r="K14" i="204"/>
  <c r="J14" i="204"/>
  <c r="I14" i="204"/>
  <c r="F14" i="204"/>
  <c r="H14" i="204"/>
  <c r="G14" i="204"/>
  <c r="I14" i="202"/>
  <c r="H14" i="202"/>
  <c r="G14" i="202"/>
  <c r="J14" i="202"/>
  <c r="F14" i="202"/>
  <c r="K14" i="202"/>
  <c r="K14" i="196"/>
  <c r="J14" i="196"/>
  <c r="I14" i="196"/>
  <c r="F14" i="196"/>
  <c r="G14" i="196"/>
  <c r="H14" i="196"/>
  <c r="L14" i="196"/>
  <c r="F12" i="200"/>
  <c r="J12" i="200"/>
  <c r="I12" i="200"/>
  <c r="K12" i="200"/>
  <c r="G12" i="200"/>
  <c r="H12" i="200"/>
  <c r="R12" i="228"/>
  <c r="G12" i="228"/>
  <c r="K12" i="228"/>
  <c r="F12" i="228"/>
  <c r="S12" i="228"/>
  <c r="N12" i="228"/>
  <c r="M12" i="228"/>
  <c r="L12" i="228"/>
  <c r="I12" i="228"/>
  <c r="H12" i="228"/>
  <c r="Q12" i="228"/>
  <c r="J12" i="228"/>
  <c r="O12" i="228"/>
  <c r="P12" i="228"/>
  <c r="G12" i="202"/>
  <c r="K12" i="202"/>
  <c r="I12" i="202"/>
  <c r="J12" i="202"/>
  <c r="F12" i="202"/>
  <c r="H12" i="202"/>
  <c r="K12" i="198"/>
  <c r="G12" i="198"/>
  <c r="I12" i="198"/>
  <c r="H12" i="198"/>
  <c r="F12" i="198"/>
  <c r="J12" i="198"/>
  <c r="G15" i="231"/>
  <c r="M15" i="231"/>
  <c r="R15" i="231"/>
  <c r="J15" i="231"/>
  <c r="I15" i="231"/>
  <c r="Q15" i="231"/>
  <c r="S15" i="231"/>
  <c r="F15" i="231"/>
  <c r="N15" i="231"/>
  <c r="P15" i="231"/>
  <c r="K15" i="231"/>
  <c r="L15" i="231"/>
  <c r="H15" i="231"/>
  <c r="O15" i="231"/>
  <c r="Q15" i="190"/>
  <c r="O15" i="190"/>
  <c r="N15" i="190"/>
  <c r="Y15" i="190"/>
  <c r="S15" i="190"/>
  <c r="U15" i="190"/>
  <c r="F15" i="190"/>
  <c r="K15" i="190"/>
  <c r="W15" i="190"/>
  <c r="G15" i="190"/>
  <c r="J15" i="190"/>
  <c r="L15" i="190"/>
  <c r="T15" i="190"/>
  <c r="R15" i="190"/>
  <c r="X15" i="190"/>
  <c r="I15" i="190"/>
  <c r="H15" i="190"/>
  <c r="P15" i="190"/>
  <c r="M15" i="190"/>
  <c r="V15" i="190"/>
  <c r="M15" i="197"/>
  <c r="I15" i="197"/>
  <c r="H15" i="197"/>
  <c r="G15" i="197"/>
  <c r="L15" i="197"/>
  <c r="J15" i="197"/>
  <c r="F15" i="197"/>
  <c r="K15" i="197"/>
  <c r="N15" i="197"/>
  <c r="AC15" i="236"/>
  <c r="AB15" i="236"/>
  <c r="M15" i="236"/>
  <c r="AA15" i="236"/>
  <c r="L15" i="236"/>
  <c r="V15" i="236"/>
  <c r="U15" i="236"/>
  <c r="N15" i="236"/>
  <c r="S15" i="236"/>
  <c r="G15" i="236"/>
  <c r="AF15" i="236"/>
  <c r="Z15" i="236"/>
  <c r="AD15" i="236"/>
  <c r="K15" i="236"/>
  <c r="I15" i="236"/>
  <c r="T15" i="236"/>
  <c r="O15" i="236"/>
  <c r="AE15" i="236"/>
  <c r="P15" i="236"/>
  <c r="F15" i="236"/>
  <c r="Y15" i="236"/>
  <c r="W15" i="236"/>
  <c r="J15" i="236"/>
  <c r="X15" i="236"/>
  <c r="H15" i="236"/>
  <c r="Q15" i="236"/>
  <c r="R15" i="236"/>
  <c r="AG15" i="236"/>
  <c r="N28" i="175"/>
  <c r="N17" i="179"/>
  <c r="F26" i="192"/>
  <c r="L26" i="192"/>
  <c r="K26" i="192"/>
  <c r="I26" i="192"/>
  <c r="J26" i="192"/>
  <c r="G26" i="192"/>
  <c r="H26" i="192"/>
  <c r="N26" i="187"/>
  <c r="Q26" i="187"/>
  <c r="L26" i="187"/>
  <c r="O26" i="187"/>
  <c r="X26" i="187"/>
  <c r="F26" i="187"/>
  <c r="G26" i="187"/>
  <c r="T26" i="187"/>
  <c r="Y26" i="187"/>
  <c r="V26" i="187"/>
  <c r="K26" i="187"/>
  <c r="M26" i="187"/>
  <c r="R26" i="187"/>
  <c r="P26" i="187"/>
  <c r="W26" i="187"/>
  <c r="H26" i="187"/>
  <c r="S26" i="187"/>
  <c r="I26" i="187"/>
  <c r="U26" i="187"/>
  <c r="J26" i="187"/>
  <c r="G26" i="197"/>
  <c r="M26" i="197"/>
  <c r="J26" i="197"/>
  <c r="K26" i="197"/>
  <c r="N26" i="197"/>
  <c r="H26" i="197"/>
  <c r="L26" i="197"/>
  <c r="I26" i="197"/>
  <c r="F26" i="197"/>
  <c r="J26" i="204"/>
  <c r="F26" i="204"/>
  <c r="K26" i="204"/>
  <c r="H26" i="204"/>
  <c r="G26" i="204"/>
  <c r="I26" i="204"/>
  <c r="N12" i="184"/>
  <c r="N25" i="169"/>
  <c r="K22" i="192"/>
  <c r="J22" i="192"/>
  <c r="F22" i="192"/>
  <c r="L22" i="192"/>
  <c r="I22" i="192"/>
  <c r="H22" i="192"/>
  <c r="G22" i="192"/>
  <c r="I22" i="201"/>
  <c r="K22" i="201"/>
  <c r="J22" i="201"/>
  <c r="G22" i="201"/>
  <c r="H22" i="201"/>
  <c r="F22" i="201"/>
  <c r="P22" i="164"/>
  <c r="L22" i="164"/>
  <c r="J22" i="164"/>
  <c r="I22" i="164"/>
  <c r="G22" i="164"/>
  <c r="F22" i="164"/>
  <c r="K22" i="164"/>
  <c r="H22" i="164"/>
  <c r="K22" i="204"/>
  <c r="F22" i="204"/>
  <c r="J22" i="204"/>
  <c r="H22" i="204"/>
  <c r="G22" i="204"/>
  <c r="I22" i="204"/>
  <c r="K27" i="196"/>
  <c r="J27" i="196"/>
  <c r="L27" i="196"/>
  <c r="H27" i="196"/>
  <c r="F27" i="196"/>
  <c r="G27" i="196"/>
  <c r="I27" i="196"/>
  <c r="J27" i="194"/>
  <c r="K27" i="194"/>
  <c r="G27" i="194"/>
  <c r="L27" i="194"/>
  <c r="F27" i="194"/>
  <c r="H27" i="194"/>
  <c r="M27" i="194"/>
  <c r="I27" i="194"/>
  <c r="O27" i="225"/>
  <c r="K27" i="225"/>
  <c r="W27" i="225"/>
  <c r="I27" i="225"/>
  <c r="R27" i="225"/>
  <c r="J27" i="225"/>
  <c r="H27" i="225"/>
  <c r="V27" i="225"/>
  <c r="S27" i="225"/>
  <c r="G27" i="225"/>
  <c r="M27" i="225"/>
  <c r="L27" i="225"/>
  <c r="N27" i="225"/>
  <c r="U27" i="225"/>
  <c r="Q27" i="225"/>
  <c r="P27" i="225"/>
  <c r="F27" i="225"/>
  <c r="T27" i="225"/>
  <c r="L27" i="191"/>
  <c r="F27" i="191"/>
  <c r="M27" i="191"/>
  <c r="H27" i="191"/>
  <c r="P27" i="191"/>
  <c r="K27" i="191"/>
  <c r="O27" i="191"/>
  <c r="J27" i="191"/>
  <c r="N27" i="191"/>
  <c r="I27" i="191"/>
  <c r="G27" i="191"/>
  <c r="O26" i="178"/>
  <c r="J17" i="195"/>
  <c r="F17" i="195"/>
  <c r="M17" i="195"/>
  <c r="H17" i="195"/>
  <c r="I17" i="195"/>
  <c r="L17" i="195"/>
  <c r="K17" i="195"/>
  <c r="N17" i="195"/>
  <c r="G17" i="195"/>
  <c r="I17" i="200"/>
  <c r="J17" i="200"/>
  <c r="F17" i="200"/>
  <c r="K17" i="200"/>
  <c r="G17" i="200"/>
  <c r="H17" i="200"/>
  <c r="L17" i="192"/>
  <c r="J17" i="192"/>
  <c r="H17" i="192"/>
  <c r="K17" i="192"/>
  <c r="F17" i="192"/>
  <c r="I17" i="192"/>
  <c r="G17" i="192"/>
  <c r="K17" i="190"/>
  <c r="O17" i="190"/>
  <c r="F17" i="190"/>
  <c r="T17" i="190"/>
  <c r="Y17" i="190"/>
  <c r="R17" i="190"/>
  <c r="N17" i="190"/>
  <c r="H17" i="190"/>
  <c r="S17" i="190"/>
  <c r="Q17" i="190"/>
  <c r="I17" i="190"/>
  <c r="X17" i="190"/>
  <c r="P17" i="190"/>
  <c r="M17" i="190"/>
  <c r="U17" i="190"/>
  <c r="W17" i="190"/>
  <c r="G17" i="190"/>
  <c r="L17" i="190"/>
  <c r="V17" i="190"/>
  <c r="J17" i="190"/>
  <c r="H20" i="204"/>
  <c r="F20" i="204"/>
  <c r="G20" i="204"/>
  <c r="I20" i="204"/>
  <c r="J20" i="204"/>
  <c r="K20" i="204"/>
  <c r="AC20" i="236"/>
  <c r="Y20" i="236"/>
  <c r="V20" i="236"/>
  <c r="W20" i="236"/>
  <c r="X20" i="236"/>
  <c r="T20" i="236"/>
  <c r="AA20" i="236"/>
  <c r="R20" i="236"/>
  <c r="AF20" i="236"/>
  <c r="F20" i="236"/>
  <c r="Z20" i="236"/>
  <c r="L20" i="236"/>
  <c r="H20" i="236"/>
  <c r="M20" i="236"/>
  <c r="G20" i="236"/>
  <c r="AD20" i="236"/>
  <c r="J20" i="236"/>
  <c r="I20" i="236"/>
  <c r="AB20" i="236"/>
  <c r="S20" i="236"/>
  <c r="AG20" i="236"/>
  <c r="AE20" i="236"/>
  <c r="P20" i="236"/>
  <c r="K20" i="236"/>
  <c r="Q20" i="236"/>
  <c r="O20" i="236"/>
  <c r="N20" i="236"/>
  <c r="U20" i="236"/>
  <c r="F20" i="197"/>
  <c r="M20" i="197"/>
  <c r="J20" i="197"/>
  <c r="I20" i="197"/>
  <c r="G20" i="197"/>
  <c r="L20" i="197"/>
  <c r="H20" i="197"/>
  <c r="N20" i="197"/>
  <c r="K20" i="197"/>
  <c r="J20" i="200"/>
  <c r="H20" i="200"/>
  <c r="I20" i="200"/>
  <c r="F20" i="200"/>
  <c r="K20" i="200"/>
  <c r="G20" i="200"/>
  <c r="H21" i="202"/>
  <c r="F21" i="202"/>
  <c r="J21" i="202"/>
  <c r="I21" i="202"/>
  <c r="K21" i="202"/>
  <c r="G21" i="202"/>
  <c r="I21" i="191"/>
  <c r="H21" i="191"/>
  <c r="J21" i="191"/>
  <c r="K21" i="191"/>
  <c r="P21" i="191"/>
  <c r="N21" i="191"/>
  <c r="G21" i="191"/>
  <c r="M21" i="191"/>
  <c r="L21" i="191"/>
  <c r="F21" i="191"/>
  <c r="O21" i="191"/>
  <c r="J21" i="201"/>
  <c r="G21" i="201"/>
  <c r="H21" i="201"/>
  <c r="I21" i="201"/>
  <c r="K21" i="201"/>
  <c r="F21" i="201"/>
  <c r="G23" i="195"/>
  <c r="F23" i="195"/>
  <c r="H23" i="195"/>
  <c r="M23" i="195"/>
  <c r="J23" i="195"/>
  <c r="K23" i="195"/>
  <c r="N23" i="195"/>
  <c r="L23" i="195"/>
  <c r="I23" i="195"/>
  <c r="F23" i="202"/>
  <c r="J23" i="202"/>
  <c r="K23" i="202"/>
  <c r="H23" i="202"/>
  <c r="I23" i="202"/>
  <c r="G23" i="202"/>
  <c r="J23" i="201"/>
  <c r="K23" i="201"/>
  <c r="I23" i="201"/>
  <c r="G23" i="201"/>
  <c r="H23" i="201"/>
  <c r="F23" i="201"/>
  <c r="F23" i="225"/>
  <c r="I23" i="225"/>
  <c r="S23" i="225"/>
  <c r="Q23" i="225"/>
  <c r="T23" i="225"/>
  <c r="M23" i="225"/>
  <c r="J23" i="225"/>
  <c r="G23" i="225"/>
  <c r="V23" i="225"/>
  <c r="H23" i="225"/>
  <c r="U23" i="225"/>
  <c r="N23" i="225"/>
  <c r="W23" i="225"/>
  <c r="R23" i="225"/>
  <c r="L23" i="225"/>
  <c r="O23" i="225"/>
  <c r="K23" i="225"/>
  <c r="P23" i="225"/>
  <c r="O13" i="176"/>
  <c r="M25" i="225"/>
  <c r="H25" i="225"/>
  <c r="R25" i="225"/>
  <c r="O25" i="225"/>
  <c r="S25" i="225"/>
  <c r="I25" i="225"/>
  <c r="Q25" i="225"/>
  <c r="K25" i="225"/>
  <c r="W25" i="225"/>
  <c r="V25" i="225"/>
  <c r="U25" i="225"/>
  <c r="J25" i="225"/>
  <c r="N25" i="225"/>
  <c r="P25" i="225"/>
  <c r="F25" i="225"/>
  <c r="G25" i="225"/>
  <c r="T25" i="225"/>
  <c r="L25" i="225"/>
  <c r="I25" i="197"/>
  <c r="F25" i="197"/>
  <c r="J25" i="197"/>
  <c r="M25" i="197"/>
  <c r="H25" i="197"/>
  <c r="N25" i="197"/>
  <c r="L25" i="197"/>
  <c r="G25" i="197"/>
  <c r="K25" i="197"/>
  <c r="L25" i="194"/>
  <c r="G25" i="194"/>
  <c r="K25" i="194"/>
  <c r="J25" i="194"/>
  <c r="F25" i="194"/>
  <c r="H25" i="194"/>
  <c r="I25" i="194"/>
  <c r="M25" i="194"/>
  <c r="K25" i="196"/>
  <c r="H25" i="196"/>
  <c r="F25" i="196"/>
  <c r="I25" i="196"/>
  <c r="G25" i="196"/>
  <c r="J25" i="196"/>
  <c r="L25" i="196"/>
  <c r="N16" i="177"/>
  <c r="U19" i="190"/>
  <c r="L19" i="190"/>
  <c r="J19" i="190"/>
  <c r="O19" i="190"/>
  <c r="K19" i="190"/>
  <c r="Q19" i="190"/>
  <c r="T19" i="190"/>
  <c r="R19" i="190"/>
  <c r="M19" i="190"/>
  <c r="N19" i="190"/>
  <c r="Y19" i="190"/>
  <c r="G19" i="190"/>
  <c r="H19" i="190"/>
  <c r="I19" i="190"/>
  <c r="S19" i="190"/>
  <c r="X19" i="190"/>
  <c r="V19" i="190"/>
  <c r="P19" i="190"/>
  <c r="W19" i="190"/>
  <c r="F19" i="190"/>
  <c r="K19" i="201"/>
  <c r="H19" i="201"/>
  <c r="G19" i="201"/>
  <c r="I19" i="201"/>
  <c r="J19" i="201"/>
  <c r="F19" i="201"/>
  <c r="W19" i="225"/>
  <c r="J19" i="225"/>
  <c r="R19" i="225"/>
  <c r="M19" i="225"/>
  <c r="F19" i="225"/>
  <c r="H19" i="225"/>
  <c r="K19" i="225"/>
  <c r="G19" i="225"/>
  <c r="N19" i="225"/>
  <c r="U19" i="225"/>
  <c r="Q19" i="225"/>
  <c r="P19" i="225"/>
  <c r="I19" i="225"/>
  <c r="O19" i="225"/>
  <c r="L19" i="225"/>
  <c r="V19" i="225"/>
  <c r="S19" i="225"/>
  <c r="T19" i="225"/>
  <c r="M19" i="231"/>
  <c r="R19" i="231"/>
  <c r="G19" i="231"/>
  <c r="I19" i="231"/>
  <c r="H19" i="231"/>
  <c r="N19" i="231"/>
  <c r="S19" i="231"/>
  <c r="O19" i="231"/>
  <c r="P19" i="231"/>
  <c r="Q19" i="231"/>
  <c r="K19" i="231"/>
  <c r="L19" i="231"/>
  <c r="J19" i="231"/>
  <c r="F19" i="231"/>
  <c r="P28" i="231"/>
  <c r="S28" i="231"/>
  <c r="G28" i="231"/>
  <c r="H28" i="231"/>
  <c r="K28" i="231"/>
  <c r="O28" i="231"/>
  <c r="N28" i="231"/>
  <c r="Q28" i="231"/>
  <c r="L28" i="231"/>
  <c r="R28" i="231"/>
  <c r="F28" i="231"/>
  <c r="M28" i="231"/>
  <c r="J28" i="231"/>
  <c r="I28" i="231"/>
  <c r="G28" i="187"/>
  <c r="S28" i="187"/>
  <c r="Y28" i="187"/>
  <c r="Q28" i="187"/>
  <c r="X28" i="187"/>
  <c r="W28" i="187"/>
  <c r="L28" i="187"/>
  <c r="F28" i="187"/>
  <c r="T28" i="187"/>
  <c r="N28" i="187"/>
  <c r="P28" i="187"/>
  <c r="I28" i="187"/>
  <c r="H28" i="187"/>
  <c r="J28" i="187"/>
  <c r="M28" i="187"/>
  <c r="O28" i="187"/>
  <c r="K28" i="187"/>
  <c r="U28" i="187"/>
  <c r="R28" i="187"/>
  <c r="V28" i="187"/>
  <c r="I28" i="199"/>
  <c r="K28" i="199"/>
  <c r="F28" i="199"/>
  <c r="G28" i="199"/>
  <c r="H28" i="199"/>
  <c r="J28" i="199"/>
  <c r="L28" i="196"/>
  <c r="K28" i="196"/>
  <c r="G28" i="196"/>
  <c r="I28" i="196"/>
  <c r="F28" i="196"/>
  <c r="H28" i="196"/>
  <c r="J28" i="196"/>
  <c r="N28" i="177"/>
  <c r="O21" i="182"/>
  <c r="K24" i="204"/>
  <c r="G24" i="204"/>
  <c r="F24" i="204"/>
  <c r="H24" i="204"/>
  <c r="J24" i="204"/>
  <c r="I24" i="204"/>
  <c r="T24" i="236"/>
  <c r="R24" i="236"/>
  <c r="AG24" i="236"/>
  <c r="U24" i="236"/>
  <c r="K24" i="236"/>
  <c r="AA24" i="236"/>
  <c r="S24" i="236"/>
  <c r="Y24" i="236"/>
  <c r="W24" i="236"/>
  <c r="Z24" i="236"/>
  <c r="H24" i="236"/>
  <c r="AB24" i="236"/>
  <c r="I24" i="236"/>
  <c r="N24" i="236"/>
  <c r="G24" i="236"/>
  <c r="AC24" i="236"/>
  <c r="L24" i="236"/>
  <c r="Q24" i="236"/>
  <c r="P24" i="236"/>
  <c r="AD24" i="236"/>
  <c r="F24" i="236"/>
  <c r="O24" i="236"/>
  <c r="V24" i="236"/>
  <c r="AE24" i="236"/>
  <c r="X24" i="236"/>
  <c r="M24" i="236"/>
  <c r="J24" i="236"/>
  <c r="AF24" i="236"/>
  <c r="F24" i="197"/>
  <c r="G24" i="197"/>
  <c r="J24" i="197"/>
  <c r="I24" i="197"/>
  <c r="M24" i="197"/>
  <c r="L24" i="197"/>
  <c r="K24" i="197"/>
  <c r="H24" i="197"/>
  <c r="N24" i="197"/>
  <c r="K24" i="202"/>
  <c r="G24" i="202"/>
  <c r="H24" i="202"/>
  <c r="J24" i="202"/>
  <c r="I24" i="202"/>
  <c r="F24" i="202"/>
  <c r="G29" i="194"/>
  <c r="J29" i="194"/>
  <c r="F29" i="194"/>
  <c r="L29" i="194"/>
  <c r="K29" i="194"/>
  <c r="H29" i="194"/>
  <c r="M29" i="194"/>
  <c r="I29" i="194"/>
  <c r="G29" i="201"/>
  <c r="K29" i="201"/>
  <c r="I29" i="201"/>
  <c r="H29" i="201"/>
  <c r="J29" i="201"/>
  <c r="F29" i="201"/>
  <c r="I29" i="191"/>
  <c r="L29" i="191"/>
  <c r="N29" i="191"/>
  <c r="O29" i="191"/>
  <c r="H29" i="191"/>
  <c r="P29" i="191"/>
  <c r="K29" i="191"/>
  <c r="J29" i="191"/>
  <c r="M29" i="191"/>
  <c r="G29" i="191"/>
  <c r="F29" i="191"/>
  <c r="H16" i="192"/>
  <c r="L16" i="192"/>
  <c r="I16" i="192"/>
  <c r="G16" i="192"/>
  <c r="K16" i="192"/>
  <c r="J16" i="192"/>
  <c r="F16" i="192"/>
  <c r="L10" i="192"/>
  <c r="H10" i="192"/>
  <c r="K10" i="192"/>
  <c r="G10" i="192"/>
  <c r="I10" i="192"/>
  <c r="J10" i="192"/>
  <c r="F10" i="192"/>
  <c r="F11" i="196"/>
  <c r="K11" i="196"/>
  <c r="I11" i="196"/>
  <c r="G11" i="196"/>
  <c r="J11" i="196"/>
  <c r="L11" i="196"/>
  <c r="H11" i="196"/>
  <c r="L14" i="192"/>
  <c r="H14" i="192"/>
  <c r="F14" i="192"/>
  <c r="G14" i="192"/>
  <c r="I14" i="192"/>
  <c r="K14" i="192"/>
  <c r="J14" i="192"/>
  <c r="L15" i="192"/>
  <c r="K15" i="192"/>
  <c r="J15" i="192"/>
  <c r="I15" i="192"/>
  <c r="G15" i="192"/>
  <c r="H15" i="192"/>
  <c r="F15" i="192"/>
  <c r="K26" i="194"/>
  <c r="I26" i="194"/>
  <c r="H26" i="194"/>
  <c r="M26" i="194"/>
  <c r="F26" i="194"/>
  <c r="G26" i="194"/>
  <c r="J26" i="194"/>
  <c r="L26" i="194"/>
  <c r="AA22" i="236"/>
  <c r="U22" i="236"/>
  <c r="V22" i="236"/>
  <c r="AB22" i="236"/>
  <c r="Y22" i="236"/>
  <c r="S22" i="236"/>
  <c r="M22" i="236"/>
  <c r="AC22" i="236"/>
  <c r="AE22" i="236"/>
  <c r="X22" i="236"/>
  <c r="Z22" i="236"/>
  <c r="T22" i="236"/>
  <c r="W22" i="236"/>
  <c r="L22" i="236"/>
  <c r="N22" i="236"/>
  <c r="F22" i="236"/>
  <c r="G22" i="236"/>
  <c r="O22" i="236"/>
  <c r="H22" i="236"/>
  <c r="J22" i="236"/>
  <c r="AF22" i="236"/>
  <c r="I22" i="236"/>
  <c r="Q22" i="236"/>
  <c r="AG22" i="236"/>
  <c r="R22" i="236"/>
  <c r="AD22" i="236"/>
  <c r="K22" i="236"/>
  <c r="P22" i="236"/>
  <c r="Y27" i="190"/>
  <c r="R27" i="190"/>
  <c r="K27" i="190"/>
  <c r="X27" i="190"/>
  <c r="Q27" i="190"/>
  <c r="N27" i="190"/>
  <c r="U27" i="190"/>
  <c r="O27" i="190"/>
  <c r="H27" i="190"/>
  <c r="W27" i="190"/>
  <c r="M27" i="190"/>
  <c r="T27" i="190"/>
  <c r="P27" i="190"/>
  <c r="L27" i="190"/>
  <c r="S27" i="190"/>
  <c r="G27" i="190"/>
  <c r="I27" i="190"/>
  <c r="F27" i="190"/>
  <c r="J27" i="190"/>
  <c r="V27" i="190"/>
  <c r="K17" i="228"/>
  <c r="G17" i="228"/>
  <c r="R17" i="228"/>
  <c r="F17" i="228"/>
  <c r="M17" i="228"/>
  <c r="L17" i="228"/>
  <c r="O17" i="228"/>
  <c r="N17" i="228"/>
  <c r="S17" i="228"/>
  <c r="Q17" i="228"/>
  <c r="I17" i="228"/>
  <c r="J17" i="228"/>
  <c r="P17" i="228"/>
  <c r="H17" i="228"/>
  <c r="F20" i="198"/>
  <c r="G20" i="198"/>
  <c r="K20" i="198"/>
  <c r="J20" i="198"/>
  <c r="I20" i="198"/>
  <c r="H20" i="198"/>
  <c r="J21" i="197"/>
  <c r="N21" i="197"/>
  <c r="I21" i="197"/>
  <c r="F21" i="197"/>
  <c r="M21" i="197"/>
  <c r="L21" i="197"/>
  <c r="G21" i="197"/>
  <c r="K21" i="197"/>
  <c r="H21" i="197"/>
  <c r="R23" i="228"/>
  <c r="F23" i="228"/>
  <c r="K23" i="228"/>
  <c r="M23" i="228"/>
  <c r="Q23" i="228"/>
  <c r="G23" i="228"/>
  <c r="O23" i="228"/>
  <c r="J23" i="228"/>
  <c r="L23" i="228"/>
  <c r="N23" i="228"/>
  <c r="S23" i="228"/>
  <c r="I23" i="228"/>
  <c r="P23" i="228"/>
  <c r="H23" i="228"/>
  <c r="K16" i="196"/>
  <c r="F16" i="196"/>
  <c r="G16" i="196"/>
  <c r="J16" i="196"/>
  <c r="L16" i="196"/>
  <c r="H16" i="196"/>
  <c r="I16" i="196"/>
  <c r="N10" i="164"/>
  <c r="L10" i="164"/>
  <c r="F10" i="164"/>
  <c r="G10" i="164"/>
  <c r="J10" i="164"/>
  <c r="H10" i="164"/>
  <c r="I10" i="164"/>
  <c r="K10" i="164"/>
  <c r="F13" i="201"/>
  <c r="G13" i="201"/>
  <c r="K13" i="201"/>
  <c r="H13" i="201"/>
  <c r="J13" i="201"/>
  <c r="I13" i="201"/>
  <c r="R13" i="231"/>
  <c r="M13" i="231"/>
  <c r="G13" i="231"/>
  <c r="Q13" i="231"/>
  <c r="O13" i="231"/>
  <c r="N13" i="231"/>
  <c r="S13" i="231"/>
  <c r="I13" i="231"/>
  <c r="K13" i="231"/>
  <c r="L13" i="231"/>
  <c r="H13" i="231"/>
  <c r="J13" i="231"/>
  <c r="F13" i="231"/>
  <c r="P13" i="231"/>
  <c r="K13" i="192"/>
  <c r="L13" i="192"/>
  <c r="H13" i="192"/>
  <c r="F13" i="192"/>
  <c r="G13" i="192"/>
  <c r="I13" i="192"/>
  <c r="J13" i="192"/>
  <c r="H13" i="225"/>
  <c r="M13" i="225"/>
  <c r="F13" i="225"/>
  <c r="R13" i="225"/>
  <c r="J13" i="225"/>
  <c r="W13" i="225"/>
  <c r="K13" i="225"/>
  <c r="V13" i="225"/>
  <c r="O13" i="225"/>
  <c r="U13" i="225"/>
  <c r="L13" i="225"/>
  <c r="Q13" i="225"/>
  <c r="N13" i="225"/>
  <c r="T13" i="225"/>
  <c r="I13" i="225"/>
  <c r="S13" i="225"/>
  <c r="P13" i="225"/>
  <c r="G13" i="225"/>
  <c r="J16" i="197"/>
  <c r="M16" i="197"/>
  <c r="K16" i="197"/>
  <c r="I16" i="197"/>
  <c r="L16" i="197"/>
  <c r="F16" i="197"/>
  <c r="H16" i="197"/>
  <c r="G16" i="197"/>
  <c r="N16" i="197"/>
  <c r="K16" i="201"/>
  <c r="J16" i="201"/>
  <c r="H16" i="201"/>
  <c r="G16" i="201"/>
  <c r="I16" i="201"/>
  <c r="F16" i="201"/>
  <c r="M16" i="225"/>
  <c r="F16" i="225"/>
  <c r="W16" i="225"/>
  <c r="R16" i="225"/>
  <c r="Q16" i="225"/>
  <c r="T16" i="225"/>
  <c r="U16" i="225"/>
  <c r="H16" i="225"/>
  <c r="I16" i="225"/>
  <c r="J16" i="225"/>
  <c r="N16" i="225"/>
  <c r="O16" i="225"/>
  <c r="S16" i="225"/>
  <c r="L16" i="225"/>
  <c r="G16" i="225"/>
  <c r="P16" i="225"/>
  <c r="V16" i="225"/>
  <c r="K16" i="225"/>
  <c r="O16" i="190"/>
  <c r="N16" i="190"/>
  <c r="Y16" i="190"/>
  <c r="F16" i="190"/>
  <c r="K16" i="190"/>
  <c r="M16" i="190"/>
  <c r="T16" i="190"/>
  <c r="R16" i="190"/>
  <c r="U16" i="190"/>
  <c r="J16" i="190"/>
  <c r="L16" i="190"/>
  <c r="S16" i="190"/>
  <c r="W16" i="190"/>
  <c r="I16" i="190"/>
  <c r="Q16" i="190"/>
  <c r="G16" i="190"/>
  <c r="V16" i="190"/>
  <c r="H16" i="190"/>
  <c r="X16" i="190"/>
  <c r="P16" i="190"/>
  <c r="K10" i="196"/>
  <c r="J10" i="196"/>
  <c r="F10" i="196"/>
  <c r="I10" i="196"/>
  <c r="G10" i="196"/>
  <c r="L10" i="196"/>
  <c r="H10" i="196"/>
  <c r="K10" i="204"/>
  <c r="I10" i="204"/>
  <c r="J10" i="204"/>
  <c r="G10" i="204"/>
  <c r="F10" i="204"/>
  <c r="H10" i="204"/>
  <c r="M10" i="197"/>
  <c r="I10" i="197"/>
  <c r="G10" i="197"/>
  <c r="N10" i="197"/>
  <c r="L10" i="197"/>
  <c r="F10" i="197"/>
  <c r="J10" i="197"/>
  <c r="K10" i="197"/>
  <c r="H10" i="197"/>
  <c r="N22" i="168"/>
  <c r="M18" i="197"/>
  <c r="J18" i="197"/>
  <c r="L18" i="197"/>
  <c r="I18" i="197"/>
  <c r="G18" i="197"/>
  <c r="N18" i="197"/>
  <c r="H18" i="197"/>
  <c r="K18" i="197"/>
  <c r="F18" i="197"/>
  <c r="O18" i="164"/>
  <c r="K18" i="164"/>
  <c r="H18" i="164"/>
  <c r="G18" i="164"/>
  <c r="L18" i="164"/>
  <c r="F18" i="164"/>
  <c r="I18" i="164"/>
  <c r="J18" i="164"/>
  <c r="F18" i="225"/>
  <c r="W18" i="225"/>
  <c r="H18" i="225"/>
  <c r="R18" i="225"/>
  <c r="S18" i="225"/>
  <c r="M18" i="225"/>
  <c r="G18" i="225"/>
  <c r="T18" i="225"/>
  <c r="V18" i="225"/>
  <c r="K18" i="225"/>
  <c r="J18" i="225"/>
  <c r="U18" i="225"/>
  <c r="N18" i="225"/>
  <c r="Q18" i="225"/>
  <c r="P18" i="225"/>
  <c r="O18" i="225"/>
  <c r="L18" i="225"/>
  <c r="I18" i="225"/>
  <c r="H18" i="198"/>
  <c r="F18" i="198"/>
  <c r="G18" i="198"/>
  <c r="K18" i="198"/>
  <c r="J18" i="198"/>
  <c r="I18" i="198"/>
  <c r="N29" i="184"/>
  <c r="M11" i="236"/>
  <c r="T11" i="236"/>
  <c r="V11" i="236"/>
  <c r="W11" i="236"/>
  <c r="AC11" i="236"/>
  <c r="AA11" i="236"/>
  <c r="Z11" i="236"/>
  <c r="L11" i="236"/>
  <c r="R11" i="236"/>
  <c r="X11" i="236"/>
  <c r="S11" i="236"/>
  <c r="Y11" i="236"/>
  <c r="U11" i="236"/>
  <c r="AD11" i="236"/>
  <c r="K11" i="236"/>
  <c r="I11" i="236"/>
  <c r="Q11" i="236"/>
  <c r="AB11" i="236"/>
  <c r="P11" i="236"/>
  <c r="H11" i="236"/>
  <c r="O11" i="236"/>
  <c r="AE11" i="236"/>
  <c r="J11" i="236"/>
  <c r="AG11" i="236"/>
  <c r="F11" i="236"/>
  <c r="N11" i="236"/>
  <c r="G11" i="236"/>
  <c r="AF11" i="236"/>
  <c r="F11" i="198"/>
  <c r="H11" i="198"/>
  <c r="K11" i="198"/>
  <c r="I11" i="198"/>
  <c r="G11" i="198"/>
  <c r="J11" i="198"/>
  <c r="K11" i="201"/>
  <c r="H11" i="201"/>
  <c r="J11" i="201"/>
  <c r="G11" i="201"/>
  <c r="I11" i="201"/>
  <c r="F11" i="201"/>
  <c r="O11" i="164"/>
  <c r="L11" i="164"/>
  <c r="F11" i="164"/>
  <c r="J11" i="164"/>
  <c r="G11" i="164"/>
  <c r="K11" i="164"/>
  <c r="H11" i="164"/>
  <c r="I11" i="164"/>
  <c r="AB14" i="236"/>
  <c r="L14" i="236"/>
  <c r="T14" i="236"/>
  <c r="AA14" i="236"/>
  <c r="Z14" i="236"/>
  <c r="S14" i="236"/>
  <c r="M14" i="236"/>
  <c r="AC14" i="236"/>
  <c r="F14" i="236"/>
  <c r="V14" i="236"/>
  <c r="U14" i="236"/>
  <c r="Y14" i="236"/>
  <c r="J14" i="236"/>
  <c r="W14" i="236"/>
  <c r="AD14" i="236"/>
  <c r="Q14" i="236"/>
  <c r="G14" i="236"/>
  <c r="R14" i="236"/>
  <c r="I14" i="236"/>
  <c r="H14" i="236"/>
  <c r="K14" i="236"/>
  <c r="N14" i="236"/>
  <c r="AE14" i="236"/>
  <c r="X14" i="236"/>
  <c r="P14" i="236"/>
  <c r="AF14" i="236"/>
  <c r="O14" i="236"/>
  <c r="AG14" i="236"/>
  <c r="R14" i="225"/>
  <c r="M14" i="225"/>
  <c r="W14" i="225"/>
  <c r="F14" i="225"/>
  <c r="H14" i="225"/>
  <c r="J14" i="225"/>
  <c r="K14" i="225"/>
  <c r="V14" i="225"/>
  <c r="O14" i="225"/>
  <c r="S14" i="225"/>
  <c r="U14" i="225"/>
  <c r="I14" i="225"/>
  <c r="G14" i="225"/>
  <c r="T14" i="225"/>
  <c r="P14" i="225"/>
  <c r="N14" i="225"/>
  <c r="Q14" i="225"/>
  <c r="L14" i="225"/>
  <c r="K14" i="198"/>
  <c r="F14" i="198"/>
  <c r="H14" i="198"/>
  <c r="G14" i="198"/>
  <c r="I14" i="198"/>
  <c r="J14" i="198"/>
  <c r="O20" i="181"/>
  <c r="L12" i="195"/>
  <c r="J12" i="195"/>
  <c r="F12" i="195"/>
  <c r="M12" i="195"/>
  <c r="K12" i="195"/>
  <c r="G12" i="195"/>
  <c r="I12" i="195"/>
  <c r="H12" i="195"/>
  <c r="N12" i="195"/>
  <c r="Y12" i="190"/>
  <c r="R12" i="190"/>
  <c r="U12" i="190"/>
  <c r="K12" i="190"/>
  <c r="F12" i="190"/>
  <c r="Q12" i="190"/>
  <c r="N12" i="190"/>
  <c r="T12" i="190"/>
  <c r="J12" i="190"/>
  <c r="X12" i="190"/>
  <c r="P12" i="190"/>
  <c r="M12" i="190"/>
  <c r="V12" i="190"/>
  <c r="G12" i="190"/>
  <c r="W12" i="190"/>
  <c r="H12" i="190"/>
  <c r="L12" i="190"/>
  <c r="O12" i="190"/>
  <c r="I12" i="190"/>
  <c r="S12" i="190"/>
  <c r="I12" i="232"/>
  <c r="P12" i="232"/>
  <c r="N12" i="232"/>
  <c r="M12" i="232"/>
  <c r="F12" i="232"/>
  <c r="H12" i="232"/>
  <c r="G12" i="232"/>
  <c r="J12" i="232"/>
  <c r="K12" i="232"/>
  <c r="L12" i="232"/>
  <c r="O12" i="232"/>
  <c r="K12" i="196"/>
  <c r="I12" i="196"/>
  <c r="J12" i="196"/>
  <c r="F12" i="196"/>
  <c r="G12" i="196"/>
  <c r="L12" i="196"/>
  <c r="H12" i="196"/>
  <c r="O15" i="232"/>
  <c r="I15" i="232"/>
  <c r="G15" i="232"/>
  <c r="J15" i="232"/>
  <c r="K15" i="232"/>
  <c r="M15" i="232"/>
  <c r="N15" i="232"/>
  <c r="L15" i="232"/>
  <c r="F15" i="232"/>
  <c r="P15" i="232"/>
  <c r="H15" i="232"/>
  <c r="G15" i="194"/>
  <c r="I15" i="194"/>
  <c r="J15" i="194"/>
  <c r="H15" i="194"/>
  <c r="K15" i="194"/>
  <c r="F15" i="194"/>
  <c r="L15" i="194"/>
  <c r="M15" i="194"/>
  <c r="K15" i="204"/>
  <c r="J15" i="204"/>
  <c r="G15" i="204"/>
  <c r="H15" i="204"/>
  <c r="I15" i="204"/>
  <c r="F15" i="204"/>
  <c r="L15" i="196"/>
  <c r="K15" i="196"/>
  <c r="J15" i="196"/>
  <c r="F15" i="196"/>
  <c r="I15" i="196"/>
  <c r="H15" i="196"/>
  <c r="G15" i="196"/>
  <c r="N27" i="164"/>
  <c r="K26" i="228"/>
  <c r="S26" i="228"/>
  <c r="M26" i="228"/>
  <c r="F26" i="228"/>
  <c r="R26" i="228"/>
  <c r="P26" i="228"/>
  <c r="N26" i="228"/>
  <c r="H26" i="228"/>
  <c r="G26" i="228"/>
  <c r="Q26" i="228"/>
  <c r="I26" i="228"/>
  <c r="L26" i="228"/>
  <c r="O26" i="228"/>
  <c r="J26" i="228"/>
  <c r="G26" i="232"/>
  <c r="J26" i="232"/>
  <c r="I26" i="232"/>
  <c r="O26" i="232"/>
  <c r="K26" i="232"/>
  <c r="H26" i="232"/>
  <c r="L26" i="232"/>
  <c r="P26" i="232"/>
  <c r="N26" i="232"/>
  <c r="M26" i="232"/>
  <c r="F26" i="232"/>
  <c r="J26" i="201"/>
  <c r="K26" i="201"/>
  <c r="G26" i="201"/>
  <c r="I26" i="201"/>
  <c r="H26" i="201"/>
  <c r="F26" i="201"/>
  <c r="K26" i="203"/>
  <c r="F26" i="203"/>
  <c r="G26" i="203"/>
  <c r="J26" i="203"/>
  <c r="I26" i="203"/>
  <c r="H26" i="203"/>
  <c r="O24" i="171"/>
  <c r="F22" i="203"/>
  <c r="G22" i="203"/>
  <c r="H22" i="203"/>
  <c r="K22" i="203"/>
  <c r="J22" i="203"/>
  <c r="I22" i="203"/>
  <c r="W22" i="225"/>
  <c r="R22" i="225"/>
  <c r="M22" i="225"/>
  <c r="K22" i="225"/>
  <c r="Q22" i="225"/>
  <c r="F22" i="225"/>
  <c r="J22" i="225"/>
  <c r="I22" i="225"/>
  <c r="U22" i="225"/>
  <c r="G22" i="225"/>
  <c r="O22" i="225"/>
  <c r="V22" i="225"/>
  <c r="H22" i="225"/>
  <c r="T22" i="225"/>
  <c r="L22" i="225"/>
  <c r="P22" i="225"/>
  <c r="S22" i="225"/>
  <c r="N22" i="225"/>
  <c r="N22" i="197"/>
  <c r="J22" i="197"/>
  <c r="H22" i="197"/>
  <c r="L22" i="197"/>
  <c r="F22" i="197"/>
  <c r="I22" i="197"/>
  <c r="M22" i="197"/>
  <c r="G22" i="197"/>
  <c r="K22" i="197"/>
  <c r="K22" i="196"/>
  <c r="J22" i="196"/>
  <c r="G22" i="196"/>
  <c r="F22" i="196"/>
  <c r="I22" i="196"/>
  <c r="H22" i="196"/>
  <c r="L22" i="196"/>
  <c r="T27" i="236"/>
  <c r="AA27" i="236"/>
  <c r="W27" i="236"/>
  <c r="AB27" i="236"/>
  <c r="V27" i="236"/>
  <c r="Y27" i="236"/>
  <c r="AD27" i="236"/>
  <c r="O27" i="236"/>
  <c r="L27" i="236"/>
  <c r="U27" i="236"/>
  <c r="M27" i="236"/>
  <c r="R27" i="236"/>
  <c r="AC27" i="236"/>
  <c r="F27" i="236"/>
  <c r="X27" i="236"/>
  <c r="N27" i="236"/>
  <c r="H27" i="236"/>
  <c r="P27" i="236"/>
  <c r="AE27" i="236"/>
  <c r="AF27" i="236"/>
  <c r="G27" i="236"/>
  <c r="Z27" i="236"/>
  <c r="J27" i="236"/>
  <c r="S27" i="236"/>
  <c r="Q27" i="236"/>
  <c r="AG27" i="236"/>
  <c r="K27" i="236"/>
  <c r="I27" i="236"/>
  <c r="F27" i="204"/>
  <c r="K27" i="204"/>
  <c r="H27" i="204"/>
  <c r="J27" i="204"/>
  <c r="I27" i="204"/>
  <c r="G27" i="204"/>
  <c r="G27" i="202"/>
  <c r="H27" i="202"/>
  <c r="K27" i="202"/>
  <c r="I27" i="202"/>
  <c r="F27" i="202"/>
  <c r="J27" i="202"/>
  <c r="F27" i="199"/>
  <c r="K27" i="199"/>
  <c r="H27" i="199"/>
  <c r="I27" i="199"/>
  <c r="G27" i="199"/>
  <c r="J27" i="199"/>
  <c r="O11" i="171"/>
  <c r="J17" i="191"/>
  <c r="G17" i="191"/>
  <c r="F17" i="191"/>
  <c r="L17" i="191"/>
  <c r="N17" i="191"/>
  <c r="K17" i="191"/>
  <c r="M17" i="191"/>
  <c r="I17" i="191"/>
  <c r="P17" i="191"/>
  <c r="O17" i="191"/>
  <c r="H17" i="191"/>
  <c r="I17" i="187"/>
  <c r="O17" i="187"/>
  <c r="R17" i="187"/>
  <c r="T17" i="187"/>
  <c r="Y17" i="187"/>
  <c r="H17" i="187"/>
  <c r="U17" i="187"/>
  <c r="S17" i="187"/>
  <c r="P17" i="187"/>
  <c r="X17" i="187"/>
  <c r="W17" i="187"/>
  <c r="F17" i="187"/>
  <c r="Q17" i="187"/>
  <c r="V17" i="187"/>
  <c r="J17" i="187"/>
  <c r="G17" i="187"/>
  <c r="K17" i="187"/>
  <c r="L17" i="187"/>
  <c r="M17" i="187"/>
  <c r="N17" i="187"/>
  <c r="O17" i="232"/>
  <c r="G17" i="232"/>
  <c r="I17" i="232"/>
  <c r="F17" i="232"/>
  <c r="J17" i="232"/>
  <c r="P17" i="232"/>
  <c r="H17" i="232"/>
  <c r="N17" i="232"/>
  <c r="L17" i="232"/>
  <c r="M17" i="232"/>
  <c r="K17" i="232"/>
  <c r="G17" i="199"/>
  <c r="K17" i="199"/>
  <c r="F17" i="199"/>
  <c r="I17" i="199"/>
  <c r="J17" i="199"/>
  <c r="H17" i="199"/>
  <c r="N22" i="164"/>
  <c r="H20" i="196"/>
  <c r="L20" i="196"/>
  <c r="I20" i="196"/>
  <c r="J20" i="196"/>
  <c r="G20" i="196"/>
  <c r="K20" i="196"/>
  <c r="F20" i="196"/>
  <c r="I20" i="191"/>
  <c r="L20" i="191"/>
  <c r="P20" i="191"/>
  <c r="O20" i="191"/>
  <c r="J20" i="191"/>
  <c r="N20" i="191"/>
  <c r="H20" i="191"/>
  <c r="G20" i="191"/>
  <c r="K20" i="191"/>
  <c r="F20" i="191"/>
  <c r="M20" i="191"/>
  <c r="N20" i="164"/>
  <c r="G20" i="164"/>
  <c r="J20" i="164"/>
  <c r="L20" i="164"/>
  <c r="I20" i="164"/>
  <c r="K20" i="164"/>
  <c r="F20" i="164"/>
  <c r="H20" i="164"/>
  <c r="K20" i="225"/>
  <c r="R20" i="225"/>
  <c r="M20" i="225"/>
  <c r="W20" i="225"/>
  <c r="G20" i="225"/>
  <c r="S20" i="225"/>
  <c r="H20" i="225"/>
  <c r="Q20" i="225"/>
  <c r="L20" i="225"/>
  <c r="P20" i="225"/>
  <c r="F20" i="225"/>
  <c r="U20" i="225"/>
  <c r="I20" i="225"/>
  <c r="N20" i="225"/>
  <c r="O20" i="225"/>
  <c r="T20" i="225"/>
  <c r="J20" i="225"/>
  <c r="V20" i="225"/>
  <c r="O22" i="164"/>
  <c r="L21" i="188"/>
  <c r="M21" i="188"/>
  <c r="F21" i="188"/>
  <c r="J21" i="188"/>
  <c r="O21" i="188"/>
  <c r="Q21" i="188"/>
  <c r="P21" i="188"/>
  <c r="N21" i="188"/>
  <c r="G21" i="188"/>
  <c r="H21" i="188"/>
  <c r="R21" i="188"/>
  <c r="K21" i="188"/>
  <c r="I21" i="188"/>
  <c r="L21" i="232"/>
  <c r="G21" i="232"/>
  <c r="J21" i="232"/>
  <c r="O21" i="232"/>
  <c r="M21" i="232"/>
  <c r="I21" i="232"/>
  <c r="F21" i="232"/>
  <c r="K21" i="232"/>
  <c r="H21" i="232"/>
  <c r="N21" i="232"/>
  <c r="P21" i="232"/>
  <c r="F21" i="198"/>
  <c r="H21" i="198"/>
  <c r="J21" i="198"/>
  <c r="G21" i="198"/>
  <c r="I21" i="198"/>
  <c r="K21" i="198"/>
  <c r="O23" i="164"/>
  <c r="G23" i="164"/>
  <c r="J23" i="164"/>
  <c r="L23" i="164"/>
  <c r="F23" i="164"/>
  <c r="H23" i="164"/>
  <c r="I23" i="164"/>
  <c r="K23" i="164"/>
  <c r="T23" i="236"/>
  <c r="AA23" i="236"/>
  <c r="H23" i="236"/>
  <c r="U23" i="236"/>
  <c r="Z23" i="236"/>
  <c r="Y23" i="236"/>
  <c r="G23" i="236"/>
  <c r="N23" i="236"/>
  <c r="V23" i="236"/>
  <c r="X23" i="236"/>
  <c r="AC23" i="236"/>
  <c r="M23" i="236"/>
  <c r="AD23" i="236"/>
  <c r="I23" i="236"/>
  <c r="L23" i="236"/>
  <c r="AF23" i="236"/>
  <c r="F23" i="236"/>
  <c r="W23" i="236"/>
  <c r="S23" i="236"/>
  <c r="AE23" i="236"/>
  <c r="P23" i="236"/>
  <c r="O23" i="236"/>
  <c r="R23" i="236"/>
  <c r="J23" i="236"/>
  <c r="K23" i="236"/>
  <c r="AG23" i="236"/>
  <c r="AB23" i="236"/>
  <c r="Q23" i="236"/>
  <c r="H23" i="204"/>
  <c r="F23" i="204"/>
  <c r="G23" i="204"/>
  <c r="I23" i="204"/>
  <c r="K23" i="204"/>
  <c r="J23" i="204"/>
  <c r="R23" i="190"/>
  <c r="X23" i="190"/>
  <c r="K23" i="190"/>
  <c r="J23" i="190"/>
  <c r="U23" i="190"/>
  <c r="W23" i="190"/>
  <c r="H23" i="190"/>
  <c r="I23" i="190"/>
  <c r="Y23" i="190"/>
  <c r="T23" i="190"/>
  <c r="L23" i="190"/>
  <c r="O23" i="190"/>
  <c r="P23" i="190"/>
  <c r="N23" i="190"/>
  <c r="F23" i="190"/>
  <c r="V23" i="190"/>
  <c r="S23" i="190"/>
  <c r="Q23" i="190"/>
  <c r="M23" i="190"/>
  <c r="G23" i="190"/>
  <c r="N14" i="175"/>
  <c r="N29" i="172"/>
  <c r="O25" i="168"/>
  <c r="O28" i="183"/>
  <c r="L25" i="187"/>
  <c r="Y25" i="187"/>
  <c r="T25" i="187"/>
  <c r="G25" i="187"/>
  <c r="P25" i="187"/>
  <c r="F25" i="187"/>
  <c r="K25" i="187"/>
  <c r="Q25" i="187"/>
  <c r="R25" i="187"/>
  <c r="W25" i="187"/>
  <c r="I25" i="187"/>
  <c r="H25" i="187"/>
  <c r="J25" i="187"/>
  <c r="U25" i="187"/>
  <c r="N25" i="187"/>
  <c r="M25" i="187"/>
  <c r="X25" i="187"/>
  <c r="O25" i="187"/>
  <c r="S25" i="187"/>
  <c r="V25" i="187"/>
  <c r="J25" i="203"/>
  <c r="F25" i="203"/>
  <c r="I25" i="203"/>
  <c r="K25" i="203"/>
  <c r="G25" i="203"/>
  <c r="H25" i="203"/>
  <c r="Y25" i="190"/>
  <c r="I25" i="190"/>
  <c r="J25" i="190"/>
  <c r="H25" i="190"/>
  <c r="O25" i="190"/>
  <c r="K25" i="190"/>
  <c r="V25" i="190"/>
  <c r="X25" i="190"/>
  <c r="N25" i="190"/>
  <c r="F25" i="190"/>
  <c r="U25" i="190"/>
  <c r="T25" i="190"/>
  <c r="S25" i="190"/>
  <c r="R25" i="190"/>
  <c r="M25" i="190"/>
  <c r="P25" i="190"/>
  <c r="G25" i="190"/>
  <c r="Q25" i="190"/>
  <c r="W25" i="190"/>
  <c r="L25" i="190"/>
  <c r="L25" i="188"/>
  <c r="M25" i="188"/>
  <c r="I25" i="188"/>
  <c r="Q25" i="188"/>
  <c r="N25" i="188"/>
  <c r="O25" i="188"/>
  <c r="G25" i="188"/>
  <c r="P25" i="188"/>
  <c r="J25" i="188"/>
  <c r="K25" i="188"/>
  <c r="F25" i="188"/>
  <c r="R25" i="188"/>
  <c r="H25" i="188"/>
  <c r="O17" i="173"/>
  <c r="F19" i="204"/>
  <c r="H19" i="204"/>
  <c r="I19" i="204"/>
  <c r="K19" i="204"/>
  <c r="J19" i="204"/>
  <c r="G19" i="204"/>
  <c r="I19" i="202"/>
  <c r="J19" i="202"/>
  <c r="H19" i="202"/>
  <c r="G19" i="202"/>
  <c r="K19" i="202"/>
  <c r="F19" i="202"/>
  <c r="K19" i="188"/>
  <c r="L19" i="188"/>
  <c r="J19" i="188"/>
  <c r="F19" i="188"/>
  <c r="H19" i="188"/>
  <c r="O19" i="188"/>
  <c r="Q19" i="188"/>
  <c r="R19" i="188"/>
  <c r="N19" i="188"/>
  <c r="M19" i="188"/>
  <c r="G19" i="188"/>
  <c r="I19" i="188"/>
  <c r="P19" i="188"/>
  <c r="H28" i="198"/>
  <c r="K28" i="198"/>
  <c r="I28" i="198"/>
  <c r="F28" i="198"/>
  <c r="G28" i="198"/>
  <c r="J28" i="198"/>
  <c r="F28" i="200"/>
  <c r="G28" i="200"/>
  <c r="J28" i="200"/>
  <c r="K28" i="200"/>
  <c r="H28" i="200"/>
  <c r="I28" i="200"/>
  <c r="N28" i="164"/>
  <c r="L28" i="164"/>
  <c r="J28" i="164"/>
  <c r="G28" i="164"/>
  <c r="F28" i="164"/>
  <c r="H28" i="164"/>
  <c r="K28" i="164"/>
  <c r="I28" i="164"/>
  <c r="F28" i="192"/>
  <c r="K28" i="192"/>
  <c r="L28" i="192"/>
  <c r="G28" i="192"/>
  <c r="J28" i="192"/>
  <c r="I28" i="192"/>
  <c r="H28" i="192"/>
  <c r="O12" i="169"/>
  <c r="N20" i="176"/>
  <c r="P11" i="164"/>
  <c r="O12" i="183"/>
  <c r="N19" i="175"/>
  <c r="N25" i="175"/>
  <c r="G24" i="232"/>
  <c r="L24" i="232"/>
  <c r="F24" i="232"/>
  <c r="O24" i="232"/>
  <c r="K24" i="232"/>
  <c r="P24" i="232"/>
  <c r="J24" i="232"/>
  <c r="H24" i="232"/>
  <c r="N24" i="232"/>
  <c r="I24" i="232"/>
  <c r="M24" i="232"/>
  <c r="O24" i="164"/>
  <c r="J24" i="164"/>
  <c r="G24" i="164"/>
  <c r="I24" i="164"/>
  <c r="L24" i="164"/>
  <c r="K24" i="164"/>
  <c r="F24" i="164"/>
  <c r="H24" i="164"/>
  <c r="F24" i="199"/>
  <c r="H24" i="199"/>
  <c r="J24" i="199"/>
  <c r="I24" i="199"/>
  <c r="K24" i="199"/>
  <c r="G24" i="199"/>
  <c r="F24" i="196"/>
  <c r="K24" i="196"/>
  <c r="H24" i="196"/>
  <c r="I24" i="196"/>
  <c r="G24" i="196"/>
  <c r="L24" i="196"/>
  <c r="J24" i="196"/>
  <c r="R29" i="228"/>
  <c r="F29" i="228"/>
  <c r="G29" i="228"/>
  <c r="K29" i="228"/>
  <c r="M29" i="228"/>
  <c r="J29" i="228"/>
  <c r="N29" i="228"/>
  <c r="S29" i="228"/>
  <c r="Q29" i="228"/>
  <c r="P29" i="228"/>
  <c r="H29" i="228"/>
  <c r="L29" i="228"/>
  <c r="I29" i="228"/>
  <c r="O29" i="228"/>
  <c r="O29" i="164"/>
  <c r="J29" i="164"/>
  <c r="F29" i="164"/>
  <c r="H29" i="164"/>
  <c r="G29" i="164"/>
  <c r="L29" i="164"/>
  <c r="I29" i="164"/>
  <c r="K29" i="164"/>
  <c r="L29" i="188"/>
  <c r="M29" i="188"/>
  <c r="Q29" i="188"/>
  <c r="O29" i="188"/>
  <c r="H29" i="188"/>
  <c r="R29" i="188"/>
  <c r="P29" i="188"/>
  <c r="G29" i="188"/>
  <c r="F29" i="188"/>
  <c r="I29" i="188"/>
  <c r="K29" i="188"/>
  <c r="N29" i="188"/>
  <c r="J29" i="188"/>
  <c r="L29" i="192"/>
  <c r="K29" i="192"/>
  <c r="H29" i="192"/>
  <c r="I29" i="192"/>
  <c r="G29" i="192"/>
  <c r="F29" i="192"/>
  <c r="J29" i="192"/>
  <c r="O12" i="170"/>
  <c r="K13" i="228"/>
  <c r="G13" i="228"/>
  <c r="R13" i="228"/>
  <c r="L13" i="228"/>
  <c r="N13" i="228"/>
  <c r="I13" i="228"/>
  <c r="H13" i="228"/>
  <c r="O13" i="228"/>
  <c r="M13" i="228"/>
  <c r="F13" i="228"/>
  <c r="S13" i="228"/>
  <c r="J13" i="228"/>
  <c r="P13" i="228"/>
  <c r="Q13" i="228"/>
  <c r="J18" i="191"/>
  <c r="I18" i="191"/>
  <c r="K18" i="191"/>
  <c r="G18" i="191"/>
  <c r="M18" i="191"/>
  <c r="F18" i="191"/>
  <c r="P18" i="191"/>
  <c r="N18" i="191"/>
  <c r="L18" i="191"/>
  <c r="O18" i="191"/>
  <c r="H18" i="191"/>
  <c r="F11" i="202"/>
  <c r="K11" i="202"/>
  <c r="I11" i="202"/>
  <c r="H11" i="202"/>
  <c r="J11" i="202"/>
  <c r="G11" i="202"/>
  <c r="F15" i="200"/>
  <c r="H15" i="200"/>
  <c r="J15" i="200"/>
  <c r="K15" i="200"/>
  <c r="I15" i="200"/>
  <c r="G15" i="200"/>
  <c r="F16" i="200"/>
  <c r="H16" i="200"/>
  <c r="I16" i="200"/>
  <c r="J16" i="200"/>
  <c r="K16" i="200"/>
  <c r="G16" i="200"/>
  <c r="N16" i="164"/>
  <c r="L16" i="164"/>
  <c r="G16" i="164"/>
  <c r="F16" i="164"/>
  <c r="H16" i="164"/>
  <c r="I16" i="164"/>
  <c r="K16" i="164"/>
  <c r="J16" i="164"/>
  <c r="Y16" i="236"/>
  <c r="L16" i="236"/>
  <c r="M16" i="236"/>
  <c r="T16" i="236"/>
  <c r="AB16" i="236"/>
  <c r="X16" i="236"/>
  <c r="V16" i="236"/>
  <c r="W16" i="236"/>
  <c r="AA16" i="236"/>
  <c r="U16" i="236"/>
  <c r="AD16" i="236"/>
  <c r="S16" i="236"/>
  <c r="R16" i="236"/>
  <c r="P16" i="236"/>
  <c r="I16" i="236"/>
  <c r="F16" i="236"/>
  <c r="Q16" i="236"/>
  <c r="J16" i="236"/>
  <c r="G16" i="236"/>
  <c r="AE16" i="236"/>
  <c r="AC16" i="236"/>
  <c r="H16" i="236"/>
  <c r="Z16" i="236"/>
  <c r="AF16" i="236"/>
  <c r="N16" i="236"/>
  <c r="O16" i="236"/>
  <c r="AG16" i="236"/>
  <c r="K16" i="236"/>
  <c r="R16" i="231"/>
  <c r="G16" i="231"/>
  <c r="M16" i="231"/>
  <c r="N16" i="231"/>
  <c r="P16" i="231"/>
  <c r="L16" i="231"/>
  <c r="S16" i="231"/>
  <c r="Q16" i="231"/>
  <c r="O16" i="231"/>
  <c r="J16" i="231"/>
  <c r="F16" i="231"/>
  <c r="H16" i="231"/>
  <c r="I16" i="231"/>
  <c r="K16" i="231"/>
  <c r="O17" i="172"/>
  <c r="H10" i="198"/>
  <c r="K10" i="198"/>
  <c r="I10" i="198"/>
  <c r="J10" i="198"/>
  <c r="F10" i="198"/>
  <c r="G10" i="198"/>
  <c r="O10" i="188"/>
  <c r="H10" i="188"/>
  <c r="Q10" i="188"/>
  <c r="L10" i="188"/>
  <c r="P10" i="188"/>
  <c r="N10" i="188"/>
  <c r="K10" i="188"/>
  <c r="J10" i="188"/>
  <c r="F10" i="188"/>
  <c r="I10" i="188"/>
  <c r="M10" i="188"/>
  <c r="R10" i="188"/>
  <c r="G10" i="188"/>
  <c r="L10" i="194"/>
  <c r="H10" i="194"/>
  <c r="K10" i="194"/>
  <c r="J10" i="194"/>
  <c r="I10" i="194"/>
  <c r="F10" i="194"/>
  <c r="G10" i="194"/>
  <c r="M10" i="194"/>
  <c r="I10" i="200"/>
  <c r="H10" i="200"/>
  <c r="G10" i="200"/>
  <c r="F10" i="200"/>
  <c r="K10" i="200"/>
  <c r="J10" i="200"/>
  <c r="N26" i="168"/>
  <c r="N11" i="164"/>
  <c r="M18" i="228"/>
  <c r="F18" i="228"/>
  <c r="G18" i="228"/>
  <c r="J18" i="228"/>
  <c r="K18" i="228"/>
  <c r="R18" i="228"/>
  <c r="P18" i="228"/>
  <c r="N18" i="228"/>
  <c r="L18" i="228"/>
  <c r="H18" i="228"/>
  <c r="S18" i="228"/>
  <c r="Q18" i="228"/>
  <c r="I18" i="228"/>
  <c r="O18" i="228"/>
  <c r="AA18" i="236"/>
  <c r="S18" i="236"/>
  <c r="T18" i="236"/>
  <c r="X18" i="236"/>
  <c r="Z18" i="236"/>
  <c r="AB18" i="236"/>
  <c r="W18" i="236"/>
  <c r="U18" i="236"/>
  <c r="AD18" i="236"/>
  <c r="Y18" i="236"/>
  <c r="M18" i="236"/>
  <c r="AC18" i="236"/>
  <c r="L18" i="236"/>
  <c r="G18" i="236"/>
  <c r="H18" i="236"/>
  <c r="I18" i="236"/>
  <c r="AE18" i="236"/>
  <c r="R18" i="236"/>
  <c r="V18" i="236"/>
  <c r="O18" i="236"/>
  <c r="P18" i="236"/>
  <c r="F18" i="236"/>
  <c r="AG18" i="236"/>
  <c r="AF18" i="236"/>
  <c r="N18" i="236"/>
  <c r="Q18" i="236"/>
  <c r="J18" i="236"/>
  <c r="K18" i="236"/>
  <c r="K18" i="201"/>
  <c r="H18" i="201"/>
  <c r="F18" i="201"/>
  <c r="I18" i="201"/>
  <c r="G18" i="201"/>
  <c r="J18" i="201"/>
  <c r="K18" i="202"/>
  <c r="F18" i="202"/>
  <c r="G18" i="202"/>
  <c r="J18" i="202"/>
  <c r="I18" i="202"/>
  <c r="H18" i="202"/>
  <c r="M11" i="231"/>
  <c r="G11" i="231"/>
  <c r="F11" i="231"/>
  <c r="O11" i="231"/>
  <c r="H11" i="231"/>
  <c r="I11" i="231"/>
  <c r="K11" i="231"/>
  <c r="J11" i="231"/>
  <c r="R11" i="231"/>
  <c r="Q11" i="231"/>
  <c r="S11" i="231"/>
  <c r="L11" i="231"/>
  <c r="N11" i="231"/>
  <c r="P11" i="231"/>
  <c r="F11" i="200"/>
  <c r="K11" i="200"/>
  <c r="G11" i="200"/>
  <c r="J11" i="200"/>
  <c r="I11" i="200"/>
  <c r="H11" i="200"/>
  <c r="F11" i="197"/>
  <c r="L11" i="197"/>
  <c r="I11" i="197"/>
  <c r="K11" i="197"/>
  <c r="G11" i="197"/>
  <c r="M11" i="197"/>
  <c r="J11" i="197"/>
  <c r="N11" i="197"/>
  <c r="H11" i="197"/>
  <c r="J14" i="194"/>
  <c r="F14" i="194"/>
  <c r="G14" i="194"/>
  <c r="L14" i="194"/>
  <c r="H14" i="194"/>
  <c r="I14" i="194"/>
  <c r="K14" i="194"/>
  <c r="M14" i="194"/>
  <c r="K14" i="199"/>
  <c r="G14" i="199"/>
  <c r="F14" i="199"/>
  <c r="I14" i="199"/>
  <c r="J14" i="199"/>
  <c r="H14" i="199"/>
  <c r="Y14" i="187"/>
  <c r="L14" i="187"/>
  <c r="P14" i="187"/>
  <c r="I14" i="187"/>
  <c r="F14" i="187"/>
  <c r="O14" i="187"/>
  <c r="M14" i="187"/>
  <c r="S14" i="187"/>
  <c r="G14" i="187"/>
  <c r="T14" i="187"/>
  <c r="X14" i="187"/>
  <c r="W14" i="187"/>
  <c r="R14" i="187"/>
  <c r="J14" i="187"/>
  <c r="U14" i="187"/>
  <c r="H14" i="187"/>
  <c r="Q14" i="187"/>
  <c r="K14" i="187"/>
  <c r="N14" i="187"/>
  <c r="V14" i="187"/>
  <c r="K14" i="203"/>
  <c r="G14" i="203"/>
  <c r="F14" i="203"/>
  <c r="I14" i="203"/>
  <c r="J14" i="203"/>
  <c r="H14" i="203"/>
  <c r="O16" i="164"/>
  <c r="J12" i="191"/>
  <c r="I12" i="191"/>
  <c r="K12" i="191"/>
  <c r="M12" i="191"/>
  <c r="H12" i="191"/>
  <c r="O12" i="191"/>
  <c r="N12" i="191"/>
  <c r="P12" i="191"/>
  <c r="F12" i="191"/>
  <c r="G12" i="191"/>
  <c r="L12" i="191"/>
  <c r="O12" i="164"/>
  <c r="G12" i="164"/>
  <c r="H12" i="164"/>
  <c r="F12" i="164"/>
  <c r="I12" i="164"/>
  <c r="L12" i="164"/>
  <c r="J12" i="164"/>
  <c r="K12" i="164"/>
  <c r="G12" i="231"/>
  <c r="M12" i="231"/>
  <c r="R12" i="231"/>
  <c r="O12" i="231"/>
  <c r="F12" i="231"/>
  <c r="Q12" i="231"/>
  <c r="J12" i="231"/>
  <c r="N12" i="231"/>
  <c r="I12" i="231"/>
  <c r="S12" i="231"/>
  <c r="P12" i="231"/>
  <c r="K12" i="231"/>
  <c r="L12" i="231"/>
  <c r="H12" i="231"/>
  <c r="I12" i="194"/>
  <c r="L12" i="194"/>
  <c r="G12" i="194"/>
  <c r="J12" i="194"/>
  <c r="F12" i="194"/>
  <c r="H12" i="194"/>
  <c r="K12" i="194"/>
  <c r="M12" i="194"/>
  <c r="L15" i="187"/>
  <c r="I15" i="187"/>
  <c r="R15" i="187"/>
  <c r="P15" i="187"/>
  <c r="T15" i="187"/>
  <c r="O15" i="187"/>
  <c r="W15" i="187"/>
  <c r="U15" i="187"/>
  <c r="F15" i="187"/>
  <c r="X15" i="187"/>
  <c r="J15" i="187"/>
  <c r="Q15" i="187"/>
  <c r="Y15" i="187"/>
  <c r="V15" i="187"/>
  <c r="H15" i="187"/>
  <c r="S15" i="187"/>
  <c r="N15" i="187"/>
  <c r="K15" i="187"/>
  <c r="G15" i="187"/>
  <c r="M15" i="187"/>
  <c r="K15" i="228"/>
  <c r="M15" i="228"/>
  <c r="R15" i="228"/>
  <c r="Q15" i="228"/>
  <c r="N15" i="228"/>
  <c r="I15" i="228"/>
  <c r="F15" i="228"/>
  <c r="P15" i="228"/>
  <c r="J15" i="228"/>
  <c r="G15" i="228"/>
  <c r="O15" i="228"/>
  <c r="S15" i="228"/>
  <c r="L15" i="228"/>
  <c r="H15" i="228"/>
  <c r="J15" i="191"/>
  <c r="M15" i="191"/>
  <c r="N15" i="191"/>
  <c r="O15" i="191"/>
  <c r="G15" i="191"/>
  <c r="H15" i="191"/>
  <c r="I15" i="191"/>
  <c r="P15" i="191"/>
  <c r="K15" i="191"/>
  <c r="F15" i="191"/>
  <c r="L15" i="191"/>
  <c r="O12" i="171"/>
  <c r="N27" i="170"/>
  <c r="O18" i="169"/>
  <c r="N27" i="175"/>
  <c r="I26" i="190"/>
  <c r="K26" i="190"/>
  <c r="Y26" i="190"/>
  <c r="N26" i="190"/>
  <c r="R26" i="190"/>
  <c r="G26" i="190"/>
  <c r="O26" i="190"/>
  <c r="X26" i="190"/>
  <c r="H26" i="190"/>
  <c r="Q26" i="190"/>
  <c r="L26" i="190"/>
  <c r="S26" i="190"/>
  <c r="P26" i="190"/>
  <c r="J26" i="190"/>
  <c r="M26" i="190"/>
  <c r="T26" i="190"/>
  <c r="V26" i="190"/>
  <c r="U26" i="190"/>
  <c r="W26" i="190"/>
  <c r="F26" i="190"/>
  <c r="F26" i="195"/>
  <c r="N26" i="195"/>
  <c r="I26" i="195"/>
  <c r="L26" i="195"/>
  <c r="J26" i="195"/>
  <c r="G26" i="195"/>
  <c r="H26" i="195"/>
  <c r="M26" i="195"/>
  <c r="K26" i="195"/>
  <c r="O26" i="164"/>
  <c r="L26" i="164"/>
  <c r="J26" i="164"/>
  <c r="G26" i="164"/>
  <c r="F26" i="164"/>
  <c r="H26" i="164"/>
  <c r="K26" i="164"/>
  <c r="I26" i="164"/>
  <c r="O26" i="188"/>
  <c r="H26" i="188"/>
  <c r="M26" i="188"/>
  <c r="K26" i="188"/>
  <c r="I26" i="188"/>
  <c r="J26" i="188"/>
  <c r="P26" i="188"/>
  <c r="L26" i="188"/>
  <c r="F26" i="188"/>
  <c r="N26" i="188"/>
  <c r="R26" i="188"/>
  <c r="G26" i="188"/>
  <c r="Q26" i="188"/>
  <c r="N11" i="182"/>
  <c r="N21" i="174"/>
  <c r="O11" i="168"/>
  <c r="P22" i="228"/>
  <c r="F22" i="228"/>
  <c r="R22" i="228"/>
  <c r="M22" i="228"/>
  <c r="K22" i="228"/>
  <c r="O22" i="228"/>
  <c r="I22" i="228"/>
  <c r="S22" i="228"/>
  <c r="G22" i="228"/>
  <c r="L22" i="228"/>
  <c r="J22" i="228"/>
  <c r="H22" i="228"/>
  <c r="Q22" i="228"/>
  <c r="N22" i="228"/>
  <c r="F22" i="188"/>
  <c r="J22" i="188"/>
  <c r="L22" i="188"/>
  <c r="G22" i="188"/>
  <c r="O22" i="188"/>
  <c r="N22" i="188"/>
  <c r="M22" i="188"/>
  <c r="H22" i="188"/>
  <c r="I22" i="188"/>
  <c r="P22" i="188"/>
  <c r="K22" i="188"/>
  <c r="R22" i="188"/>
  <c r="Q22" i="188"/>
  <c r="H22" i="198"/>
  <c r="K22" i="198"/>
  <c r="I22" i="198"/>
  <c r="F22" i="198"/>
  <c r="J22" i="198"/>
  <c r="G22" i="198"/>
  <c r="J22" i="202"/>
  <c r="H22" i="202"/>
  <c r="F22" i="202"/>
  <c r="I22" i="202"/>
  <c r="G22" i="202"/>
  <c r="K22" i="202"/>
  <c r="F27" i="192"/>
  <c r="J27" i="192"/>
  <c r="L27" i="192"/>
  <c r="K27" i="192"/>
  <c r="I27" i="192"/>
  <c r="G27" i="192"/>
  <c r="H27" i="192"/>
  <c r="G27" i="228"/>
  <c r="N27" i="228"/>
  <c r="I27" i="228"/>
  <c r="O27" i="228"/>
  <c r="R27" i="228"/>
  <c r="M27" i="228"/>
  <c r="F27" i="228"/>
  <c r="L27" i="228"/>
  <c r="J27" i="228"/>
  <c r="S27" i="228"/>
  <c r="P27" i="228"/>
  <c r="K27" i="228"/>
  <c r="Q27" i="228"/>
  <c r="H27" i="228"/>
  <c r="P27" i="231"/>
  <c r="Q27" i="231"/>
  <c r="F27" i="231"/>
  <c r="S27" i="231"/>
  <c r="M27" i="231"/>
  <c r="J27" i="231"/>
  <c r="G27" i="231"/>
  <c r="H27" i="231"/>
  <c r="O27" i="231"/>
  <c r="N27" i="231"/>
  <c r="K27" i="231"/>
  <c r="L27" i="231"/>
  <c r="I27" i="231"/>
  <c r="R27" i="231"/>
  <c r="N14" i="177"/>
  <c r="P10" i="164"/>
  <c r="N11" i="171"/>
  <c r="O17" i="164"/>
  <c r="H17" i="164"/>
  <c r="F17" i="164"/>
  <c r="L17" i="164"/>
  <c r="G17" i="164"/>
  <c r="J17" i="164"/>
  <c r="I17" i="164"/>
  <c r="K17" i="164"/>
  <c r="W17" i="225"/>
  <c r="R17" i="225"/>
  <c r="M17" i="225"/>
  <c r="S17" i="225"/>
  <c r="U17" i="225"/>
  <c r="L17" i="225"/>
  <c r="N17" i="225"/>
  <c r="V17" i="225"/>
  <c r="H17" i="225"/>
  <c r="F17" i="225"/>
  <c r="T17" i="225"/>
  <c r="P17" i="225"/>
  <c r="K17" i="225"/>
  <c r="Q17" i="225"/>
  <c r="I17" i="225"/>
  <c r="J17" i="225"/>
  <c r="O17" i="225"/>
  <c r="G17" i="225"/>
  <c r="K17" i="196"/>
  <c r="I17" i="196"/>
  <c r="F17" i="196"/>
  <c r="J17" i="196"/>
  <c r="L17" i="196"/>
  <c r="H17" i="196"/>
  <c r="G17" i="196"/>
  <c r="K17" i="201"/>
  <c r="H17" i="201"/>
  <c r="F17" i="201"/>
  <c r="G17" i="201"/>
  <c r="J17" i="201"/>
  <c r="I17" i="201"/>
  <c r="S20" i="187"/>
  <c r="O20" i="187"/>
  <c r="Q20" i="187"/>
  <c r="X20" i="187"/>
  <c r="T20" i="187"/>
  <c r="F20" i="187"/>
  <c r="G20" i="187"/>
  <c r="Y20" i="187"/>
  <c r="R20" i="187"/>
  <c r="H20" i="187"/>
  <c r="K20" i="187"/>
  <c r="W20" i="187"/>
  <c r="V20" i="187"/>
  <c r="I20" i="187"/>
  <c r="P20" i="187"/>
  <c r="N20" i="187"/>
  <c r="J20" i="187"/>
  <c r="L20" i="187"/>
  <c r="U20" i="187"/>
  <c r="M20" i="187"/>
  <c r="G20" i="194"/>
  <c r="I20" i="194"/>
  <c r="L20" i="194"/>
  <c r="F20" i="194"/>
  <c r="J20" i="194"/>
  <c r="K20" i="194"/>
  <c r="M20" i="194"/>
  <c r="H20" i="194"/>
  <c r="G20" i="231"/>
  <c r="P20" i="231"/>
  <c r="S20" i="231"/>
  <c r="R20" i="231"/>
  <c r="M20" i="231"/>
  <c r="O20" i="231"/>
  <c r="L20" i="231"/>
  <c r="N20" i="231"/>
  <c r="I20" i="231"/>
  <c r="H20" i="231"/>
  <c r="K20" i="231"/>
  <c r="J20" i="231"/>
  <c r="F20" i="231"/>
  <c r="Q20" i="231"/>
  <c r="K20" i="203"/>
  <c r="F20" i="203"/>
  <c r="H20" i="203"/>
  <c r="J20" i="203"/>
  <c r="I20" i="203"/>
  <c r="G20" i="203"/>
  <c r="P16" i="164"/>
  <c r="K21" i="200"/>
  <c r="F21" i="200"/>
  <c r="H21" i="200"/>
  <c r="G21" i="200"/>
  <c r="J21" i="200"/>
  <c r="I21" i="200"/>
  <c r="F21" i="203"/>
  <c r="G21" i="203"/>
  <c r="K21" i="203"/>
  <c r="J21" i="203"/>
  <c r="I21" i="203"/>
  <c r="H21" i="203"/>
  <c r="G21" i="195"/>
  <c r="N21" i="195"/>
  <c r="F21" i="195"/>
  <c r="J21" i="195"/>
  <c r="L21" i="195"/>
  <c r="I21" i="195"/>
  <c r="M21" i="195"/>
  <c r="H21" i="195"/>
  <c r="K21" i="195"/>
  <c r="Y21" i="190"/>
  <c r="X21" i="190"/>
  <c r="N21" i="190"/>
  <c r="R21" i="190"/>
  <c r="K21" i="190"/>
  <c r="U21" i="190"/>
  <c r="Q21" i="190"/>
  <c r="H21" i="190"/>
  <c r="J21" i="190"/>
  <c r="V21" i="190"/>
  <c r="F21" i="190"/>
  <c r="P21" i="190"/>
  <c r="W21" i="190"/>
  <c r="T21" i="190"/>
  <c r="M21" i="190"/>
  <c r="O21" i="190"/>
  <c r="L21" i="190"/>
  <c r="I21" i="190"/>
  <c r="S21" i="190"/>
  <c r="G21" i="190"/>
  <c r="H23" i="198"/>
  <c r="J23" i="198"/>
  <c r="K23" i="198"/>
  <c r="I23" i="198"/>
  <c r="F23" i="198"/>
  <c r="G23" i="198"/>
  <c r="I23" i="197"/>
  <c r="M23" i="197"/>
  <c r="J23" i="197"/>
  <c r="K23" i="197"/>
  <c r="G23" i="197"/>
  <c r="N23" i="197"/>
  <c r="L23" i="197"/>
  <c r="H23" i="197"/>
  <c r="F23" i="197"/>
  <c r="F23" i="194"/>
  <c r="G23" i="194"/>
  <c r="H23" i="194"/>
  <c r="J23" i="194"/>
  <c r="I23" i="194"/>
  <c r="L23" i="194"/>
  <c r="M23" i="194"/>
  <c r="K23" i="194"/>
  <c r="I23" i="191"/>
  <c r="P23" i="191"/>
  <c r="N23" i="191"/>
  <c r="H23" i="191"/>
  <c r="F23" i="191"/>
  <c r="G23" i="191"/>
  <c r="O23" i="191"/>
  <c r="K23" i="191"/>
  <c r="L23" i="191"/>
  <c r="J23" i="191"/>
  <c r="M23" i="191"/>
  <c r="O22" i="183"/>
  <c r="O21" i="176"/>
  <c r="G25" i="204"/>
  <c r="F25" i="204"/>
  <c r="H25" i="204"/>
  <c r="K25" i="204"/>
  <c r="J25" i="204"/>
  <c r="I25" i="204"/>
  <c r="K25" i="192"/>
  <c r="L25" i="192"/>
  <c r="I25" i="192"/>
  <c r="J25" i="192"/>
  <c r="F25" i="192"/>
  <c r="G25" i="192"/>
  <c r="H25" i="192"/>
  <c r="K25" i="200"/>
  <c r="G25" i="200"/>
  <c r="F25" i="200"/>
  <c r="H25" i="200"/>
  <c r="I25" i="200"/>
  <c r="J25" i="200"/>
  <c r="N15" i="170"/>
  <c r="N13" i="184"/>
  <c r="N23" i="184"/>
  <c r="K19" i="199"/>
  <c r="G19" i="199"/>
  <c r="I19" i="199"/>
  <c r="J19" i="199"/>
  <c r="H19" i="199"/>
  <c r="F19" i="199"/>
  <c r="O19" i="164"/>
  <c r="F19" i="164"/>
  <c r="H19" i="164"/>
  <c r="G19" i="164"/>
  <c r="I19" i="164"/>
  <c r="K19" i="164"/>
  <c r="L19" i="164"/>
  <c r="J19" i="164"/>
  <c r="L19" i="194"/>
  <c r="G19" i="194"/>
  <c r="I19" i="194"/>
  <c r="J19" i="194"/>
  <c r="F19" i="194"/>
  <c r="M19" i="194"/>
  <c r="K19" i="194"/>
  <c r="H19" i="194"/>
  <c r="J28" i="194"/>
  <c r="M28" i="194"/>
  <c r="K28" i="194"/>
  <c r="F28" i="194"/>
  <c r="H28" i="194"/>
  <c r="I28" i="194"/>
  <c r="L28" i="194"/>
  <c r="G28" i="194"/>
  <c r="M28" i="188"/>
  <c r="F28" i="188"/>
  <c r="G28" i="188"/>
  <c r="R28" i="188"/>
  <c r="N28" i="188"/>
  <c r="Q28" i="188"/>
  <c r="L28" i="188"/>
  <c r="P28" i="188"/>
  <c r="O28" i="188"/>
  <c r="H28" i="188"/>
  <c r="K28" i="188"/>
  <c r="J28" i="188"/>
  <c r="I28" i="188"/>
  <c r="G28" i="204"/>
  <c r="F28" i="204"/>
  <c r="H28" i="204"/>
  <c r="K28" i="204"/>
  <c r="I28" i="204"/>
  <c r="J28" i="204"/>
  <c r="N28" i="190"/>
  <c r="J28" i="190"/>
  <c r="R28" i="190"/>
  <c r="U28" i="190"/>
  <c r="F28" i="190"/>
  <c r="I28" i="190"/>
  <c r="X28" i="190"/>
  <c r="H28" i="190"/>
  <c r="G28" i="190"/>
  <c r="Q28" i="190"/>
  <c r="O28" i="190"/>
  <c r="T28" i="190"/>
  <c r="S28" i="190"/>
  <c r="L28" i="190"/>
  <c r="V28" i="190"/>
  <c r="P28" i="190"/>
  <c r="Y28" i="190"/>
  <c r="M28" i="190"/>
  <c r="K28" i="190"/>
  <c r="W28" i="190"/>
  <c r="P18" i="164"/>
  <c r="R24" i="228"/>
  <c r="G24" i="228"/>
  <c r="S24" i="228"/>
  <c r="M24" i="228"/>
  <c r="H24" i="228"/>
  <c r="P24" i="228"/>
  <c r="K24" i="228"/>
  <c r="J24" i="228"/>
  <c r="F24" i="228"/>
  <c r="I24" i="228"/>
  <c r="L24" i="228"/>
  <c r="O24" i="228"/>
  <c r="Q24" i="228"/>
  <c r="N24" i="228"/>
  <c r="M24" i="188"/>
  <c r="F24" i="188"/>
  <c r="L24" i="188"/>
  <c r="O24" i="188"/>
  <c r="R24" i="188"/>
  <c r="J24" i="188"/>
  <c r="K24" i="188"/>
  <c r="Q24" i="188"/>
  <c r="P24" i="188"/>
  <c r="N24" i="188"/>
  <c r="I24" i="188"/>
  <c r="H24" i="188"/>
  <c r="G24" i="188"/>
  <c r="F24" i="187"/>
  <c r="S24" i="187"/>
  <c r="X24" i="187"/>
  <c r="G24" i="187"/>
  <c r="O24" i="187"/>
  <c r="P24" i="187"/>
  <c r="T24" i="187"/>
  <c r="Y24" i="187"/>
  <c r="V24" i="187"/>
  <c r="R24" i="187"/>
  <c r="J24" i="187"/>
  <c r="I24" i="187"/>
  <c r="K24" i="187"/>
  <c r="L24" i="187"/>
  <c r="H24" i="187"/>
  <c r="M24" i="187"/>
  <c r="W24" i="187"/>
  <c r="Q24" i="187"/>
  <c r="U24" i="187"/>
  <c r="N24" i="187"/>
  <c r="G24" i="195"/>
  <c r="I24" i="195"/>
  <c r="M24" i="195"/>
  <c r="F24" i="195"/>
  <c r="N24" i="195"/>
  <c r="H24" i="195"/>
  <c r="K24" i="195"/>
  <c r="J24" i="195"/>
  <c r="L24" i="195"/>
  <c r="F29" i="203"/>
  <c r="K29" i="203"/>
  <c r="J29" i="203"/>
  <c r="G29" i="203"/>
  <c r="I29" i="203"/>
  <c r="H29" i="203"/>
  <c r="H29" i="190"/>
  <c r="R29" i="190"/>
  <c r="Y29" i="190"/>
  <c r="X29" i="190"/>
  <c r="K29" i="190"/>
  <c r="F29" i="190"/>
  <c r="Q29" i="190"/>
  <c r="I29" i="190"/>
  <c r="L29" i="190"/>
  <c r="O29" i="190"/>
  <c r="V29" i="190"/>
  <c r="J29" i="190"/>
  <c r="U29" i="190"/>
  <c r="T29" i="190"/>
  <c r="N29" i="190"/>
  <c r="G29" i="190"/>
  <c r="M29" i="190"/>
  <c r="P29" i="190"/>
  <c r="S29" i="190"/>
  <c r="W29" i="190"/>
  <c r="K29" i="204"/>
  <c r="F29" i="204"/>
  <c r="G29" i="204"/>
  <c r="J29" i="204"/>
  <c r="H29" i="204"/>
  <c r="I29" i="204"/>
  <c r="G29" i="232"/>
  <c r="O29" i="232"/>
  <c r="N29" i="232"/>
  <c r="J29" i="232"/>
  <c r="K29" i="232"/>
  <c r="I29" i="232"/>
  <c r="F29" i="232"/>
  <c r="M29" i="232"/>
  <c r="H29" i="232"/>
  <c r="P29" i="232"/>
  <c r="L29" i="232"/>
  <c r="H16" i="198"/>
  <c r="K16" i="198"/>
  <c r="F16" i="198"/>
  <c r="G16" i="198"/>
  <c r="J16" i="198"/>
  <c r="I16" i="198"/>
  <c r="AB10" i="236"/>
  <c r="W10" i="236"/>
  <c r="Y10" i="236"/>
  <c r="AA10" i="236"/>
  <c r="S10" i="236"/>
  <c r="AC10" i="236"/>
  <c r="M10" i="236"/>
  <c r="AE10" i="236"/>
  <c r="V10" i="236"/>
  <c r="X10" i="236"/>
  <c r="U10" i="236"/>
  <c r="Z10" i="236"/>
  <c r="T10" i="236"/>
  <c r="L10" i="236"/>
  <c r="Q10" i="236"/>
  <c r="I10" i="236"/>
  <c r="AD10" i="236"/>
  <c r="K10" i="236"/>
  <c r="P10" i="236"/>
  <c r="R10" i="236"/>
  <c r="G10" i="236"/>
  <c r="O10" i="236"/>
  <c r="H10" i="236"/>
  <c r="F10" i="236"/>
  <c r="AG10" i="236"/>
  <c r="J10" i="236"/>
  <c r="AF10" i="236"/>
  <c r="N10" i="236"/>
  <c r="P11" i="191"/>
  <c r="G11" i="191"/>
  <c r="I11" i="191"/>
  <c r="F11" i="191"/>
  <c r="N11" i="191"/>
  <c r="H11" i="191"/>
  <c r="O11" i="191"/>
  <c r="J11" i="191"/>
  <c r="L11" i="191"/>
  <c r="K11" i="191"/>
  <c r="M11" i="191"/>
  <c r="M14" i="197"/>
  <c r="I14" i="197"/>
  <c r="N14" i="197"/>
  <c r="J14" i="197"/>
  <c r="F14" i="197"/>
  <c r="L14" i="197"/>
  <c r="H14" i="197"/>
  <c r="G14" i="197"/>
  <c r="K14" i="197"/>
  <c r="G12" i="192"/>
  <c r="F12" i="192"/>
  <c r="J12" i="192"/>
  <c r="H12" i="192"/>
  <c r="I12" i="192"/>
  <c r="L12" i="192"/>
  <c r="K12" i="192"/>
  <c r="R15" i="188"/>
  <c r="Q15" i="188"/>
  <c r="O15" i="188"/>
  <c r="K15" i="188"/>
  <c r="L15" i="188"/>
  <c r="J15" i="188"/>
  <c r="H15" i="188"/>
  <c r="N15" i="188"/>
  <c r="F15" i="188"/>
  <c r="M15" i="188"/>
  <c r="P15" i="188"/>
  <c r="I15" i="188"/>
  <c r="G15" i="188"/>
  <c r="S26" i="231"/>
  <c r="R26" i="231"/>
  <c r="I26" i="231"/>
  <c r="H26" i="231"/>
  <c r="K26" i="231"/>
  <c r="Q26" i="231"/>
  <c r="L26" i="231"/>
  <c r="J26" i="231"/>
  <c r="F26" i="231"/>
  <c r="G26" i="231"/>
  <c r="O26" i="231"/>
  <c r="M26" i="231"/>
  <c r="P26" i="231"/>
  <c r="N26" i="231"/>
  <c r="F22" i="199"/>
  <c r="G22" i="199"/>
  <c r="K22" i="199"/>
  <c r="H22" i="199"/>
  <c r="J22" i="199"/>
  <c r="I22" i="199"/>
  <c r="F27" i="188"/>
  <c r="L27" i="188"/>
  <c r="O27" i="188"/>
  <c r="K27" i="188"/>
  <c r="M27" i="188"/>
  <c r="J27" i="188"/>
  <c r="N27" i="188"/>
  <c r="Q27" i="188"/>
  <c r="H27" i="188"/>
  <c r="P27" i="188"/>
  <c r="G27" i="188"/>
  <c r="R27" i="188"/>
  <c r="I27" i="188"/>
  <c r="G17" i="198"/>
  <c r="J17" i="198"/>
  <c r="I17" i="198"/>
  <c r="H17" i="198"/>
  <c r="F17" i="198"/>
  <c r="K17" i="198"/>
  <c r="F20" i="199"/>
  <c r="K20" i="199"/>
  <c r="H20" i="199"/>
  <c r="G20" i="199"/>
  <c r="I20" i="199"/>
  <c r="J20" i="199"/>
  <c r="O14" i="175"/>
  <c r="K13" i="204"/>
  <c r="G13" i="204"/>
  <c r="H13" i="204"/>
  <c r="I13" i="204"/>
  <c r="J13" i="204"/>
  <c r="F13" i="204"/>
  <c r="O16" i="232"/>
  <c r="K16" i="232"/>
  <c r="I16" i="232"/>
  <c r="P16" i="232"/>
  <c r="G16" i="232"/>
  <c r="N16" i="232"/>
  <c r="L16" i="232"/>
  <c r="M16" i="232"/>
  <c r="H16" i="232"/>
  <c r="J16" i="232"/>
  <c r="F16" i="232"/>
  <c r="P10" i="191"/>
  <c r="N10" i="191"/>
  <c r="M10" i="191"/>
  <c r="O10" i="191"/>
  <c r="K10" i="191"/>
  <c r="J10" i="191"/>
  <c r="H10" i="191"/>
  <c r="L10" i="191"/>
  <c r="G10" i="191"/>
  <c r="F10" i="191"/>
  <c r="I10" i="191"/>
  <c r="K13" i="196"/>
  <c r="L13" i="196"/>
  <c r="I13" i="196"/>
  <c r="J13" i="196"/>
  <c r="H13" i="196"/>
  <c r="F13" i="196"/>
  <c r="G13" i="196"/>
  <c r="R13" i="188"/>
  <c r="L13" i="188"/>
  <c r="O13" i="188"/>
  <c r="J13" i="188"/>
  <c r="K13" i="188"/>
  <c r="I13" i="188"/>
  <c r="P13" i="188"/>
  <c r="Q13" i="188"/>
  <c r="F13" i="188"/>
  <c r="M13" i="188"/>
  <c r="H13" i="188"/>
  <c r="G13" i="188"/>
  <c r="N13" i="188"/>
  <c r="I13" i="198"/>
  <c r="G13" i="198"/>
  <c r="F13" i="198"/>
  <c r="J13" i="198"/>
  <c r="K13" i="198"/>
  <c r="H13" i="198"/>
  <c r="K13" i="203"/>
  <c r="F13" i="203"/>
  <c r="H13" i="203"/>
  <c r="G13" i="203"/>
  <c r="I13" i="203"/>
  <c r="J13" i="203"/>
  <c r="L13" i="195"/>
  <c r="J13" i="195"/>
  <c r="G13" i="195"/>
  <c r="M13" i="195"/>
  <c r="F13" i="195"/>
  <c r="N13" i="195"/>
  <c r="K13" i="195"/>
  <c r="H13" i="195"/>
  <c r="I13" i="195"/>
  <c r="M16" i="228"/>
  <c r="G16" i="228"/>
  <c r="F16" i="228"/>
  <c r="K16" i="228"/>
  <c r="R16" i="228"/>
  <c r="H16" i="228"/>
  <c r="S16" i="228"/>
  <c r="Q16" i="228"/>
  <c r="P16" i="228"/>
  <c r="J16" i="228"/>
  <c r="I16" i="228"/>
  <c r="O16" i="228"/>
  <c r="N16" i="228"/>
  <c r="L16" i="228"/>
  <c r="O10" i="232"/>
  <c r="I10" i="232"/>
  <c r="M10" i="232"/>
  <c r="G10" i="232"/>
  <c r="P10" i="232"/>
  <c r="K10" i="232"/>
  <c r="J10" i="232"/>
  <c r="H10" i="232"/>
  <c r="N10" i="232"/>
  <c r="F10" i="232"/>
  <c r="L10" i="232"/>
  <c r="L10" i="187"/>
  <c r="U10" i="187"/>
  <c r="T10" i="187"/>
  <c r="R10" i="187"/>
  <c r="Y10" i="187"/>
  <c r="I10" i="187"/>
  <c r="O10" i="187"/>
  <c r="P10" i="187"/>
  <c r="X10" i="187"/>
  <c r="M10" i="187"/>
  <c r="N10" i="187"/>
  <c r="S10" i="187"/>
  <c r="K10" i="187"/>
  <c r="J10" i="187"/>
  <c r="Q10" i="187"/>
  <c r="W10" i="187"/>
  <c r="G10" i="187"/>
  <c r="H10" i="187"/>
  <c r="V10" i="187"/>
  <c r="F10" i="187"/>
  <c r="K10" i="199"/>
  <c r="G10" i="199"/>
  <c r="H10" i="199"/>
  <c r="J10" i="199"/>
  <c r="I10" i="199"/>
  <c r="F10" i="199"/>
  <c r="M10" i="228"/>
  <c r="K10" i="228"/>
  <c r="G10" i="228"/>
  <c r="F10" i="228"/>
  <c r="R10" i="228"/>
  <c r="Q10" i="228"/>
  <c r="P10" i="228"/>
  <c r="L10" i="228"/>
  <c r="N10" i="228"/>
  <c r="I10" i="228"/>
  <c r="J10" i="228"/>
  <c r="H10" i="228"/>
  <c r="O10" i="228"/>
  <c r="S10" i="228"/>
  <c r="N14" i="168"/>
  <c r="J18" i="195"/>
  <c r="N18" i="195"/>
  <c r="F18" i="195"/>
  <c r="L18" i="195"/>
  <c r="M18" i="195"/>
  <c r="I18" i="195"/>
  <c r="H18" i="195"/>
  <c r="K18" i="195"/>
  <c r="G18" i="195"/>
  <c r="H18" i="199"/>
  <c r="G18" i="199"/>
  <c r="K18" i="199"/>
  <c r="F18" i="199"/>
  <c r="J18" i="199"/>
  <c r="I18" i="199"/>
  <c r="R18" i="231"/>
  <c r="G18" i="231"/>
  <c r="M18" i="231"/>
  <c r="J18" i="231"/>
  <c r="P18" i="231"/>
  <c r="K18" i="231"/>
  <c r="Q18" i="231"/>
  <c r="N18" i="231"/>
  <c r="S18" i="231"/>
  <c r="O18" i="231"/>
  <c r="H18" i="231"/>
  <c r="F18" i="231"/>
  <c r="L18" i="231"/>
  <c r="I18" i="231"/>
  <c r="O15" i="171"/>
  <c r="J11" i="195"/>
  <c r="F11" i="195"/>
  <c r="N11" i="195"/>
  <c r="M11" i="195"/>
  <c r="K11" i="195"/>
  <c r="H11" i="195"/>
  <c r="L11" i="195"/>
  <c r="I11" i="195"/>
  <c r="G11" i="195"/>
  <c r="G11" i="199"/>
  <c r="K11" i="199"/>
  <c r="H11" i="199"/>
  <c r="F11" i="199"/>
  <c r="I11" i="199"/>
  <c r="J11" i="199"/>
  <c r="F11" i="225"/>
  <c r="H11" i="225"/>
  <c r="M11" i="225"/>
  <c r="W11" i="225"/>
  <c r="N11" i="225"/>
  <c r="O11" i="225"/>
  <c r="P11" i="225"/>
  <c r="R11" i="225"/>
  <c r="V11" i="225"/>
  <c r="U11" i="225"/>
  <c r="S11" i="225"/>
  <c r="Q11" i="225"/>
  <c r="L11" i="225"/>
  <c r="J11" i="225"/>
  <c r="K11" i="225"/>
  <c r="I11" i="225"/>
  <c r="T11" i="225"/>
  <c r="G11" i="225"/>
  <c r="K14" i="188"/>
  <c r="Q14" i="188"/>
  <c r="H14" i="188"/>
  <c r="O14" i="188"/>
  <c r="L14" i="188"/>
  <c r="M14" i="188"/>
  <c r="N14" i="188"/>
  <c r="J14" i="188"/>
  <c r="G14" i="188"/>
  <c r="P14" i="188"/>
  <c r="F14" i="188"/>
  <c r="I14" i="188"/>
  <c r="R14" i="188"/>
  <c r="N14" i="164"/>
  <c r="G14" i="164"/>
  <c r="K14" i="164"/>
  <c r="H14" i="164"/>
  <c r="L14" i="164"/>
  <c r="F14" i="164"/>
  <c r="J14" i="164"/>
  <c r="I14" i="164"/>
  <c r="S14" i="231"/>
  <c r="R14" i="231"/>
  <c r="G14" i="231"/>
  <c r="H14" i="231"/>
  <c r="M14" i="231"/>
  <c r="Q14" i="231"/>
  <c r="P14" i="231"/>
  <c r="F14" i="231"/>
  <c r="O14" i="231"/>
  <c r="J14" i="231"/>
  <c r="N14" i="231"/>
  <c r="K14" i="231"/>
  <c r="L14" i="231"/>
  <c r="I14" i="231"/>
  <c r="J14" i="191"/>
  <c r="K14" i="191"/>
  <c r="O14" i="191"/>
  <c r="M14" i="191"/>
  <c r="H14" i="191"/>
  <c r="L14" i="191"/>
  <c r="N14" i="191"/>
  <c r="F14" i="191"/>
  <c r="G14" i="191"/>
  <c r="P14" i="191"/>
  <c r="I14" i="191"/>
  <c r="K12" i="203"/>
  <c r="J12" i="203"/>
  <c r="I12" i="203"/>
  <c r="G12" i="203"/>
  <c r="H12" i="203"/>
  <c r="F12" i="203"/>
  <c r="J12" i="188"/>
  <c r="K12" i="188"/>
  <c r="L12" i="188"/>
  <c r="Q12" i="188"/>
  <c r="H12" i="188"/>
  <c r="G12" i="188"/>
  <c r="O12" i="188"/>
  <c r="I12" i="188"/>
  <c r="N12" i="188"/>
  <c r="F12" i="188"/>
  <c r="R12" i="188"/>
  <c r="M12" i="188"/>
  <c r="P12" i="188"/>
  <c r="G12" i="199"/>
  <c r="K12" i="199"/>
  <c r="H12" i="199"/>
  <c r="J12" i="199"/>
  <c r="I12" i="199"/>
  <c r="F12" i="199"/>
  <c r="K12" i="204"/>
  <c r="H12" i="204"/>
  <c r="F12" i="204"/>
  <c r="I12" i="204"/>
  <c r="J12" i="204"/>
  <c r="G12" i="204"/>
  <c r="W15" i="225"/>
  <c r="H15" i="225"/>
  <c r="M15" i="225"/>
  <c r="F15" i="225"/>
  <c r="R15" i="225"/>
  <c r="G15" i="225"/>
  <c r="O15" i="225"/>
  <c r="L15" i="225"/>
  <c r="V15" i="225"/>
  <c r="Q15" i="225"/>
  <c r="U15" i="225"/>
  <c r="J15" i="225"/>
  <c r="I15" i="225"/>
  <c r="S15" i="225"/>
  <c r="T15" i="225"/>
  <c r="P15" i="225"/>
  <c r="N15" i="225"/>
  <c r="K15" i="225"/>
  <c r="O15" i="164"/>
  <c r="G15" i="164"/>
  <c r="I15" i="164"/>
  <c r="H15" i="164"/>
  <c r="L15" i="164"/>
  <c r="F15" i="164"/>
  <c r="K15" i="164"/>
  <c r="J15" i="164"/>
  <c r="H15" i="201"/>
  <c r="K15" i="201"/>
  <c r="G15" i="201"/>
  <c r="I15" i="201"/>
  <c r="J15" i="201"/>
  <c r="F15" i="201"/>
  <c r="O24" i="178"/>
  <c r="O17" i="174"/>
  <c r="N12" i="182"/>
  <c r="N10" i="168"/>
  <c r="N28" i="180"/>
  <c r="O15" i="173"/>
  <c r="G26" i="199"/>
  <c r="F26" i="199"/>
  <c r="K26" i="199"/>
  <c r="J26" i="199"/>
  <c r="I26" i="199"/>
  <c r="H26" i="199"/>
  <c r="I26" i="200"/>
  <c r="K26" i="200"/>
  <c r="F26" i="200"/>
  <c r="H26" i="200"/>
  <c r="G26" i="200"/>
  <c r="J26" i="200"/>
  <c r="AC26" i="236"/>
  <c r="H26" i="236"/>
  <c r="S26" i="236"/>
  <c r="X26" i="236"/>
  <c r="AA26" i="236"/>
  <c r="W26" i="236"/>
  <c r="Y26" i="236"/>
  <c r="U26" i="236"/>
  <c r="P26" i="236"/>
  <c r="AG26" i="236"/>
  <c r="AF26" i="236"/>
  <c r="K26" i="236"/>
  <c r="T26" i="236"/>
  <c r="I26" i="236"/>
  <c r="N26" i="236"/>
  <c r="Z26" i="236"/>
  <c r="F26" i="236"/>
  <c r="O26" i="236"/>
  <c r="L26" i="236"/>
  <c r="R26" i="236"/>
  <c r="V26" i="236"/>
  <c r="M26" i="236"/>
  <c r="G26" i="236"/>
  <c r="AE26" i="236"/>
  <c r="AB26" i="236"/>
  <c r="AD26" i="236"/>
  <c r="J26" i="236"/>
  <c r="Q26" i="236"/>
  <c r="N16" i="171"/>
  <c r="O25" i="171"/>
  <c r="G22" i="187"/>
  <c r="O22" i="187"/>
  <c r="T22" i="187"/>
  <c r="P22" i="187"/>
  <c r="X22" i="187"/>
  <c r="Q22" i="187"/>
  <c r="S22" i="187"/>
  <c r="K22" i="187"/>
  <c r="J22" i="187"/>
  <c r="R22" i="187"/>
  <c r="L22" i="187"/>
  <c r="W22" i="187"/>
  <c r="I22" i="187"/>
  <c r="N22" i="187"/>
  <c r="Y22" i="187"/>
  <c r="V22" i="187"/>
  <c r="H22" i="187"/>
  <c r="U22" i="187"/>
  <c r="F22" i="187"/>
  <c r="M22" i="187"/>
  <c r="F22" i="200"/>
  <c r="J22" i="200"/>
  <c r="K22" i="200"/>
  <c r="H22" i="200"/>
  <c r="I22" i="200"/>
  <c r="G22" i="200"/>
  <c r="I22" i="232"/>
  <c r="K22" i="232"/>
  <c r="F22" i="232"/>
  <c r="G22" i="232"/>
  <c r="O22" i="232"/>
  <c r="M22" i="232"/>
  <c r="N22" i="232"/>
  <c r="L22" i="232"/>
  <c r="H22" i="232"/>
  <c r="P22" i="232"/>
  <c r="J22" i="232"/>
  <c r="O18" i="183"/>
  <c r="K27" i="200"/>
  <c r="I27" i="200"/>
  <c r="G27" i="200"/>
  <c r="H27" i="200"/>
  <c r="F27" i="200"/>
  <c r="J27" i="200"/>
  <c r="J27" i="197"/>
  <c r="G27" i="197"/>
  <c r="F27" i="197"/>
  <c r="M27" i="197"/>
  <c r="I27" i="197"/>
  <c r="K27" i="197"/>
  <c r="L27" i="197"/>
  <c r="H27" i="197"/>
  <c r="N27" i="197"/>
  <c r="X27" i="187"/>
  <c r="F27" i="187"/>
  <c r="T27" i="187"/>
  <c r="G27" i="187"/>
  <c r="O27" i="187"/>
  <c r="J27" i="187"/>
  <c r="S27" i="187"/>
  <c r="K27" i="187"/>
  <c r="Q27" i="187"/>
  <c r="H27" i="187"/>
  <c r="R27" i="187"/>
  <c r="U27" i="187"/>
  <c r="M27" i="187"/>
  <c r="N27" i="187"/>
  <c r="I27" i="187"/>
  <c r="V27" i="187"/>
  <c r="L27" i="187"/>
  <c r="W27" i="187"/>
  <c r="P27" i="187"/>
  <c r="Y27" i="187"/>
  <c r="O12" i="176"/>
  <c r="N13" i="181"/>
  <c r="M17" i="231"/>
  <c r="G17" i="231"/>
  <c r="R17" i="231"/>
  <c r="O17" i="231"/>
  <c r="S17" i="231"/>
  <c r="P17" i="231"/>
  <c r="Q17" i="231"/>
  <c r="I17" i="231"/>
  <c r="J17" i="231"/>
  <c r="K17" i="231"/>
  <c r="H17" i="231"/>
  <c r="F17" i="231"/>
  <c r="L17" i="231"/>
  <c r="N17" i="231"/>
  <c r="H17" i="194"/>
  <c r="J17" i="194"/>
  <c r="G17" i="194"/>
  <c r="F17" i="194"/>
  <c r="M17" i="194"/>
  <c r="K17" i="194"/>
  <c r="L17" i="194"/>
  <c r="I17" i="194"/>
  <c r="Q17" i="188"/>
  <c r="H17" i="188"/>
  <c r="J17" i="188"/>
  <c r="L17" i="188"/>
  <c r="K17" i="188"/>
  <c r="G17" i="188"/>
  <c r="I17" i="188"/>
  <c r="F17" i="188"/>
  <c r="R17" i="188"/>
  <c r="P17" i="188"/>
  <c r="N17" i="188"/>
  <c r="O17" i="188"/>
  <c r="M17" i="188"/>
  <c r="N17" i="183"/>
  <c r="G20" i="202"/>
  <c r="J20" i="202"/>
  <c r="I20" i="202"/>
  <c r="K20" i="202"/>
  <c r="H20" i="202"/>
  <c r="F20" i="202"/>
  <c r="R20" i="190"/>
  <c r="X20" i="190"/>
  <c r="J20" i="190"/>
  <c r="S20" i="190"/>
  <c r="I20" i="190"/>
  <c r="K20" i="190"/>
  <c r="N20" i="190"/>
  <c r="Y20" i="190"/>
  <c r="Q20" i="190"/>
  <c r="V20" i="190"/>
  <c r="U20" i="190"/>
  <c r="G20" i="190"/>
  <c r="H20" i="190"/>
  <c r="T20" i="190"/>
  <c r="F20" i="190"/>
  <c r="L20" i="190"/>
  <c r="O20" i="190"/>
  <c r="M20" i="190"/>
  <c r="W20" i="190"/>
  <c r="P20" i="190"/>
  <c r="L20" i="232"/>
  <c r="M20" i="232"/>
  <c r="O20" i="232"/>
  <c r="G20" i="232"/>
  <c r="F20" i="232"/>
  <c r="P20" i="232"/>
  <c r="I20" i="232"/>
  <c r="J20" i="232"/>
  <c r="H20" i="232"/>
  <c r="K20" i="232"/>
  <c r="N20" i="232"/>
  <c r="F20" i="228"/>
  <c r="P20" i="228"/>
  <c r="R20" i="228"/>
  <c r="M20" i="228"/>
  <c r="I20" i="228"/>
  <c r="O20" i="228"/>
  <c r="L20" i="228"/>
  <c r="N20" i="228"/>
  <c r="S20" i="228"/>
  <c r="K20" i="228"/>
  <c r="G20" i="228"/>
  <c r="H20" i="228"/>
  <c r="J20" i="228"/>
  <c r="Q20" i="228"/>
  <c r="K21" i="196"/>
  <c r="H21" i="196"/>
  <c r="G21" i="196"/>
  <c r="F21" i="196"/>
  <c r="I21" i="196"/>
  <c r="J21" i="196"/>
  <c r="L21" i="196"/>
  <c r="V21" i="236"/>
  <c r="AB21" i="236"/>
  <c r="M21" i="236"/>
  <c r="S21" i="236"/>
  <c r="AC21" i="236"/>
  <c r="Y21" i="236"/>
  <c r="W21" i="236"/>
  <c r="G21" i="236"/>
  <c r="AA21" i="236"/>
  <c r="X21" i="236"/>
  <c r="AD21" i="236"/>
  <c r="AE21" i="236"/>
  <c r="N21" i="236"/>
  <c r="T21" i="236"/>
  <c r="H21" i="236"/>
  <c r="O21" i="236"/>
  <c r="U21" i="236"/>
  <c r="AG21" i="236"/>
  <c r="F21" i="236"/>
  <c r="R21" i="236"/>
  <c r="P21" i="236"/>
  <c r="Q21" i="236"/>
  <c r="Z21" i="236"/>
  <c r="J21" i="236"/>
  <c r="L21" i="236"/>
  <c r="K21" i="236"/>
  <c r="I21" i="236"/>
  <c r="AF21" i="236"/>
  <c r="L21" i="187"/>
  <c r="G21" i="187"/>
  <c r="X21" i="187"/>
  <c r="S21" i="187"/>
  <c r="Y21" i="187"/>
  <c r="V21" i="187"/>
  <c r="T21" i="187"/>
  <c r="Q21" i="187"/>
  <c r="F21" i="187"/>
  <c r="P21" i="187"/>
  <c r="H21" i="187"/>
  <c r="M21" i="187"/>
  <c r="I21" i="187"/>
  <c r="R21" i="187"/>
  <c r="W21" i="187"/>
  <c r="U21" i="187"/>
  <c r="O21" i="187"/>
  <c r="K21" i="187"/>
  <c r="J21" i="187"/>
  <c r="N21" i="187"/>
  <c r="K21" i="199"/>
  <c r="I21" i="199"/>
  <c r="F21" i="199"/>
  <c r="H21" i="199"/>
  <c r="J21" i="199"/>
  <c r="G21" i="199"/>
  <c r="O21" i="175"/>
  <c r="O23" i="171"/>
  <c r="N15" i="175"/>
  <c r="I23" i="199"/>
  <c r="K23" i="199"/>
  <c r="F23" i="199"/>
  <c r="G23" i="199"/>
  <c r="J23" i="199"/>
  <c r="H23" i="199"/>
  <c r="F23" i="192"/>
  <c r="L23" i="192"/>
  <c r="K23" i="192"/>
  <c r="I23" i="192"/>
  <c r="J23" i="192"/>
  <c r="H23" i="192"/>
  <c r="G23" i="192"/>
  <c r="G23" i="203"/>
  <c r="F23" i="203"/>
  <c r="K23" i="203"/>
  <c r="I23" i="203"/>
  <c r="J23" i="203"/>
  <c r="H23" i="203"/>
  <c r="J23" i="196"/>
  <c r="H23" i="196"/>
  <c r="F23" i="196"/>
  <c r="L23" i="196"/>
  <c r="K23" i="196"/>
  <c r="G23" i="196"/>
  <c r="I23" i="196"/>
  <c r="N11" i="177"/>
  <c r="N21" i="178"/>
  <c r="O18" i="176"/>
  <c r="I25" i="199"/>
  <c r="K25" i="199"/>
  <c r="F25" i="199"/>
  <c r="J25" i="199"/>
  <c r="G25" i="199"/>
  <c r="H25" i="199"/>
  <c r="I25" i="202"/>
  <c r="J25" i="202"/>
  <c r="F25" i="202"/>
  <c r="G25" i="202"/>
  <c r="H25" i="202"/>
  <c r="K25" i="202"/>
  <c r="K25" i="228"/>
  <c r="M25" i="228"/>
  <c r="F25" i="228"/>
  <c r="R25" i="228"/>
  <c r="L25" i="228"/>
  <c r="N25" i="228"/>
  <c r="G25" i="228"/>
  <c r="J25" i="228"/>
  <c r="O25" i="228"/>
  <c r="Q25" i="228"/>
  <c r="P25" i="228"/>
  <c r="I25" i="228"/>
  <c r="H25" i="228"/>
  <c r="S25" i="228"/>
  <c r="N23" i="177"/>
  <c r="N20" i="172"/>
  <c r="O15" i="181"/>
  <c r="L19" i="197"/>
  <c r="M19" i="197"/>
  <c r="H19" i="197"/>
  <c r="K19" i="197"/>
  <c r="I19" i="197"/>
  <c r="G19" i="197"/>
  <c r="N19" i="197"/>
  <c r="J19" i="197"/>
  <c r="F19" i="197"/>
  <c r="F19" i="228"/>
  <c r="M19" i="228"/>
  <c r="G19" i="228"/>
  <c r="K19" i="228"/>
  <c r="R19" i="228"/>
  <c r="H19" i="228"/>
  <c r="L19" i="228"/>
  <c r="I19" i="228"/>
  <c r="Q19" i="228"/>
  <c r="O19" i="228"/>
  <c r="N19" i="228"/>
  <c r="J19" i="228"/>
  <c r="S19" i="228"/>
  <c r="P19" i="228"/>
  <c r="H19" i="200"/>
  <c r="F19" i="200"/>
  <c r="K19" i="200"/>
  <c r="J19" i="200"/>
  <c r="I19" i="200"/>
  <c r="G19" i="200"/>
  <c r="I19" i="198"/>
  <c r="H19" i="198"/>
  <c r="G19" i="198"/>
  <c r="K19" i="198"/>
  <c r="J19" i="198"/>
  <c r="F19" i="198"/>
  <c r="O27" i="174"/>
  <c r="M28" i="228"/>
  <c r="R28" i="228"/>
  <c r="F28" i="228"/>
  <c r="S28" i="228"/>
  <c r="P28" i="228"/>
  <c r="I28" i="228"/>
  <c r="O28" i="228"/>
  <c r="Q28" i="228"/>
  <c r="N28" i="228"/>
  <c r="K28" i="228"/>
  <c r="G28" i="228"/>
  <c r="J28" i="228"/>
  <c r="H28" i="228"/>
  <c r="L28" i="228"/>
  <c r="K28" i="202"/>
  <c r="G28" i="202"/>
  <c r="J28" i="202"/>
  <c r="H28" i="202"/>
  <c r="I28" i="202"/>
  <c r="F28" i="202"/>
  <c r="I28" i="191"/>
  <c r="G28" i="191"/>
  <c r="F28" i="191"/>
  <c r="N28" i="191"/>
  <c r="K28" i="191"/>
  <c r="P28" i="191"/>
  <c r="L28" i="191"/>
  <c r="M28" i="191"/>
  <c r="H28" i="191"/>
  <c r="O28" i="191"/>
  <c r="J28" i="191"/>
  <c r="X28" i="236"/>
  <c r="R28" i="236"/>
  <c r="U28" i="236"/>
  <c r="H28" i="236"/>
  <c r="AA28" i="236"/>
  <c r="W28" i="236"/>
  <c r="P28" i="236"/>
  <c r="M28" i="236"/>
  <c r="V28" i="236"/>
  <c r="Y28" i="236"/>
  <c r="AB28" i="236"/>
  <c r="T28" i="236"/>
  <c r="AC28" i="236"/>
  <c r="AE28" i="236"/>
  <c r="G28" i="236"/>
  <c r="F28" i="236"/>
  <c r="S28" i="236"/>
  <c r="N28" i="236"/>
  <c r="AF28" i="236"/>
  <c r="I28" i="236"/>
  <c r="Z28" i="236"/>
  <c r="K28" i="236"/>
  <c r="AD28" i="236"/>
  <c r="O28" i="236"/>
  <c r="Q28" i="236"/>
  <c r="L28" i="236"/>
  <c r="J28" i="236"/>
  <c r="AG28" i="236"/>
  <c r="O16" i="169"/>
  <c r="O13" i="183"/>
  <c r="G24" i="203"/>
  <c r="K24" i="203"/>
  <c r="F24" i="203"/>
  <c r="J24" i="203"/>
  <c r="H24" i="203"/>
  <c r="I24" i="203"/>
  <c r="W24" i="225"/>
  <c r="O24" i="225"/>
  <c r="K24" i="225"/>
  <c r="M24" i="225"/>
  <c r="R24" i="225"/>
  <c r="I24" i="225"/>
  <c r="Q24" i="225"/>
  <c r="U24" i="225"/>
  <c r="J24" i="225"/>
  <c r="G24" i="225"/>
  <c r="V24" i="225"/>
  <c r="L24" i="225"/>
  <c r="P24" i="225"/>
  <c r="H24" i="225"/>
  <c r="T24" i="225"/>
  <c r="N24" i="225"/>
  <c r="F24" i="225"/>
  <c r="S24" i="225"/>
  <c r="I24" i="192"/>
  <c r="K24" i="192"/>
  <c r="F24" i="192"/>
  <c r="G24" i="192"/>
  <c r="L24" i="192"/>
  <c r="H24" i="192"/>
  <c r="J24" i="192"/>
  <c r="P29" i="231"/>
  <c r="G29" i="231"/>
  <c r="S29" i="231"/>
  <c r="O29" i="231"/>
  <c r="I29" i="231"/>
  <c r="H29" i="231"/>
  <c r="F29" i="231"/>
  <c r="M29" i="231"/>
  <c r="N29" i="231"/>
  <c r="J29" i="231"/>
  <c r="R29" i="231"/>
  <c r="L29" i="231"/>
  <c r="K29" i="231"/>
  <c r="Q29" i="231"/>
  <c r="O29" i="187"/>
  <c r="N29" i="187"/>
  <c r="G29" i="187"/>
  <c r="L29" i="187"/>
  <c r="T29" i="187"/>
  <c r="V29" i="187"/>
  <c r="X29" i="187"/>
  <c r="P29" i="187"/>
  <c r="W29" i="187"/>
  <c r="U29" i="187"/>
  <c r="S29" i="187"/>
  <c r="R29" i="187"/>
  <c r="K29" i="187"/>
  <c r="J29" i="187"/>
  <c r="Y29" i="187"/>
  <c r="H29" i="187"/>
  <c r="Q29" i="187"/>
  <c r="F29" i="187"/>
  <c r="M29" i="187"/>
  <c r="I29" i="187"/>
  <c r="Y29" i="236"/>
  <c r="U29" i="236"/>
  <c r="H29" i="236"/>
  <c r="Z29" i="236"/>
  <c r="T29" i="236"/>
  <c r="S29" i="236"/>
  <c r="AG29" i="236"/>
  <c r="V29" i="236"/>
  <c r="F29" i="236"/>
  <c r="AA29" i="236"/>
  <c r="AB29" i="236"/>
  <c r="W29" i="236"/>
  <c r="AF29" i="236"/>
  <c r="AE29" i="236"/>
  <c r="M29" i="236"/>
  <c r="L29" i="236"/>
  <c r="J29" i="236"/>
  <c r="R29" i="236"/>
  <c r="P29" i="236"/>
  <c r="K29" i="236"/>
  <c r="AD29" i="236"/>
  <c r="G29" i="236"/>
  <c r="N29" i="236"/>
  <c r="O29" i="236"/>
  <c r="Q29" i="236"/>
  <c r="AC29" i="236"/>
  <c r="X29" i="236"/>
  <c r="I29" i="236"/>
  <c r="J29" i="197"/>
  <c r="G29" i="197"/>
  <c r="F29" i="197"/>
  <c r="M29" i="197"/>
  <c r="N29" i="197"/>
  <c r="H29" i="197"/>
  <c r="K29" i="197"/>
  <c r="L29" i="197"/>
  <c r="I29" i="197"/>
  <c r="N12" i="170"/>
  <c r="L13" i="197"/>
  <c r="M13" i="197"/>
  <c r="N13" i="197"/>
  <c r="J13" i="197"/>
  <c r="F13" i="197"/>
  <c r="I13" i="197"/>
  <c r="H13" i="197"/>
  <c r="G13" i="197"/>
  <c r="K13" i="197"/>
  <c r="Y13" i="187"/>
  <c r="O13" i="187"/>
  <c r="T13" i="187"/>
  <c r="I13" i="187"/>
  <c r="R13" i="187"/>
  <c r="P13" i="187"/>
  <c r="H13" i="187"/>
  <c r="K13" i="187"/>
  <c r="M13" i="187"/>
  <c r="L13" i="187"/>
  <c r="X13" i="187"/>
  <c r="S13" i="187"/>
  <c r="W13" i="187"/>
  <c r="J13" i="187"/>
  <c r="F13" i="187"/>
  <c r="N13" i="187"/>
  <c r="G13" i="187"/>
  <c r="U13" i="187"/>
  <c r="Q13" i="187"/>
  <c r="V13" i="187"/>
  <c r="K10" i="203"/>
  <c r="J10" i="203"/>
  <c r="G10" i="203"/>
  <c r="F10" i="203"/>
  <c r="I10" i="203"/>
  <c r="H10" i="203"/>
  <c r="O18" i="190"/>
  <c r="K18" i="190"/>
  <c r="Q18" i="190"/>
  <c r="Y18" i="190"/>
  <c r="J18" i="190"/>
  <c r="T18" i="190"/>
  <c r="U18" i="190"/>
  <c r="V18" i="190"/>
  <c r="I18" i="190"/>
  <c r="W18" i="190"/>
  <c r="M18" i="190"/>
  <c r="G18" i="190"/>
  <c r="L18" i="190"/>
  <c r="H18" i="190"/>
  <c r="N18" i="190"/>
  <c r="P18" i="190"/>
  <c r="F18" i="190"/>
  <c r="R18" i="190"/>
  <c r="X18" i="190"/>
  <c r="S18" i="190"/>
  <c r="O14" i="232"/>
  <c r="I14" i="232"/>
  <c r="J14" i="232"/>
  <c r="N14" i="232"/>
  <c r="K14" i="232"/>
  <c r="F14" i="232"/>
  <c r="M14" i="232"/>
  <c r="L14" i="232"/>
  <c r="H14" i="232"/>
  <c r="P14" i="232"/>
  <c r="G14" i="232"/>
  <c r="W12" i="225"/>
  <c r="F12" i="225"/>
  <c r="R12" i="225"/>
  <c r="M12" i="225"/>
  <c r="O12" i="225"/>
  <c r="K12" i="225"/>
  <c r="Q12" i="225"/>
  <c r="G12" i="225"/>
  <c r="L12" i="225"/>
  <c r="N12" i="225"/>
  <c r="H12" i="225"/>
  <c r="P12" i="225"/>
  <c r="U12" i="225"/>
  <c r="V12" i="225"/>
  <c r="T12" i="225"/>
  <c r="J12" i="225"/>
  <c r="S12" i="225"/>
  <c r="I12" i="225"/>
  <c r="G15" i="202"/>
  <c r="I15" i="202"/>
  <c r="F15" i="202"/>
  <c r="H15" i="202"/>
  <c r="J15" i="202"/>
  <c r="K15" i="202"/>
  <c r="P26" i="191"/>
  <c r="J26" i="191"/>
  <c r="I26" i="191"/>
  <c r="F26" i="191"/>
  <c r="L26" i="191"/>
  <c r="H26" i="191"/>
  <c r="M26" i="191"/>
  <c r="K26" i="191"/>
  <c r="N26" i="191"/>
  <c r="O26" i="191"/>
  <c r="G26" i="191"/>
  <c r="I27" i="201"/>
  <c r="K27" i="201"/>
  <c r="J27" i="201"/>
  <c r="G27" i="201"/>
  <c r="H27" i="201"/>
  <c r="F27" i="201"/>
  <c r="L21" i="192"/>
  <c r="F21" i="192"/>
  <c r="H21" i="192"/>
  <c r="K21" i="192"/>
  <c r="J21" i="192"/>
  <c r="G21" i="192"/>
  <c r="I21" i="192"/>
  <c r="O13" i="191"/>
  <c r="F13" i="191"/>
  <c r="N13" i="191"/>
  <c r="P13" i="191"/>
  <c r="G13" i="191"/>
  <c r="K13" i="191"/>
  <c r="J13" i="191"/>
  <c r="L13" i="191"/>
  <c r="H13" i="191"/>
  <c r="I13" i="191"/>
  <c r="M13" i="191"/>
  <c r="R16" i="187"/>
  <c r="T16" i="187"/>
  <c r="Y16" i="187"/>
  <c r="H16" i="187"/>
  <c r="L16" i="187"/>
  <c r="O16" i="187"/>
  <c r="G16" i="187"/>
  <c r="P16" i="187"/>
  <c r="I16" i="187"/>
  <c r="U16" i="187"/>
  <c r="N16" i="187"/>
  <c r="X16" i="187"/>
  <c r="W16" i="187"/>
  <c r="M16" i="187"/>
  <c r="V16" i="187"/>
  <c r="J16" i="187"/>
  <c r="S16" i="187"/>
  <c r="Q16" i="187"/>
  <c r="K16" i="187"/>
  <c r="F16" i="187"/>
  <c r="H10" i="201"/>
  <c r="F10" i="201"/>
  <c r="I10" i="201"/>
  <c r="J10" i="201"/>
  <c r="K10" i="201"/>
  <c r="G10" i="201"/>
  <c r="I13" i="194"/>
  <c r="L13" i="194"/>
  <c r="J13" i="194"/>
  <c r="G13" i="194"/>
  <c r="K13" i="194"/>
  <c r="M13" i="194"/>
  <c r="F13" i="194"/>
  <c r="H13" i="194"/>
  <c r="N13" i="164"/>
  <c r="L13" i="164"/>
  <c r="F13" i="164"/>
  <c r="H13" i="164"/>
  <c r="G13" i="164"/>
  <c r="K13" i="164"/>
  <c r="I13" i="164"/>
  <c r="J13" i="164"/>
  <c r="K13" i="199"/>
  <c r="G13" i="199"/>
  <c r="J13" i="199"/>
  <c r="F13" i="199"/>
  <c r="H13" i="199"/>
  <c r="I13" i="199"/>
  <c r="H16" i="202"/>
  <c r="F16" i="202"/>
  <c r="I16" i="202"/>
  <c r="J16" i="202"/>
  <c r="K16" i="202"/>
  <c r="G16" i="202"/>
  <c r="K16" i="199"/>
  <c r="G16" i="199"/>
  <c r="I16" i="199"/>
  <c r="J16" i="199"/>
  <c r="F16" i="199"/>
  <c r="H16" i="199"/>
  <c r="J16" i="191"/>
  <c r="K16" i="191"/>
  <c r="F16" i="191"/>
  <c r="G16" i="191"/>
  <c r="L16" i="191"/>
  <c r="I16" i="191"/>
  <c r="P16" i="191"/>
  <c r="M16" i="191"/>
  <c r="N16" i="191"/>
  <c r="H16" i="191"/>
  <c r="O16" i="191"/>
  <c r="M13" i="236"/>
  <c r="Z13" i="236"/>
  <c r="Y13" i="236"/>
  <c r="V13" i="236"/>
  <c r="W13" i="236"/>
  <c r="S13" i="236"/>
  <c r="AC13" i="236"/>
  <c r="L13" i="236"/>
  <c r="T13" i="236"/>
  <c r="X13" i="236"/>
  <c r="U13" i="236"/>
  <c r="AD13" i="236"/>
  <c r="G13" i="236"/>
  <c r="I13" i="236"/>
  <c r="AE13" i="236"/>
  <c r="N13" i="236"/>
  <c r="F13" i="236"/>
  <c r="H13" i="236"/>
  <c r="AB13" i="236"/>
  <c r="P13" i="236"/>
  <c r="R13" i="236"/>
  <c r="O13" i="236"/>
  <c r="J13" i="236"/>
  <c r="AA13" i="236"/>
  <c r="Q13" i="236"/>
  <c r="K13" i="236"/>
  <c r="AG13" i="236"/>
  <c r="AF13" i="236"/>
  <c r="H13" i="200"/>
  <c r="J13" i="200"/>
  <c r="I13" i="200"/>
  <c r="G13" i="200"/>
  <c r="F13" i="200"/>
  <c r="K13" i="200"/>
  <c r="F13" i="190"/>
  <c r="Q13" i="190"/>
  <c r="U13" i="190"/>
  <c r="O13" i="190"/>
  <c r="N13" i="190"/>
  <c r="J13" i="190"/>
  <c r="K13" i="190"/>
  <c r="Y13" i="190"/>
  <c r="R13" i="190"/>
  <c r="T13" i="190"/>
  <c r="W13" i="190"/>
  <c r="H13" i="190"/>
  <c r="G13" i="190"/>
  <c r="I13" i="190"/>
  <c r="M13" i="190"/>
  <c r="L13" i="190"/>
  <c r="X13" i="190"/>
  <c r="P13" i="190"/>
  <c r="S13" i="190"/>
  <c r="V13" i="190"/>
  <c r="I13" i="232"/>
  <c r="O13" i="232"/>
  <c r="J13" i="232"/>
  <c r="G13" i="232"/>
  <c r="K13" i="232"/>
  <c r="P13" i="232"/>
  <c r="F13" i="232"/>
  <c r="L13" i="232"/>
  <c r="M13" i="232"/>
  <c r="H13" i="232"/>
  <c r="N13" i="232"/>
  <c r="O13" i="164"/>
  <c r="I16" i="204"/>
  <c r="K16" i="204"/>
  <c r="H16" i="204"/>
  <c r="F16" i="204"/>
  <c r="J16" i="204"/>
  <c r="G16" i="204"/>
  <c r="O16" i="188"/>
  <c r="H16" i="188"/>
  <c r="L16" i="188"/>
  <c r="J16" i="188"/>
  <c r="Q16" i="188"/>
  <c r="K16" i="188"/>
  <c r="I16" i="188"/>
  <c r="N16" i="188"/>
  <c r="F16" i="188"/>
  <c r="P16" i="188"/>
  <c r="R16" i="188"/>
  <c r="M16" i="188"/>
  <c r="G16" i="188"/>
  <c r="J16" i="195"/>
  <c r="F16" i="195"/>
  <c r="N16" i="195"/>
  <c r="K16" i="195"/>
  <c r="G16" i="195"/>
  <c r="L16" i="195"/>
  <c r="I16" i="195"/>
  <c r="H16" i="195"/>
  <c r="M16" i="195"/>
  <c r="O10" i="183"/>
  <c r="F10" i="195"/>
  <c r="J10" i="195"/>
  <c r="L10" i="195"/>
  <c r="M10" i="195"/>
  <c r="I10" i="195"/>
  <c r="H10" i="195"/>
  <c r="K10" i="195"/>
  <c r="N10" i="195"/>
  <c r="G10" i="195"/>
  <c r="H10" i="225"/>
  <c r="R10" i="225"/>
  <c r="W10" i="225"/>
  <c r="S10" i="225"/>
  <c r="F10" i="225"/>
  <c r="M10" i="225"/>
  <c r="I10" i="225"/>
  <c r="V10" i="225"/>
  <c r="G10" i="225"/>
  <c r="U10" i="225"/>
  <c r="K10" i="225"/>
  <c r="Q10" i="225"/>
  <c r="O10" i="225"/>
  <c r="T10" i="225"/>
  <c r="J10" i="225"/>
  <c r="N10" i="225"/>
  <c r="P10" i="225"/>
  <c r="L10" i="225"/>
  <c r="J10" i="202"/>
  <c r="I10" i="202"/>
  <c r="F10" i="202"/>
  <c r="G10" i="202"/>
  <c r="H10" i="202"/>
  <c r="K10" i="202"/>
  <c r="F10" i="190"/>
  <c r="Y10" i="190"/>
  <c r="N10" i="190"/>
  <c r="Q10" i="190"/>
  <c r="M10" i="190"/>
  <c r="R10" i="190"/>
  <c r="U10" i="190"/>
  <c r="T10" i="190"/>
  <c r="G10" i="190"/>
  <c r="V10" i="190"/>
  <c r="X10" i="190"/>
  <c r="S10" i="190"/>
  <c r="K10" i="190"/>
  <c r="P10" i="190"/>
  <c r="O10" i="190"/>
  <c r="W10" i="190"/>
  <c r="J10" i="190"/>
  <c r="I10" i="190"/>
  <c r="L10" i="190"/>
  <c r="H10" i="190"/>
  <c r="N24" i="174"/>
  <c r="O16" i="172"/>
  <c r="K18" i="203"/>
  <c r="I18" i="203"/>
  <c r="H18" i="203"/>
  <c r="J18" i="203"/>
  <c r="F18" i="203"/>
  <c r="G18" i="203"/>
  <c r="F18" i="200"/>
  <c r="I18" i="200"/>
  <c r="G18" i="200"/>
  <c r="H18" i="200"/>
  <c r="K18" i="200"/>
  <c r="J18" i="200"/>
  <c r="I18" i="187"/>
  <c r="L18" i="187"/>
  <c r="R18" i="187"/>
  <c r="Y18" i="187"/>
  <c r="T18" i="187"/>
  <c r="O18" i="187"/>
  <c r="P18" i="187"/>
  <c r="X18" i="187"/>
  <c r="U18" i="187"/>
  <c r="K18" i="187"/>
  <c r="W18" i="187"/>
  <c r="S18" i="187"/>
  <c r="J18" i="187"/>
  <c r="G18" i="187"/>
  <c r="V18" i="187"/>
  <c r="N18" i="187"/>
  <c r="M18" i="187"/>
  <c r="Q18" i="187"/>
  <c r="F18" i="187"/>
  <c r="H18" i="187"/>
  <c r="N17" i="185"/>
  <c r="F11" i="194"/>
  <c r="K11" i="194"/>
  <c r="J11" i="194"/>
  <c r="L11" i="194"/>
  <c r="I11" i="194"/>
  <c r="H11" i="194"/>
  <c r="M11" i="194"/>
  <c r="G11" i="194"/>
  <c r="I11" i="232"/>
  <c r="O11" i="232"/>
  <c r="P11" i="232"/>
  <c r="K11" i="232"/>
  <c r="N11" i="232"/>
  <c r="G11" i="232"/>
  <c r="H11" i="232"/>
  <c r="M11" i="232"/>
  <c r="J11" i="232"/>
  <c r="L11" i="232"/>
  <c r="F11" i="232"/>
  <c r="Q11" i="190"/>
  <c r="T11" i="190"/>
  <c r="U11" i="190"/>
  <c r="Y11" i="190"/>
  <c r="J11" i="190"/>
  <c r="R11" i="190"/>
  <c r="O11" i="190"/>
  <c r="K11" i="190"/>
  <c r="F11" i="190"/>
  <c r="G11" i="190"/>
  <c r="H11" i="190"/>
  <c r="S11" i="190"/>
  <c r="V11" i="190"/>
  <c r="W11" i="190"/>
  <c r="P11" i="190"/>
  <c r="N11" i="190"/>
  <c r="L11" i="190"/>
  <c r="I11" i="190"/>
  <c r="X11" i="190"/>
  <c r="M11" i="190"/>
  <c r="K11" i="204"/>
  <c r="J11" i="204"/>
  <c r="G11" i="204"/>
  <c r="I11" i="204"/>
  <c r="H11" i="204"/>
  <c r="F11" i="204"/>
  <c r="H14" i="201"/>
  <c r="K14" i="201"/>
  <c r="J14" i="201"/>
  <c r="F14" i="201"/>
  <c r="G14" i="201"/>
  <c r="I14" i="201"/>
  <c r="K14" i="228"/>
  <c r="R14" i="228"/>
  <c r="F14" i="228"/>
  <c r="G14" i="228"/>
  <c r="Q14" i="228"/>
  <c r="I14" i="228"/>
  <c r="O14" i="228"/>
  <c r="P14" i="228"/>
  <c r="M14" i="228"/>
  <c r="H14" i="228"/>
  <c r="S14" i="228"/>
  <c r="L14" i="228"/>
  <c r="N14" i="228"/>
  <c r="J14" i="228"/>
  <c r="J14" i="195"/>
  <c r="I14" i="195"/>
  <c r="N14" i="195"/>
  <c r="L14" i="195"/>
  <c r="H14" i="195"/>
  <c r="F14" i="195"/>
  <c r="G14" i="195"/>
  <c r="M14" i="195"/>
  <c r="K14" i="195"/>
  <c r="Y14" i="190"/>
  <c r="R14" i="190"/>
  <c r="Q14" i="190"/>
  <c r="N14" i="190"/>
  <c r="O14" i="190"/>
  <c r="J14" i="190"/>
  <c r="U14" i="190"/>
  <c r="F14" i="190"/>
  <c r="H14" i="190"/>
  <c r="W14" i="190"/>
  <c r="K14" i="190"/>
  <c r="G14" i="190"/>
  <c r="S14" i="190"/>
  <c r="L14" i="190"/>
  <c r="P14" i="190"/>
  <c r="V14" i="190"/>
  <c r="I14" i="190"/>
  <c r="X14" i="190"/>
  <c r="M14" i="190"/>
  <c r="T14" i="190"/>
  <c r="O10" i="171"/>
  <c r="R12" i="187"/>
  <c r="T12" i="187"/>
  <c r="O12" i="187"/>
  <c r="P12" i="187"/>
  <c r="L12" i="187"/>
  <c r="K12" i="187"/>
  <c r="H12" i="187"/>
  <c r="W12" i="187"/>
  <c r="Q12" i="187"/>
  <c r="F12" i="187"/>
  <c r="Y12" i="187"/>
  <c r="X12" i="187"/>
  <c r="N12" i="187"/>
  <c r="J12" i="187"/>
  <c r="G12" i="187"/>
  <c r="U12" i="187"/>
  <c r="V12" i="187"/>
  <c r="M12" i="187"/>
  <c r="I12" i="187"/>
  <c r="S12" i="187"/>
  <c r="Z12" i="236"/>
  <c r="V12" i="236"/>
  <c r="Y12" i="236"/>
  <c r="M12" i="236"/>
  <c r="U12" i="236"/>
  <c r="AB12" i="236"/>
  <c r="AC12" i="236"/>
  <c r="L12" i="236"/>
  <c r="AA12" i="236"/>
  <c r="S12" i="236"/>
  <c r="AD12" i="236"/>
  <c r="T12" i="236"/>
  <c r="X12" i="236"/>
  <c r="W12" i="236"/>
  <c r="K12" i="236"/>
  <c r="H12" i="236"/>
  <c r="AE12" i="236"/>
  <c r="P12" i="236"/>
  <c r="F12" i="236"/>
  <c r="O12" i="236"/>
  <c r="I12" i="236"/>
  <c r="N12" i="236"/>
  <c r="AF12" i="236"/>
  <c r="R12" i="236"/>
  <c r="Q12" i="236"/>
  <c r="AG12" i="236"/>
  <c r="G12" i="236"/>
  <c r="J12" i="236"/>
  <c r="L12" i="197"/>
  <c r="I12" i="197"/>
  <c r="H12" i="197"/>
  <c r="J12" i="197"/>
  <c r="F12" i="197"/>
  <c r="K12" i="197"/>
  <c r="M12" i="197"/>
  <c r="G12" i="197"/>
  <c r="N12" i="197"/>
  <c r="K15" i="203"/>
  <c r="J15" i="203"/>
  <c r="G15" i="203"/>
  <c r="F15" i="203"/>
  <c r="I15" i="203"/>
  <c r="H15" i="203"/>
  <c r="J15" i="195"/>
  <c r="F15" i="195"/>
  <c r="L15" i="195"/>
  <c r="G15" i="195"/>
  <c r="N15" i="195"/>
  <c r="K15" i="195"/>
  <c r="H15" i="195"/>
  <c r="M15" i="195"/>
  <c r="I15" i="195"/>
  <c r="K15" i="198"/>
  <c r="J15" i="198"/>
  <c r="G15" i="198"/>
  <c r="H15" i="198"/>
  <c r="F15" i="198"/>
  <c r="I15" i="198"/>
  <c r="G15" i="199"/>
  <c r="K15" i="199"/>
  <c r="F15" i="199"/>
  <c r="J15" i="199"/>
  <c r="I15" i="199"/>
  <c r="H15" i="199"/>
  <c r="N17" i="174"/>
  <c r="N21" i="180"/>
  <c r="N21" i="171"/>
  <c r="N22" i="183"/>
  <c r="O10" i="173"/>
  <c r="H26" i="198"/>
  <c r="F26" i="198"/>
  <c r="I26" i="198"/>
  <c r="K26" i="198"/>
  <c r="G26" i="198"/>
  <c r="J26" i="198"/>
  <c r="J26" i="196"/>
  <c r="F26" i="196"/>
  <c r="G26" i="196"/>
  <c r="K26" i="196"/>
  <c r="L26" i="196"/>
  <c r="I26" i="196"/>
  <c r="H26" i="196"/>
  <c r="M26" i="225"/>
  <c r="Q26" i="225"/>
  <c r="K26" i="225"/>
  <c r="I26" i="225"/>
  <c r="N26" i="225"/>
  <c r="U26" i="225"/>
  <c r="W26" i="225"/>
  <c r="R26" i="225"/>
  <c r="O26" i="225"/>
  <c r="V26" i="225"/>
  <c r="S26" i="225"/>
  <c r="L26" i="225"/>
  <c r="J26" i="225"/>
  <c r="F26" i="225"/>
  <c r="T26" i="225"/>
  <c r="H26" i="225"/>
  <c r="G26" i="225"/>
  <c r="P26" i="225"/>
  <c r="N25" i="171"/>
  <c r="N23" i="178"/>
  <c r="R22" i="231"/>
  <c r="P22" i="231"/>
  <c r="G22" i="231"/>
  <c r="I22" i="231"/>
  <c r="N22" i="231"/>
  <c r="J22" i="231"/>
  <c r="L22" i="231"/>
  <c r="O22" i="231"/>
  <c r="H22" i="231"/>
  <c r="S22" i="231"/>
  <c r="M22" i="231"/>
  <c r="K22" i="231"/>
  <c r="F22" i="231"/>
  <c r="Q22" i="231"/>
  <c r="L22" i="191"/>
  <c r="P22" i="191"/>
  <c r="M22" i="191"/>
  <c r="K22" i="191"/>
  <c r="G22" i="191"/>
  <c r="O22" i="191"/>
  <c r="I22" i="191"/>
  <c r="H22" i="191"/>
  <c r="N22" i="191"/>
  <c r="F22" i="191"/>
  <c r="J22" i="191"/>
  <c r="Y22" i="190"/>
  <c r="J22" i="190"/>
  <c r="X22" i="190"/>
  <c r="H22" i="190"/>
  <c r="F22" i="190"/>
  <c r="K22" i="190"/>
  <c r="N22" i="190"/>
  <c r="R22" i="190"/>
  <c r="L22" i="190"/>
  <c r="G22" i="190"/>
  <c r="Q22" i="190"/>
  <c r="U22" i="190"/>
  <c r="T22" i="190"/>
  <c r="S22" i="190"/>
  <c r="W22" i="190"/>
  <c r="O22" i="190"/>
  <c r="I22" i="190"/>
  <c r="V22" i="190"/>
  <c r="P22" i="190"/>
  <c r="M22" i="190"/>
  <c r="F27" i="195"/>
  <c r="N27" i="195"/>
  <c r="H27" i="195"/>
  <c r="L27" i="195"/>
  <c r="K27" i="195"/>
  <c r="M27" i="195"/>
  <c r="I27" i="195"/>
  <c r="J27" i="195"/>
  <c r="G27" i="195"/>
  <c r="J27" i="198"/>
  <c r="I27" i="198"/>
  <c r="G27" i="198"/>
  <c r="H27" i="198"/>
  <c r="K27" i="198"/>
  <c r="F27" i="198"/>
  <c r="F27" i="203"/>
  <c r="K27" i="203"/>
  <c r="G27" i="203"/>
  <c r="I27" i="203"/>
  <c r="J27" i="203"/>
  <c r="H27" i="203"/>
  <c r="G27" i="232"/>
  <c r="I27" i="232"/>
  <c r="O27" i="232"/>
  <c r="K27" i="232"/>
  <c r="P27" i="232"/>
  <c r="H27" i="232"/>
  <c r="F27" i="232"/>
  <c r="N27" i="232"/>
  <c r="M27" i="232"/>
  <c r="L27" i="232"/>
  <c r="J27" i="232"/>
  <c r="K17" i="203"/>
  <c r="H17" i="203"/>
  <c r="J17" i="203"/>
  <c r="G17" i="203"/>
  <c r="F17" i="203"/>
  <c r="I17" i="203"/>
  <c r="M17" i="197"/>
  <c r="L17" i="197"/>
  <c r="I17" i="197"/>
  <c r="H17" i="197"/>
  <c r="F17" i="197"/>
  <c r="G17" i="197"/>
  <c r="K17" i="197"/>
  <c r="N17" i="197"/>
  <c r="J17" i="197"/>
  <c r="K17" i="204"/>
  <c r="G17" i="204"/>
  <c r="I17" i="204"/>
  <c r="J17" i="204"/>
  <c r="H17" i="204"/>
  <c r="F17" i="204"/>
  <c r="N19" i="168"/>
  <c r="N22" i="172"/>
  <c r="O17" i="176"/>
  <c r="O10" i="176"/>
  <c r="P15" i="164"/>
  <c r="J20" i="201"/>
  <c r="K20" i="201"/>
  <c r="I20" i="201"/>
  <c r="G20" i="201"/>
  <c r="F20" i="201"/>
  <c r="H20" i="201"/>
  <c r="H20" i="195"/>
  <c r="F20" i="195"/>
  <c r="G20" i="195"/>
  <c r="I20" i="195"/>
  <c r="N20" i="195"/>
  <c r="J20" i="195"/>
  <c r="K20" i="195"/>
  <c r="L20" i="195"/>
  <c r="M20" i="195"/>
  <c r="O20" i="188"/>
  <c r="G20" i="188"/>
  <c r="R20" i="188"/>
  <c r="H20" i="188"/>
  <c r="I20" i="188"/>
  <c r="P20" i="188"/>
  <c r="K20" i="188"/>
  <c r="F20" i="188"/>
  <c r="L20" i="188"/>
  <c r="N20" i="188"/>
  <c r="M20" i="188"/>
  <c r="Q20" i="188"/>
  <c r="J20" i="188"/>
  <c r="P21" i="164"/>
  <c r="J21" i="164"/>
  <c r="I21" i="164"/>
  <c r="L21" i="164"/>
  <c r="K21" i="164"/>
  <c r="H21" i="164"/>
  <c r="F21" i="164"/>
  <c r="G21" i="164"/>
  <c r="M21" i="228"/>
  <c r="R21" i="228"/>
  <c r="S21" i="228"/>
  <c r="G21" i="228"/>
  <c r="F21" i="228"/>
  <c r="P21" i="228"/>
  <c r="N21" i="228"/>
  <c r="J21" i="228"/>
  <c r="I21" i="228"/>
  <c r="L21" i="228"/>
  <c r="Q21" i="228"/>
  <c r="O21" i="228"/>
  <c r="K21" i="228"/>
  <c r="H21" i="228"/>
  <c r="S21" i="231"/>
  <c r="G21" i="231"/>
  <c r="R21" i="231"/>
  <c r="P21" i="231"/>
  <c r="N21" i="231"/>
  <c r="O21" i="231"/>
  <c r="K21" i="231"/>
  <c r="M21" i="231"/>
  <c r="J21" i="231"/>
  <c r="Q21" i="231"/>
  <c r="I21" i="231"/>
  <c r="F21" i="231"/>
  <c r="L21" i="231"/>
  <c r="H21" i="231"/>
  <c r="K21" i="204"/>
  <c r="F21" i="204"/>
  <c r="J21" i="204"/>
  <c r="H21" i="204"/>
  <c r="G21" i="204"/>
  <c r="I21" i="204"/>
  <c r="N21" i="175"/>
  <c r="G23" i="232"/>
  <c r="P23" i="232"/>
  <c r="K23" i="232"/>
  <c r="H23" i="232"/>
  <c r="I23" i="232"/>
  <c r="N23" i="232"/>
  <c r="J23" i="232"/>
  <c r="M23" i="232"/>
  <c r="F23" i="232"/>
  <c r="L23" i="232"/>
  <c r="O23" i="232"/>
  <c r="J23" i="200"/>
  <c r="I23" i="200"/>
  <c r="G23" i="200"/>
  <c r="H23" i="200"/>
  <c r="K23" i="200"/>
  <c r="F23" i="200"/>
  <c r="F23" i="188"/>
  <c r="M23" i="188"/>
  <c r="O23" i="188"/>
  <c r="L23" i="188"/>
  <c r="P23" i="188"/>
  <c r="H23" i="188"/>
  <c r="R23" i="188"/>
  <c r="I23" i="188"/>
  <c r="Q23" i="188"/>
  <c r="G23" i="188"/>
  <c r="K23" i="188"/>
  <c r="J23" i="188"/>
  <c r="N23" i="188"/>
  <c r="N22" i="175"/>
  <c r="O11" i="184"/>
  <c r="O11" i="177"/>
  <c r="L25" i="232"/>
  <c r="H25" i="232"/>
  <c r="P25" i="232"/>
  <c r="F25" i="232"/>
  <c r="J25" i="232"/>
  <c r="G25" i="232"/>
  <c r="M25" i="232"/>
  <c r="O25" i="232"/>
  <c r="K25" i="232"/>
  <c r="I25" i="232"/>
  <c r="N25" i="232"/>
  <c r="P25" i="164"/>
  <c r="J25" i="164"/>
  <c r="G25" i="164"/>
  <c r="I25" i="164"/>
  <c r="L25" i="164"/>
  <c r="H25" i="164"/>
  <c r="K25" i="164"/>
  <c r="F25" i="164"/>
  <c r="R25" i="231"/>
  <c r="P25" i="231"/>
  <c r="S25" i="231"/>
  <c r="G25" i="231"/>
  <c r="N25" i="231"/>
  <c r="J25" i="231"/>
  <c r="Q25" i="231"/>
  <c r="H25" i="231"/>
  <c r="O25" i="231"/>
  <c r="K25" i="231"/>
  <c r="L25" i="231"/>
  <c r="I25" i="231"/>
  <c r="F25" i="231"/>
  <c r="M25" i="231"/>
  <c r="L25" i="191"/>
  <c r="I25" i="191"/>
  <c r="M25" i="191"/>
  <c r="F25" i="191"/>
  <c r="J25" i="191"/>
  <c r="H25" i="191"/>
  <c r="G25" i="191"/>
  <c r="P25" i="191"/>
  <c r="O25" i="191"/>
  <c r="K25" i="191"/>
  <c r="N25" i="191"/>
  <c r="N29" i="183"/>
  <c r="N25" i="178"/>
  <c r="P12" i="164"/>
  <c r="O13" i="184"/>
  <c r="J19" i="191"/>
  <c r="O19" i="191"/>
  <c r="N19" i="191"/>
  <c r="F19" i="191"/>
  <c r="G19" i="191"/>
  <c r="M19" i="191"/>
  <c r="P19" i="191"/>
  <c r="K19" i="191"/>
  <c r="L19" i="191"/>
  <c r="H19" i="191"/>
  <c r="I19" i="191"/>
  <c r="I19" i="196"/>
  <c r="H19" i="196"/>
  <c r="K19" i="196"/>
  <c r="F19" i="196"/>
  <c r="G19" i="196"/>
  <c r="L19" i="196"/>
  <c r="J19" i="196"/>
  <c r="O19" i="232"/>
  <c r="I19" i="232"/>
  <c r="M19" i="232"/>
  <c r="G19" i="232"/>
  <c r="J19" i="232"/>
  <c r="P19" i="232"/>
  <c r="H19" i="232"/>
  <c r="L19" i="232"/>
  <c r="N19" i="232"/>
  <c r="K19" i="232"/>
  <c r="F19" i="232"/>
  <c r="I19" i="187"/>
  <c r="P19" i="187"/>
  <c r="Y19" i="187"/>
  <c r="R19" i="187"/>
  <c r="M19" i="187"/>
  <c r="X19" i="187"/>
  <c r="L19" i="187"/>
  <c r="T19" i="187"/>
  <c r="O19" i="187"/>
  <c r="G19" i="187"/>
  <c r="F19" i="187"/>
  <c r="Q19" i="187"/>
  <c r="K19" i="187"/>
  <c r="J19" i="187"/>
  <c r="V19" i="187"/>
  <c r="N19" i="187"/>
  <c r="S19" i="187"/>
  <c r="W19" i="187"/>
  <c r="H19" i="187"/>
  <c r="U19" i="187"/>
  <c r="N27" i="174"/>
  <c r="M24" i="185"/>
  <c r="N10" i="177"/>
  <c r="F28" i="195"/>
  <c r="G28" i="195"/>
  <c r="M28" i="195"/>
  <c r="J28" i="195"/>
  <c r="L28" i="195"/>
  <c r="H28" i="195"/>
  <c r="N28" i="195"/>
  <c r="K28" i="195"/>
  <c r="I28" i="195"/>
  <c r="G28" i="203"/>
  <c r="F28" i="203"/>
  <c r="I28" i="203"/>
  <c r="J28" i="203"/>
  <c r="H28" i="203"/>
  <c r="K28" i="203"/>
  <c r="I28" i="197"/>
  <c r="J28" i="197"/>
  <c r="M28" i="197"/>
  <c r="F28" i="197"/>
  <c r="H28" i="197"/>
  <c r="K28" i="197"/>
  <c r="G28" i="197"/>
  <c r="N28" i="197"/>
  <c r="L28" i="197"/>
  <c r="O19" i="169"/>
  <c r="O11" i="183"/>
  <c r="K24" i="194"/>
  <c r="L24" i="194"/>
  <c r="I24" i="194"/>
  <c r="G24" i="194"/>
  <c r="F24" i="194"/>
  <c r="J24" i="194"/>
  <c r="M24" i="194"/>
  <c r="H24" i="194"/>
  <c r="H24" i="198"/>
  <c r="F24" i="198"/>
  <c r="G24" i="198"/>
  <c r="I24" i="198"/>
  <c r="J24" i="198"/>
  <c r="K24" i="198"/>
  <c r="K24" i="201"/>
  <c r="G24" i="201"/>
  <c r="J24" i="201"/>
  <c r="I24" i="201"/>
  <c r="H24" i="201"/>
  <c r="F24" i="201"/>
  <c r="J29" i="202"/>
  <c r="I29" i="202"/>
  <c r="G29" i="202"/>
  <c r="K29" i="202"/>
  <c r="H29" i="202"/>
  <c r="F29" i="202"/>
  <c r="F29" i="195"/>
  <c r="J29" i="195"/>
  <c r="G29" i="195"/>
  <c r="N29" i="195"/>
  <c r="L29" i="195"/>
  <c r="I29" i="195"/>
  <c r="H29" i="195"/>
  <c r="K29" i="195"/>
  <c r="M29" i="195"/>
  <c r="M29" i="225"/>
  <c r="F29" i="225"/>
  <c r="Q29" i="225"/>
  <c r="I29" i="225"/>
  <c r="K29" i="225"/>
  <c r="O29" i="225"/>
  <c r="W29" i="225"/>
  <c r="R29" i="225"/>
  <c r="S29" i="225"/>
  <c r="N29" i="225"/>
  <c r="P29" i="225"/>
  <c r="H29" i="225"/>
  <c r="T29" i="225"/>
  <c r="V29" i="225"/>
  <c r="L29" i="225"/>
  <c r="J29" i="225"/>
  <c r="G29" i="225"/>
  <c r="U29" i="225"/>
  <c r="J29" i="200"/>
  <c r="G29" i="200"/>
  <c r="I29" i="200"/>
  <c r="F29" i="200"/>
  <c r="K29" i="200"/>
  <c r="H29" i="200"/>
  <c r="N23" i="182" l="1"/>
  <c r="M22" i="185"/>
  <c r="N28" i="185"/>
  <c r="O25" i="167"/>
  <c r="N20" i="182"/>
  <c r="O18" i="170"/>
  <c r="O16" i="180"/>
  <c r="N27" i="167"/>
  <c r="O22" i="184"/>
  <c r="O20" i="177"/>
  <c r="O25" i="169"/>
  <c r="O16" i="167"/>
  <c r="M17" i="185"/>
  <c r="N18" i="170"/>
  <c r="N27" i="173"/>
  <c r="N17" i="168"/>
  <c r="N14" i="182"/>
  <c r="M28" i="185"/>
  <c r="O15" i="174"/>
  <c r="O17" i="178"/>
  <c r="O16" i="178"/>
  <c r="N25" i="185"/>
  <c r="O22" i="169"/>
  <c r="O23" i="182"/>
  <c r="O23" i="169"/>
  <c r="O29" i="169"/>
  <c r="O29" i="172"/>
  <c r="O13" i="180"/>
  <c r="O15" i="178"/>
</calcChain>
</file>

<file path=xl/sharedStrings.xml><?xml version="1.0" encoding="utf-8"?>
<sst xmlns="http://schemas.openxmlformats.org/spreadsheetml/2006/main" count="12145" uniqueCount="642">
  <si>
    <t>調査数</t>
    <rPh sb="0" eb="3">
      <t>チョウサスウ</t>
    </rPh>
    <phoneticPr fontId="4"/>
  </si>
  <si>
    <t>無回答</t>
    <rPh sb="0" eb="3">
      <t>ムカイトウ</t>
    </rPh>
    <phoneticPr fontId="4"/>
  </si>
  <si>
    <t>[実数]</t>
    <rPh sb="1" eb="3">
      <t>ジッスウ</t>
    </rPh>
    <phoneticPr fontId="4"/>
  </si>
  <si>
    <t>[構成比]</t>
    <phoneticPr fontId="4"/>
  </si>
  <si>
    <t>性別</t>
    <rPh sb="0" eb="2">
      <t>セイベツ</t>
    </rPh>
    <phoneticPr fontId="4"/>
  </si>
  <si>
    <t>男性</t>
    <rPh sb="0" eb="2">
      <t>ダンセイ</t>
    </rPh>
    <phoneticPr fontId="4"/>
  </si>
  <si>
    <t>女性</t>
    <rPh sb="0" eb="2">
      <t>ジョセイ</t>
    </rPh>
    <phoneticPr fontId="4"/>
  </si>
  <si>
    <t>その他</t>
    <rPh sb="2" eb="3">
      <t>タ</t>
    </rPh>
    <phoneticPr fontId="4"/>
  </si>
  <si>
    <t>性・年齢</t>
    <rPh sb="0" eb="1">
      <t>セイ</t>
    </rPh>
    <rPh sb="2" eb="4">
      <t>ネンレイ</t>
    </rPh>
    <phoneticPr fontId="4"/>
  </si>
  <si>
    <t>18・19歳</t>
    <rPh sb="5" eb="6">
      <t>サイ</t>
    </rPh>
    <phoneticPr fontId="4"/>
  </si>
  <si>
    <t>20～29歳</t>
    <phoneticPr fontId="4"/>
  </si>
  <si>
    <t>30～39歳</t>
    <phoneticPr fontId="4"/>
  </si>
  <si>
    <t>40～49歳</t>
    <phoneticPr fontId="4"/>
  </si>
  <si>
    <t>50～59歳</t>
    <phoneticPr fontId="4"/>
  </si>
  <si>
    <t>60～64歳</t>
    <phoneticPr fontId="4"/>
  </si>
  <si>
    <t>65～69歳</t>
    <phoneticPr fontId="4"/>
  </si>
  <si>
    <t>70～74歳</t>
    <phoneticPr fontId="4"/>
  </si>
  <si>
    <t>75歳以上</t>
    <phoneticPr fontId="4"/>
  </si>
  <si>
    <t>居住地区</t>
    <rPh sb="0" eb="4">
      <t>キョジュウチク</t>
    </rPh>
    <phoneticPr fontId="4"/>
  </si>
  <si>
    <t>小松川地区</t>
    <phoneticPr fontId="4"/>
  </si>
  <si>
    <t>中央地区</t>
    <phoneticPr fontId="4"/>
  </si>
  <si>
    <t>葛西地区</t>
    <phoneticPr fontId="4"/>
  </si>
  <si>
    <t>小岩地区</t>
    <phoneticPr fontId="4"/>
  </si>
  <si>
    <t>東部地区</t>
    <phoneticPr fontId="4"/>
  </si>
  <si>
    <t>鹿骨地区</t>
    <phoneticPr fontId="4"/>
  </si>
  <si>
    <t>職業</t>
    <rPh sb="0" eb="2">
      <t>ショクギョウ</t>
    </rPh>
    <phoneticPr fontId="4"/>
  </si>
  <si>
    <t>自営業者</t>
    <phoneticPr fontId="4"/>
  </si>
  <si>
    <t>家族従業（家事手伝い）</t>
    <phoneticPr fontId="4"/>
  </si>
  <si>
    <t>勤め（パートタイム）</t>
    <phoneticPr fontId="4"/>
  </si>
  <si>
    <t>勤め（フルタイム）</t>
    <phoneticPr fontId="4"/>
  </si>
  <si>
    <t>家事専業</t>
    <phoneticPr fontId="4"/>
  </si>
  <si>
    <t>学生</t>
    <phoneticPr fontId="4"/>
  </si>
  <si>
    <t>その他</t>
    <phoneticPr fontId="4"/>
  </si>
  <si>
    <t>無職</t>
    <phoneticPr fontId="4"/>
  </si>
  <si>
    <t>家族の人数</t>
    <rPh sb="0" eb="2">
      <t>カゾク</t>
    </rPh>
    <rPh sb="3" eb="5">
      <t>ニンズウ</t>
    </rPh>
    <phoneticPr fontId="4"/>
  </si>
  <si>
    <t>同居者</t>
    <rPh sb="0" eb="3">
      <t>ドウキョシャ</t>
    </rPh>
    <phoneticPr fontId="4"/>
  </si>
  <si>
    <t>住居の種類</t>
    <rPh sb="0" eb="2">
      <t>ジュウキョ</t>
    </rPh>
    <rPh sb="3" eb="5">
      <t>シュルイ</t>
    </rPh>
    <phoneticPr fontId="4"/>
  </si>
  <si>
    <t>1人</t>
    <rPh sb="1" eb="2">
      <t>ニン</t>
    </rPh>
    <phoneticPr fontId="4"/>
  </si>
  <si>
    <t>2人</t>
    <rPh sb="1" eb="2">
      <t>ニン</t>
    </rPh>
    <phoneticPr fontId="4"/>
  </si>
  <si>
    <t>3人</t>
    <rPh sb="1" eb="2">
      <t>ニン</t>
    </rPh>
    <phoneticPr fontId="4"/>
  </si>
  <si>
    <t>4人</t>
    <rPh sb="1" eb="2">
      <t>ニン</t>
    </rPh>
    <phoneticPr fontId="4"/>
  </si>
  <si>
    <t>5人</t>
    <rPh sb="1" eb="2">
      <t>ニン</t>
    </rPh>
    <phoneticPr fontId="4"/>
  </si>
  <si>
    <t>6人</t>
    <rPh sb="1" eb="2">
      <t>ニン</t>
    </rPh>
    <phoneticPr fontId="4"/>
  </si>
  <si>
    <t>7人以上</t>
    <rPh sb="1" eb="2">
      <t>ニン</t>
    </rPh>
    <rPh sb="2" eb="4">
      <t>イジョウ</t>
    </rPh>
    <phoneticPr fontId="4"/>
  </si>
  <si>
    <t>小学校入学前のお子さん</t>
    <phoneticPr fontId="4"/>
  </si>
  <si>
    <t>小・中学生</t>
    <phoneticPr fontId="4"/>
  </si>
  <si>
    <t>16～64歳の方</t>
    <phoneticPr fontId="4"/>
  </si>
  <si>
    <t>65歳以上の方</t>
    <phoneticPr fontId="4"/>
  </si>
  <si>
    <t>持ち家(一戸建)</t>
    <phoneticPr fontId="4"/>
  </si>
  <si>
    <t>持ち家(共同住宅)</t>
    <phoneticPr fontId="4"/>
  </si>
  <si>
    <t>持ち家(長屋建・その他)</t>
    <phoneticPr fontId="4"/>
  </si>
  <si>
    <t>民営の賃貸住宅（一戸建）</t>
    <phoneticPr fontId="4"/>
  </si>
  <si>
    <t>民営の賃貸住宅（共同住宅）</t>
    <phoneticPr fontId="4"/>
  </si>
  <si>
    <t>公営の賃貸住宅</t>
    <phoneticPr fontId="4"/>
  </si>
  <si>
    <t xml:space="preserve">都市再生機構・公社などの賃貸住宅
</t>
    <phoneticPr fontId="4"/>
  </si>
  <si>
    <t>給与住宅(社宅・公務員住宅など)</t>
    <phoneticPr fontId="4"/>
  </si>
  <si>
    <t>借間</t>
    <phoneticPr fontId="4"/>
  </si>
  <si>
    <t>全体</t>
    <rPh sb="0" eb="2">
      <t>ゼンタイ</t>
    </rPh>
    <phoneticPr fontId="4"/>
  </si>
  <si>
    <t>項目</t>
    <rPh sb="0" eb="2">
      <t>コウモク</t>
    </rPh>
    <phoneticPr fontId="4"/>
  </si>
  <si>
    <t>満足</t>
    <rPh sb="0" eb="2">
      <t>マンゾク</t>
    </rPh>
    <phoneticPr fontId="4"/>
  </si>
  <si>
    <t>不満</t>
    <rPh sb="0" eb="2">
      <t>フマン</t>
    </rPh>
    <phoneticPr fontId="4"/>
  </si>
  <si>
    <t>短期の居住者</t>
    <rPh sb="0" eb="2">
      <t>タンキ</t>
    </rPh>
    <rPh sb="3" eb="6">
      <t>キョジュウシャ</t>
    </rPh>
    <phoneticPr fontId="4"/>
  </si>
  <si>
    <t>中期の居住者</t>
    <rPh sb="0" eb="2">
      <t>チュウキ</t>
    </rPh>
    <rPh sb="3" eb="6">
      <t>キョジュウシャ</t>
    </rPh>
    <phoneticPr fontId="4"/>
  </si>
  <si>
    <t>長期の居住者</t>
    <rPh sb="0" eb="2">
      <t>チョウキ</t>
    </rPh>
    <rPh sb="3" eb="6">
      <t>キョジュウシャ</t>
    </rPh>
    <phoneticPr fontId="4"/>
  </si>
  <si>
    <t>永住以降</t>
    <rPh sb="0" eb="4">
      <t>エイジュウイコウ</t>
    </rPh>
    <phoneticPr fontId="4"/>
  </si>
  <si>
    <t>転出意向</t>
    <rPh sb="0" eb="2">
      <t>テンシュツ</t>
    </rPh>
    <rPh sb="2" eb="4">
      <t>イコウ</t>
    </rPh>
    <phoneticPr fontId="4"/>
  </si>
  <si>
    <t>愛着や親しみを感じている</t>
    <rPh sb="0" eb="2">
      <t>アイチャク</t>
    </rPh>
    <rPh sb="3" eb="4">
      <t>シタ</t>
    </rPh>
    <rPh sb="7" eb="8">
      <t>カン</t>
    </rPh>
    <phoneticPr fontId="4"/>
  </si>
  <si>
    <t>愛着や親しみを感じていない</t>
    <rPh sb="0" eb="2">
      <t>アイチャク</t>
    </rPh>
    <rPh sb="3" eb="4">
      <t>シタ</t>
    </rPh>
    <rPh sb="7" eb="8">
      <t>カン</t>
    </rPh>
    <phoneticPr fontId="4"/>
  </si>
  <si>
    <t>利用したい</t>
    <rPh sb="0" eb="2">
      <t>リヨウ</t>
    </rPh>
    <phoneticPr fontId="4"/>
  </si>
  <si>
    <t>利用しない</t>
    <rPh sb="0" eb="2">
      <t>リヨウ</t>
    </rPh>
    <phoneticPr fontId="4"/>
  </si>
  <si>
    <t>知っている</t>
    <rPh sb="0" eb="1">
      <t>シ</t>
    </rPh>
    <phoneticPr fontId="4"/>
  </si>
  <si>
    <t>知らなかった</t>
    <rPh sb="0" eb="1">
      <t>シ</t>
    </rPh>
    <phoneticPr fontId="4"/>
  </si>
  <si>
    <t>良い</t>
    <rPh sb="0" eb="1">
      <t>ヨ</t>
    </rPh>
    <phoneticPr fontId="4"/>
  </si>
  <si>
    <t>悪い</t>
    <rPh sb="0" eb="1">
      <t>ワル</t>
    </rPh>
    <phoneticPr fontId="4"/>
  </si>
  <si>
    <t>思う</t>
    <rPh sb="0" eb="1">
      <t>オモ</t>
    </rPh>
    <phoneticPr fontId="4"/>
  </si>
  <si>
    <t>思わない</t>
    <rPh sb="0" eb="1">
      <t>オモ</t>
    </rPh>
    <phoneticPr fontId="4"/>
  </si>
  <si>
    <t>あなたは、江戸川区に住んで何年になりますか。（○は１つ）</t>
  </si>
  <si>
    <t>あなたは、江戸川区は今後どのような施策を推進していけば良いと思いますか。（〇は３つまで）</t>
  </si>
  <si>
    <t>問30で「１」と答えた方にお尋ねします。</t>
  </si>
  <si>
    <t>あなたは、困りごとや悩みを誰に相談していますか。（〇はいくつでも）</t>
  </si>
  <si>
    <t>あなたの困りごとや悩みはどのようなことですか。（〇はいくつでも）</t>
  </si>
  <si>
    <t>現在、あなたは日常生活の中で困りごとや悩みがありますか。（〇は１つ）</t>
  </si>
  <si>
    <t>区、町会・自治会、NPOなどの団体が連携して取り組んでほしいことをお答えください。（〇はいくつでも）</t>
  </si>
  <si>
    <t>あなたは、今後参加したい活動・団体はありますか。（〇はいくつでも）</t>
  </si>
  <si>
    <t>問25で「13」と答えた方にお尋ねします。</t>
  </si>
  <si>
    <t>きっかけがあれば参加したいと思いますか。（〇は１つ）</t>
  </si>
  <si>
    <t>参加していない理由は何ですか。（〇はいくつでも）</t>
  </si>
  <si>
    <t>あなたは、現在地域での活動・団体に参加していますか。（〇はいくつでも）</t>
  </si>
  <si>
    <t>問23で「３」または「４」と答えた方にお尋ねします。</t>
  </si>
  <si>
    <t>治安が悪いと感じる理由は何ですか。（〇はいくつでも）</t>
  </si>
  <si>
    <t>あなたは、お住まいの地域の治安について、どのように感じていますか。（〇は１つ）</t>
  </si>
  <si>
    <t>あなたは、江戸川区が発信する災害情報をどのような手段（媒体）で入手しますか。（〇はいくつでも）</t>
  </si>
  <si>
    <t>問20で「３」または「４」と答えた方にお尋ねします。</t>
  </si>
  <si>
    <t>上記制度を利用しない理由は何ですか。（〇は１つ）</t>
  </si>
  <si>
    <t>江戸川区には「江戸川区大規模水害時自主的広域避難補助金」制度があります。この制度は、江東５区において広域避難情報を発令した際、避難場所として区外の旅館やホテルなどの宿泊施設を利用された方に、最大9,000円(1泊一律3,000円、３泊までを限度)を補助するものです。</t>
  </si>
  <si>
    <t>「江戸川区大規模水害時自主的広域避難補助金」制度についてお答えください。（〇は１つ）</t>
  </si>
  <si>
    <t>あなたは、地震が起こったときのために、日ごろから備えをしていますか。項目ごとにお答えください。（それぞれ〇は１つずつ）</t>
  </si>
  <si>
    <t>≪地域の中での備え≫</t>
  </si>
  <si>
    <t>⑩　近所の安全な場所や危険な場所の確認・点検をしたことがある</t>
  </si>
  <si>
    <t>⑨　町会・自治会などが実施する防災訓練に参加したことがある</t>
  </si>
  <si>
    <t>≪家庭での備え≫</t>
  </si>
  <si>
    <t>⑧　家庭で避難場所や連絡方法を確認している</t>
  </si>
  <si>
    <t>⑦　感震ブレーカーを設置している</t>
  </si>
  <si>
    <t>⑥　窓や食器棚のガラス面に飛散防止フィルムを貼っている</t>
  </si>
  <si>
    <t>⑤　家具を固定したり、食器棚のものが飛び出さないように留め金具などをつけている</t>
  </si>
  <si>
    <t>≪自分自身の備え≫</t>
  </si>
  <si>
    <t>④　災害用伝言ダイヤル「１７１」を知っている</t>
  </si>
  <si>
    <t>③　自宅に３日分以上の物資を備蓄している</t>
  </si>
  <si>
    <t>②　近所の消火器がある場所を知っている</t>
  </si>
  <si>
    <t>①　消火器の使い方を知っている</t>
  </si>
  <si>
    <t>問17で「４」または「５」と答えた方にお尋ねします。</t>
  </si>
  <si>
    <t>大規模水害時に広域避難しない（できない）理由について、あなたはどのようにお考えですか。理由ごとにお答えください。（それぞれ〇は１つずつ）</t>
  </si>
  <si>
    <t>⑦　近隣の高層建物等へ避難すれば十分</t>
  </si>
  <si>
    <t>⑥　自宅が一番安全だと思う</t>
  </si>
  <si>
    <t>⑤　ペットなどを飼っている</t>
  </si>
  <si>
    <t>④　遠くまでの避難が困難な家族がいる</t>
  </si>
  <si>
    <t>③広域避難する先の当てがない</t>
  </si>
  <si>
    <t>②家や家財から長く離れることが心配</t>
  </si>
  <si>
    <t>①仕事や学校がある</t>
  </si>
  <si>
    <t>江戸川区は海に面した低地帯で、陸域の７割が満潮位以下のゼロメートル地帯です。洪水や高潮などにより大規模水害が発生すると広範囲にわたって浸水し、水が引くまでに２週間以上かかることも考えられます。超大型台風の接近など大規模水害の発生が予測されるときに、あなたは江戸川区外の浸水しない地域にどのタイミングで避難できると思いますか。（〇は１つ）</t>
  </si>
  <si>
    <t>問15の取り組みについて、実際に導入するときの課題は何ですか。（〇はいくつでも）</t>
  </si>
  <si>
    <t>⑦　住宅の高断熱化（ZEHなど）</t>
  </si>
  <si>
    <t>⑥　高効率給湯（エコキュートなど）、高断熱窓、エネファームの導入</t>
  </si>
  <si>
    <t>⑤　LED照明や省エネ家電への買い替え</t>
  </si>
  <si>
    <t>④　持ち運びできる太陽光パネル・ポータブル蓄電池の使用</t>
  </si>
  <si>
    <t>③　電気自動車（EV）への買い替えと再生可能エネルギーでの充電</t>
  </si>
  <si>
    <t>②再生可能エネルギー由来電力への切り替え</t>
  </si>
  <si>
    <t>①太陽光発電・蓄電池の設置</t>
  </si>
  <si>
    <t>地球温暖化を防ぐためには、温室効果ガスを排出しない再生可能エネルギーの活用や省エネ等の脱炭素化を進める必要があります。あなたが、導入・検討した取り組みや関心がある取り組みをお答えください。（〇はいくつでも）</t>
  </si>
  <si>
    <t>あなたは、この１年間で道路を歩いているときに、危険な経験をしたことはありますか。（〇はいくつでも）</t>
  </si>
  <si>
    <t>東京都では、令和２年４月より自転車利用者自らに自転車損害賠償保険などへの加入が義務化となりました。あなたが加入している自転車損害賠償保険の種類をお答えください。（〇はいくつでも）</t>
  </si>
  <si>
    <t>令和５年４月から、すべての年代で自転車用ヘルメットの着用が努力義務となりました。あなたは、自転車を利用するときに、自転車用ヘルメットを着用していますか。（〇はいくつでも）</t>
  </si>
  <si>
    <t>問９で「１」から「９」と答えた方にお尋ねします。</t>
  </si>
  <si>
    <t>あなたは、この１年間に文化芸術活動や鑑賞（テレビ・DVDなどによる鑑賞を除く）をどのくらいの頻度で行っていますか。（〇は１つ）</t>
  </si>
  <si>
    <t>あなたは、この１年間にどのような文化芸術活動や鑑賞（テレビ・DVDなどによる鑑賞を除く）をしましたか。（〇はいくつでも）</t>
  </si>
  <si>
    <t>日本における人権課題について、あなたが関心のあるものはどれですか。（〇はいくつでも）</t>
  </si>
  <si>
    <t>江戸川区には、子どもから高齢者、障害や病気のある方、外国人などさまざまな方々が暮らしています。そうした誰もが、互いの違いを認め合い、支え合いながら自分らしく暮らせる社会を「共生社会」といいます。あなたは、「共生社会」を知っていますか。（〇は１つ）</t>
  </si>
  <si>
    <t>あなたが、生活の中で日ごろから取り組んでいるＳＤＧｓの行動をお答えください。（〇はいくつでも）</t>
  </si>
  <si>
    <t>あなたは、江戸川区からの情報全般をどのような手段（媒体）で入手していますか。（〇はいくつでも）</t>
  </si>
  <si>
    <t>①～⑲の各項目の現況について、どの程度満足していますか。項目ごとにお答えください。（それぞれ〇は１つずつ）</t>
  </si>
  <si>
    <t>⑲総合的な満足度</t>
  </si>
  <si>
    <t>⑱病院・診療所の充実度</t>
  </si>
  <si>
    <t>⑰健康相談・健康診査</t>
  </si>
  <si>
    <t>⑯子育て環境</t>
  </si>
  <si>
    <t>⑮熟年者の生活環境</t>
  </si>
  <si>
    <t>⑭スポーツ施設の充実度</t>
  </si>
  <si>
    <t>⑬文化施設の充実度</t>
  </si>
  <si>
    <t>⑫近所づきあい</t>
  </si>
  <si>
    <t>⑪災害への備え</t>
  </si>
  <si>
    <t>⑩地域の治安・安全性</t>
  </si>
  <si>
    <t>⑨リサイクルの推進</t>
  </si>
  <si>
    <t>⑧ごみの収集</t>
  </si>
  <si>
    <t>⑦街のバリアフリー</t>
  </si>
  <si>
    <t>⑥街の景観</t>
  </si>
  <si>
    <t>⑤緑化の推進</t>
  </si>
  <si>
    <t>④公園・水辺の整備</t>
  </si>
  <si>
    <t>③道路・歩道の整備</t>
  </si>
  <si>
    <t>②交通の便</t>
  </si>
  <si>
    <t>①買い物の便</t>
  </si>
  <si>
    <t>あなたは、江戸川区に愛着や親しみを感じますか。（○は１つ）</t>
  </si>
  <si>
    <t>あなたは、今後も江戸川区に住み続けたいと思いますか。（○は１つ）</t>
  </si>
  <si>
    <t>１年未満</t>
  </si>
  <si>
    <t>１年以上６年未満</t>
  </si>
  <si>
    <t>６年以上11年未満</t>
  </si>
  <si>
    <t>11年以上21年未満</t>
  </si>
  <si>
    <t>21年以上31年未満</t>
  </si>
  <si>
    <t>31年以上</t>
  </si>
  <si>
    <t>都市基盤整備（公園整備、道路整備など）</t>
  </si>
  <si>
    <t>再開発事業</t>
  </si>
  <si>
    <t>交通網整備</t>
  </si>
  <si>
    <t>住宅対策（空き家対策、住宅供給など）</t>
  </si>
  <si>
    <t>震災対策</t>
  </si>
  <si>
    <t>水害対策</t>
  </si>
  <si>
    <t>防犯対策</t>
  </si>
  <si>
    <t>環境保全（地球温暖化対策、リサイクルなど）</t>
  </si>
  <si>
    <t>熟年者施策</t>
  </si>
  <si>
    <t>障害者支援</t>
  </si>
  <si>
    <t>ひきこもり支援</t>
  </si>
  <si>
    <t>低所得者支援</t>
  </si>
  <si>
    <t>子育て支援</t>
  </si>
  <si>
    <t>学校教育</t>
  </si>
  <si>
    <t>青少年健全育成</t>
  </si>
  <si>
    <t>生涯学習</t>
  </si>
  <si>
    <t>文化・芸術</t>
  </si>
  <si>
    <t>スポーツ振興</t>
  </si>
  <si>
    <t>保健・健康推進・感染症対策</t>
  </si>
  <si>
    <t>中小企業振興</t>
  </si>
  <si>
    <t>観光施策</t>
  </si>
  <si>
    <t>都市・国際交流</t>
  </si>
  <si>
    <t>多文化共生</t>
  </si>
  <si>
    <t>平和・人権・男女共同参画</t>
  </si>
  <si>
    <t>行政サービスのデジタル化</t>
  </si>
  <si>
    <t>その他</t>
  </si>
  <si>
    <t>わからない</t>
  </si>
  <si>
    <t>家族・親戚</t>
  </si>
  <si>
    <t>友人・知人</t>
  </si>
  <si>
    <t>近隣の住民</t>
  </si>
  <si>
    <t>職場関係者</t>
  </si>
  <si>
    <t>行政や民間などの相談機関</t>
  </si>
  <si>
    <t>病院・診療所の医師</t>
  </si>
  <si>
    <t>相談したいがどこに相談したらよいかわからない</t>
  </si>
  <si>
    <t>相談する必要はないので誰にも相談してない</t>
  </si>
  <si>
    <t>相談する人はいない</t>
  </si>
  <si>
    <t>経済的なこと</t>
  </si>
  <si>
    <t>健康のこと</t>
  </si>
  <si>
    <t>子育て・介護のこと</t>
  </si>
  <si>
    <t>仕事に関すること</t>
  </si>
  <si>
    <t>家族との人間関係</t>
  </si>
  <si>
    <t>家族以外との人間関係</t>
  </si>
  <si>
    <t>住まいや生活環境</t>
  </si>
  <si>
    <t>特にない</t>
  </si>
  <si>
    <t>ある</t>
  </si>
  <si>
    <t>ない</t>
  </si>
  <si>
    <t>防災に関する活動（防災訓練・避難訓練・災害要配慮者支援など）</t>
  </si>
  <si>
    <t>防犯に関する活動（防犯パトロールなど）</t>
  </si>
  <si>
    <t>まつり（祭事含む）や盆踊りなどの地域の賑わいづくり</t>
  </si>
  <si>
    <t>地域スポーツ活動への支援（運動会など）</t>
  </si>
  <si>
    <t>美化活動（道路・公園の清掃活動・リサイクル活動など）</t>
  </si>
  <si>
    <t>高齢者の見守り活動（なごみの家との協力含む）</t>
  </si>
  <si>
    <t>子どもに関する活動（子ども会、登下校の見守りなど）</t>
  </si>
  <si>
    <t>障害者や外国人へのサポート活動</t>
  </si>
  <si>
    <t>健康に関する活動（健康相談など）</t>
  </si>
  <si>
    <t>町会・自治会</t>
  </si>
  <si>
    <t>PTA</t>
  </si>
  <si>
    <t>子ども会</t>
  </si>
  <si>
    <t>高齢者団体(くすのきクラブなど)・障害者団体</t>
  </si>
  <si>
    <t>防災団体(消防団など)・防犯団体</t>
  </si>
  <si>
    <t>環境団体</t>
  </si>
  <si>
    <t>スポーツ団体</t>
  </si>
  <si>
    <t>文化・芸能団体</t>
  </si>
  <si>
    <t>NPO・NGO</t>
  </si>
  <si>
    <t>ボランティア</t>
  </si>
  <si>
    <t>趣味</t>
  </si>
  <si>
    <t>参加したい活動・団体はない</t>
  </si>
  <si>
    <t>思う</t>
  </si>
  <si>
    <t>まあ思う</t>
  </si>
  <si>
    <t>あまり思わない</t>
  </si>
  <si>
    <t>思わない</t>
  </si>
  <si>
    <t>健康や体力に不安がある</t>
  </si>
  <si>
    <t>仕事や家事（育児・介護など）が忙しい</t>
  </si>
  <si>
    <t>地域の人と関わりたくない</t>
  </si>
  <si>
    <t>興味がない</t>
  </si>
  <si>
    <t>経済的負担がある</t>
  </si>
  <si>
    <t>参加していない</t>
  </si>
  <si>
    <t>タバコのポイ捨て・ごみの不法投棄</t>
  </si>
  <si>
    <t>公共の場所での迷惑行為（喫煙、けんか、客引きなど）</t>
  </si>
  <si>
    <t>交通違反（交通事故、危険運転など）</t>
  </si>
  <si>
    <t>外国人とのトラブル</t>
  </si>
  <si>
    <t>不審者（声かけ、ストーカーなど）</t>
  </si>
  <si>
    <t>詐欺（オレオレ詐欺、悪質商法など）</t>
  </si>
  <si>
    <t>未成年者の非行（喫煙、飲酒、深夜はいかいなど）</t>
  </si>
  <si>
    <t>反社会的勢力による犯罪・迷惑行為</t>
  </si>
  <si>
    <t>窃盗（自転車盗、空き巣など）</t>
  </si>
  <si>
    <t>子どもへの犯罪（いたずら、連れ去りなど）</t>
  </si>
  <si>
    <t>性犯罪（わいせつ行為など）</t>
  </si>
  <si>
    <t>凶悪犯罪（強盗、殺人など）</t>
  </si>
  <si>
    <t>良い</t>
  </si>
  <si>
    <t>どちらかといえば良い</t>
  </si>
  <si>
    <t>どちらかといえば悪い</t>
  </si>
  <si>
    <t>悪い</t>
  </si>
  <si>
    <t>防災アプリ</t>
  </si>
  <si>
    <t>区ホームページ</t>
  </si>
  <si>
    <t>区防災ポータル</t>
  </si>
  <si>
    <t>ケーブルテレビ告知端末</t>
  </si>
  <si>
    <t>区公式LINE</t>
  </si>
  <si>
    <t>防災行政無線</t>
  </si>
  <si>
    <t>NHKデータ放送</t>
  </si>
  <si>
    <t>えどがわメールニュース</t>
  </si>
  <si>
    <t>区公式X（旧ツイッター）</t>
  </si>
  <si>
    <t>Lアラート</t>
  </si>
  <si>
    <t>FMえどがわ割込放送</t>
  </si>
  <si>
    <t>ヤフー連携</t>
  </si>
  <si>
    <t>広報車</t>
  </si>
  <si>
    <t>エリアメール・緊急速報メール</t>
  </si>
  <si>
    <t>J:COMケーブルテレビL字放送</t>
  </si>
  <si>
    <t>緊急告知FMラジオ</t>
  </si>
  <si>
    <t>防災放送確認ダイヤル</t>
  </si>
  <si>
    <t>広域避難先を宿泊施設以外（親戚・友人宅など）で考えている</t>
  </si>
  <si>
    <t>行政が確保する広域避難先に避難したい</t>
  </si>
  <si>
    <t>広域避難をどこにするかまだ決めていない</t>
  </si>
  <si>
    <t>自宅を離れたくない</t>
  </si>
  <si>
    <t>広域避難を検討していない</t>
  </si>
  <si>
    <t>知っていたし、利用したい</t>
  </si>
  <si>
    <t>知らなかったが、利用したい</t>
  </si>
  <si>
    <t>知っていたが、利用しない</t>
  </si>
  <si>
    <t>知らなかったし、利用しない</t>
  </si>
  <si>
    <t>はい</t>
  </si>
  <si>
    <t>いいえ</t>
  </si>
  <si>
    <t>どちらともいえない</t>
  </si>
  <si>
    <t>48時間以上前に区外の浸水しない地域に避難できると思う</t>
  </si>
  <si>
    <t>24時間前であれば区外の浸水しない地域に避難できると思う</t>
  </si>
  <si>
    <t>区外の浸水しない地域に避難したいが、直前まで判断できないと思う</t>
  </si>
  <si>
    <t>大規模水害が発生する前に避難はできないと思う</t>
  </si>
  <si>
    <t>区外への避難はしない</t>
  </si>
  <si>
    <t>初期費用</t>
  </si>
  <si>
    <t>導入するときの手間</t>
  </si>
  <si>
    <t>相談する場所がわからない</t>
  </si>
  <si>
    <t>導入後の効果がわからない</t>
  </si>
  <si>
    <t>太陽光発電・蓄電池の設置</t>
  </si>
  <si>
    <t>再生可能エネルギー由来電力への切り替え</t>
  </si>
  <si>
    <t>電気自動車（EV）への買い替えと再生可能エネルギーでの充電</t>
  </si>
  <si>
    <t>持ち運びできる太陽光パネル・ポータブル蓄電池の使用</t>
  </si>
  <si>
    <t>LED照明や省エネ家電への買い替え</t>
  </si>
  <si>
    <t>高効率給湯（エコキュートなど）、高断熱窓、エネファームの導入</t>
  </si>
  <si>
    <t>住宅の高断熱化（ZEHなど）</t>
  </si>
  <si>
    <t>関心があるものはない</t>
  </si>
  <si>
    <t>他の歩行者と接触した、または接触しそうになった</t>
  </si>
  <si>
    <t>自転車と接触した、または接触しそうになった</t>
  </si>
  <si>
    <t>自動車と接触した、または接触しそうになった</t>
  </si>
  <si>
    <t>バイクと接触した、または接触しそうになった</t>
  </si>
  <si>
    <t>電動キックボードと接触した、または接触しそうになった</t>
  </si>
  <si>
    <t>自転車利用者向けの保険</t>
  </si>
  <si>
    <t>傷害保険などの特約</t>
  </si>
  <si>
    <t>TSマーク付帯保険</t>
  </si>
  <si>
    <t>区民交通傷害保険</t>
  </si>
  <si>
    <t>加入していない</t>
  </si>
  <si>
    <t>自転車に乗らない</t>
  </si>
  <si>
    <t>いつも着用している</t>
  </si>
  <si>
    <t>通勤・通学時に着用している</t>
  </si>
  <si>
    <t>買い物時に着用している</t>
  </si>
  <si>
    <t>サイクリング等の運動時に着用している</t>
  </si>
  <si>
    <t>ヘルメットを持っているが、着用していない</t>
  </si>
  <si>
    <t>自転車を利用することがあるが、ヘルメットを持っていない</t>
  </si>
  <si>
    <t>自転車を利用しない</t>
  </si>
  <si>
    <t>時間に余裕がない</t>
  </si>
  <si>
    <t>学ぶための教室や講習が少ない</t>
  </si>
  <si>
    <t>魅力的な活動、イベントが少ない</t>
  </si>
  <si>
    <t>施設や教室が近くにない</t>
  </si>
  <si>
    <t>受講料や参加費、鑑賞料、活動する施設の利用料金が高い</t>
  </si>
  <si>
    <t>活動に関する情報が少ない</t>
  </si>
  <si>
    <t>一緒に活動する仲間が見つからない</t>
  </si>
  <si>
    <t>文化芸術活動や鑑賞以外の活動（スポーツ・ボランティアなど）をしているため</t>
  </si>
  <si>
    <t>週３日以上</t>
  </si>
  <si>
    <t>週２日</t>
  </si>
  <si>
    <t>週１日</t>
  </si>
  <si>
    <t>月１日～３日</t>
  </si>
  <si>
    <t>３か月１～２日</t>
  </si>
  <si>
    <t>年１～３日</t>
  </si>
  <si>
    <t>美術（絵画、彫刻、写真、書、工芸、盆栽、建築）などの製作または鑑賞</t>
  </si>
  <si>
    <t>文芸（小説、俳句、短歌、随筆など）の製作または鑑賞</t>
  </si>
  <si>
    <t>音楽（歌唱、楽器の演奏、作曲など）の活動または鑑賞</t>
  </si>
  <si>
    <t>ミュージカル、演劇などの活動または鑑賞</t>
  </si>
  <si>
    <t>舞踊（バレエ、ダンス、日本舞踊など）の活動または鑑賞</t>
  </si>
  <si>
    <t>伝統芸能・演芸（歌舞伎、能楽、民謡、落語など）の活動または鑑賞</t>
  </si>
  <si>
    <t>メディア芸術（映画、アニメーションなど）の製作または鑑賞</t>
  </si>
  <si>
    <t>華道、茶道、着物の着付けなどの活動</t>
  </si>
  <si>
    <t>囲碁、将棋などの活動</t>
  </si>
  <si>
    <t>女性</t>
  </si>
  <si>
    <t>こども</t>
  </si>
  <si>
    <t>高齢者</t>
  </si>
  <si>
    <t>障害者</t>
  </si>
  <si>
    <t>部落差別（同和問題）</t>
  </si>
  <si>
    <t>アイヌの人々</t>
  </si>
  <si>
    <t>外国人</t>
  </si>
  <si>
    <t>HIV、新型コロナウイルス感染症などの感染者・医療従事者やその家族</t>
  </si>
  <si>
    <t>ハンセン病患者・元患者やその家族</t>
  </si>
  <si>
    <t>犯罪被害者やその家族</t>
  </si>
  <si>
    <t>性的マイノリティ（LGBTQなど）</t>
  </si>
  <si>
    <t>刑を終えて出所した人やその家族</t>
  </si>
  <si>
    <t>路上生活者（ホームレス）</t>
  </si>
  <si>
    <t>インターネット上の誹謗中傷などによる人権侵害</t>
  </si>
  <si>
    <t>北朝鮮当局によって拉致された被害者やその家族</t>
  </si>
  <si>
    <t>人身取引（性的搾取、強制労働等を目的とした人身取引）</t>
  </si>
  <si>
    <t>災害に伴う人権問題</t>
  </si>
  <si>
    <t>知っている</t>
  </si>
  <si>
    <t>言葉だけは聞いたことがある</t>
  </si>
  <si>
    <t>知らない</t>
  </si>
  <si>
    <t>食品ロスを防ぐ（必要な量だけ買う、フードドライブに参加する、残さず食べるなど）</t>
  </si>
  <si>
    <t>健康的な生活を送る（健康的な食事をする、運動を心がける、十分な睡眠をとるなど）</t>
  </si>
  <si>
    <t>家のことを家族で分担する（家事の偏りを減らす、育休や介護休暇を活用するなど）</t>
  </si>
  <si>
    <t>電気も水も大切に使う（見ていないテレビを消す、食器や手を洗うときに水をこまめに止めるなど）</t>
  </si>
  <si>
    <t>最新の科学や技術を活用する（キャッシュレス決済を使う、オンラインで買い物をするなど）</t>
  </si>
  <si>
    <t>多様性への理解を深める（外国語・手話・点字などに触れる、多様性に関する記事を見るなど）</t>
  </si>
  <si>
    <t>地域の人たちと絆を深める（地域のおまつりや清掃活動に参加するなど）</t>
  </si>
  <si>
    <t>リサイクルをする（服やペットボトルを資源回収に出す、リサイクルショップを活用するなど）</t>
  </si>
  <si>
    <t>みどりを大切にする、プラごみを減らす（家庭菜園を楽しむ、詰め替え製品を選ぶなど）</t>
  </si>
  <si>
    <t>江戸川区のことを知る（区内の公園で自然に触れる、区の伝統工芸品を知るなど）</t>
  </si>
  <si>
    <t>上記以外の行動をしている</t>
  </si>
  <si>
    <t>何もしていない</t>
  </si>
  <si>
    <t>広報誌（広報えどがわ）紙版</t>
  </si>
  <si>
    <t>広報誌（広報えどがわ）デジタル版</t>
  </si>
  <si>
    <t>くらしの便利帳</t>
  </si>
  <si>
    <t>区公式ホームページ</t>
  </si>
  <si>
    <t>区公式SNS</t>
  </si>
  <si>
    <t>広報ビデオ（えどがわ区民ニュース）</t>
  </si>
  <si>
    <t>区の広報板（ポスター）</t>
  </si>
  <si>
    <t>J:COM江戸川</t>
  </si>
  <si>
    <t>FMえどがわ</t>
  </si>
  <si>
    <t>テレビ、ラジオ</t>
  </si>
  <si>
    <t>区公式以外のWebサイト・SNS</t>
  </si>
  <si>
    <t>町内・自治会回覧からの資料</t>
  </si>
  <si>
    <t>チラシ、パンフレット</t>
  </si>
  <si>
    <t>新聞、雑誌、コミュニティペーパー</t>
  </si>
  <si>
    <t>親族、友人、知人に聞く</t>
  </si>
  <si>
    <t>情報を得る手段がない</t>
  </si>
  <si>
    <t>特に情報を入手していない</t>
  </si>
  <si>
    <t>満足</t>
  </si>
  <si>
    <t>やや満足</t>
  </si>
  <si>
    <t>ふつう</t>
  </si>
  <si>
    <t>やや不満</t>
  </si>
  <si>
    <t>不満</t>
  </si>
  <si>
    <t>感じている</t>
  </si>
  <si>
    <t>やや感じている</t>
  </si>
  <si>
    <t>あまり感じていない</t>
  </si>
  <si>
    <t>感じていない</t>
  </si>
  <si>
    <t>ずっと住み続けたい</t>
  </si>
  <si>
    <t>当分の間は住み続けたい</t>
  </si>
  <si>
    <t>区外に転出したい</t>
  </si>
  <si>
    <t>問９で「10」と答えた方にお尋ねします。</t>
    <phoneticPr fontId="4"/>
  </si>
  <si>
    <t>あなたが、この１年間に文化芸術活動や鑑賞（テレビ・DVDなどによる鑑賞を除く）をしなかった理由は何ですか。（〇はいくつでも）</t>
    <phoneticPr fontId="4"/>
  </si>
  <si>
    <t>目　次</t>
    <rPh sb="0" eb="1">
      <t>メ</t>
    </rPh>
    <rPh sb="2" eb="3">
      <t>ツギ</t>
    </rPh>
    <phoneticPr fontId="10"/>
  </si>
  <si>
    <t>問番号
（クリックで移動）</t>
    <rPh sb="0" eb="3">
      <t>トイバンゴウ</t>
    </rPh>
    <rPh sb="10" eb="12">
      <t>イドウ</t>
    </rPh>
    <phoneticPr fontId="4"/>
  </si>
  <si>
    <t>設　問</t>
    <rPh sb="0" eb="1">
      <t>セツ</t>
    </rPh>
    <rPh sb="2" eb="3">
      <t>トイ</t>
    </rPh>
    <phoneticPr fontId="10"/>
  </si>
  <si>
    <t>分析軸・内容</t>
    <rPh sb="0" eb="2">
      <t>ブンセキ</t>
    </rPh>
    <rPh sb="2" eb="3">
      <t>ジク</t>
    </rPh>
    <rPh sb="4" eb="6">
      <t>ナイヨウ</t>
    </rPh>
    <phoneticPr fontId="10"/>
  </si>
  <si>
    <t>１．居住年数・永住意向について</t>
    <rPh sb="2" eb="6">
      <t>キョジュウネンスウ</t>
    </rPh>
    <rPh sb="7" eb="11">
      <t>エイジュウイコウ</t>
    </rPh>
    <phoneticPr fontId="10"/>
  </si>
  <si>
    <t>（１）居住年数</t>
    <rPh sb="3" eb="7">
      <t>キョジュウネンスウ</t>
    </rPh>
    <phoneticPr fontId="10"/>
  </si>
  <si>
    <t>（２）永住意向</t>
    <rPh sb="3" eb="7">
      <t>エイジュウイコウ</t>
    </rPh>
    <phoneticPr fontId="10"/>
  </si>
  <si>
    <t>問2</t>
  </si>
  <si>
    <t>２．江戸川区の現況について</t>
    <rPh sb="2" eb="6">
      <t>エドガワク</t>
    </rPh>
    <rPh sb="7" eb="9">
      <t>ゲンキョウ</t>
    </rPh>
    <phoneticPr fontId="10"/>
  </si>
  <si>
    <t>（１）各項目の満足度</t>
    <rPh sb="3" eb="6">
      <t>カクコウモク</t>
    </rPh>
    <rPh sb="7" eb="10">
      <t>マンゾクド</t>
    </rPh>
    <phoneticPr fontId="10"/>
  </si>
  <si>
    <t>① 買い物の便</t>
  </si>
  <si>
    <t>② 交通の便</t>
  </si>
  <si>
    <t>③ 道路・歩道の整備</t>
  </si>
  <si>
    <t>④ 公園・水辺の整備</t>
  </si>
  <si>
    <t>⑤ 緑化の推進</t>
  </si>
  <si>
    <t>⑥ 街の景観</t>
  </si>
  <si>
    <t>⑦ 街のバリアフリー</t>
  </si>
  <si>
    <t>⑧ ごみの収集</t>
  </si>
  <si>
    <t>⑨ リサイクルの推進</t>
  </si>
  <si>
    <t>⑩ 地域の治安・安全性</t>
  </si>
  <si>
    <t>⑪ 災害への備え</t>
  </si>
  <si>
    <t>⑫ 近所づきあい</t>
  </si>
  <si>
    <t>⑬ 文化施設の充実度</t>
  </si>
  <si>
    <t>⑭ スポーツ施設の充実度</t>
  </si>
  <si>
    <t>⑮ 熟年者の生活環境</t>
  </si>
  <si>
    <t>⑯ 子育て環境</t>
  </si>
  <si>
    <t>⑰ 健康相談・健康診査</t>
  </si>
  <si>
    <t>⑱ 病院・診療所の充実度</t>
  </si>
  <si>
    <t>⑲ 総合的な満足度</t>
  </si>
  <si>
    <t>問5</t>
  </si>
  <si>
    <t>問6</t>
  </si>
  <si>
    <t>問7</t>
  </si>
  <si>
    <t>日本における人権課題について、あなたが関心のあるものはどれですか。（〇はいくつでも）</t>
    <phoneticPr fontId="10"/>
  </si>
  <si>
    <t>① 仕事や学校がある</t>
  </si>
  <si>
    <t>② 家や家財から長く離れることが心配</t>
  </si>
  <si>
    <t>③ 広域避難する先の当てがない</t>
  </si>
  <si>
    <t>④ 遠くまでの避難が困難な家族がいる</t>
  </si>
  <si>
    <t>⑤ ペットなどを飼っている</t>
  </si>
  <si>
    <t>⑥ 自宅が一番安全だと思う</t>
  </si>
  <si>
    <t>⑦ 近隣の高層建物等へ避難すれば十分</t>
  </si>
  <si>
    <t>（１）今後推進してほしい施策</t>
  </si>
  <si>
    <t>あなたは、江戸川区は今後どのような施策を推進していけばよいと思いますか。
（〇は３つまで）</t>
    <phoneticPr fontId="17"/>
  </si>
  <si>
    <t>令和７年度（第38回）江戸川区世論調査　単純・クロス集計表</t>
    <rPh sb="20" eb="22">
      <t>タンジュン</t>
    </rPh>
    <phoneticPr fontId="10"/>
  </si>
  <si>
    <t>問1</t>
  </si>
  <si>
    <t>F１～F７</t>
  </si>
  <si>
    <t>F１～F７</t>
    <phoneticPr fontId="4"/>
  </si>
  <si>
    <t>（３）愛着度</t>
    <rPh sb="3" eb="6">
      <t>アイチャクド</t>
    </rPh>
    <phoneticPr fontId="10"/>
  </si>
  <si>
    <t>３．広報と情報化について</t>
    <rPh sb="2" eb="4">
      <t>コウホウ</t>
    </rPh>
    <rPh sb="5" eb="8">
      <t>ジョウホウカ</t>
    </rPh>
    <phoneticPr fontId="10"/>
  </si>
  <si>
    <t>４．ＳＤＧｓについて</t>
    <phoneticPr fontId="10"/>
  </si>
  <si>
    <t>５．共生社会について</t>
    <phoneticPr fontId="10"/>
  </si>
  <si>
    <t>６．人権について</t>
    <phoneticPr fontId="10"/>
  </si>
  <si>
    <t>７．文化芸術活動について</t>
    <rPh sb="2" eb="4">
      <t>ブンカ</t>
    </rPh>
    <rPh sb="4" eb="6">
      <t>ゲイジュツ</t>
    </rPh>
    <rPh sb="6" eb="8">
      <t>カツドウ</t>
    </rPh>
    <phoneticPr fontId="10"/>
  </si>
  <si>
    <t>８．自転車の利用について</t>
    <phoneticPr fontId="10"/>
  </si>
  <si>
    <t>９．交通安全について</t>
    <phoneticPr fontId="10"/>
  </si>
  <si>
    <t>10．脱炭素化について</t>
    <rPh sb="3" eb="4">
      <t>ダツ</t>
    </rPh>
    <rPh sb="4" eb="6">
      <t>タンソ</t>
    </rPh>
    <rPh sb="6" eb="7">
      <t>カ</t>
    </rPh>
    <phoneticPr fontId="10"/>
  </si>
  <si>
    <t>11．災害対策について</t>
    <phoneticPr fontId="10"/>
  </si>
  <si>
    <t>12．治安について</t>
    <rPh sb="3" eb="5">
      <t>チアン</t>
    </rPh>
    <phoneticPr fontId="10"/>
  </si>
  <si>
    <t>13．地域活動の参加状況について</t>
    <phoneticPr fontId="10"/>
  </si>
  <si>
    <t>14．地域力の醸成について</t>
    <phoneticPr fontId="10"/>
  </si>
  <si>
    <t>15．困りごとや悩みについて</t>
    <phoneticPr fontId="10"/>
  </si>
  <si>
    <t>16．区政への要望について</t>
    <rPh sb="3" eb="4">
      <t>ク</t>
    </rPh>
    <rPh sb="4" eb="5">
      <t>セイ</t>
    </rPh>
    <rPh sb="7" eb="9">
      <t>ヨウボウ</t>
    </rPh>
    <phoneticPr fontId="10"/>
  </si>
  <si>
    <t>問3</t>
  </si>
  <si>
    <t>（１）共生社会についての認知度</t>
    <phoneticPr fontId="10"/>
  </si>
  <si>
    <t>（１）関心のある人権課題</t>
    <phoneticPr fontId="10"/>
  </si>
  <si>
    <t>（１）１年間に行った文化芸術活動や鑑賞</t>
    <rPh sb="4" eb="6">
      <t>ネンカン</t>
    </rPh>
    <rPh sb="7" eb="8">
      <t>イ</t>
    </rPh>
    <rPh sb="10" eb="12">
      <t>ブンカ</t>
    </rPh>
    <rPh sb="12" eb="14">
      <t>ゲイジュツ</t>
    </rPh>
    <rPh sb="14" eb="16">
      <t>カツドウ</t>
    </rPh>
    <rPh sb="17" eb="19">
      <t>カンショウ</t>
    </rPh>
    <phoneticPr fontId="10"/>
  </si>
  <si>
    <t>（２）文化芸術活動や鑑賞を行う頻度</t>
    <rPh sb="3" eb="5">
      <t>ブンカ</t>
    </rPh>
    <rPh sb="5" eb="7">
      <t>ゲイジュツ</t>
    </rPh>
    <rPh sb="7" eb="9">
      <t>カツドウ</t>
    </rPh>
    <rPh sb="10" eb="12">
      <t>カンショウ</t>
    </rPh>
    <rPh sb="13" eb="14">
      <t>オコナ</t>
    </rPh>
    <rPh sb="15" eb="17">
      <t>ヒンド</t>
    </rPh>
    <phoneticPr fontId="10"/>
  </si>
  <si>
    <t>（３）文化芸術活動や鑑賞をしなかった理由</t>
    <rPh sb="3" eb="5">
      <t>ブンカ</t>
    </rPh>
    <rPh sb="5" eb="7">
      <t>ゲイジュツ</t>
    </rPh>
    <rPh sb="7" eb="9">
      <t>カツドウ</t>
    </rPh>
    <rPh sb="10" eb="12">
      <t>カンショウ</t>
    </rPh>
    <rPh sb="18" eb="20">
      <t>リユウ</t>
    </rPh>
    <phoneticPr fontId="10"/>
  </si>
  <si>
    <t>あなたは、江戸川区に住んで何年になりますか。（○は１つ）</t>
    <phoneticPr fontId="10"/>
  </si>
  <si>
    <t>あなたは、今後も江戸川区に住み続けたいと思いますか。（○は１つ）</t>
    <phoneticPr fontId="10"/>
  </si>
  <si>
    <t>あなたは、江戸川区に愛着や親しみを感じますか。（○は１つ）</t>
    <phoneticPr fontId="10"/>
  </si>
  <si>
    <t>①～⑲の各項目の現況について、どの程度満足していますか。項目ごとにお答えください。（それぞれ〇は１つずつ）</t>
    <phoneticPr fontId="4"/>
  </si>
  <si>
    <t>（１）情報の入手手段</t>
    <phoneticPr fontId="10"/>
  </si>
  <si>
    <t>あなたは、江戸川区からの情報全般をどのような手段（媒体）で入手していますか。
（〇はいくつでも）</t>
    <phoneticPr fontId="10"/>
  </si>
  <si>
    <t>（１）日ごろから取り組んでいるＳＤＧｓの行動</t>
    <phoneticPr fontId="10"/>
  </si>
  <si>
    <t>あなたが、生活の中で日ごろから取り組んでいるＳＤＧｓの行動をお答えください。
（〇はいくつでも）</t>
    <phoneticPr fontId="10"/>
  </si>
  <si>
    <t>江戸川区には、子どもから高齢者、障害や病気のある方、外国人などさまざまな方々が暮らしています。そうした誰もが、互いの違いを認め合い、支え合いながら自分らしく暮らせる社会を「共生社会」といいます。あなたは、「共生社会」を知っていますか。（〇は１つ）</t>
    <phoneticPr fontId="17"/>
  </si>
  <si>
    <t>あなたは、この１年間にどのような文化芸術活動や鑑賞（テレビ・DVDなどによる鑑賞を除く）をしましたか。（〇はいくつでも）</t>
    <phoneticPr fontId="4"/>
  </si>
  <si>
    <t>あなたは、この１年間に文化芸術活動や鑑賞（テレビ・DVDなどによる鑑賞を除く）をどのくらいの頻度で行っていますか。（〇は１つ）</t>
    <phoneticPr fontId="4"/>
  </si>
  <si>
    <t>あなたが、この１年間に文化芸術活動や鑑賞（テレビ・DVDなどによる鑑賞を除く）をしなかった理由は何ですか。（〇はいくつでも）</t>
    <phoneticPr fontId="4"/>
  </si>
  <si>
    <t>（１）自転車用ヘルメットの着用状況</t>
    <phoneticPr fontId="4"/>
  </si>
  <si>
    <t>令和５年４月から、すべての年代で自転車用ヘルメットの着用が努力義務となりました。あなたは、自転車を利用するときに、自転車用ヘルメットを着用していますか。（〇はいくつでも）</t>
    <phoneticPr fontId="4"/>
  </si>
  <si>
    <t>（２）加入している自転車損害賠償保険の種類</t>
    <phoneticPr fontId="4"/>
  </si>
  <si>
    <t>東京都では、令和２年４月より自転車利用者自らに自転車損害賠償保険などへの加入が義務化となりました。あなたが加入している自転車損害賠償保険の種類をお答えください。（〇はいくつでも）</t>
    <phoneticPr fontId="4"/>
  </si>
  <si>
    <t>（１）道路を歩いているときに危険な経験をしたか</t>
    <phoneticPr fontId="4"/>
  </si>
  <si>
    <t>あなたは、この１年間で道路を歩いているときに、危険な経験をしたことはありますか。
（〇はいくつでも）</t>
    <phoneticPr fontId="4"/>
  </si>
  <si>
    <t>（１）関心がある取り組み</t>
    <phoneticPr fontId="4"/>
  </si>
  <si>
    <t>地球温暖化を防ぐためには、温室効果ガスを排出しない再生可能エネルギ－の活用や省エネ等の脱炭素化を進める必要があります。あなたが、導入・検討した取り組みや関心がある取り組みをお答えください。（〇はいくつでも）</t>
    <phoneticPr fontId="4"/>
  </si>
  <si>
    <t>（２）導入するときの課題</t>
    <phoneticPr fontId="4"/>
  </si>
  <si>
    <t>① 太陽光発電・蓄電池の設置</t>
  </si>
  <si>
    <t>① 太陽光発電・蓄電池の設置</t>
    <phoneticPr fontId="4"/>
  </si>
  <si>
    <t>② 再生可能エネルギ－由来電力への切り替え</t>
  </si>
  <si>
    <t>② 再生可能エネルギ－由来電力への切り替え</t>
    <phoneticPr fontId="4"/>
  </si>
  <si>
    <t>③ 電気自動車（EV）への買い替えと再生可能エネルギ－での充電</t>
  </si>
  <si>
    <t>③ 電気自動車（EV）への買い替えと再生可能エネルギ－での充電</t>
    <phoneticPr fontId="4"/>
  </si>
  <si>
    <t>④ 持ち運びできる太陽光パネル・ポ－タブル蓄電池の使用</t>
  </si>
  <si>
    <t>④ 持ち運びできる太陽光パネル・ポ－タブル蓄電池の使用</t>
    <phoneticPr fontId="4"/>
  </si>
  <si>
    <t>⑤ LED照明や省エネ家電への買い替え</t>
  </si>
  <si>
    <t>⑤ LED照明や省エネ家電への買い替え</t>
    <phoneticPr fontId="4"/>
  </si>
  <si>
    <t>⑥ 高効率給湯（エコキュ－トなど）、高断熱窓、エネファ－ムの導入</t>
  </si>
  <si>
    <t>⑦ 住宅の高断熱化（ZEHなど）</t>
  </si>
  <si>
    <t>⑦ 住宅の高断熱化（ZEHなど）</t>
    <phoneticPr fontId="4"/>
  </si>
  <si>
    <t>（１）大規模水害時の避難するタイミング</t>
    <phoneticPr fontId="4"/>
  </si>
  <si>
    <t>江戸川区は海に面した低地帯で、陸域の７割が満潮位以下のゼロメ－トル地帯です。洪水や高潮などにより大規模水害が発生すると広範囲にわたって浸水し、水が引くまでに２週間以上かかることも考えられます。超大型台風の接近など大規模水害の発生が予測されるときに、あなたは江戸川区外の浸水しない地域にどのタイミングで避難できると思いますか。（〇は１つ）</t>
    <phoneticPr fontId="4"/>
  </si>
  <si>
    <t>問17で「４」または「５」と答えた方にお尋ねします。
大規模水害時に広域避難しない（できない）理由について、あなたはどのようにお考えですか。理由ごとにお答えください。（それぞれ〇は１つずつ）</t>
    <phoneticPr fontId="4"/>
  </si>
  <si>
    <t>（２）広域避難しない理由</t>
    <phoneticPr fontId="4"/>
  </si>
  <si>
    <t>問15の取り組みについて、実際に導入するときの課題は何ですか。（〇はいくつでも）</t>
    <phoneticPr fontId="4"/>
  </si>
  <si>
    <t>① 仕事や学校がある</t>
    <phoneticPr fontId="4"/>
  </si>
  <si>
    <t>② 家や家財から長く離れることが心配</t>
    <phoneticPr fontId="4"/>
  </si>
  <si>
    <t>③ 広域避難する先の当てがない</t>
    <phoneticPr fontId="4"/>
  </si>
  <si>
    <t>④ 遠くまでの避難が困難な家族がいる</t>
    <phoneticPr fontId="4"/>
  </si>
  <si>
    <t>⑤ ペットなどを飼っている</t>
    <phoneticPr fontId="4"/>
  </si>
  <si>
    <t>⑥ 自宅が一番安全だと思う</t>
    <phoneticPr fontId="4"/>
  </si>
  <si>
    <t>⑦ 近隣の高層建物等へ避難すれば十分</t>
    <phoneticPr fontId="4"/>
  </si>
  <si>
    <t>（３）地震への備え・各項目</t>
  </si>
  <si>
    <t>① 消火器の使い方を知っている</t>
  </si>
  <si>
    <t>① 消火器の使い方を知っている</t>
    <phoneticPr fontId="4"/>
  </si>
  <si>
    <t>② 近所の消火器がある場所を知っている</t>
  </si>
  <si>
    <t>② 近所の消火器がある場所を知っている</t>
    <phoneticPr fontId="4"/>
  </si>
  <si>
    <t>③ 自宅に３日分以上の物資を備蓄している</t>
  </si>
  <si>
    <t>③ 自宅に３日分以上の物資を備蓄している</t>
    <phoneticPr fontId="4"/>
  </si>
  <si>
    <t>④ 災害用伝言ダイヤル「１７１」を知っている</t>
  </si>
  <si>
    <t>④ 災害用伝言ダイヤル「１７１」を知っている</t>
    <phoneticPr fontId="4"/>
  </si>
  <si>
    <t>⑤ 家具を固定したり、食器棚のものが飛び出さないように留め金具などをつけている</t>
  </si>
  <si>
    <t>⑤ 家具を固定したり、食器棚のものが飛び出さないように留め金具などをつけている</t>
    <phoneticPr fontId="4"/>
  </si>
  <si>
    <t>⑥ 窓や食器棚のガラス面に飛散防止フィルムを貼っている</t>
  </si>
  <si>
    <t>⑥ 窓や食器棚のガラス面に飛散防止フィルムを貼っている</t>
    <phoneticPr fontId="4"/>
  </si>
  <si>
    <t>⑦ 感震ブレ－カ－を設置している</t>
  </si>
  <si>
    <t>⑦ 感震ブレ－カ－を設置している</t>
    <phoneticPr fontId="4"/>
  </si>
  <si>
    <t>⑧ 家庭で避難場所や連絡方法を確認している</t>
  </si>
  <si>
    <t>⑧ 家庭で避難場所や連絡方法を確認している</t>
    <phoneticPr fontId="4"/>
  </si>
  <si>
    <t>⑨ 町会・自治会などが実施する防災訓練に参加したことがある</t>
  </si>
  <si>
    <t>⑨ 町会・自治会などが実施する防災訓練に参加したことがある</t>
    <phoneticPr fontId="4"/>
  </si>
  <si>
    <t>⑩ 近所の安全な場所や危険な場所の確認・点検をしたことがある</t>
  </si>
  <si>
    <t>⑩ 近所の安全な場所や危険な場所の確認・点検をしたことがある</t>
    <phoneticPr fontId="4"/>
  </si>
  <si>
    <t>（４）「江戸川区大規模水害時自主的広域避難補助金」制度について</t>
    <phoneticPr fontId="4"/>
  </si>
  <si>
    <t>（５）「江戸川区大規模水害時自主的広域避難補助金」制度を利用しない理由</t>
  </si>
  <si>
    <t>（６）災害情報の入手方法</t>
    <phoneticPr fontId="4"/>
  </si>
  <si>
    <t>（１）地域の治安</t>
    <phoneticPr fontId="4"/>
  </si>
  <si>
    <t>（２）治安が悪いと感じる理由</t>
    <phoneticPr fontId="4"/>
  </si>
  <si>
    <t>（１）参加している地域の活動・団体</t>
    <phoneticPr fontId="4"/>
  </si>
  <si>
    <t>（２）参加していない理由</t>
  </si>
  <si>
    <t>（３）参加したいと思うか</t>
    <phoneticPr fontId="4"/>
  </si>
  <si>
    <t>（４）参加したい地域の活動・団体</t>
    <phoneticPr fontId="4"/>
  </si>
  <si>
    <t>（１）連携して取り組んでほしいこと</t>
    <phoneticPr fontId="4"/>
  </si>
  <si>
    <t>（１）困りごとや悩みの有無</t>
  </si>
  <si>
    <t>（２）困りごとや悩みの具体的内容</t>
  </si>
  <si>
    <t>現在、あなたは日常生活の中で困りごとや悩みがありますか。（〇は１つ）</t>
    <phoneticPr fontId="4"/>
  </si>
  <si>
    <t>問30で「１」と答えた方にお尋ねします。
あなたの困りごとや悩みはどのようなことですか。（〇はいくつでも）</t>
  </si>
  <si>
    <t>（３）相談する相手</t>
    <phoneticPr fontId="4"/>
  </si>
  <si>
    <t>問30で「１」と答えた方にお尋ねします。
あなたは、困りごとや悩みを誰に相談していますか。（〇はいくつでも）</t>
    <phoneticPr fontId="4"/>
  </si>
  <si>
    <t>あなたは、地震が起こったときのために、日ごろから備えをしていますか。
項目ごとにお答えください。（それぞれ〇は１つずつ）</t>
    <phoneticPr fontId="4"/>
  </si>
  <si>
    <t>問20で「３」または「４」と答えた方にお尋ねします。 上記制度を利用しない理由は何ですか。（〇は１つ）</t>
    <phoneticPr fontId="4"/>
  </si>
  <si>
    <t>あなたは、江戸川区が発信する災害情報をどのような手段（媒体）で入手しますか。
（〇はいくつでも）</t>
    <phoneticPr fontId="4"/>
  </si>
  <si>
    <t>江戸川区には「江戸川区大規模水害時自主的広域避難補助金」制度があります。この制度は、江東５区において広域避難情報を発令した際、避難場所として区外の旅館やホテルなどの宿泊施設を利用された方に、最大9,000円(1泊一律3,000円、３泊までを限度)を補助するものです。 「江戸川区大規模水害時自主的広域避難補助金」制度についてお答えください。
（〇は１つ）</t>
    <phoneticPr fontId="4"/>
  </si>
  <si>
    <t>あなたは、お住まいの地域の治安について、どのように感じていますか。（〇は１つ）</t>
    <phoneticPr fontId="4"/>
  </si>
  <si>
    <t>問23で「３」または「４」と答えた方にお尋ねします。
治安が悪いと感じる理由は何ですか。（〇はいくつでも）</t>
    <phoneticPr fontId="4"/>
  </si>
  <si>
    <t>江戸川区は、これまでも地域のみなさんや町会・自治会など多くの団体の協力・協働により、さまざまな地域課題に取り組んできました。
災害時などには、地域のみなさんどうしのつながりや団体相互の協力・協働が大変大きな力となりますが、そのためには日頃から声を掛け合えるような間柄になることがとても大切なことです。
あなたは、現在地域での活動・団体に参加していますか。（〇はいくつでも）</t>
    <phoneticPr fontId="4"/>
  </si>
  <si>
    <t>問25で「13」と答えた方にお尋ねします。
参加していない理由は何ですか。（〇はいくつでも）</t>
    <phoneticPr fontId="4"/>
  </si>
  <si>
    <t>問25で「13」と答えた方にお尋ねします。
きっかけがあれば参加したいと思いますか。（〇は１つ）</t>
    <phoneticPr fontId="4"/>
  </si>
  <si>
    <t>あなたは、今後参加したい活動・団体はありますか。（〇はいくつでも）</t>
    <phoneticPr fontId="4"/>
  </si>
  <si>
    <t>区、町会・自治会、NPOなどの団体が連携して取り組んでほしいことをお答えください。
（〇はいくつでも）</t>
    <phoneticPr fontId="4"/>
  </si>
  <si>
    <t>問8</t>
  </si>
  <si>
    <t>問9</t>
  </si>
  <si>
    <t>問10</t>
  </si>
  <si>
    <t>問11</t>
  </si>
  <si>
    <t>問12</t>
  </si>
  <si>
    <t>問13</t>
  </si>
  <si>
    <t>問14</t>
  </si>
  <si>
    <t>問15</t>
  </si>
  <si>
    <t>問17</t>
  </si>
  <si>
    <t>問20</t>
  </si>
  <si>
    <t>問21</t>
  </si>
  <si>
    <t>問22</t>
  </si>
  <si>
    <t>問23</t>
  </si>
  <si>
    <t>問24</t>
  </si>
  <si>
    <t>問25</t>
  </si>
  <si>
    <t>問26</t>
  </si>
  <si>
    <t>問27</t>
  </si>
  <si>
    <t>問28</t>
  </si>
  <si>
    <t>問29</t>
  </si>
  <si>
    <t>問30</t>
  </si>
  <si>
    <t>問31</t>
  </si>
  <si>
    <t>問32</t>
  </si>
  <si>
    <t>問33</t>
  </si>
  <si>
    <t>問4-1</t>
  </si>
  <si>
    <t>問4-2</t>
  </si>
  <si>
    <t>問4-3</t>
  </si>
  <si>
    <t>問4-4</t>
  </si>
  <si>
    <t>問4-5</t>
  </si>
  <si>
    <t>問4-6</t>
  </si>
  <si>
    <t>問4-7</t>
  </si>
  <si>
    <t>問4-8</t>
  </si>
  <si>
    <t>問4-9</t>
  </si>
  <si>
    <t>問4-10</t>
  </si>
  <si>
    <t>問4-11</t>
  </si>
  <si>
    <t>問4-12</t>
  </si>
  <si>
    <t>問4-13</t>
  </si>
  <si>
    <t>問4-14</t>
  </si>
  <si>
    <t>問4-15</t>
  </si>
  <si>
    <t>問4-16</t>
  </si>
  <si>
    <t>問4-17</t>
  </si>
  <si>
    <t>問4-18</t>
  </si>
  <si>
    <t>問4-19</t>
  </si>
  <si>
    <t>問16-1</t>
  </si>
  <si>
    <t>問16-2</t>
  </si>
  <si>
    <t>問16-3</t>
  </si>
  <si>
    <t>問16-4</t>
  </si>
  <si>
    <t>問16-5</t>
  </si>
  <si>
    <t>問16-6</t>
  </si>
  <si>
    <t>問16-7</t>
  </si>
  <si>
    <t>問18-1</t>
  </si>
  <si>
    <t>問18-2</t>
  </si>
  <si>
    <t>問18-3</t>
  </si>
  <si>
    <t>問18-4</t>
  </si>
  <si>
    <t>問18-5</t>
  </si>
  <si>
    <t>問18-6</t>
  </si>
  <si>
    <t>問18-7</t>
  </si>
  <si>
    <t>問19-1</t>
  </si>
  <si>
    <t>問19-2</t>
  </si>
  <si>
    <t>問19-3</t>
  </si>
  <si>
    <t>問19-4</t>
  </si>
  <si>
    <t>問19-5</t>
  </si>
  <si>
    <t>問19-6</t>
  </si>
  <si>
    <t>問19-7</t>
  </si>
  <si>
    <t>問19-8</t>
  </si>
  <si>
    <t>問19-9</t>
  </si>
  <si>
    <t>問19-10</t>
  </si>
  <si>
    <t>目次へ戻る</t>
    <rPh sb="3" eb="4">
      <t>モド</t>
    </rPh>
    <phoneticPr fontId="4"/>
  </si>
  <si>
    <t>回答結果のまとめ</t>
    <rPh sb="0" eb="2">
      <t>カイトウ</t>
    </rPh>
    <rPh sb="2" eb="4">
      <t>ケッカ</t>
    </rPh>
    <phoneticPr fontId="4"/>
  </si>
  <si>
    <t>問4まとめ</t>
    <phoneticPr fontId="4"/>
  </si>
  <si>
    <t>問4-1～問4-19</t>
    <rPh sb="0" eb="1">
      <t>トイ</t>
    </rPh>
    <rPh sb="5" eb="6">
      <t>トイ</t>
    </rPh>
    <phoneticPr fontId="4"/>
  </si>
  <si>
    <t>-</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</si>
</sst>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quot;- &quot;"/>
    <numFmt numFmtId="177" formatCode="#,##0.0_!;;&quot;- &quot;"/>
    <numFmt numFmtId="178" formatCode="#,##0;;&quot;- &quot;"/>
  </numFmts>
  <fonts count="19" x14ac:knownFonts="1">
    <font>
      <sz val="10"/>
      <color theme="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0"/>
      <color theme="1"/>
      <name val="ＭＳ ゴシック"/>
      <family val="3"/>
      <charset val="128"/>
    </font>
    <font>
      <sz val="6"/>
      <name val="ＭＳ 明朝"/>
      <family val="1"/>
      <charset val="128"/>
    </font>
    <font>
      <sz val="10"/>
      <name val="Arial"/>
      <family val="2"/>
      <charset val="1"/>
    </font>
    <font>
      <sz val="10"/>
      <color theme="1"/>
      <name val="BIZ UDPゴシック"/>
      <family val="3"/>
      <charset val="128"/>
    </font>
    <font>
      <sz val="9"/>
      <color theme="1"/>
      <name val="BIZ UDPゴシック"/>
      <family val="3"/>
      <charset val="128"/>
    </font>
    <font>
      <u/>
      <sz val="10"/>
      <color theme="10"/>
      <name val="ＭＳ 明朝"/>
      <family val="1"/>
      <charset val="128"/>
    </font>
    <font>
      <b/>
      <sz val="18"/>
      <color theme="1"/>
      <name val="ＭＳ Ｐゴシック"/>
      <family val="3"/>
      <charset val="128"/>
    </font>
    <font>
      <sz val="6"/>
      <name val="ＭＳ Ｐゴシック"/>
      <family val="2"/>
      <charset val="128"/>
    </font>
    <font>
      <sz val="10"/>
      <color theme="1"/>
      <name val="ＭＳ Ｐゴシック"/>
      <family val="3"/>
      <charset val="128"/>
    </font>
    <font>
      <u/>
      <sz val="12"/>
      <color theme="10"/>
      <name val="BIZ UDPゴシック"/>
      <family val="3"/>
      <charset val="128"/>
    </font>
    <font>
      <sz val="10"/>
      <name val="ＭＳ Ｐゴシック"/>
      <family val="3"/>
      <charset val="128"/>
    </font>
    <font>
      <b/>
      <sz val="12"/>
      <color theme="1"/>
      <name val="ＭＳ Ｐゴシック"/>
      <family val="3"/>
      <charset val="128"/>
    </font>
    <font>
      <sz val="11"/>
      <color theme="1"/>
      <name val="ＭＳ Ｐゴシック"/>
      <family val="3"/>
      <charset val="128"/>
    </font>
    <font>
      <u/>
      <sz val="11"/>
      <color theme="10"/>
      <name val="ＭＳ Ｐゴシック"/>
      <family val="2"/>
      <charset val="128"/>
      <scheme val="minor"/>
    </font>
    <font>
      <sz val="6"/>
      <name val="ＭＳ Ｐゴシック"/>
      <family val="2"/>
      <charset val="128"/>
      <scheme val="minor"/>
    </font>
    <font>
      <u/>
      <sz val="11"/>
      <color theme="10"/>
      <name val="ＭＳ Ｐゴシック"/>
      <family val="3"/>
      <charset val="128"/>
    </font>
  </fonts>
  <fills count="3">
    <fill>
      <patternFill patternType="none"/>
    </fill>
    <fill>
      <patternFill patternType="gray125"/>
    </fill>
    <fill>
      <patternFill patternType="solid">
        <fgColor theme="0"/>
        <bgColor indexed="64"/>
      </patternFill>
    </fill>
  </fills>
  <borders count="6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s>
  <cellStyleXfs count="8">
    <xf numFmtId="0" fontId="0" fillId="0" borderId="0">
      <alignment vertical="center" wrapText="1"/>
    </xf>
    <xf numFmtId="0" fontId="5" fillId="0" borderId="0"/>
    <xf numFmtId="0" fontId="3" fillId="0" borderId="0">
      <alignment vertical="center"/>
    </xf>
    <xf numFmtId="38" fontId="2" fillId="0" borderId="0" applyFont="0" applyFill="0" applyBorder="0" applyAlignment="0" applyProtection="0">
      <alignment vertical="center"/>
    </xf>
    <xf numFmtId="0" fontId="8" fillId="0" borderId="0" applyNumberFormat="0" applyFill="0" applyBorder="0" applyAlignment="0" applyProtection="0">
      <alignment vertical="center" wrapText="1"/>
    </xf>
    <xf numFmtId="0" fontId="1" fillId="0" borderId="0">
      <alignment vertical="center"/>
    </xf>
    <xf numFmtId="0" fontId="12" fillId="0" borderId="0" applyNumberFormat="0" applyFill="0" applyBorder="0" applyAlignment="0" applyProtection="0">
      <alignment vertical="center"/>
    </xf>
    <xf numFmtId="0" fontId="16" fillId="0" borderId="0" applyNumberFormat="0" applyFill="0" applyBorder="0" applyAlignment="0" applyProtection="0">
      <alignment vertical="center"/>
    </xf>
  </cellStyleXfs>
  <cellXfs count="176">
    <xf numFmtId="0" fontId="0" fillId="0" borderId="0" xfId="0">
      <alignment vertical="center" wrapText="1"/>
    </xf>
    <xf numFmtId="0" fontId="6" fillId="0" borderId="0" xfId="0" applyFont="1">
      <alignment vertical="center" wrapText="1"/>
    </xf>
    <xf numFmtId="176" fontId="6" fillId="0" borderId="0" xfId="0" applyNumberFormat="1" applyFont="1" applyAlignment="1">
      <alignment horizontal="right" vertical="center" shrinkToFit="1"/>
    </xf>
    <xf numFmtId="177" fontId="6" fillId="0" borderId="0" xfId="0" applyNumberFormat="1" applyFont="1" applyAlignment="1">
      <alignment horizontal="right" vertical="center" shrinkToFit="1"/>
    </xf>
    <xf numFmtId="0" fontId="6" fillId="0" borderId="0" xfId="0" applyFont="1" applyAlignment="1">
      <alignment horizontal="left" vertical="center" wrapText="1"/>
    </xf>
    <xf numFmtId="0" fontId="7" fillId="0" borderId="0" xfId="0" applyFont="1" applyAlignment="1">
      <alignment horizontal="left" vertical="center"/>
    </xf>
    <xf numFmtId="0" fontId="6" fillId="0" borderId="9" xfId="0" applyFont="1" applyBorder="1">
      <alignment vertical="center" wrapText="1"/>
    </xf>
    <xf numFmtId="0" fontId="6" fillId="0" borderId="0" xfId="0" applyFont="1" applyAlignment="1">
      <alignment horizontal="right" vertical="top" wrapText="1"/>
    </xf>
    <xf numFmtId="0" fontId="6" fillId="0" borderId="34" xfId="0" applyFont="1" applyBorder="1" applyAlignment="1">
      <alignment horizontal="left" vertical="top" wrapText="1"/>
    </xf>
    <xf numFmtId="0" fontId="6" fillId="0" borderId="17" xfId="0" applyFont="1" applyBorder="1" applyAlignment="1">
      <alignment horizontal="center" vertical="top" textRotation="255" wrapText="1"/>
    </xf>
    <xf numFmtId="0" fontId="7" fillId="0" borderId="31" xfId="0" applyFont="1" applyBorder="1" applyAlignment="1">
      <alignment vertical="top" textRotation="255" wrapText="1"/>
    </xf>
    <xf numFmtId="0" fontId="7" fillId="0" borderId="32" xfId="0" applyFont="1" applyBorder="1" applyAlignment="1">
      <alignment vertical="top" textRotation="255" wrapText="1"/>
    </xf>
    <xf numFmtId="0" fontId="7" fillId="0" borderId="32" xfId="0" applyFont="1" applyBorder="1" applyAlignment="1">
      <alignment horizontal="center" vertical="top" textRotation="255" wrapText="1"/>
    </xf>
    <xf numFmtId="0" fontId="7" fillId="0" borderId="33" xfId="0" applyFont="1" applyBorder="1" applyAlignment="1">
      <alignment horizontal="center" vertical="top" textRotation="255" wrapText="1"/>
    </xf>
    <xf numFmtId="0" fontId="6" fillId="0" borderId="3" xfId="0" applyFont="1" applyBorder="1">
      <alignment vertical="center" wrapText="1"/>
    </xf>
    <xf numFmtId="176" fontId="6" fillId="0" borderId="2" xfId="0" applyNumberFormat="1" applyFont="1" applyBorder="1" applyAlignment="1">
      <alignment horizontal="right" vertical="center" shrinkToFit="1"/>
    </xf>
    <xf numFmtId="177" fontId="6" fillId="0" borderId="13" xfId="0" applyNumberFormat="1" applyFont="1" applyBorder="1" applyAlignment="1">
      <alignment horizontal="right" vertical="center" shrinkToFit="1"/>
    </xf>
    <xf numFmtId="177" fontId="6" fillId="0" borderId="14" xfId="0" applyNumberFormat="1" applyFont="1" applyBorder="1" applyAlignment="1">
      <alignment horizontal="right" vertical="center" shrinkToFit="1"/>
    </xf>
    <xf numFmtId="177" fontId="6" fillId="0" borderId="30" xfId="0" applyNumberFormat="1" applyFont="1" applyBorder="1" applyAlignment="1">
      <alignment horizontal="right" vertical="center" shrinkToFit="1"/>
    </xf>
    <xf numFmtId="0" fontId="6" fillId="0" borderId="19" xfId="0" applyFont="1" applyBorder="1" applyAlignment="1">
      <alignment vertical="center" wrapText="1" justifyLastLine="1"/>
    </xf>
    <xf numFmtId="176" fontId="6" fillId="0" borderId="1" xfId="0" applyNumberFormat="1" applyFont="1" applyBorder="1" applyAlignment="1">
      <alignment horizontal="right" vertical="center" shrinkToFit="1"/>
    </xf>
    <xf numFmtId="177" fontId="6" fillId="0" borderId="11" xfId="0" applyNumberFormat="1" applyFont="1" applyBorder="1" applyAlignment="1">
      <alignment horizontal="right" vertical="center" shrinkToFit="1"/>
    </xf>
    <xf numFmtId="177" fontId="6" fillId="0" borderId="12" xfId="0" applyNumberFormat="1" applyFont="1" applyBorder="1" applyAlignment="1">
      <alignment horizontal="right" vertical="center" shrinkToFit="1"/>
    </xf>
    <xf numFmtId="177" fontId="6" fillId="0" borderId="27" xfId="0" applyNumberFormat="1" applyFont="1" applyBorder="1" applyAlignment="1">
      <alignment horizontal="right" vertical="center" shrinkToFit="1"/>
    </xf>
    <xf numFmtId="0" fontId="6" fillId="0" borderId="21" xfId="0" applyFont="1" applyBorder="1" applyAlignment="1">
      <alignment vertical="center" wrapText="1" justifyLastLine="1"/>
    </xf>
    <xf numFmtId="176" fontId="6" fillId="0" borderId="10" xfId="0" applyNumberFormat="1" applyFont="1" applyBorder="1" applyAlignment="1">
      <alignment horizontal="right" vertical="center" shrinkToFit="1"/>
    </xf>
    <xf numFmtId="177" fontId="6" fillId="0" borderId="15" xfId="0" applyNumberFormat="1" applyFont="1" applyBorder="1" applyAlignment="1">
      <alignment horizontal="right" vertical="center" shrinkToFit="1"/>
    </xf>
    <xf numFmtId="177" fontId="6" fillId="0" borderId="16" xfId="0" applyNumberFormat="1" applyFont="1" applyBorder="1" applyAlignment="1">
      <alignment horizontal="right" vertical="center" shrinkToFit="1"/>
    </xf>
    <xf numFmtId="177" fontId="6" fillId="0" borderId="28" xfId="0" applyNumberFormat="1" applyFont="1" applyBorder="1" applyAlignment="1">
      <alignment horizontal="right" vertical="center" shrinkToFit="1"/>
    </xf>
    <xf numFmtId="0" fontId="6" fillId="0" borderId="36" xfId="0" applyFont="1" applyBorder="1" applyAlignment="1">
      <alignment vertical="center" wrapText="1" justifyLastLine="1"/>
    </xf>
    <xf numFmtId="176" fontId="6" fillId="0" borderId="38" xfId="0" applyNumberFormat="1" applyFont="1" applyBorder="1" applyAlignment="1">
      <alignment horizontal="right" vertical="center" shrinkToFit="1"/>
    </xf>
    <xf numFmtId="176" fontId="6" fillId="0" borderId="43" xfId="0" applyNumberFormat="1" applyFont="1" applyBorder="1" applyAlignment="1">
      <alignment horizontal="right" vertical="center" shrinkToFit="1"/>
    </xf>
    <xf numFmtId="0" fontId="6" fillId="0" borderId="23" xfId="0" applyFont="1" applyBorder="1" applyAlignment="1">
      <alignment vertical="center" wrapText="1" justifyLastLine="1"/>
    </xf>
    <xf numFmtId="176" fontId="6" fillId="0" borderId="24" xfId="0" applyNumberFormat="1" applyFont="1" applyBorder="1" applyAlignment="1">
      <alignment horizontal="right" vertical="center" shrinkToFit="1"/>
    </xf>
    <xf numFmtId="177" fontId="6" fillId="0" borderId="25" xfId="0" applyNumberFormat="1" applyFont="1" applyBorder="1" applyAlignment="1">
      <alignment horizontal="right" vertical="center" shrinkToFit="1"/>
    </xf>
    <xf numFmtId="177" fontId="6" fillId="0" borderId="26" xfId="0" applyNumberFormat="1" applyFont="1" applyBorder="1" applyAlignment="1">
      <alignment horizontal="right" vertical="center" shrinkToFit="1"/>
    </xf>
    <xf numFmtId="177" fontId="6" fillId="0" borderId="29" xfId="0" applyNumberFormat="1" applyFont="1" applyBorder="1" applyAlignment="1">
      <alignment horizontal="right" vertical="center" shrinkToFit="1"/>
    </xf>
    <xf numFmtId="176" fontId="6" fillId="0" borderId="17" xfId="0" applyNumberFormat="1" applyFont="1" applyBorder="1" applyAlignment="1">
      <alignment horizontal="right" vertical="center" shrinkToFit="1"/>
    </xf>
    <xf numFmtId="176" fontId="6" fillId="0" borderId="31" xfId="0" applyNumberFormat="1" applyFont="1" applyBorder="1" applyAlignment="1">
      <alignment horizontal="right" vertical="center" shrinkToFit="1"/>
    </xf>
    <xf numFmtId="176" fontId="6" fillId="0" borderId="32" xfId="0" applyNumberFormat="1" applyFont="1" applyBorder="1" applyAlignment="1">
      <alignment horizontal="right" vertical="center" shrinkToFit="1"/>
    </xf>
    <xf numFmtId="178" fontId="6" fillId="0" borderId="32" xfId="0" applyNumberFormat="1" applyFont="1" applyBorder="1" applyAlignment="1">
      <alignment horizontal="right" vertical="center" shrinkToFit="1"/>
    </xf>
    <xf numFmtId="178" fontId="6" fillId="0" borderId="33" xfId="0" applyNumberFormat="1" applyFont="1" applyBorder="1" applyAlignment="1">
      <alignment horizontal="right" vertical="center" shrinkToFit="1"/>
    </xf>
    <xf numFmtId="176" fontId="6" fillId="0" borderId="11" xfId="0" applyNumberFormat="1" applyFont="1" applyBorder="1" applyAlignment="1">
      <alignment horizontal="right" vertical="center" shrinkToFit="1"/>
    </xf>
    <xf numFmtId="176" fontId="6" fillId="0" borderId="12" xfId="0" applyNumberFormat="1" applyFont="1" applyBorder="1" applyAlignment="1">
      <alignment horizontal="right" vertical="center" shrinkToFit="1"/>
    </xf>
    <xf numFmtId="178" fontId="6" fillId="0" borderId="12" xfId="0" applyNumberFormat="1" applyFont="1" applyBorder="1" applyAlignment="1">
      <alignment horizontal="right" vertical="center" shrinkToFit="1"/>
    </xf>
    <xf numFmtId="178" fontId="6" fillId="0" borderId="27" xfId="0" applyNumberFormat="1" applyFont="1" applyBorder="1" applyAlignment="1">
      <alignment horizontal="right" vertical="center" shrinkToFit="1"/>
    </xf>
    <xf numFmtId="176" fontId="6" fillId="0" borderId="15" xfId="0" applyNumberFormat="1" applyFont="1" applyBorder="1" applyAlignment="1">
      <alignment horizontal="right" vertical="center" shrinkToFit="1"/>
    </xf>
    <xf numFmtId="176" fontId="6" fillId="0" borderId="16" xfId="0" applyNumberFormat="1" applyFont="1" applyBorder="1" applyAlignment="1">
      <alignment horizontal="right" vertical="center" shrinkToFit="1"/>
    </xf>
    <xf numFmtId="178" fontId="6" fillId="0" borderId="16" xfId="0" applyNumberFormat="1" applyFont="1" applyBorder="1" applyAlignment="1">
      <alignment horizontal="right" vertical="center" shrinkToFit="1"/>
    </xf>
    <xf numFmtId="178" fontId="6" fillId="0" borderId="28" xfId="0" applyNumberFormat="1" applyFont="1" applyBorder="1" applyAlignment="1">
      <alignment horizontal="right" vertical="center" shrinkToFit="1"/>
    </xf>
    <xf numFmtId="176" fontId="6" fillId="0" borderId="25" xfId="0" applyNumberFormat="1" applyFont="1" applyBorder="1" applyAlignment="1">
      <alignment horizontal="right" vertical="center" shrinkToFit="1"/>
    </xf>
    <xf numFmtId="176" fontId="6" fillId="0" borderId="26" xfId="0" applyNumberFormat="1" applyFont="1" applyBorder="1" applyAlignment="1">
      <alignment horizontal="right" vertical="center" shrinkToFit="1"/>
    </xf>
    <xf numFmtId="178" fontId="6" fillId="0" borderId="26" xfId="0" applyNumberFormat="1" applyFont="1" applyBorder="1" applyAlignment="1">
      <alignment horizontal="right" vertical="center" shrinkToFit="1"/>
    </xf>
    <xf numFmtId="178" fontId="6" fillId="0" borderId="29" xfId="0" applyNumberFormat="1" applyFont="1" applyBorder="1" applyAlignment="1">
      <alignment horizontal="right" vertical="center" shrinkToFit="1"/>
    </xf>
    <xf numFmtId="176" fontId="6" fillId="0" borderId="13" xfId="0" applyNumberFormat="1" applyFont="1" applyBorder="1" applyAlignment="1">
      <alignment horizontal="right" vertical="center" shrinkToFit="1"/>
    </xf>
    <xf numFmtId="176" fontId="6" fillId="0" borderId="14" xfId="0" applyNumberFormat="1" applyFont="1" applyBorder="1" applyAlignment="1">
      <alignment horizontal="right" vertical="center" shrinkToFit="1"/>
    </xf>
    <xf numFmtId="178" fontId="6" fillId="0" borderId="14" xfId="0" applyNumberFormat="1" applyFont="1" applyBorder="1" applyAlignment="1">
      <alignment horizontal="right" vertical="center" shrinkToFit="1"/>
    </xf>
    <xf numFmtId="178" fontId="6" fillId="0" borderId="30" xfId="0" applyNumberFormat="1" applyFont="1" applyBorder="1" applyAlignment="1">
      <alignment horizontal="right" vertical="center" shrinkToFit="1"/>
    </xf>
    <xf numFmtId="176" fontId="6" fillId="0" borderId="39" xfId="0" applyNumberFormat="1" applyFont="1" applyBorder="1" applyAlignment="1">
      <alignment horizontal="right" vertical="center" shrinkToFit="1"/>
    </xf>
    <xf numFmtId="176" fontId="6" fillId="0" borderId="40" xfId="0" applyNumberFormat="1" applyFont="1" applyBorder="1" applyAlignment="1">
      <alignment horizontal="right" vertical="center" shrinkToFit="1"/>
    </xf>
    <xf numFmtId="178" fontId="6" fillId="0" borderId="40" xfId="0" applyNumberFormat="1" applyFont="1" applyBorder="1" applyAlignment="1">
      <alignment horizontal="right" vertical="center" shrinkToFit="1"/>
    </xf>
    <xf numFmtId="178" fontId="6" fillId="0" borderId="41" xfId="0" applyNumberFormat="1" applyFont="1" applyBorder="1" applyAlignment="1">
      <alignment horizontal="right" vertical="center" shrinkToFit="1"/>
    </xf>
    <xf numFmtId="176" fontId="6" fillId="0" borderId="44" xfId="0" applyNumberFormat="1" applyFont="1" applyBorder="1" applyAlignment="1">
      <alignment horizontal="right" vertical="center" shrinkToFit="1"/>
    </xf>
    <xf numFmtId="176" fontId="6" fillId="0" borderId="45" xfId="0" applyNumberFormat="1" applyFont="1" applyBorder="1" applyAlignment="1">
      <alignment horizontal="right" vertical="center" shrinkToFit="1"/>
    </xf>
    <xf numFmtId="178" fontId="6" fillId="0" borderId="45" xfId="0" applyNumberFormat="1" applyFont="1" applyBorder="1" applyAlignment="1">
      <alignment horizontal="right" vertical="center" shrinkToFit="1"/>
    </xf>
    <xf numFmtId="178" fontId="6" fillId="0" borderId="46" xfId="0" applyNumberFormat="1" applyFont="1" applyBorder="1" applyAlignment="1">
      <alignment horizontal="right" vertical="center" shrinkToFit="1"/>
    </xf>
    <xf numFmtId="0" fontId="7" fillId="0" borderId="48" xfId="0" applyFont="1" applyBorder="1" applyAlignment="1">
      <alignment horizontal="center" vertical="top" textRotation="255" wrapText="1"/>
    </xf>
    <xf numFmtId="177" fontId="6" fillId="0" borderId="49" xfId="0" applyNumberFormat="1" applyFont="1" applyBorder="1" applyAlignment="1">
      <alignment horizontal="right" vertical="center" shrinkToFit="1"/>
    </xf>
    <xf numFmtId="177" fontId="6" fillId="0" borderId="50" xfId="0" applyNumberFormat="1" applyFont="1" applyBorder="1" applyAlignment="1">
      <alignment horizontal="right" vertical="center" shrinkToFit="1"/>
    </xf>
    <xf numFmtId="177" fontId="6" fillId="0" borderId="51" xfId="0" applyNumberFormat="1" applyFont="1" applyBorder="1" applyAlignment="1">
      <alignment horizontal="right" vertical="center" shrinkToFit="1"/>
    </xf>
    <xf numFmtId="177" fontId="6" fillId="0" borderId="54" xfId="0" applyNumberFormat="1" applyFont="1" applyBorder="1" applyAlignment="1">
      <alignment horizontal="right" vertical="center" shrinkToFit="1"/>
    </xf>
    <xf numFmtId="178" fontId="6" fillId="0" borderId="48" xfId="0" applyNumberFormat="1" applyFont="1" applyBorder="1" applyAlignment="1">
      <alignment horizontal="right" vertical="center" shrinkToFit="1"/>
    </xf>
    <xf numFmtId="178" fontId="6" fillId="0" borderId="49" xfId="0" applyNumberFormat="1" applyFont="1" applyBorder="1" applyAlignment="1">
      <alignment horizontal="right" vertical="center" shrinkToFit="1"/>
    </xf>
    <xf numFmtId="178" fontId="6" fillId="0" borderId="52" xfId="0" applyNumberFormat="1" applyFont="1" applyBorder="1" applyAlignment="1">
      <alignment horizontal="right" vertical="center" shrinkToFit="1"/>
    </xf>
    <xf numFmtId="178" fontId="6" fillId="0" borderId="53" xfId="0" applyNumberFormat="1" applyFont="1" applyBorder="1" applyAlignment="1">
      <alignment horizontal="right" vertical="center" shrinkToFit="1"/>
    </xf>
    <xf numFmtId="178" fontId="6" fillId="0" borderId="50" xfId="0" applyNumberFormat="1" applyFont="1" applyBorder="1" applyAlignment="1">
      <alignment horizontal="right" vertical="center" shrinkToFit="1"/>
    </xf>
    <xf numFmtId="178" fontId="6" fillId="0" borderId="51" xfId="0" applyNumberFormat="1" applyFont="1" applyBorder="1" applyAlignment="1">
      <alignment horizontal="right" vertical="center" shrinkToFit="1"/>
    </xf>
    <xf numFmtId="178" fontId="6" fillId="0" borderId="54" xfId="0" applyNumberFormat="1" applyFont="1" applyBorder="1" applyAlignment="1">
      <alignment horizontal="right" vertical="center" shrinkToFit="1"/>
    </xf>
    <xf numFmtId="177" fontId="6" fillId="0" borderId="0" xfId="0" applyNumberFormat="1" applyFont="1">
      <alignment vertical="center" wrapText="1"/>
    </xf>
    <xf numFmtId="0" fontId="7" fillId="0" borderId="33" xfId="0" applyFont="1" applyBorder="1" applyAlignment="1">
      <alignment vertical="top" textRotation="255" wrapText="1"/>
    </xf>
    <xf numFmtId="176" fontId="6" fillId="0" borderId="33" xfId="0" applyNumberFormat="1" applyFont="1" applyBorder="1" applyAlignment="1">
      <alignment horizontal="right" vertical="center" shrinkToFit="1"/>
    </xf>
    <xf numFmtId="176" fontId="6" fillId="0" borderId="27" xfId="0" applyNumberFormat="1" applyFont="1" applyBorder="1" applyAlignment="1">
      <alignment horizontal="right" vertical="center" shrinkToFit="1"/>
    </xf>
    <xf numFmtId="176" fontId="6" fillId="0" borderId="41" xfId="0" applyNumberFormat="1" applyFont="1" applyBorder="1" applyAlignment="1">
      <alignment horizontal="right" vertical="center" shrinkToFit="1"/>
    </xf>
    <xf numFmtId="176" fontId="6" fillId="0" borderId="46" xfId="0" applyNumberFormat="1" applyFont="1" applyBorder="1" applyAlignment="1">
      <alignment horizontal="right" vertical="center" shrinkToFit="1"/>
    </xf>
    <xf numFmtId="176" fontId="6" fillId="0" borderId="28" xfId="0" applyNumberFormat="1" applyFont="1" applyBorder="1" applyAlignment="1">
      <alignment horizontal="right" vertical="center" shrinkToFit="1"/>
    </xf>
    <xf numFmtId="176" fontId="6" fillId="0" borderId="29" xfId="0" applyNumberFormat="1" applyFont="1" applyBorder="1" applyAlignment="1">
      <alignment horizontal="right" vertical="center" shrinkToFit="1"/>
    </xf>
    <xf numFmtId="176" fontId="6" fillId="0" borderId="30" xfId="0" applyNumberFormat="1" applyFont="1" applyBorder="1" applyAlignment="1">
      <alignment horizontal="right" vertical="center" shrinkToFit="1"/>
    </xf>
    <xf numFmtId="176" fontId="6" fillId="0" borderId="48" xfId="0" applyNumberFormat="1" applyFont="1" applyBorder="1" applyAlignment="1">
      <alignment horizontal="right" vertical="center" shrinkToFit="1"/>
    </xf>
    <xf numFmtId="176" fontId="6" fillId="0" borderId="50" xfId="0" applyNumberFormat="1" applyFont="1" applyBorder="1" applyAlignment="1">
      <alignment horizontal="right" vertical="center" shrinkToFit="1"/>
    </xf>
    <xf numFmtId="176" fontId="6" fillId="0" borderId="52" xfId="0" applyNumberFormat="1" applyFont="1" applyBorder="1" applyAlignment="1">
      <alignment horizontal="right" vertical="center" shrinkToFit="1"/>
    </xf>
    <xf numFmtId="176" fontId="6" fillId="0" borderId="53" xfId="0" applyNumberFormat="1" applyFont="1" applyBorder="1" applyAlignment="1">
      <alignment horizontal="right" vertical="center" shrinkToFit="1"/>
    </xf>
    <xf numFmtId="176" fontId="6" fillId="0" borderId="51" xfId="0" applyNumberFormat="1" applyFont="1" applyBorder="1" applyAlignment="1">
      <alignment horizontal="right" vertical="center" shrinkToFit="1"/>
    </xf>
    <xf numFmtId="176" fontId="6" fillId="0" borderId="54" xfId="0" applyNumberFormat="1" applyFont="1" applyBorder="1" applyAlignment="1">
      <alignment horizontal="right" vertical="center" shrinkToFit="1"/>
    </xf>
    <xf numFmtId="176" fontId="6" fillId="0" borderId="49" xfId="0" applyNumberFormat="1" applyFont="1" applyBorder="1" applyAlignment="1">
      <alignment horizontal="right" vertical="center" shrinkToFit="1"/>
    </xf>
    <xf numFmtId="0" fontId="7" fillId="0" borderId="48" xfId="0" applyFont="1" applyBorder="1" applyAlignment="1">
      <alignment vertical="top" textRotation="255" wrapText="1"/>
    </xf>
    <xf numFmtId="0" fontId="6" fillId="0" borderId="22" xfId="0" applyFont="1" applyBorder="1" applyAlignment="1">
      <alignment horizontal="left" vertical="center" wrapText="1" justifyLastLine="1"/>
    </xf>
    <xf numFmtId="0" fontId="6" fillId="0" borderId="23" xfId="0" applyFont="1" applyBorder="1" applyAlignment="1">
      <alignment horizontal="left" vertical="center" wrapText="1" justifyLastLine="1"/>
    </xf>
    <xf numFmtId="0" fontId="7" fillId="0" borderId="0" xfId="0" applyFont="1" applyAlignment="1">
      <alignment vertical="center"/>
    </xf>
    <xf numFmtId="0" fontId="7" fillId="0" borderId="1" xfId="0" applyFont="1" applyBorder="1" applyAlignment="1">
      <alignment horizontal="center" vertical="center" textRotation="255"/>
    </xf>
    <xf numFmtId="0" fontId="7" fillId="0" borderId="2" xfId="0" applyFont="1" applyBorder="1" applyAlignment="1">
      <alignment horizontal="center" vertical="center" textRotation="255"/>
    </xf>
    <xf numFmtId="0" fontId="7" fillId="0" borderId="43" xfId="0" applyFont="1" applyBorder="1" applyAlignment="1">
      <alignment horizontal="center" vertical="center" textRotation="255"/>
    </xf>
    <xf numFmtId="0" fontId="6" fillId="0" borderId="18" xfId="0" applyFont="1" applyBorder="1" applyAlignment="1">
      <alignment horizontal="left" vertical="center" wrapText="1" justifyLastLine="1"/>
    </xf>
    <xf numFmtId="0" fontId="6" fillId="0" borderId="19" xfId="0" applyFont="1" applyBorder="1" applyAlignment="1">
      <alignment horizontal="left" vertical="center" wrapText="1" justifyLastLine="1"/>
    </xf>
    <xf numFmtId="0" fontId="6" fillId="0" borderId="20" xfId="0" applyFont="1" applyBorder="1" applyAlignment="1">
      <alignment horizontal="left" vertical="center" wrapText="1" justifyLastLine="1"/>
    </xf>
    <xf numFmtId="0" fontId="6" fillId="0" borderId="21" xfId="0" applyFont="1" applyBorder="1" applyAlignment="1">
      <alignment horizontal="left" vertical="center" wrapText="1" justifyLastLine="1"/>
    </xf>
    <xf numFmtId="0" fontId="6" fillId="0" borderId="20" xfId="0" applyFont="1" applyBorder="1" applyAlignment="1">
      <alignment horizontal="left" vertical="center" justifyLastLine="1"/>
    </xf>
    <xf numFmtId="0" fontId="6" fillId="0" borderId="21" xfId="0" applyFont="1" applyBorder="1" applyAlignment="1">
      <alignment horizontal="left" vertical="center" justifyLastLine="1"/>
    </xf>
    <xf numFmtId="0" fontId="7" fillId="0" borderId="3" xfId="0" applyFont="1" applyBorder="1" applyAlignment="1">
      <alignment vertical="center" textRotation="255"/>
    </xf>
    <xf numFmtId="0" fontId="7" fillId="0" borderId="9" xfId="0" applyFont="1" applyBorder="1" applyAlignment="1">
      <alignment vertical="center" textRotation="255"/>
    </xf>
    <xf numFmtId="0" fontId="7" fillId="0" borderId="6" xfId="0" applyFont="1" applyBorder="1" applyAlignment="1">
      <alignment vertical="center" textRotation="255"/>
    </xf>
    <xf numFmtId="0" fontId="7" fillId="0" borderId="3" xfId="0" applyFont="1" applyBorder="1" applyAlignment="1">
      <alignment horizontal="distributed" vertical="center" textRotation="255"/>
    </xf>
    <xf numFmtId="0" fontId="7" fillId="0" borderId="9" xfId="0" applyFont="1" applyBorder="1" applyAlignment="1">
      <alignment horizontal="distributed" vertical="center" textRotation="255"/>
    </xf>
    <xf numFmtId="0" fontId="7" fillId="0" borderId="6" xfId="0" applyFont="1" applyBorder="1" applyAlignment="1">
      <alignment horizontal="distributed" vertical="center" textRotation="255"/>
    </xf>
    <xf numFmtId="0" fontId="6" fillId="0" borderId="3" xfId="0" applyFont="1" applyBorder="1" applyAlignment="1">
      <alignment horizontal="center" vertical="center" wrapText="1" justifyLastLine="1"/>
    </xf>
    <xf numFmtId="0" fontId="6" fillId="0" borderId="9" xfId="0" applyFont="1" applyBorder="1" applyAlignment="1">
      <alignment horizontal="center" vertical="center" wrapText="1" justifyLastLine="1"/>
    </xf>
    <xf numFmtId="0" fontId="6" fillId="0" borderId="6" xfId="0" applyFont="1" applyBorder="1" applyAlignment="1">
      <alignment horizontal="center" vertical="center" wrapText="1" justifyLastLine="1"/>
    </xf>
    <xf numFmtId="0" fontId="6" fillId="0" borderId="47" xfId="0" applyFont="1" applyBorder="1" applyAlignment="1">
      <alignment horizontal="left" vertical="center" wrapText="1" justifyLastLine="1"/>
    </xf>
    <xf numFmtId="0" fontId="6" fillId="0" borderId="37" xfId="0" applyFont="1" applyBorder="1" applyAlignment="1">
      <alignment horizontal="left" vertical="center" wrapText="1" justifyLastLine="1"/>
    </xf>
    <xf numFmtId="0" fontId="6" fillId="0" borderId="34" xfId="0" applyFont="1" applyBorder="1" applyAlignment="1">
      <alignment horizontal="left" vertical="center" justifyLastLine="1"/>
    </xf>
    <xf numFmtId="0" fontId="6" fillId="0" borderId="55" xfId="0" applyFont="1" applyBorder="1" applyAlignment="1">
      <alignment horizontal="left" vertical="center" justifyLastLine="1"/>
    </xf>
    <xf numFmtId="0" fontId="7" fillId="0" borderId="17" xfId="0" applyFont="1" applyBorder="1" applyAlignment="1">
      <alignment vertical="center" textRotation="255"/>
    </xf>
    <xf numFmtId="0" fontId="6" fillId="0" borderId="3" xfId="0" applyFont="1" applyBorder="1" applyAlignment="1">
      <alignment horizontal="left" vertical="center" wrapText="1" justifyLastLine="1"/>
    </xf>
    <xf numFmtId="0" fontId="6" fillId="0" borderId="5" xfId="0" applyFont="1" applyBorder="1" applyAlignment="1">
      <alignment horizontal="left" vertical="center" wrapText="1" justifyLastLine="1"/>
    </xf>
    <xf numFmtId="0" fontId="6" fillId="0" borderId="9" xfId="0" applyFont="1" applyBorder="1" applyAlignment="1">
      <alignment horizontal="left" vertical="center" wrapText="1" justifyLastLine="1"/>
    </xf>
    <xf numFmtId="0" fontId="6" fillId="0" borderId="35" xfId="0" applyFont="1" applyBorder="1" applyAlignment="1">
      <alignment horizontal="left" vertical="center" wrapText="1" justifyLastLine="1"/>
    </xf>
    <xf numFmtId="0" fontId="6" fillId="0" borderId="42" xfId="0" applyFont="1" applyBorder="1" applyAlignment="1">
      <alignment horizontal="left" vertical="center" wrapText="1" justifyLastLine="1"/>
    </xf>
    <xf numFmtId="0" fontId="6" fillId="0" borderId="36" xfId="0" applyFont="1" applyBorder="1" applyAlignment="1">
      <alignment horizontal="left" vertical="center" wrapText="1" justifyLastLine="1"/>
    </xf>
    <xf numFmtId="0" fontId="6" fillId="0" borderId="4" xfId="0" applyFont="1" applyBorder="1" applyAlignment="1">
      <alignment horizontal="left" vertical="center" wrapText="1"/>
    </xf>
    <xf numFmtId="0" fontId="6" fillId="0" borderId="7" xfId="0" applyFont="1" applyBorder="1" applyAlignment="1">
      <alignment horizontal="left" vertical="center" wrapText="1"/>
    </xf>
    <xf numFmtId="0" fontId="6" fillId="0" borderId="6" xfId="0" applyFont="1" applyBorder="1" applyAlignment="1">
      <alignment horizontal="left" vertical="center" wrapText="1" justifyLastLine="1"/>
    </xf>
    <xf numFmtId="0" fontId="6" fillId="0" borderId="8" xfId="0" applyFont="1" applyBorder="1" applyAlignment="1">
      <alignment horizontal="left" vertical="center" wrapText="1" justifyLastLine="1"/>
    </xf>
    <xf numFmtId="0" fontId="7" fillId="0" borderId="1" xfId="0" applyFont="1" applyBorder="1" applyAlignment="1">
      <alignment vertical="center" textRotation="255"/>
    </xf>
    <xf numFmtId="0" fontId="7" fillId="0" borderId="2" xfId="0" applyFont="1" applyBorder="1" applyAlignment="1">
      <alignment vertical="center" textRotation="255"/>
    </xf>
    <xf numFmtId="0" fontId="7" fillId="0" borderId="43" xfId="0" applyFont="1" applyBorder="1" applyAlignment="1">
      <alignment vertical="center" textRotation="255"/>
    </xf>
    <xf numFmtId="0" fontId="6" fillId="0" borderId="4" xfId="0" applyFont="1" applyBorder="1" applyAlignment="1">
      <alignment horizontal="left" vertical="top" wrapText="1"/>
    </xf>
    <xf numFmtId="0" fontId="6" fillId="0" borderId="7" xfId="0" applyFont="1" applyBorder="1" applyAlignment="1">
      <alignment horizontal="left" vertical="top" wrapText="1"/>
    </xf>
    <xf numFmtId="0" fontId="9" fillId="2" borderId="56" xfId="5" applyFont="1" applyFill="1" applyBorder="1" applyAlignment="1">
      <alignment horizontal="center" vertical="center"/>
    </xf>
    <xf numFmtId="0" fontId="9" fillId="2" borderId="57" xfId="5" applyFont="1" applyFill="1" applyBorder="1" applyAlignment="1">
      <alignment horizontal="center" vertical="center"/>
    </xf>
    <xf numFmtId="0" fontId="9" fillId="2" borderId="58" xfId="5" applyFont="1" applyFill="1" applyBorder="1" applyAlignment="1">
      <alignment horizontal="center" vertical="center"/>
    </xf>
    <xf numFmtId="0" fontId="11" fillId="2" borderId="0" xfId="5" applyFont="1" applyFill="1">
      <alignment vertical="center"/>
    </xf>
    <xf numFmtId="0" fontId="11" fillId="2" borderId="0" xfId="5" applyFont="1" applyFill="1" applyAlignment="1">
      <alignment horizontal="center" vertical="center"/>
    </xf>
    <xf numFmtId="0" fontId="11" fillId="2" borderId="56" xfId="5" applyFont="1" applyFill="1" applyBorder="1" applyAlignment="1">
      <alignment horizontal="center" vertical="center"/>
    </xf>
    <xf numFmtId="0" fontId="13" fillId="2" borderId="59" xfId="6" applyFont="1" applyFill="1" applyBorder="1" applyAlignment="1">
      <alignment horizontal="center" vertical="center" wrapText="1"/>
    </xf>
    <xf numFmtId="0" fontId="11" fillId="2" borderId="57" xfId="5" applyFont="1" applyFill="1" applyBorder="1" applyAlignment="1">
      <alignment horizontal="center" vertical="center"/>
    </xf>
    <xf numFmtId="0" fontId="11" fillId="2" borderId="59" xfId="5" applyFont="1" applyFill="1" applyBorder="1" applyAlignment="1">
      <alignment horizontal="center" vertical="center"/>
    </xf>
    <xf numFmtId="0" fontId="14" fillId="2" borderId="60" xfId="5" applyFont="1" applyFill="1" applyBorder="1">
      <alignment vertical="center"/>
    </xf>
    <xf numFmtId="0" fontId="15" fillId="2" borderId="61" xfId="5" applyFont="1" applyFill="1" applyBorder="1" applyAlignment="1">
      <alignment horizontal="center" vertical="center"/>
    </xf>
    <xf numFmtId="0" fontId="11" fillId="2" borderId="62" xfId="5" applyFont="1" applyFill="1" applyBorder="1" applyAlignment="1">
      <alignment horizontal="left" vertical="center" indent="1"/>
    </xf>
    <xf numFmtId="0" fontId="11" fillId="2" borderId="61" xfId="5" applyFont="1" applyFill="1" applyBorder="1" applyAlignment="1">
      <alignment horizontal="left" vertical="center" indent="1"/>
    </xf>
    <xf numFmtId="0" fontId="11" fillId="2" borderId="63" xfId="5" applyFont="1" applyFill="1" applyBorder="1" applyAlignment="1">
      <alignment horizontal="left" vertical="center" indent="1"/>
    </xf>
    <xf numFmtId="0" fontId="16" fillId="2" borderId="64" xfId="7" applyFill="1" applyBorder="1" applyAlignment="1">
      <alignment horizontal="center" vertical="center" wrapText="1"/>
    </xf>
    <xf numFmtId="0" fontId="11" fillId="2" borderId="0" xfId="5" quotePrefix="1" applyFont="1" applyFill="1" applyAlignment="1">
      <alignment horizontal="left" vertical="center" wrapText="1" indent="1"/>
    </xf>
    <xf numFmtId="0" fontId="11" fillId="2" borderId="64" xfId="5" applyFont="1" applyFill="1" applyBorder="1" applyAlignment="1">
      <alignment horizontal="left" vertical="center" wrapText="1" indent="1"/>
    </xf>
    <xf numFmtId="0" fontId="11" fillId="2" borderId="0" xfId="5" applyFont="1" applyFill="1" applyAlignment="1">
      <alignment vertical="center" wrapText="1"/>
    </xf>
    <xf numFmtId="0" fontId="11" fillId="2" borderId="0" xfId="5" applyFont="1" applyFill="1" applyAlignment="1">
      <alignment horizontal="center" vertical="center" wrapText="1"/>
    </xf>
    <xf numFmtId="0" fontId="11" fillId="2" borderId="65" xfId="5" applyFont="1" applyFill="1" applyBorder="1" applyAlignment="1">
      <alignment horizontal="left" vertical="center" indent="1"/>
    </xf>
    <xf numFmtId="0" fontId="11" fillId="2" borderId="67" xfId="5" quotePrefix="1" applyFont="1" applyFill="1" applyBorder="1" applyAlignment="1">
      <alignment horizontal="left" vertical="center" wrapText="1" indent="1"/>
    </xf>
    <xf numFmtId="0" fontId="11" fillId="2" borderId="66" xfId="5" applyFont="1" applyFill="1" applyBorder="1" applyAlignment="1">
      <alignment horizontal="left" vertical="center" wrapText="1" indent="1"/>
    </xf>
    <xf numFmtId="0" fontId="18" fillId="2" borderId="61" xfId="7" applyFont="1" applyFill="1" applyBorder="1" applyAlignment="1">
      <alignment horizontal="center" vertical="center" wrapText="1"/>
    </xf>
    <xf numFmtId="0" fontId="11" fillId="2" borderId="62" xfId="5" quotePrefix="1" applyFont="1" applyFill="1" applyBorder="1" applyAlignment="1">
      <alignment horizontal="left" vertical="center" wrapText="1" indent="1"/>
    </xf>
    <xf numFmtId="0" fontId="11" fillId="2" borderId="61" xfId="5" applyFont="1" applyFill="1" applyBorder="1" applyAlignment="1">
      <alignment horizontal="left" vertical="center" wrapText="1" indent="1"/>
    </xf>
    <xf numFmtId="0" fontId="18" fillId="2" borderId="64" xfId="7" applyFont="1" applyFill="1" applyBorder="1" applyAlignment="1">
      <alignment horizontal="center" vertical="center" wrapText="1"/>
    </xf>
    <xf numFmtId="0" fontId="11" fillId="2" borderId="63" xfId="5" applyFont="1" applyFill="1" applyBorder="1" applyAlignment="1">
      <alignment horizontal="left" vertical="center" indent="2"/>
    </xf>
    <xf numFmtId="0" fontId="11" fillId="2" borderId="65" xfId="5" applyFont="1" applyFill="1" applyBorder="1" applyAlignment="1">
      <alignment horizontal="left" vertical="center" indent="2"/>
    </xf>
    <xf numFmtId="0" fontId="14" fillId="2" borderId="63" xfId="5" applyFont="1" applyFill="1" applyBorder="1">
      <alignment vertical="center"/>
    </xf>
    <xf numFmtId="0" fontId="11" fillId="2" borderId="0" xfId="5" applyFont="1" applyFill="1" applyAlignment="1">
      <alignment horizontal="center" vertical="top" wrapText="1"/>
    </xf>
    <xf numFmtId="0" fontId="11" fillId="2" borderId="0" xfId="5" applyFont="1" applyFill="1" applyAlignment="1">
      <alignment vertical="top" wrapText="1"/>
    </xf>
    <xf numFmtId="0" fontId="6" fillId="0" borderId="0" xfId="0" applyFont="1" applyBorder="1">
      <alignment vertical="center" wrapText="1"/>
    </xf>
    <xf numFmtId="0" fontId="6" fillId="0" borderId="0" xfId="0" applyFont="1" applyBorder="1" applyAlignment="1">
      <alignment horizontal="left" vertical="center" wrapText="1"/>
    </xf>
    <xf numFmtId="0" fontId="6" fillId="0" borderId="0" xfId="0" applyFont="1" applyBorder="1" applyAlignment="1">
      <alignment horizontal="left" vertical="top" wrapText="1"/>
    </xf>
    <xf numFmtId="0" fontId="11" fillId="2" borderId="0" xfId="5" quotePrefix="1" applyFont="1" applyFill="1" applyBorder="1" applyAlignment="1">
      <alignment horizontal="left" vertical="center" wrapText="1" indent="1"/>
    </xf>
    <xf numFmtId="0" fontId="8" fillId="2" borderId="64" xfId="4" applyFill="1" applyBorder="1" applyAlignment="1">
      <alignment horizontal="center" vertical="center" wrapText="1"/>
    </xf>
    <xf numFmtId="0" fontId="8" fillId="2" borderId="64" xfId="4" quotePrefix="1" applyFill="1" applyBorder="1" applyAlignment="1">
      <alignment horizontal="center" vertical="center" wrapText="1"/>
    </xf>
    <xf numFmtId="0" fontId="8" fillId="2" borderId="66" xfId="4" applyFill="1" applyBorder="1" applyAlignment="1">
      <alignment horizontal="center" vertical="center" wrapText="1"/>
    </xf>
    <xf numFmtId="0" fontId="8" fillId="2" borderId="66" xfId="4" quotePrefix="1" applyFill="1" applyBorder="1" applyAlignment="1">
      <alignment horizontal="center" vertical="center" wrapText="1"/>
    </xf>
    <xf numFmtId="0" fontId="8" fillId="0" borderId="0" xfId="4" applyBorder="1">
      <alignment vertical="center" wrapText="1"/>
    </xf>
  </cellXfs>
  <cellStyles count="8">
    <cellStyle name="ハイパーリンク" xfId="4" builtinId="8"/>
    <cellStyle name="ハイパーリンク 2" xfId="6" xr:uid="{73261B36-EAE2-486E-BE89-33B9A2ECC332}"/>
    <cellStyle name="ハイパーリンク 3" xfId="7" xr:uid="{D520682D-6336-4E0F-A84F-074E4CF4B929}"/>
    <cellStyle name="桁区切り 2" xfId="3" xr:uid="{00000000-0005-0000-0000-000000000000}"/>
    <cellStyle name="標準" xfId="0" builtinId="0"/>
    <cellStyle name="標準 2" xfId="1" xr:uid="{00000000-0005-0000-0000-000002000000}"/>
    <cellStyle name="標準 3" xfId="2" xr:uid="{00000000-0005-0000-0000-000003000000}"/>
    <cellStyle name="標準 4" xfId="5" xr:uid="{C7243375-D75E-43B6-A735-79F055A43141}"/>
  </cellStyles>
  <dxfs count="955">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0ADD4-38A7-4F70-949A-87BFE3661828}">
  <dimension ref="C1:I95"/>
  <sheetViews>
    <sheetView tabSelected="1" view="pageBreakPreview" zoomScaleNormal="100" zoomScaleSheetLayoutView="100" workbookViewId="0">
      <selection activeCell="E7" sqref="E7"/>
    </sheetView>
  </sheetViews>
  <sheetFormatPr defaultColWidth="9" defaultRowHeight="12" x14ac:dyDescent="0.15"/>
  <cols>
    <col min="1" max="2" width="2.5703125" style="139" customWidth="1"/>
    <col min="3" max="3" width="74.140625" style="139" customWidth="1"/>
    <col min="4" max="4" width="18.85546875" style="165" customWidth="1"/>
    <col min="5" max="5" width="76.42578125" style="166" customWidth="1"/>
    <col min="6" max="6" width="18.28515625" style="166" customWidth="1"/>
    <col min="7" max="7" width="2.5703125" style="166" customWidth="1"/>
    <col min="8" max="8" width="7.7109375" style="166" customWidth="1"/>
    <col min="9" max="9" width="3.5703125" style="165" customWidth="1"/>
    <col min="10" max="16384" width="9" style="139"/>
  </cols>
  <sheetData>
    <row r="1" spans="3:9" ht="46.5" customHeight="1" thickBot="1" x14ac:dyDescent="0.2">
      <c r="C1" s="136" t="s">
        <v>452</v>
      </c>
      <c r="D1" s="137"/>
      <c r="E1" s="137"/>
      <c r="F1" s="138"/>
      <c r="G1" s="139"/>
      <c r="H1" s="139"/>
      <c r="I1" s="140"/>
    </row>
    <row r="2" spans="3:9" ht="38.25" customHeight="1" thickBot="1" x14ac:dyDescent="0.2">
      <c r="C2" s="141" t="s">
        <v>410</v>
      </c>
      <c r="D2" s="142" t="s">
        <v>411</v>
      </c>
      <c r="E2" s="143" t="s">
        <v>412</v>
      </c>
      <c r="F2" s="144" t="s">
        <v>413</v>
      </c>
      <c r="G2" s="139"/>
      <c r="H2" s="139"/>
      <c r="I2" s="140"/>
    </row>
    <row r="3" spans="3:9" ht="27.95" customHeight="1" x14ac:dyDescent="0.15">
      <c r="C3" s="145" t="s">
        <v>414</v>
      </c>
      <c r="D3" s="146"/>
      <c r="E3" s="147"/>
      <c r="F3" s="148"/>
      <c r="G3" s="139"/>
      <c r="H3" s="139"/>
      <c r="I3" s="140"/>
    </row>
    <row r="4" spans="3:9" ht="27.95" customHeight="1" x14ac:dyDescent="0.15">
      <c r="C4" s="149" t="s">
        <v>415</v>
      </c>
      <c r="D4" s="172" t="s">
        <v>453</v>
      </c>
      <c r="E4" s="151" t="s">
        <v>477</v>
      </c>
      <c r="F4" s="152" t="s">
        <v>455</v>
      </c>
      <c r="G4" s="153"/>
      <c r="H4" s="153"/>
      <c r="I4" s="154"/>
    </row>
    <row r="5" spans="3:9" ht="27.95" customHeight="1" x14ac:dyDescent="0.15">
      <c r="C5" s="149" t="s">
        <v>416</v>
      </c>
      <c r="D5" s="172" t="s">
        <v>417</v>
      </c>
      <c r="E5" s="151" t="s">
        <v>478</v>
      </c>
      <c r="F5" s="152" t="s">
        <v>455</v>
      </c>
      <c r="G5" s="153"/>
      <c r="H5" s="153"/>
      <c r="I5" s="154"/>
    </row>
    <row r="6" spans="3:9" ht="27.95" customHeight="1" thickBot="1" x14ac:dyDescent="0.2">
      <c r="C6" s="155" t="s">
        <v>456</v>
      </c>
      <c r="D6" s="174" t="s">
        <v>471</v>
      </c>
      <c r="E6" s="156" t="s">
        <v>479</v>
      </c>
      <c r="F6" s="157" t="s">
        <v>455</v>
      </c>
      <c r="G6" s="153"/>
      <c r="H6" s="153"/>
      <c r="I6" s="154"/>
    </row>
    <row r="7" spans="3:9" ht="27.95" customHeight="1" x14ac:dyDescent="0.15">
      <c r="C7" s="145" t="s">
        <v>418</v>
      </c>
      <c r="D7" s="158"/>
      <c r="E7" s="159"/>
      <c r="F7" s="160"/>
      <c r="G7" s="153"/>
      <c r="H7" s="153"/>
      <c r="I7" s="154"/>
    </row>
    <row r="8" spans="3:9" ht="27.95" customHeight="1" x14ac:dyDescent="0.15">
      <c r="C8" s="149" t="s">
        <v>419</v>
      </c>
      <c r="D8" s="161"/>
      <c r="E8" s="151" t="s">
        <v>480</v>
      </c>
      <c r="F8" s="152"/>
      <c r="G8" s="153"/>
      <c r="H8" s="153"/>
      <c r="I8" s="154"/>
    </row>
    <row r="9" spans="3:9" ht="27.95" customHeight="1" x14ac:dyDescent="0.15">
      <c r="C9" s="162" t="s">
        <v>420</v>
      </c>
      <c r="D9" s="172" t="s">
        <v>594</v>
      </c>
      <c r="E9" s="151" t="s">
        <v>420</v>
      </c>
      <c r="F9" s="152" t="s">
        <v>454</v>
      </c>
      <c r="G9" s="153"/>
      <c r="H9" s="153"/>
      <c r="I9" s="154"/>
    </row>
    <row r="10" spans="3:9" ht="27.95" customHeight="1" x14ac:dyDescent="0.15">
      <c r="C10" s="162" t="s">
        <v>421</v>
      </c>
      <c r="D10" s="172" t="s">
        <v>595</v>
      </c>
      <c r="E10" s="151" t="s">
        <v>421</v>
      </c>
      <c r="F10" s="152" t="s">
        <v>454</v>
      </c>
      <c r="G10" s="153"/>
      <c r="H10" s="153"/>
      <c r="I10" s="154"/>
    </row>
    <row r="11" spans="3:9" ht="27.95" customHeight="1" x14ac:dyDescent="0.15">
      <c r="C11" s="162" t="s">
        <v>422</v>
      </c>
      <c r="D11" s="172" t="s">
        <v>596</v>
      </c>
      <c r="E11" s="151" t="s">
        <v>422</v>
      </c>
      <c r="F11" s="152" t="s">
        <v>454</v>
      </c>
      <c r="G11" s="153"/>
      <c r="H11" s="153"/>
      <c r="I11" s="154"/>
    </row>
    <row r="12" spans="3:9" ht="27.95" customHeight="1" x14ac:dyDescent="0.15">
      <c r="C12" s="162" t="s">
        <v>423</v>
      </c>
      <c r="D12" s="172" t="s">
        <v>597</v>
      </c>
      <c r="E12" s="151" t="s">
        <v>423</v>
      </c>
      <c r="F12" s="152" t="s">
        <v>454</v>
      </c>
      <c r="G12" s="153"/>
      <c r="H12" s="153"/>
      <c r="I12" s="154"/>
    </row>
    <row r="13" spans="3:9" ht="27.95" customHeight="1" x14ac:dyDescent="0.15">
      <c r="C13" s="162" t="s">
        <v>424</v>
      </c>
      <c r="D13" s="172" t="s">
        <v>598</v>
      </c>
      <c r="E13" s="151" t="s">
        <v>424</v>
      </c>
      <c r="F13" s="152" t="s">
        <v>454</v>
      </c>
      <c r="G13" s="153"/>
      <c r="H13" s="153"/>
      <c r="I13" s="154"/>
    </row>
    <row r="14" spans="3:9" ht="27.95" customHeight="1" x14ac:dyDescent="0.15">
      <c r="C14" s="162" t="s">
        <v>425</v>
      </c>
      <c r="D14" s="172" t="s">
        <v>599</v>
      </c>
      <c r="E14" s="151" t="s">
        <v>425</v>
      </c>
      <c r="F14" s="152" t="s">
        <v>454</v>
      </c>
      <c r="G14" s="153"/>
      <c r="H14" s="153"/>
      <c r="I14" s="154"/>
    </row>
    <row r="15" spans="3:9" ht="27.95" customHeight="1" x14ac:dyDescent="0.15">
      <c r="C15" s="162" t="s">
        <v>426</v>
      </c>
      <c r="D15" s="172" t="s">
        <v>600</v>
      </c>
      <c r="E15" s="151" t="s">
        <v>426</v>
      </c>
      <c r="F15" s="152" t="s">
        <v>454</v>
      </c>
      <c r="G15" s="153"/>
      <c r="H15" s="153"/>
      <c r="I15" s="154"/>
    </row>
    <row r="16" spans="3:9" ht="27.95" customHeight="1" x14ac:dyDescent="0.15">
      <c r="C16" s="162" t="s">
        <v>427</v>
      </c>
      <c r="D16" s="172" t="s">
        <v>601</v>
      </c>
      <c r="E16" s="151" t="s">
        <v>427</v>
      </c>
      <c r="F16" s="152" t="s">
        <v>454</v>
      </c>
      <c r="G16" s="153"/>
      <c r="H16" s="153"/>
      <c r="I16" s="154"/>
    </row>
    <row r="17" spans="3:9" ht="27.95" customHeight="1" x14ac:dyDescent="0.15">
      <c r="C17" s="162" t="s">
        <v>428</v>
      </c>
      <c r="D17" s="172" t="s">
        <v>602</v>
      </c>
      <c r="E17" s="151" t="s">
        <v>428</v>
      </c>
      <c r="F17" s="152" t="s">
        <v>454</v>
      </c>
      <c r="G17" s="153"/>
      <c r="H17" s="153"/>
      <c r="I17" s="154"/>
    </row>
    <row r="18" spans="3:9" ht="27.95" customHeight="1" x14ac:dyDescent="0.15">
      <c r="C18" s="162" t="s">
        <v>429</v>
      </c>
      <c r="D18" s="172" t="s">
        <v>603</v>
      </c>
      <c r="E18" s="151" t="s">
        <v>429</v>
      </c>
      <c r="F18" s="152" t="s">
        <v>454</v>
      </c>
      <c r="G18" s="153"/>
      <c r="H18" s="153"/>
      <c r="I18" s="154"/>
    </row>
    <row r="19" spans="3:9" ht="27.95" customHeight="1" x14ac:dyDescent="0.15">
      <c r="C19" s="162" t="s">
        <v>430</v>
      </c>
      <c r="D19" s="172" t="s">
        <v>604</v>
      </c>
      <c r="E19" s="151" t="s">
        <v>430</v>
      </c>
      <c r="F19" s="152" t="s">
        <v>454</v>
      </c>
      <c r="G19" s="153"/>
      <c r="H19" s="153"/>
      <c r="I19" s="154"/>
    </row>
    <row r="20" spans="3:9" ht="27.95" customHeight="1" x14ac:dyDescent="0.15">
      <c r="C20" s="162" t="s">
        <v>431</v>
      </c>
      <c r="D20" s="172" t="s">
        <v>605</v>
      </c>
      <c r="E20" s="151" t="s">
        <v>431</v>
      </c>
      <c r="F20" s="152" t="s">
        <v>454</v>
      </c>
      <c r="G20" s="153"/>
      <c r="H20" s="153"/>
      <c r="I20" s="154"/>
    </row>
    <row r="21" spans="3:9" ht="27.95" customHeight="1" x14ac:dyDescent="0.15">
      <c r="C21" s="162" t="s">
        <v>432</v>
      </c>
      <c r="D21" s="172" t="s">
        <v>606</v>
      </c>
      <c r="E21" s="151" t="s">
        <v>432</v>
      </c>
      <c r="F21" s="152" t="s">
        <v>454</v>
      </c>
      <c r="G21" s="153"/>
      <c r="H21" s="153"/>
      <c r="I21" s="154"/>
    </row>
    <row r="22" spans="3:9" ht="27.95" customHeight="1" x14ac:dyDescent="0.15">
      <c r="C22" s="162" t="s">
        <v>433</v>
      </c>
      <c r="D22" s="172" t="s">
        <v>607</v>
      </c>
      <c r="E22" s="151" t="s">
        <v>433</v>
      </c>
      <c r="F22" s="152" t="s">
        <v>454</v>
      </c>
      <c r="G22" s="153"/>
      <c r="H22" s="153"/>
      <c r="I22" s="154"/>
    </row>
    <row r="23" spans="3:9" ht="27.95" customHeight="1" x14ac:dyDescent="0.15">
      <c r="C23" s="162" t="s">
        <v>434</v>
      </c>
      <c r="D23" s="172" t="s">
        <v>608</v>
      </c>
      <c r="E23" s="151" t="s">
        <v>434</v>
      </c>
      <c r="F23" s="152" t="s">
        <v>454</v>
      </c>
      <c r="G23" s="153"/>
      <c r="H23" s="153"/>
      <c r="I23" s="154"/>
    </row>
    <row r="24" spans="3:9" ht="27.95" customHeight="1" x14ac:dyDescent="0.15">
      <c r="C24" s="162" t="s">
        <v>435</v>
      </c>
      <c r="D24" s="172" t="s">
        <v>609</v>
      </c>
      <c r="E24" s="151" t="s">
        <v>435</v>
      </c>
      <c r="F24" s="152" t="s">
        <v>454</v>
      </c>
      <c r="G24" s="153"/>
      <c r="H24" s="153"/>
      <c r="I24" s="154"/>
    </row>
    <row r="25" spans="3:9" ht="27.95" customHeight="1" x14ac:dyDescent="0.15">
      <c r="C25" s="162" t="s">
        <v>436</v>
      </c>
      <c r="D25" s="172" t="s">
        <v>610</v>
      </c>
      <c r="E25" s="151" t="s">
        <v>436</v>
      </c>
      <c r="F25" s="152" t="s">
        <v>454</v>
      </c>
      <c r="G25" s="153"/>
      <c r="H25" s="153"/>
      <c r="I25" s="154"/>
    </row>
    <row r="26" spans="3:9" ht="27.95" customHeight="1" x14ac:dyDescent="0.15">
      <c r="C26" s="162" t="s">
        <v>437</v>
      </c>
      <c r="D26" s="172" t="s">
        <v>611</v>
      </c>
      <c r="E26" s="151" t="s">
        <v>437</v>
      </c>
      <c r="F26" s="152" t="s">
        <v>454</v>
      </c>
      <c r="G26" s="153"/>
      <c r="H26" s="153"/>
      <c r="I26" s="154"/>
    </row>
    <row r="27" spans="3:9" ht="27.95" customHeight="1" x14ac:dyDescent="0.15">
      <c r="C27" s="162" t="s">
        <v>438</v>
      </c>
      <c r="D27" s="172" t="s">
        <v>612</v>
      </c>
      <c r="E27" s="170" t="s">
        <v>438</v>
      </c>
      <c r="F27" s="152" t="s">
        <v>454</v>
      </c>
      <c r="G27" s="153"/>
      <c r="H27" s="153"/>
      <c r="I27" s="154"/>
    </row>
    <row r="28" spans="3:9" ht="27.95" customHeight="1" thickBot="1" x14ac:dyDescent="0.2">
      <c r="C28" s="163" t="s">
        <v>638</v>
      </c>
      <c r="D28" s="174" t="s">
        <v>639</v>
      </c>
      <c r="E28" s="156"/>
      <c r="F28" s="157" t="s">
        <v>640</v>
      </c>
      <c r="G28" s="153"/>
      <c r="H28" s="153"/>
      <c r="I28" s="154"/>
    </row>
    <row r="29" spans="3:9" ht="27.95" customHeight="1" x14ac:dyDescent="0.15">
      <c r="C29" s="164" t="s">
        <v>457</v>
      </c>
      <c r="D29" s="161"/>
      <c r="E29" s="151"/>
      <c r="F29" s="152"/>
      <c r="G29" s="153"/>
      <c r="H29" s="153"/>
      <c r="I29" s="154"/>
    </row>
    <row r="30" spans="3:9" ht="27.95" customHeight="1" thickBot="1" x14ac:dyDescent="0.2">
      <c r="C30" s="149" t="s">
        <v>481</v>
      </c>
      <c r="D30" s="171" t="s">
        <v>439</v>
      </c>
      <c r="E30" s="151" t="s">
        <v>482</v>
      </c>
      <c r="F30" s="152" t="s">
        <v>454</v>
      </c>
      <c r="G30" s="153"/>
      <c r="H30" s="153"/>
      <c r="I30" s="154"/>
    </row>
    <row r="31" spans="3:9" ht="27.95" customHeight="1" x14ac:dyDescent="0.15">
      <c r="C31" s="145" t="s">
        <v>458</v>
      </c>
      <c r="D31" s="158"/>
      <c r="E31" s="159"/>
      <c r="F31" s="160"/>
      <c r="G31" s="153"/>
      <c r="H31" s="153"/>
      <c r="I31" s="154"/>
    </row>
    <row r="32" spans="3:9" ht="27.95" customHeight="1" thickBot="1" x14ac:dyDescent="0.2">
      <c r="C32" s="155" t="s">
        <v>483</v>
      </c>
      <c r="D32" s="173" t="s">
        <v>440</v>
      </c>
      <c r="E32" s="156" t="s">
        <v>484</v>
      </c>
      <c r="F32" s="157" t="s">
        <v>454</v>
      </c>
      <c r="G32" s="153"/>
      <c r="H32" s="153"/>
      <c r="I32" s="154"/>
    </row>
    <row r="33" spans="3:9" ht="27.95" customHeight="1" x14ac:dyDescent="0.15">
      <c r="C33" s="164" t="s">
        <v>459</v>
      </c>
      <c r="D33" s="161"/>
      <c r="E33" s="151"/>
      <c r="F33" s="152"/>
      <c r="G33" s="153"/>
      <c r="H33" s="153"/>
      <c r="I33" s="154"/>
    </row>
    <row r="34" spans="3:9" ht="36.75" thickBot="1" x14ac:dyDescent="0.2">
      <c r="C34" s="149" t="s">
        <v>472</v>
      </c>
      <c r="D34" s="171" t="s">
        <v>441</v>
      </c>
      <c r="E34" s="151" t="s">
        <v>485</v>
      </c>
      <c r="F34" s="152" t="s">
        <v>454</v>
      </c>
      <c r="G34" s="153"/>
      <c r="H34" s="153"/>
      <c r="I34" s="154"/>
    </row>
    <row r="35" spans="3:9" ht="27.95" customHeight="1" x14ac:dyDescent="0.15">
      <c r="C35" s="145" t="s">
        <v>460</v>
      </c>
      <c r="D35" s="158"/>
      <c r="E35" s="159"/>
      <c r="F35" s="160"/>
      <c r="G35" s="153"/>
      <c r="H35" s="153"/>
      <c r="I35" s="154"/>
    </row>
    <row r="36" spans="3:9" ht="27.95" customHeight="1" thickBot="1" x14ac:dyDescent="0.2">
      <c r="C36" s="149" t="s">
        <v>473</v>
      </c>
      <c r="D36" s="171" t="s">
        <v>571</v>
      </c>
      <c r="E36" s="151" t="s">
        <v>442</v>
      </c>
      <c r="F36" s="152" t="s">
        <v>454</v>
      </c>
      <c r="G36" s="153"/>
      <c r="H36" s="153"/>
      <c r="I36" s="154"/>
    </row>
    <row r="37" spans="3:9" ht="27.95" customHeight="1" x14ac:dyDescent="0.15">
      <c r="C37" s="145" t="s">
        <v>461</v>
      </c>
      <c r="D37" s="158"/>
      <c r="E37" s="159"/>
      <c r="F37" s="160"/>
      <c r="G37" s="153"/>
      <c r="H37" s="153"/>
      <c r="I37" s="154"/>
    </row>
    <row r="38" spans="3:9" ht="27.95" customHeight="1" x14ac:dyDescent="0.15">
      <c r="C38" s="149" t="s">
        <v>474</v>
      </c>
      <c r="D38" s="171" t="s">
        <v>572</v>
      </c>
      <c r="E38" s="170" t="s">
        <v>486</v>
      </c>
      <c r="F38" s="152" t="s">
        <v>454</v>
      </c>
      <c r="G38" s="153"/>
      <c r="H38" s="153"/>
      <c r="I38" s="154"/>
    </row>
    <row r="39" spans="3:9" ht="27.95" customHeight="1" x14ac:dyDescent="0.15">
      <c r="C39" s="149" t="s">
        <v>475</v>
      </c>
      <c r="D39" s="171" t="s">
        <v>573</v>
      </c>
      <c r="E39" s="170" t="s">
        <v>487</v>
      </c>
      <c r="F39" s="152" t="s">
        <v>454</v>
      </c>
      <c r="G39" s="153"/>
      <c r="H39" s="153"/>
      <c r="I39" s="154"/>
    </row>
    <row r="40" spans="3:9" ht="27.95" customHeight="1" thickBot="1" x14ac:dyDescent="0.2">
      <c r="C40" s="155" t="s">
        <v>476</v>
      </c>
      <c r="D40" s="173" t="s">
        <v>574</v>
      </c>
      <c r="E40" s="156" t="s">
        <v>488</v>
      </c>
      <c r="F40" s="157" t="s">
        <v>454</v>
      </c>
      <c r="G40" s="153"/>
      <c r="H40" s="153"/>
      <c r="I40" s="154"/>
    </row>
    <row r="41" spans="3:9" ht="27.95" customHeight="1" x14ac:dyDescent="0.15">
      <c r="C41" s="145" t="s">
        <v>462</v>
      </c>
      <c r="D41" s="158"/>
      <c r="E41" s="159"/>
      <c r="F41" s="160"/>
      <c r="G41" s="153"/>
      <c r="H41" s="153"/>
      <c r="I41" s="154"/>
    </row>
    <row r="42" spans="3:9" ht="27.95" customHeight="1" x14ac:dyDescent="0.15">
      <c r="C42" s="149" t="s">
        <v>489</v>
      </c>
      <c r="D42" s="171" t="s">
        <v>575</v>
      </c>
      <c r="E42" s="170" t="s">
        <v>490</v>
      </c>
      <c r="F42" s="152" t="s">
        <v>454</v>
      </c>
      <c r="G42" s="153"/>
      <c r="H42" s="153"/>
      <c r="I42" s="154"/>
    </row>
    <row r="43" spans="3:9" ht="36.75" thickBot="1" x14ac:dyDescent="0.2">
      <c r="C43" s="149" t="s">
        <v>491</v>
      </c>
      <c r="D43" s="171" t="s">
        <v>576</v>
      </c>
      <c r="E43" s="170" t="s">
        <v>492</v>
      </c>
      <c r="F43" s="152" t="s">
        <v>454</v>
      </c>
      <c r="G43" s="153"/>
      <c r="H43" s="153"/>
      <c r="I43" s="154"/>
    </row>
    <row r="44" spans="3:9" ht="27.95" customHeight="1" x14ac:dyDescent="0.15">
      <c r="C44" s="145" t="s">
        <v>463</v>
      </c>
      <c r="D44" s="158"/>
      <c r="E44" s="159"/>
      <c r="F44" s="160"/>
      <c r="G44" s="153"/>
      <c r="H44" s="153"/>
      <c r="I44" s="154"/>
    </row>
    <row r="45" spans="3:9" ht="27.95" customHeight="1" thickBot="1" x14ac:dyDescent="0.2">
      <c r="C45" s="155" t="s">
        <v>493</v>
      </c>
      <c r="D45" s="173" t="s">
        <v>577</v>
      </c>
      <c r="E45" s="156" t="s">
        <v>494</v>
      </c>
      <c r="F45" s="157" t="s">
        <v>454</v>
      </c>
      <c r="G45" s="153"/>
      <c r="H45" s="153"/>
      <c r="I45" s="154"/>
    </row>
    <row r="46" spans="3:9" ht="27.95" customHeight="1" x14ac:dyDescent="0.15">
      <c r="C46" s="164" t="s">
        <v>464</v>
      </c>
      <c r="D46" s="161"/>
      <c r="E46" s="151"/>
      <c r="F46" s="152"/>
      <c r="G46" s="153"/>
      <c r="H46" s="153"/>
      <c r="I46" s="154"/>
    </row>
    <row r="47" spans="3:9" ht="36" x14ac:dyDescent="0.15">
      <c r="C47" s="149" t="s">
        <v>495</v>
      </c>
      <c r="D47" s="171" t="s">
        <v>578</v>
      </c>
      <c r="E47" s="151" t="s">
        <v>496</v>
      </c>
      <c r="F47" s="152" t="s">
        <v>454</v>
      </c>
      <c r="G47" s="153"/>
      <c r="H47" s="153"/>
      <c r="I47" s="154"/>
    </row>
    <row r="48" spans="3:9" ht="27.95" customHeight="1" x14ac:dyDescent="0.15">
      <c r="C48" s="149" t="s">
        <v>497</v>
      </c>
      <c r="D48" s="150"/>
      <c r="E48" s="151" t="s">
        <v>515</v>
      </c>
      <c r="F48" s="152" t="s">
        <v>454</v>
      </c>
      <c r="G48" s="153"/>
      <c r="H48" s="153"/>
      <c r="I48" s="154"/>
    </row>
    <row r="49" spans="3:9" ht="27.95" customHeight="1" x14ac:dyDescent="0.15">
      <c r="C49" s="162" t="s">
        <v>499</v>
      </c>
      <c r="D49" s="172" t="s">
        <v>613</v>
      </c>
      <c r="E49" s="151" t="s">
        <v>498</v>
      </c>
      <c r="F49" s="152" t="s">
        <v>454</v>
      </c>
      <c r="G49" s="153"/>
      <c r="H49" s="153"/>
      <c r="I49" s="154"/>
    </row>
    <row r="50" spans="3:9" ht="27.95" customHeight="1" x14ac:dyDescent="0.15">
      <c r="C50" s="162" t="s">
        <v>501</v>
      </c>
      <c r="D50" s="172" t="s">
        <v>614</v>
      </c>
      <c r="E50" s="151" t="s">
        <v>500</v>
      </c>
      <c r="F50" s="152" t="s">
        <v>454</v>
      </c>
      <c r="G50" s="153"/>
      <c r="H50" s="153"/>
      <c r="I50" s="154"/>
    </row>
    <row r="51" spans="3:9" ht="27.95" customHeight="1" x14ac:dyDescent="0.15">
      <c r="C51" s="162" t="s">
        <v>503</v>
      </c>
      <c r="D51" s="172" t="s">
        <v>615</v>
      </c>
      <c r="E51" s="151" t="s">
        <v>502</v>
      </c>
      <c r="F51" s="152" t="s">
        <v>454</v>
      </c>
      <c r="G51" s="153"/>
      <c r="H51" s="153"/>
      <c r="I51" s="154"/>
    </row>
    <row r="52" spans="3:9" ht="27.95" customHeight="1" x14ac:dyDescent="0.15">
      <c r="C52" s="162" t="s">
        <v>505</v>
      </c>
      <c r="D52" s="172" t="s">
        <v>616</v>
      </c>
      <c r="E52" s="151" t="s">
        <v>504</v>
      </c>
      <c r="F52" s="152" t="s">
        <v>455</v>
      </c>
      <c r="G52" s="153"/>
      <c r="H52" s="153"/>
      <c r="I52" s="154"/>
    </row>
    <row r="53" spans="3:9" ht="27.95" customHeight="1" x14ac:dyDescent="0.15">
      <c r="C53" s="162" t="s">
        <v>507</v>
      </c>
      <c r="D53" s="172" t="s">
        <v>617</v>
      </c>
      <c r="E53" s="151" t="s">
        <v>506</v>
      </c>
      <c r="F53" s="152" t="s">
        <v>455</v>
      </c>
      <c r="G53" s="153"/>
      <c r="H53" s="153"/>
      <c r="I53" s="154"/>
    </row>
    <row r="54" spans="3:9" ht="27.95" customHeight="1" x14ac:dyDescent="0.15">
      <c r="C54" s="162" t="s">
        <v>508</v>
      </c>
      <c r="D54" s="172" t="s">
        <v>618</v>
      </c>
      <c r="E54" s="151" t="s">
        <v>508</v>
      </c>
      <c r="F54" s="152" t="s">
        <v>455</v>
      </c>
      <c r="G54" s="153"/>
      <c r="H54" s="153"/>
      <c r="I54" s="154"/>
    </row>
    <row r="55" spans="3:9" ht="27.95" customHeight="1" thickBot="1" x14ac:dyDescent="0.2">
      <c r="C55" s="162" t="s">
        <v>510</v>
      </c>
      <c r="D55" s="172" t="s">
        <v>619</v>
      </c>
      <c r="E55" s="151" t="s">
        <v>509</v>
      </c>
      <c r="F55" s="152" t="s">
        <v>455</v>
      </c>
      <c r="G55" s="153"/>
      <c r="H55" s="153"/>
      <c r="I55" s="154"/>
    </row>
    <row r="56" spans="3:9" ht="27.95" customHeight="1" x14ac:dyDescent="0.15">
      <c r="C56" s="145" t="s">
        <v>465</v>
      </c>
      <c r="D56" s="158"/>
      <c r="E56" s="159"/>
      <c r="F56" s="160"/>
      <c r="G56" s="153"/>
      <c r="H56" s="153"/>
      <c r="I56" s="154"/>
    </row>
    <row r="57" spans="3:9" ht="48" x14ac:dyDescent="0.15">
      <c r="C57" s="149" t="s">
        <v>511</v>
      </c>
      <c r="D57" s="171" t="s">
        <v>579</v>
      </c>
      <c r="E57" s="151" t="s">
        <v>512</v>
      </c>
      <c r="F57" s="152" t="s">
        <v>454</v>
      </c>
      <c r="G57" s="153"/>
      <c r="H57" s="153"/>
      <c r="I57" s="154"/>
    </row>
    <row r="58" spans="3:9" ht="36" x14ac:dyDescent="0.15">
      <c r="C58" s="149" t="s">
        <v>514</v>
      </c>
      <c r="D58" s="172"/>
      <c r="E58" s="151" t="s">
        <v>513</v>
      </c>
      <c r="F58" s="152"/>
      <c r="G58" s="153"/>
      <c r="H58" s="153"/>
      <c r="I58" s="154"/>
    </row>
    <row r="59" spans="3:9" ht="27.95" customHeight="1" x14ac:dyDescent="0.15">
      <c r="C59" s="162" t="s">
        <v>516</v>
      </c>
      <c r="D59" s="172" t="s">
        <v>620</v>
      </c>
      <c r="E59" s="151" t="s">
        <v>443</v>
      </c>
      <c r="F59" s="152" t="s">
        <v>454</v>
      </c>
      <c r="G59" s="153"/>
      <c r="H59" s="153"/>
      <c r="I59" s="154"/>
    </row>
    <row r="60" spans="3:9" ht="27.95" customHeight="1" x14ac:dyDescent="0.15">
      <c r="C60" s="162" t="s">
        <v>517</v>
      </c>
      <c r="D60" s="172" t="s">
        <v>621</v>
      </c>
      <c r="E60" s="151" t="s">
        <v>444</v>
      </c>
      <c r="F60" s="152" t="s">
        <v>454</v>
      </c>
      <c r="G60" s="153"/>
      <c r="H60" s="153"/>
      <c r="I60" s="154"/>
    </row>
    <row r="61" spans="3:9" ht="27.95" customHeight="1" x14ac:dyDescent="0.15">
      <c r="C61" s="162" t="s">
        <v>518</v>
      </c>
      <c r="D61" s="172" t="s">
        <v>622</v>
      </c>
      <c r="E61" s="151" t="s">
        <v>445</v>
      </c>
      <c r="F61" s="152" t="s">
        <v>454</v>
      </c>
      <c r="G61" s="153"/>
      <c r="H61" s="153"/>
      <c r="I61" s="154"/>
    </row>
    <row r="62" spans="3:9" ht="27.95" customHeight="1" x14ac:dyDescent="0.15">
      <c r="C62" s="162" t="s">
        <v>519</v>
      </c>
      <c r="D62" s="172" t="s">
        <v>623</v>
      </c>
      <c r="E62" s="151" t="s">
        <v>446</v>
      </c>
      <c r="F62" s="152" t="s">
        <v>454</v>
      </c>
      <c r="G62" s="153"/>
      <c r="H62" s="153"/>
      <c r="I62" s="154"/>
    </row>
    <row r="63" spans="3:9" ht="27.95" customHeight="1" x14ac:dyDescent="0.15">
      <c r="C63" s="162" t="s">
        <v>520</v>
      </c>
      <c r="D63" s="172" t="s">
        <v>624</v>
      </c>
      <c r="E63" s="151" t="s">
        <v>447</v>
      </c>
      <c r="F63" s="152" t="s">
        <v>454</v>
      </c>
      <c r="G63" s="153"/>
      <c r="H63" s="153"/>
      <c r="I63" s="154"/>
    </row>
    <row r="64" spans="3:9" ht="27.95" customHeight="1" x14ac:dyDescent="0.15">
      <c r="C64" s="162" t="s">
        <v>521</v>
      </c>
      <c r="D64" s="172" t="s">
        <v>625</v>
      </c>
      <c r="E64" s="151" t="s">
        <v>448</v>
      </c>
      <c r="F64" s="152" t="s">
        <v>454</v>
      </c>
      <c r="G64" s="153"/>
      <c r="H64" s="153"/>
      <c r="I64" s="154"/>
    </row>
    <row r="65" spans="3:9" ht="27.95" customHeight="1" x14ac:dyDescent="0.15">
      <c r="C65" s="162" t="s">
        <v>522</v>
      </c>
      <c r="D65" s="172" t="s">
        <v>626</v>
      </c>
      <c r="E65" s="151" t="s">
        <v>449</v>
      </c>
      <c r="F65" s="152" t="s">
        <v>454</v>
      </c>
      <c r="G65" s="153"/>
      <c r="H65" s="153"/>
      <c r="I65" s="154"/>
    </row>
    <row r="66" spans="3:9" ht="24" x14ac:dyDescent="0.15">
      <c r="C66" s="149" t="s">
        <v>523</v>
      </c>
      <c r="D66" s="150"/>
      <c r="E66" s="151" t="s">
        <v>560</v>
      </c>
      <c r="F66" s="152"/>
      <c r="G66" s="153"/>
      <c r="H66" s="153"/>
      <c r="I66" s="154"/>
    </row>
    <row r="67" spans="3:9" ht="27.95" customHeight="1" x14ac:dyDescent="0.15">
      <c r="C67" s="162" t="s">
        <v>525</v>
      </c>
      <c r="D67" s="172" t="s">
        <v>627</v>
      </c>
      <c r="E67" s="151" t="s">
        <v>524</v>
      </c>
      <c r="F67" s="152" t="s">
        <v>454</v>
      </c>
      <c r="G67" s="153"/>
      <c r="H67" s="153"/>
      <c r="I67" s="154"/>
    </row>
    <row r="68" spans="3:9" ht="27.95" customHeight="1" x14ac:dyDescent="0.15">
      <c r="C68" s="162" t="s">
        <v>527</v>
      </c>
      <c r="D68" s="172" t="s">
        <v>628</v>
      </c>
      <c r="E68" s="151" t="s">
        <v>526</v>
      </c>
      <c r="F68" s="152" t="s">
        <v>454</v>
      </c>
      <c r="G68" s="153"/>
      <c r="H68" s="153"/>
      <c r="I68" s="154"/>
    </row>
    <row r="69" spans="3:9" ht="27.95" customHeight="1" x14ac:dyDescent="0.15">
      <c r="C69" s="162" t="s">
        <v>529</v>
      </c>
      <c r="D69" s="172" t="s">
        <v>629</v>
      </c>
      <c r="E69" s="151" t="s">
        <v>528</v>
      </c>
      <c r="F69" s="152" t="s">
        <v>454</v>
      </c>
      <c r="G69" s="153"/>
      <c r="H69" s="153"/>
      <c r="I69" s="154"/>
    </row>
    <row r="70" spans="3:9" ht="27.95" customHeight="1" x14ac:dyDescent="0.15">
      <c r="C70" s="162" t="s">
        <v>531</v>
      </c>
      <c r="D70" s="172" t="s">
        <v>630</v>
      </c>
      <c r="E70" s="151" t="s">
        <v>530</v>
      </c>
      <c r="F70" s="152" t="s">
        <v>454</v>
      </c>
      <c r="G70" s="153"/>
      <c r="H70" s="153"/>
      <c r="I70" s="154"/>
    </row>
    <row r="71" spans="3:9" ht="27.95" customHeight="1" x14ac:dyDescent="0.15">
      <c r="C71" s="162" t="s">
        <v>533</v>
      </c>
      <c r="D71" s="172" t="s">
        <v>631</v>
      </c>
      <c r="E71" s="151" t="s">
        <v>532</v>
      </c>
      <c r="F71" s="152" t="s">
        <v>454</v>
      </c>
      <c r="G71" s="153"/>
      <c r="H71" s="153"/>
      <c r="I71" s="154"/>
    </row>
    <row r="72" spans="3:9" ht="27.95" customHeight="1" x14ac:dyDescent="0.15">
      <c r="C72" s="162" t="s">
        <v>535</v>
      </c>
      <c r="D72" s="172" t="s">
        <v>632</v>
      </c>
      <c r="E72" s="151" t="s">
        <v>534</v>
      </c>
      <c r="F72" s="152" t="s">
        <v>454</v>
      </c>
      <c r="G72" s="153"/>
      <c r="H72" s="153"/>
      <c r="I72" s="154"/>
    </row>
    <row r="73" spans="3:9" ht="27.95" customHeight="1" x14ac:dyDescent="0.15">
      <c r="C73" s="162" t="s">
        <v>537</v>
      </c>
      <c r="D73" s="172" t="s">
        <v>633</v>
      </c>
      <c r="E73" s="151" t="s">
        <v>536</v>
      </c>
      <c r="F73" s="152" t="s">
        <v>454</v>
      </c>
      <c r="G73" s="153"/>
      <c r="H73" s="153"/>
      <c r="I73" s="154"/>
    </row>
    <row r="74" spans="3:9" ht="27.95" customHeight="1" x14ac:dyDescent="0.15">
      <c r="C74" s="162" t="s">
        <v>539</v>
      </c>
      <c r="D74" s="172" t="s">
        <v>634</v>
      </c>
      <c r="E74" s="151" t="s">
        <v>538</v>
      </c>
      <c r="F74" s="152" t="s">
        <v>454</v>
      </c>
      <c r="G74" s="153"/>
      <c r="H74" s="153"/>
      <c r="I74" s="154"/>
    </row>
    <row r="75" spans="3:9" ht="27.95" customHeight="1" x14ac:dyDescent="0.15">
      <c r="C75" s="162" t="s">
        <v>541</v>
      </c>
      <c r="D75" s="172" t="s">
        <v>635</v>
      </c>
      <c r="E75" s="151" t="s">
        <v>540</v>
      </c>
      <c r="F75" s="152" t="s">
        <v>454</v>
      </c>
      <c r="G75" s="153"/>
      <c r="H75" s="153"/>
      <c r="I75" s="154"/>
    </row>
    <row r="76" spans="3:9" ht="27.95" customHeight="1" x14ac:dyDescent="0.15">
      <c r="C76" s="162" t="s">
        <v>543</v>
      </c>
      <c r="D76" s="172" t="s">
        <v>636</v>
      </c>
      <c r="E76" s="151" t="s">
        <v>542</v>
      </c>
      <c r="F76" s="152" t="s">
        <v>454</v>
      </c>
      <c r="G76" s="153"/>
      <c r="H76" s="153"/>
      <c r="I76" s="154"/>
    </row>
    <row r="77" spans="3:9" ht="67.5" customHeight="1" x14ac:dyDescent="0.15">
      <c r="C77" s="149" t="s">
        <v>544</v>
      </c>
      <c r="D77" s="171" t="s">
        <v>580</v>
      </c>
      <c r="E77" s="151" t="s">
        <v>563</v>
      </c>
      <c r="F77" s="152" t="s">
        <v>455</v>
      </c>
      <c r="G77" s="153"/>
      <c r="H77" s="153"/>
      <c r="I77" s="154"/>
    </row>
    <row r="78" spans="3:9" ht="27.75" customHeight="1" x14ac:dyDescent="0.15">
      <c r="C78" s="149" t="s">
        <v>545</v>
      </c>
      <c r="D78" s="171" t="s">
        <v>581</v>
      </c>
      <c r="E78" s="151" t="s">
        <v>561</v>
      </c>
      <c r="F78" s="152" t="s">
        <v>455</v>
      </c>
      <c r="G78" s="153"/>
      <c r="H78" s="153"/>
      <c r="I78" s="154"/>
    </row>
    <row r="79" spans="3:9" ht="27.95" customHeight="1" thickBot="1" x14ac:dyDescent="0.2">
      <c r="C79" s="149" t="s">
        <v>546</v>
      </c>
      <c r="D79" s="171" t="s">
        <v>582</v>
      </c>
      <c r="E79" s="151" t="s">
        <v>562</v>
      </c>
      <c r="F79" s="152" t="s">
        <v>455</v>
      </c>
      <c r="G79" s="153"/>
      <c r="H79" s="153"/>
      <c r="I79" s="154"/>
    </row>
    <row r="80" spans="3:9" ht="27.95" customHeight="1" x14ac:dyDescent="0.15">
      <c r="C80" s="145" t="s">
        <v>466</v>
      </c>
      <c r="D80" s="158"/>
      <c r="E80" s="159"/>
      <c r="F80" s="160"/>
      <c r="G80" s="153"/>
      <c r="H80" s="153"/>
      <c r="I80" s="154"/>
    </row>
    <row r="81" spans="3:9" ht="27.95" customHeight="1" x14ac:dyDescent="0.15">
      <c r="C81" s="149" t="s">
        <v>547</v>
      </c>
      <c r="D81" s="171" t="s">
        <v>583</v>
      </c>
      <c r="E81" s="170" t="s">
        <v>564</v>
      </c>
      <c r="F81" s="152" t="s">
        <v>454</v>
      </c>
      <c r="G81" s="153"/>
      <c r="H81" s="153"/>
      <c r="I81" s="154"/>
    </row>
    <row r="82" spans="3:9" ht="27.95" customHeight="1" thickBot="1" x14ac:dyDescent="0.2">
      <c r="C82" s="149" t="s">
        <v>548</v>
      </c>
      <c r="D82" s="171" t="s">
        <v>584</v>
      </c>
      <c r="E82" s="170" t="s">
        <v>565</v>
      </c>
      <c r="F82" s="152" t="s">
        <v>454</v>
      </c>
      <c r="G82" s="153"/>
      <c r="H82" s="153"/>
      <c r="I82" s="154"/>
    </row>
    <row r="83" spans="3:9" ht="27.95" customHeight="1" x14ac:dyDescent="0.15">
      <c r="C83" s="145" t="s">
        <v>467</v>
      </c>
      <c r="D83" s="158"/>
      <c r="E83" s="159"/>
      <c r="F83" s="160"/>
      <c r="G83" s="153"/>
      <c r="H83" s="153"/>
      <c r="I83" s="154"/>
    </row>
    <row r="84" spans="3:9" ht="72" x14ac:dyDescent="0.15">
      <c r="C84" s="149" t="s">
        <v>549</v>
      </c>
      <c r="D84" s="171" t="s">
        <v>585</v>
      </c>
      <c r="E84" s="151" t="s">
        <v>566</v>
      </c>
      <c r="F84" s="152" t="s">
        <v>455</v>
      </c>
      <c r="G84" s="153"/>
      <c r="H84" s="153"/>
      <c r="I84" s="154"/>
    </row>
    <row r="85" spans="3:9" ht="27.95" customHeight="1" x14ac:dyDescent="0.15">
      <c r="C85" s="149" t="s">
        <v>550</v>
      </c>
      <c r="D85" s="171" t="s">
        <v>586</v>
      </c>
      <c r="E85" s="151" t="s">
        <v>567</v>
      </c>
      <c r="F85" s="152" t="s">
        <v>455</v>
      </c>
      <c r="G85" s="153"/>
      <c r="H85" s="153"/>
      <c r="I85" s="154"/>
    </row>
    <row r="86" spans="3:9" ht="27.95" customHeight="1" x14ac:dyDescent="0.15">
      <c r="C86" s="149" t="s">
        <v>551</v>
      </c>
      <c r="D86" s="171" t="s">
        <v>587</v>
      </c>
      <c r="E86" s="151" t="s">
        <v>568</v>
      </c>
      <c r="F86" s="152" t="s">
        <v>455</v>
      </c>
      <c r="G86" s="153"/>
      <c r="H86" s="153"/>
      <c r="I86" s="154"/>
    </row>
    <row r="87" spans="3:9" ht="27.95" customHeight="1" thickBot="1" x14ac:dyDescent="0.2">
      <c r="C87" s="155" t="s">
        <v>552</v>
      </c>
      <c r="D87" s="173" t="s">
        <v>588</v>
      </c>
      <c r="E87" s="156" t="s">
        <v>569</v>
      </c>
      <c r="F87" s="157" t="s">
        <v>455</v>
      </c>
      <c r="G87" s="153"/>
      <c r="H87" s="153"/>
      <c r="I87" s="154"/>
    </row>
    <row r="88" spans="3:9" ht="27.95" customHeight="1" x14ac:dyDescent="0.15">
      <c r="C88" s="145" t="s">
        <v>468</v>
      </c>
      <c r="D88" s="158"/>
      <c r="E88" s="159"/>
      <c r="F88" s="160"/>
      <c r="G88" s="153"/>
      <c r="H88" s="153"/>
      <c r="I88" s="154"/>
    </row>
    <row r="89" spans="3:9" ht="27.95" customHeight="1" thickBot="1" x14ac:dyDescent="0.2">
      <c r="C89" s="149" t="s">
        <v>553</v>
      </c>
      <c r="D89" s="171" t="s">
        <v>589</v>
      </c>
      <c r="E89" s="151" t="s">
        <v>570</v>
      </c>
      <c r="F89" s="152" t="s">
        <v>454</v>
      </c>
      <c r="G89" s="153"/>
      <c r="H89" s="153"/>
      <c r="I89" s="154"/>
    </row>
    <row r="90" spans="3:9" ht="27.95" customHeight="1" x14ac:dyDescent="0.15">
      <c r="C90" s="145" t="s">
        <v>469</v>
      </c>
      <c r="D90" s="158"/>
      <c r="E90" s="159"/>
      <c r="F90" s="160"/>
      <c r="G90" s="153"/>
      <c r="H90" s="153"/>
      <c r="I90" s="154"/>
    </row>
    <row r="91" spans="3:9" ht="27.95" customHeight="1" x14ac:dyDescent="0.15">
      <c r="C91" s="149" t="s">
        <v>554</v>
      </c>
      <c r="D91" s="171" t="s">
        <v>590</v>
      </c>
      <c r="E91" s="170" t="s">
        <v>556</v>
      </c>
      <c r="F91" s="152"/>
      <c r="G91" s="153"/>
      <c r="H91" s="153"/>
      <c r="I91" s="154"/>
    </row>
    <row r="92" spans="3:9" ht="27.95" customHeight="1" x14ac:dyDescent="0.15">
      <c r="C92" s="149" t="s">
        <v>555</v>
      </c>
      <c r="D92" s="171" t="s">
        <v>591</v>
      </c>
      <c r="E92" s="170" t="s">
        <v>557</v>
      </c>
      <c r="F92" s="152" t="s">
        <v>454</v>
      </c>
      <c r="G92" s="153"/>
      <c r="H92" s="153"/>
      <c r="I92" s="154"/>
    </row>
    <row r="93" spans="3:9" ht="27.95" customHeight="1" thickBot="1" x14ac:dyDescent="0.2">
      <c r="C93" s="155" t="s">
        <v>558</v>
      </c>
      <c r="D93" s="173" t="s">
        <v>592</v>
      </c>
      <c r="E93" s="156" t="s">
        <v>559</v>
      </c>
      <c r="F93" s="157" t="s">
        <v>454</v>
      </c>
      <c r="G93" s="153"/>
      <c r="H93" s="153"/>
      <c r="I93" s="154"/>
    </row>
    <row r="94" spans="3:9" ht="27.95" customHeight="1" x14ac:dyDescent="0.15">
      <c r="C94" s="145" t="s">
        <v>470</v>
      </c>
      <c r="D94" s="158"/>
      <c r="E94" s="159"/>
      <c r="F94" s="160"/>
      <c r="G94" s="153"/>
      <c r="H94" s="153"/>
      <c r="I94" s="154"/>
    </row>
    <row r="95" spans="3:9" ht="27.95" customHeight="1" thickBot="1" x14ac:dyDescent="0.2">
      <c r="C95" s="155" t="s">
        <v>450</v>
      </c>
      <c r="D95" s="173" t="s">
        <v>593</v>
      </c>
      <c r="E95" s="156" t="s">
        <v>451</v>
      </c>
      <c r="F95" s="157" t="s">
        <v>454</v>
      </c>
      <c r="G95" s="153"/>
      <c r="H95" s="153"/>
      <c r="I95" s="154"/>
    </row>
  </sheetData>
  <mergeCells count="1">
    <mergeCell ref="C1:F1"/>
  </mergeCells>
  <phoneticPr fontId="4"/>
  <hyperlinks>
    <hyperlink ref="D4" location="問1!A1" display="問1!A1" xr:uid="{5077F1CB-F3B8-4AC6-A8E4-90405421A03A}"/>
    <hyperlink ref="D5" location="問2!A1" display="問2!A1" xr:uid="{981B1809-6140-42C1-AE08-8CD9622CD37A}"/>
    <hyperlink ref="D6" location="問3!A1" display="問3!A1" xr:uid="{EA39939B-E26E-4C29-91B4-2873EFAF5F22}"/>
    <hyperlink ref="D9" location="'問4-1'!A1" display="'問4-1'!A1" xr:uid="{E171A66D-95B5-4FF4-B7F1-356F49C524CD}"/>
    <hyperlink ref="D10" location="'問4-2'!A1" display="'問4-2'!A1" xr:uid="{4567B2C2-58A0-4203-80B7-FC3DC26D5067}"/>
    <hyperlink ref="D11" location="'問4-3'!A1" display="'問4-3'!A1" xr:uid="{ACC1B22B-C5EA-4E8E-94CC-C71C7A30F6CB}"/>
    <hyperlink ref="D12" location="'問4-4'!A1" display="'問4-4'!A1" xr:uid="{888D43EA-503C-45B0-B747-F7B100FD0253}"/>
    <hyperlink ref="D13" location="'問4-5'!A1" display="'問4-5'!A1" xr:uid="{0D974925-C348-48C0-A06A-5EA5193ABB14}"/>
    <hyperlink ref="D14" location="'問4-6'!A1" display="'問4-6'!A1" xr:uid="{92887DD6-95FC-430D-9F55-FA7623DBE1F4}"/>
    <hyperlink ref="D15" location="'問4-7'!A1" display="'問4-7'!A1" xr:uid="{E24FF996-7D18-45D0-8685-49DDE767EDB8}"/>
    <hyperlink ref="D16" location="'問4-8'!A1" display="'問4-8'!A1" xr:uid="{37C54143-99DC-4B84-BC4F-6DF94B73839D}"/>
    <hyperlink ref="D17" location="'問4-9'!A1" display="'問4-9'!A1" xr:uid="{2B55E7C6-7B33-4A18-A7A0-F32A70F1F73C}"/>
    <hyperlink ref="D18" location="'問4-10'!A1" display="'問4-10'!A1" xr:uid="{336895B0-A648-4493-B1EE-820431D0EB02}"/>
    <hyperlink ref="D19" location="'問4-11'!A1" display="'問4-11'!A1" xr:uid="{B42AE449-65E0-469D-8685-1C19E734934F}"/>
    <hyperlink ref="D20" location="'問4-12'!A1" display="'問4-12'!A1" xr:uid="{8F27DF56-226E-42CA-9F40-96ECF0B3A725}"/>
    <hyperlink ref="D21" location="'問4-13'!A1" display="'問4-13'!A1" xr:uid="{814FE8E2-9145-4B95-A125-9C29F1C8D627}"/>
    <hyperlink ref="D22" location="'問4-14'!A1" display="'問4-14'!A1" xr:uid="{90A0E57C-10AA-4E85-A334-DA4D7148A50E}"/>
    <hyperlink ref="D23" location="'問4-15'!A1" display="'問4-15'!A1" xr:uid="{B1BA2CE8-FB7D-412D-8FE5-CE99EE04DD72}"/>
    <hyperlink ref="D24" location="'問4-16'!A1" display="'問4-16'!A1" xr:uid="{E18080D5-C3B6-413E-8DDD-0D48B5F1C08F}"/>
    <hyperlink ref="D25" location="'問4-17'!A1" display="'問4-17'!A1" xr:uid="{42896E20-5E02-4089-8720-855DA8D7B1C5}"/>
    <hyperlink ref="D26" location="'問4-18'!A1" display="'問4-18'!A1" xr:uid="{5CB607ED-89CD-4279-A262-E62308611C33}"/>
    <hyperlink ref="D30" location="問5!A1" display="問5!A1" xr:uid="{B244390E-53E7-475C-B9B5-F1418E7D628A}"/>
    <hyperlink ref="D32" location="問6!A1" display="問6!A1" xr:uid="{2B506D6F-3118-4FE9-BA01-E80AE4C7B5F0}"/>
    <hyperlink ref="D34" location="問7!A1" display="問7!A1" xr:uid="{7A7FBA51-F4E1-42B1-86CD-41531186F7C0}"/>
    <hyperlink ref="D36" location="問8!A1" display="問8!A1" xr:uid="{ECE215C8-0079-4C7F-952A-D8C68EE3C403}"/>
    <hyperlink ref="D38" location="問9!A1" display="問9!A1" xr:uid="{03B18C67-ABA5-4327-91A7-79A3B1290F95}"/>
    <hyperlink ref="D39" location="問10!A1" display="問10!A1" xr:uid="{336EF308-D549-4715-8468-CD4170695F2D}"/>
    <hyperlink ref="D40" location="問11!A1" display="問11!A1" xr:uid="{50C0240E-FB8D-4232-8EB3-EE100852495C}"/>
    <hyperlink ref="D42" location="問12!A1" display="問12!A1" xr:uid="{D34C718A-CD94-47D7-9792-AAE4CF13C9E0}"/>
    <hyperlink ref="D43" location="問13!A1" display="問13!A1" xr:uid="{B68D5455-5CAA-4E01-AC8D-5DE610E5D491}"/>
    <hyperlink ref="D45" location="問14!A1" display="問14!A1" xr:uid="{0F3494B6-D512-4BA0-9083-278049868CD8}"/>
    <hyperlink ref="D47" location="問15!A1" display="問15!A1" xr:uid="{AEE88563-384A-4CBC-A5FB-1DD24E4A9759}"/>
    <hyperlink ref="D49" location="'問16-1'!A1" display="'問16-1'!A1" xr:uid="{5C3BF24B-50B1-402E-9068-4CFCC31F612E}"/>
    <hyperlink ref="D50" location="'問16-2'!A1" display="'問16-2'!A1" xr:uid="{86EE44A4-98A1-4B29-B2F2-EE7207BEC8A1}"/>
    <hyperlink ref="D51" location="'問16-3'!A1" display="'問16-3'!A1" xr:uid="{76E81D23-1FBA-44BE-B733-71A92EA0F74D}"/>
    <hyperlink ref="D52" location="'問16-4'!A1" display="'問16-4'!A1" xr:uid="{94A955F2-FD12-4E4D-A571-C5FCA1342E79}"/>
    <hyperlink ref="D53" location="'問16-5'!A1" display="'問16-5'!A1" xr:uid="{616C2920-0CF9-400B-8398-A90D74E3C2B0}"/>
    <hyperlink ref="D54" location="'問16-6'!A1" display="'問16-6'!A1" xr:uid="{F2EE3051-AE03-469C-99A6-682074A8086B}"/>
    <hyperlink ref="D55" location="'問16-7'!A1" display="'問16-7'!A1" xr:uid="{A76F77D2-2C40-4113-9EE5-3935E60FE42C}"/>
    <hyperlink ref="D57" location="問17!A1" display="問17!A1" xr:uid="{770569C6-D246-4F88-A72F-E182C53D3711}"/>
    <hyperlink ref="D59" location="'問18-1'!A1" display="'問18-1'!A1" xr:uid="{8B57F048-5A88-4DB5-894C-BD73570047DF}"/>
    <hyperlink ref="D60" location="'問18-2'!A1" display="'問18-2'!A1" xr:uid="{855461D1-909D-4716-93CD-D7DD3D7042A0}"/>
    <hyperlink ref="D61" location="'問18-3'!A1" display="'問18-3'!A1" xr:uid="{1F606AD1-7891-436D-AAE5-B8CAFAEC1897}"/>
    <hyperlink ref="D62" location="'問18-4'!A1" display="'問18-4'!A1" xr:uid="{876B7779-873A-4830-A9CF-9C1212F43C8E}"/>
    <hyperlink ref="D63" location="'問18-5'!A1" display="'問18-5'!A1" xr:uid="{81CB5566-A2DA-4A96-8599-DC364AACCB51}"/>
    <hyperlink ref="D64" location="'問18-6'!A1" display="'問18-6'!A1" xr:uid="{7B6BB771-1085-44A9-9E4F-F3F826803D60}"/>
    <hyperlink ref="D65" location="'問18-7'!A1" display="'問18-7'!A1" xr:uid="{3F231ADC-10FE-47F4-8D8F-131660047F18}"/>
    <hyperlink ref="D67" location="'問19-1'!A1" display="'問19-1'!A1" xr:uid="{95D93C47-5816-49F2-9271-4B18DC2C7937}"/>
    <hyperlink ref="D68" location="'問19-2'!A1" display="'問19-2'!A1" xr:uid="{1C25C5BB-35B2-46D4-833A-B3D56C87B862}"/>
    <hyperlink ref="D69" location="'問19-3'!A1" display="'問19-3'!A1" xr:uid="{6FA647C0-65E6-41E5-8A2A-5E8C87F06756}"/>
    <hyperlink ref="D70" location="'問19-4'!A1" display="'問19-4'!A1" xr:uid="{45FBDEDB-DFD4-473D-8B30-F3AE1A2FDA6D}"/>
    <hyperlink ref="D71" location="'問19-5'!A1" display="'問19-5'!A1" xr:uid="{CFAE36E6-B513-42DB-9016-AF0305F3510A}"/>
    <hyperlink ref="D72" location="'問19-6'!A1" display="'問19-6'!A1" xr:uid="{320761E2-112A-4A3D-B709-9F2A83D7827D}"/>
    <hyperlink ref="D73" location="'問19-7'!A1" display="'問19-7'!A1" xr:uid="{DC3C37D4-CF53-4202-BDBE-8311A7B7C72E}"/>
    <hyperlink ref="D74" location="'問19-8'!A1" display="'問19-8'!A1" xr:uid="{24A97FC3-387A-454E-885D-81B63F76E02E}"/>
    <hyperlink ref="D75" location="'問19-9'!A1" display="'問19-9'!A1" xr:uid="{BC7358CF-05E2-4001-8F4E-6521DE41CC71}"/>
    <hyperlink ref="D76" location="'問19-10'!A1" display="'問19-10'!A1" xr:uid="{A26ACCC7-17F7-48A8-89CF-39180ADF8C89}"/>
    <hyperlink ref="D77" location="問20!A1" display="問20!A1" xr:uid="{53018BF6-C9C5-4DDD-8985-496650B79405}"/>
    <hyperlink ref="D78" location="問21!A1" display="問21!A1" xr:uid="{0E753CAB-0976-49B8-A101-72E2516FD476}"/>
    <hyperlink ref="D79" location="問22!A1" display="問22!A1" xr:uid="{DD0E35F1-F93B-4794-8417-BDE94C336DA8}"/>
    <hyperlink ref="D81" location="問23!A1" display="問23!A1" xr:uid="{CD2FD33A-D993-4D43-8355-C7383CBD8518}"/>
    <hyperlink ref="D82" location="問24!A1" display="問24!A1" xr:uid="{EB3A46D0-92CF-4CFE-965B-648337E3FD93}"/>
    <hyperlink ref="D84" location="問25!A1" display="問25!A1" xr:uid="{58B48F3F-7ECB-4D99-A2E3-45CBD325B6F9}"/>
    <hyperlink ref="D85" location="問26!A1" display="問26!A1" xr:uid="{EC71CC51-C8AE-46C5-AC1A-1D195D762FAA}"/>
    <hyperlink ref="D86" location="問27!A1" display="問27!A1" xr:uid="{4F0A088B-4805-4C1A-A341-9E2628D4C9A7}"/>
    <hyperlink ref="D87" location="問28!A1" display="問28!A1" xr:uid="{D44D136B-5DDF-4694-A6FF-36300D92C0D0}"/>
    <hyperlink ref="D89" location="問29!A1" display="問29!A1" xr:uid="{604F913A-1FD0-4092-81BA-43DC3F6E8C33}"/>
    <hyperlink ref="D91" location="問30!A1" display="問30!A1" xr:uid="{65E75576-26C4-408E-BC58-EBFB6B1971E0}"/>
    <hyperlink ref="D92" location="問31!A1" display="問31!A1" xr:uid="{084271BA-8AE7-4148-BF37-D6D061B2F65D}"/>
    <hyperlink ref="D93" location="問32!A1" display="問32!A1" xr:uid="{D20BA896-2475-49C4-A328-03E7F1A26363}"/>
    <hyperlink ref="D95" location="問33!A1" display="問33!A1" xr:uid="{8F5EC4D2-D9DE-4AA7-B45D-DCF8E3208A43}"/>
    <hyperlink ref="D27" location="'問4-19'!A1" display="'問4-19'!A1" xr:uid="{921D44BC-16A5-46B4-BB8E-466F7AC5F03C}"/>
    <hyperlink ref="D28" location="問4まとめ!A1" display="問4まとめ!A1" xr:uid="{E2162EAC-B066-4D62-ACB1-9F7330B6BF53}"/>
  </hyperlinks>
  <pageMargins left="0.25" right="0.25" top="0.75" bottom="0.75" header="0.3" footer="0.3"/>
  <pageSetup paperSize="9" scale="26" orientation="portrait" r:id="rId1"/>
  <colBreaks count="1" manualBreakCount="1">
    <brk id="6"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6F6B-3F20-434E-A76F-A91FB4940BA5}">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153</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17.399999999999999</v>
      </c>
      <c r="G5" s="17">
        <f t="shared" ref="G5:L5" si="1">IFERROR(ROUND(G73/$E5*100,1),"- ")</f>
        <v>21</v>
      </c>
      <c r="H5" s="17">
        <f t="shared" si="1"/>
        <v>43.9</v>
      </c>
      <c r="I5" s="17">
        <f t="shared" si="1"/>
        <v>10.7</v>
      </c>
      <c r="J5" s="17">
        <f t="shared" si="1"/>
        <v>3.6</v>
      </c>
      <c r="K5" s="17">
        <f t="shared" si="1"/>
        <v>1</v>
      </c>
      <c r="L5" s="18">
        <f t="shared" si="1"/>
        <v>2.4</v>
      </c>
      <c r="N5" s="16">
        <f>SUM(F5:G5)</f>
        <v>38.4</v>
      </c>
      <c r="O5" s="18">
        <f>SUM(I5:J5)</f>
        <v>14.299999999999999</v>
      </c>
    </row>
    <row r="6" spans="1:15" ht="14.25" customHeight="1" x14ac:dyDescent="0.15">
      <c r="B6" s="120" t="s">
        <v>4</v>
      </c>
      <c r="C6" s="121" t="s">
        <v>5</v>
      </c>
      <c r="D6" s="122"/>
      <c r="E6" s="20">
        <f t="shared" si="0"/>
        <v>759</v>
      </c>
      <c r="F6" s="21">
        <f t="shared" ref="F6:L21" si="2">IFERROR(ROUND(F74/$E6*100,1),"- ")</f>
        <v>15.5</v>
      </c>
      <c r="G6" s="22">
        <f t="shared" si="2"/>
        <v>22.3</v>
      </c>
      <c r="H6" s="22">
        <f t="shared" si="2"/>
        <v>41.4</v>
      </c>
      <c r="I6" s="22">
        <f t="shared" si="2"/>
        <v>12.8</v>
      </c>
      <c r="J6" s="22">
        <f t="shared" si="2"/>
        <v>4.3</v>
      </c>
      <c r="K6" s="22">
        <f t="shared" si="2"/>
        <v>1.2</v>
      </c>
      <c r="L6" s="23">
        <f t="shared" si="2"/>
        <v>2.5</v>
      </c>
      <c r="N6" s="21">
        <f t="shared" ref="N6:N69" si="3">SUM(F6:G6)</f>
        <v>37.799999999999997</v>
      </c>
      <c r="O6" s="23">
        <f t="shared" ref="O6:O69" si="4">SUM(I6:J6)</f>
        <v>17.100000000000001</v>
      </c>
    </row>
    <row r="7" spans="1:15" ht="14.25" customHeight="1" x14ac:dyDescent="0.15">
      <c r="B7" s="120"/>
      <c r="C7" s="103" t="s">
        <v>6</v>
      </c>
      <c r="D7" s="104"/>
      <c r="E7" s="25">
        <f t="shared" si="0"/>
        <v>971</v>
      </c>
      <c r="F7" s="26">
        <f t="shared" si="2"/>
        <v>19.2</v>
      </c>
      <c r="G7" s="27">
        <f t="shared" si="2"/>
        <v>20.3</v>
      </c>
      <c r="H7" s="27">
        <f t="shared" si="2"/>
        <v>46</v>
      </c>
      <c r="I7" s="27">
        <f t="shared" si="2"/>
        <v>8.8000000000000007</v>
      </c>
      <c r="J7" s="27">
        <f t="shared" si="2"/>
        <v>2.8</v>
      </c>
      <c r="K7" s="27">
        <f t="shared" si="2"/>
        <v>0.9</v>
      </c>
      <c r="L7" s="28">
        <f t="shared" si="2"/>
        <v>2.1</v>
      </c>
      <c r="N7" s="26">
        <f t="shared" si="3"/>
        <v>39.5</v>
      </c>
      <c r="O7" s="28">
        <f t="shared" si="4"/>
        <v>11.600000000000001</v>
      </c>
    </row>
    <row r="8" spans="1:15" ht="14.25" customHeight="1" x14ac:dyDescent="0.15">
      <c r="B8" s="120"/>
      <c r="C8" s="103" t="s">
        <v>7</v>
      </c>
      <c r="D8" s="104"/>
      <c r="E8" s="25">
        <f t="shared" si="0"/>
        <v>5</v>
      </c>
      <c r="F8" s="26">
        <f t="shared" si="2"/>
        <v>0</v>
      </c>
      <c r="G8" s="27">
        <f t="shared" si="2"/>
        <v>0</v>
      </c>
      <c r="H8" s="27">
        <f t="shared" si="2"/>
        <v>80</v>
      </c>
      <c r="I8" s="27">
        <f t="shared" si="2"/>
        <v>0</v>
      </c>
      <c r="J8" s="27">
        <f t="shared" si="2"/>
        <v>20</v>
      </c>
      <c r="K8" s="27">
        <f t="shared" si="2"/>
        <v>0</v>
      </c>
      <c r="L8" s="28">
        <f t="shared" si="2"/>
        <v>0</v>
      </c>
      <c r="N8" s="26">
        <f t="shared" si="3"/>
        <v>0</v>
      </c>
      <c r="O8" s="28">
        <f t="shared" si="4"/>
        <v>20</v>
      </c>
    </row>
    <row r="9" spans="1:15" ht="14.25" customHeight="1" x14ac:dyDescent="0.15">
      <c r="B9" s="120"/>
      <c r="C9" s="129" t="s">
        <v>1</v>
      </c>
      <c r="D9" s="130"/>
      <c r="E9" s="33">
        <f t="shared" si="0"/>
        <v>25</v>
      </c>
      <c r="F9" s="34">
        <f t="shared" si="2"/>
        <v>12</v>
      </c>
      <c r="G9" s="35">
        <f t="shared" si="2"/>
        <v>16</v>
      </c>
      <c r="H9" s="35">
        <f t="shared" si="2"/>
        <v>28</v>
      </c>
      <c r="I9" s="35">
        <f t="shared" si="2"/>
        <v>24</v>
      </c>
      <c r="J9" s="35">
        <f t="shared" si="2"/>
        <v>8</v>
      </c>
      <c r="K9" s="35">
        <f t="shared" si="2"/>
        <v>0</v>
      </c>
      <c r="L9" s="36">
        <f t="shared" si="2"/>
        <v>12</v>
      </c>
      <c r="N9" s="34">
        <f t="shared" si="3"/>
        <v>28</v>
      </c>
      <c r="O9" s="36">
        <f t="shared" si="4"/>
        <v>32</v>
      </c>
    </row>
    <row r="10" spans="1:15" ht="14.25" customHeight="1" x14ac:dyDescent="0.15">
      <c r="B10" s="110" t="s">
        <v>8</v>
      </c>
      <c r="C10" s="113" t="s">
        <v>5</v>
      </c>
      <c r="D10" s="19" t="s">
        <v>9</v>
      </c>
      <c r="E10" s="20">
        <f t="shared" si="0"/>
        <v>15</v>
      </c>
      <c r="F10" s="21">
        <f t="shared" si="2"/>
        <v>40</v>
      </c>
      <c r="G10" s="22">
        <f t="shared" si="2"/>
        <v>6.7</v>
      </c>
      <c r="H10" s="22">
        <f t="shared" si="2"/>
        <v>46.7</v>
      </c>
      <c r="I10" s="22">
        <f t="shared" si="2"/>
        <v>0</v>
      </c>
      <c r="J10" s="22">
        <f t="shared" si="2"/>
        <v>0</v>
      </c>
      <c r="K10" s="22">
        <f t="shared" si="2"/>
        <v>6.7</v>
      </c>
      <c r="L10" s="23">
        <f t="shared" si="2"/>
        <v>0</v>
      </c>
      <c r="N10" s="21">
        <f t="shared" si="3"/>
        <v>46.7</v>
      </c>
      <c r="O10" s="23">
        <f t="shared" si="4"/>
        <v>0</v>
      </c>
    </row>
    <row r="11" spans="1:15" ht="14.25" customHeight="1" x14ac:dyDescent="0.15">
      <c r="B11" s="111"/>
      <c r="C11" s="114"/>
      <c r="D11" s="24" t="s">
        <v>10</v>
      </c>
      <c r="E11" s="25">
        <f t="shared" si="0"/>
        <v>63</v>
      </c>
      <c r="F11" s="26">
        <f t="shared" si="2"/>
        <v>23.8</v>
      </c>
      <c r="G11" s="27">
        <f t="shared" si="2"/>
        <v>22.2</v>
      </c>
      <c r="H11" s="27">
        <f t="shared" si="2"/>
        <v>27</v>
      </c>
      <c r="I11" s="27">
        <f t="shared" si="2"/>
        <v>15.9</v>
      </c>
      <c r="J11" s="27">
        <f t="shared" si="2"/>
        <v>6.3</v>
      </c>
      <c r="K11" s="27">
        <f t="shared" si="2"/>
        <v>3.2</v>
      </c>
      <c r="L11" s="28">
        <f t="shared" si="2"/>
        <v>1.6</v>
      </c>
      <c r="N11" s="26">
        <f t="shared" si="3"/>
        <v>46</v>
      </c>
      <c r="O11" s="28">
        <f t="shared" si="4"/>
        <v>22.2</v>
      </c>
    </row>
    <row r="12" spans="1:15" ht="14.25" customHeight="1" x14ac:dyDescent="0.15">
      <c r="B12" s="111"/>
      <c r="C12" s="114"/>
      <c r="D12" s="24" t="s">
        <v>11</v>
      </c>
      <c r="E12" s="25">
        <f t="shared" si="0"/>
        <v>82</v>
      </c>
      <c r="F12" s="26">
        <f t="shared" si="2"/>
        <v>13.4</v>
      </c>
      <c r="G12" s="27">
        <f t="shared" si="2"/>
        <v>19.5</v>
      </c>
      <c r="H12" s="27">
        <f t="shared" si="2"/>
        <v>45.1</v>
      </c>
      <c r="I12" s="27">
        <f t="shared" si="2"/>
        <v>12.2</v>
      </c>
      <c r="J12" s="27">
        <f t="shared" si="2"/>
        <v>8.5</v>
      </c>
      <c r="K12" s="27">
        <f t="shared" si="2"/>
        <v>1.2</v>
      </c>
      <c r="L12" s="28">
        <f t="shared" si="2"/>
        <v>0</v>
      </c>
      <c r="N12" s="26">
        <f t="shared" si="3"/>
        <v>32.9</v>
      </c>
      <c r="O12" s="28">
        <f t="shared" si="4"/>
        <v>20.7</v>
      </c>
    </row>
    <row r="13" spans="1:15" ht="14.25" customHeight="1" x14ac:dyDescent="0.15">
      <c r="B13" s="111"/>
      <c r="C13" s="114"/>
      <c r="D13" s="24" t="s">
        <v>12</v>
      </c>
      <c r="E13" s="25">
        <f t="shared" si="0"/>
        <v>142</v>
      </c>
      <c r="F13" s="26">
        <f t="shared" si="2"/>
        <v>11.3</v>
      </c>
      <c r="G13" s="27">
        <f t="shared" si="2"/>
        <v>23.2</v>
      </c>
      <c r="H13" s="27">
        <f t="shared" si="2"/>
        <v>45.1</v>
      </c>
      <c r="I13" s="27">
        <f t="shared" si="2"/>
        <v>14.1</v>
      </c>
      <c r="J13" s="27">
        <f t="shared" si="2"/>
        <v>4.2</v>
      </c>
      <c r="K13" s="27">
        <f t="shared" si="2"/>
        <v>0</v>
      </c>
      <c r="L13" s="28">
        <f t="shared" si="2"/>
        <v>2.1</v>
      </c>
      <c r="N13" s="26">
        <f t="shared" si="3"/>
        <v>34.5</v>
      </c>
      <c r="O13" s="28">
        <f t="shared" si="4"/>
        <v>18.3</v>
      </c>
    </row>
    <row r="14" spans="1:15" ht="14.25" customHeight="1" x14ac:dyDescent="0.15">
      <c r="B14" s="111"/>
      <c r="C14" s="114"/>
      <c r="D14" s="24" t="s">
        <v>13</v>
      </c>
      <c r="E14" s="25">
        <f t="shared" si="0"/>
        <v>164</v>
      </c>
      <c r="F14" s="26">
        <f t="shared" si="2"/>
        <v>16.5</v>
      </c>
      <c r="G14" s="27">
        <f t="shared" si="2"/>
        <v>24.4</v>
      </c>
      <c r="H14" s="27">
        <f t="shared" si="2"/>
        <v>34.799999999999997</v>
      </c>
      <c r="I14" s="27">
        <f t="shared" si="2"/>
        <v>15.2</v>
      </c>
      <c r="J14" s="27">
        <f t="shared" si="2"/>
        <v>4.9000000000000004</v>
      </c>
      <c r="K14" s="27">
        <f t="shared" si="2"/>
        <v>1.8</v>
      </c>
      <c r="L14" s="28">
        <f t="shared" si="2"/>
        <v>2.4</v>
      </c>
      <c r="N14" s="26">
        <f t="shared" si="3"/>
        <v>40.9</v>
      </c>
      <c r="O14" s="28">
        <f t="shared" si="4"/>
        <v>20.100000000000001</v>
      </c>
    </row>
    <row r="15" spans="1:15" ht="14.25" customHeight="1" x14ac:dyDescent="0.15">
      <c r="B15" s="111"/>
      <c r="C15" s="114"/>
      <c r="D15" s="24" t="s">
        <v>14</v>
      </c>
      <c r="E15" s="25">
        <f t="shared" si="0"/>
        <v>65</v>
      </c>
      <c r="F15" s="26">
        <f t="shared" si="2"/>
        <v>12.3</v>
      </c>
      <c r="G15" s="27">
        <f t="shared" si="2"/>
        <v>20</v>
      </c>
      <c r="H15" s="27">
        <f t="shared" si="2"/>
        <v>50.8</v>
      </c>
      <c r="I15" s="27">
        <f t="shared" si="2"/>
        <v>13.8</v>
      </c>
      <c r="J15" s="27">
        <f t="shared" si="2"/>
        <v>3.1</v>
      </c>
      <c r="K15" s="27">
        <f t="shared" si="2"/>
        <v>0</v>
      </c>
      <c r="L15" s="28">
        <f t="shared" si="2"/>
        <v>0</v>
      </c>
      <c r="N15" s="26">
        <f t="shared" si="3"/>
        <v>32.299999999999997</v>
      </c>
      <c r="O15" s="28">
        <f t="shared" si="4"/>
        <v>16.900000000000002</v>
      </c>
    </row>
    <row r="16" spans="1:15" ht="14.25" customHeight="1" x14ac:dyDescent="0.15">
      <c r="B16" s="111"/>
      <c r="C16" s="114"/>
      <c r="D16" s="24" t="s">
        <v>15</v>
      </c>
      <c r="E16" s="25">
        <f t="shared" si="0"/>
        <v>54</v>
      </c>
      <c r="F16" s="26">
        <f t="shared" si="2"/>
        <v>14.8</v>
      </c>
      <c r="G16" s="27">
        <f t="shared" si="2"/>
        <v>24.1</v>
      </c>
      <c r="H16" s="27">
        <f t="shared" si="2"/>
        <v>40.700000000000003</v>
      </c>
      <c r="I16" s="27">
        <f t="shared" si="2"/>
        <v>16.7</v>
      </c>
      <c r="J16" s="27">
        <f t="shared" si="2"/>
        <v>3.7</v>
      </c>
      <c r="K16" s="27">
        <f t="shared" si="2"/>
        <v>0</v>
      </c>
      <c r="L16" s="28">
        <f t="shared" si="2"/>
        <v>0</v>
      </c>
      <c r="N16" s="26">
        <f t="shared" si="3"/>
        <v>38.900000000000006</v>
      </c>
      <c r="O16" s="28">
        <f t="shared" si="4"/>
        <v>20.399999999999999</v>
      </c>
    </row>
    <row r="17" spans="2:15" ht="14.25" customHeight="1" x14ac:dyDescent="0.15">
      <c r="B17" s="111"/>
      <c r="C17" s="114"/>
      <c r="D17" s="24" t="s">
        <v>16</v>
      </c>
      <c r="E17" s="25">
        <f t="shared" si="0"/>
        <v>48</v>
      </c>
      <c r="F17" s="26">
        <f t="shared" si="2"/>
        <v>12.5</v>
      </c>
      <c r="G17" s="27">
        <f t="shared" si="2"/>
        <v>18.8</v>
      </c>
      <c r="H17" s="27">
        <f t="shared" si="2"/>
        <v>52.1</v>
      </c>
      <c r="I17" s="27">
        <f t="shared" si="2"/>
        <v>10.4</v>
      </c>
      <c r="J17" s="27">
        <f t="shared" si="2"/>
        <v>4.2</v>
      </c>
      <c r="K17" s="27">
        <f t="shared" si="2"/>
        <v>0</v>
      </c>
      <c r="L17" s="28">
        <f t="shared" si="2"/>
        <v>2.1</v>
      </c>
      <c r="N17" s="26">
        <f t="shared" si="3"/>
        <v>31.3</v>
      </c>
      <c r="O17" s="28">
        <f t="shared" si="4"/>
        <v>14.600000000000001</v>
      </c>
    </row>
    <row r="18" spans="2:15" ht="14.25" customHeight="1" x14ac:dyDescent="0.15">
      <c r="B18" s="111"/>
      <c r="C18" s="114"/>
      <c r="D18" s="24" t="s">
        <v>17</v>
      </c>
      <c r="E18" s="25">
        <f t="shared" si="0"/>
        <v>126</v>
      </c>
      <c r="F18" s="26">
        <f t="shared" si="2"/>
        <v>16.7</v>
      </c>
      <c r="G18" s="27">
        <f t="shared" si="2"/>
        <v>23.8</v>
      </c>
      <c r="H18" s="27">
        <f t="shared" si="2"/>
        <v>41.3</v>
      </c>
      <c r="I18" s="27">
        <f t="shared" si="2"/>
        <v>7.1</v>
      </c>
      <c r="J18" s="27">
        <f t="shared" si="2"/>
        <v>1.6</v>
      </c>
      <c r="K18" s="27">
        <f t="shared" si="2"/>
        <v>1.6</v>
      </c>
      <c r="L18" s="28">
        <f t="shared" si="2"/>
        <v>7.9</v>
      </c>
      <c r="N18" s="26">
        <f t="shared" si="3"/>
        <v>40.5</v>
      </c>
      <c r="O18" s="28">
        <f t="shared" si="4"/>
        <v>8.6999999999999993</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27.3</v>
      </c>
      <c r="G20" s="22">
        <f t="shared" si="2"/>
        <v>27.3</v>
      </c>
      <c r="H20" s="22">
        <f t="shared" si="2"/>
        <v>36.4</v>
      </c>
      <c r="I20" s="22">
        <f t="shared" si="2"/>
        <v>9.1</v>
      </c>
      <c r="J20" s="22">
        <f t="shared" si="2"/>
        <v>0</v>
      </c>
      <c r="K20" s="22">
        <f t="shared" si="2"/>
        <v>0</v>
      </c>
      <c r="L20" s="23">
        <f t="shared" si="2"/>
        <v>0</v>
      </c>
      <c r="N20" s="21">
        <f t="shared" si="3"/>
        <v>54.6</v>
      </c>
      <c r="O20" s="23">
        <f t="shared" si="4"/>
        <v>9.1</v>
      </c>
    </row>
    <row r="21" spans="2:15" ht="14.25" customHeight="1" x14ac:dyDescent="0.15">
      <c r="B21" s="111"/>
      <c r="C21" s="114"/>
      <c r="D21" s="24" t="s">
        <v>10</v>
      </c>
      <c r="E21" s="25">
        <f t="shared" si="0"/>
        <v>82</v>
      </c>
      <c r="F21" s="26">
        <f t="shared" si="2"/>
        <v>25.6</v>
      </c>
      <c r="G21" s="27">
        <f t="shared" si="2"/>
        <v>15.9</v>
      </c>
      <c r="H21" s="27">
        <f t="shared" si="2"/>
        <v>42.7</v>
      </c>
      <c r="I21" s="27">
        <f t="shared" si="2"/>
        <v>8.5</v>
      </c>
      <c r="J21" s="27">
        <f t="shared" si="2"/>
        <v>3.7</v>
      </c>
      <c r="K21" s="27">
        <f t="shared" si="2"/>
        <v>2.4</v>
      </c>
      <c r="L21" s="28">
        <f t="shared" si="2"/>
        <v>1.2</v>
      </c>
      <c r="N21" s="26">
        <f t="shared" si="3"/>
        <v>41.5</v>
      </c>
      <c r="O21" s="28">
        <f t="shared" si="4"/>
        <v>12.2</v>
      </c>
    </row>
    <row r="22" spans="2:15" ht="14.25" customHeight="1" x14ac:dyDescent="0.15">
      <c r="B22" s="111"/>
      <c r="C22" s="114"/>
      <c r="D22" s="24" t="s">
        <v>11</v>
      </c>
      <c r="E22" s="25">
        <f t="shared" si="0"/>
        <v>112</v>
      </c>
      <c r="F22" s="26">
        <f t="shared" ref="F22:L37" si="5">IFERROR(ROUND(F90/$E22*100,1),"- ")</f>
        <v>17.899999999999999</v>
      </c>
      <c r="G22" s="27">
        <f t="shared" si="5"/>
        <v>19.600000000000001</v>
      </c>
      <c r="H22" s="27">
        <f t="shared" si="5"/>
        <v>50.9</v>
      </c>
      <c r="I22" s="27">
        <f t="shared" si="5"/>
        <v>7.1</v>
      </c>
      <c r="J22" s="27">
        <f t="shared" si="5"/>
        <v>3.6</v>
      </c>
      <c r="K22" s="27">
        <f t="shared" si="5"/>
        <v>0</v>
      </c>
      <c r="L22" s="28">
        <f t="shared" si="5"/>
        <v>0.9</v>
      </c>
      <c r="N22" s="26">
        <f t="shared" si="3"/>
        <v>37.5</v>
      </c>
      <c r="O22" s="28">
        <f t="shared" si="4"/>
        <v>10.7</v>
      </c>
    </row>
    <row r="23" spans="2:15" ht="14.25" customHeight="1" x14ac:dyDescent="0.15">
      <c r="B23" s="111"/>
      <c r="C23" s="114"/>
      <c r="D23" s="24" t="s">
        <v>12</v>
      </c>
      <c r="E23" s="25">
        <f t="shared" si="0"/>
        <v>153</v>
      </c>
      <c r="F23" s="26">
        <f t="shared" si="5"/>
        <v>17</v>
      </c>
      <c r="G23" s="27">
        <f t="shared" si="5"/>
        <v>18.3</v>
      </c>
      <c r="H23" s="27">
        <f t="shared" si="5"/>
        <v>52.3</v>
      </c>
      <c r="I23" s="27">
        <f t="shared" si="5"/>
        <v>9.1999999999999993</v>
      </c>
      <c r="J23" s="27">
        <f t="shared" si="5"/>
        <v>2.6</v>
      </c>
      <c r="K23" s="27">
        <f t="shared" si="5"/>
        <v>0.7</v>
      </c>
      <c r="L23" s="28">
        <f t="shared" si="5"/>
        <v>0</v>
      </c>
      <c r="N23" s="26">
        <f t="shared" si="3"/>
        <v>35.299999999999997</v>
      </c>
      <c r="O23" s="28">
        <f t="shared" si="4"/>
        <v>11.799999999999999</v>
      </c>
    </row>
    <row r="24" spans="2:15" ht="14.25" customHeight="1" x14ac:dyDescent="0.15">
      <c r="B24" s="111"/>
      <c r="C24" s="114"/>
      <c r="D24" s="24" t="s">
        <v>13</v>
      </c>
      <c r="E24" s="25">
        <f t="shared" si="0"/>
        <v>222</v>
      </c>
      <c r="F24" s="26">
        <f t="shared" si="5"/>
        <v>13.1</v>
      </c>
      <c r="G24" s="27">
        <f t="shared" si="5"/>
        <v>22.5</v>
      </c>
      <c r="H24" s="27">
        <f t="shared" si="5"/>
        <v>45</v>
      </c>
      <c r="I24" s="27">
        <f t="shared" si="5"/>
        <v>13.1</v>
      </c>
      <c r="J24" s="27">
        <f t="shared" si="5"/>
        <v>4.0999999999999996</v>
      </c>
      <c r="K24" s="27">
        <f t="shared" si="5"/>
        <v>0.9</v>
      </c>
      <c r="L24" s="28">
        <f t="shared" si="5"/>
        <v>1.4</v>
      </c>
      <c r="N24" s="26">
        <f t="shared" si="3"/>
        <v>35.6</v>
      </c>
      <c r="O24" s="28">
        <f t="shared" si="4"/>
        <v>17.2</v>
      </c>
    </row>
    <row r="25" spans="2:15" ht="14.25" customHeight="1" x14ac:dyDescent="0.15">
      <c r="B25" s="111"/>
      <c r="C25" s="114"/>
      <c r="D25" s="24" t="s">
        <v>14</v>
      </c>
      <c r="E25" s="25">
        <f t="shared" si="0"/>
        <v>76</v>
      </c>
      <c r="F25" s="26">
        <f t="shared" si="5"/>
        <v>14.5</v>
      </c>
      <c r="G25" s="27">
        <f t="shared" si="5"/>
        <v>26.3</v>
      </c>
      <c r="H25" s="27">
        <f t="shared" si="5"/>
        <v>51.3</v>
      </c>
      <c r="I25" s="27">
        <f t="shared" si="5"/>
        <v>3.9</v>
      </c>
      <c r="J25" s="27">
        <f t="shared" si="5"/>
        <v>2.6</v>
      </c>
      <c r="K25" s="27">
        <f t="shared" si="5"/>
        <v>0</v>
      </c>
      <c r="L25" s="28">
        <f t="shared" si="5"/>
        <v>1.3</v>
      </c>
      <c r="N25" s="26">
        <f t="shared" si="3"/>
        <v>40.799999999999997</v>
      </c>
      <c r="O25" s="28">
        <f t="shared" si="4"/>
        <v>6.5</v>
      </c>
    </row>
    <row r="26" spans="2:15" ht="14.25" customHeight="1" x14ac:dyDescent="0.15">
      <c r="B26" s="111"/>
      <c r="C26" s="114"/>
      <c r="D26" s="24" t="s">
        <v>15</v>
      </c>
      <c r="E26" s="25">
        <f t="shared" si="0"/>
        <v>71</v>
      </c>
      <c r="F26" s="26">
        <f t="shared" si="5"/>
        <v>22.5</v>
      </c>
      <c r="G26" s="27">
        <f t="shared" si="5"/>
        <v>29.6</v>
      </c>
      <c r="H26" s="27">
        <f t="shared" si="5"/>
        <v>36.6</v>
      </c>
      <c r="I26" s="27">
        <f t="shared" si="5"/>
        <v>11.3</v>
      </c>
      <c r="J26" s="27">
        <f t="shared" si="5"/>
        <v>0</v>
      </c>
      <c r="K26" s="27">
        <f t="shared" si="5"/>
        <v>0</v>
      </c>
      <c r="L26" s="28">
        <f t="shared" si="5"/>
        <v>0</v>
      </c>
      <c r="N26" s="26">
        <f t="shared" si="3"/>
        <v>52.1</v>
      </c>
      <c r="O26" s="28">
        <f t="shared" si="4"/>
        <v>11.3</v>
      </c>
    </row>
    <row r="27" spans="2:15" ht="14.25" customHeight="1" x14ac:dyDescent="0.15">
      <c r="B27" s="111"/>
      <c r="C27" s="114"/>
      <c r="D27" s="24" t="s">
        <v>16</v>
      </c>
      <c r="E27" s="25">
        <f t="shared" si="0"/>
        <v>69</v>
      </c>
      <c r="F27" s="26">
        <f t="shared" si="5"/>
        <v>26.1</v>
      </c>
      <c r="G27" s="27">
        <f t="shared" si="5"/>
        <v>14.5</v>
      </c>
      <c r="H27" s="27">
        <f t="shared" si="5"/>
        <v>47.8</v>
      </c>
      <c r="I27" s="27">
        <f t="shared" si="5"/>
        <v>5.8</v>
      </c>
      <c r="J27" s="27">
        <f t="shared" si="5"/>
        <v>1.4</v>
      </c>
      <c r="K27" s="27">
        <f t="shared" si="5"/>
        <v>0</v>
      </c>
      <c r="L27" s="28">
        <f t="shared" si="5"/>
        <v>4.3</v>
      </c>
      <c r="N27" s="26">
        <f t="shared" si="3"/>
        <v>40.6</v>
      </c>
      <c r="O27" s="28">
        <f t="shared" si="4"/>
        <v>7.1999999999999993</v>
      </c>
    </row>
    <row r="28" spans="2:15" ht="14.25" customHeight="1" x14ac:dyDescent="0.15">
      <c r="B28" s="111"/>
      <c r="C28" s="114"/>
      <c r="D28" s="24" t="s">
        <v>17</v>
      </c>
      <c r="E28" s="25">
        <f t="shared" si="0"/>
        <v>173</v>
      </c>
      <c r="F28" s="26">
        <f t="shared" si="5"/>
        <v>24.3</v>
      </c>
      <c r="G28" s="27">
        <f t="shared" si="5"/>
        <v>17.3</v>
      </c>
      <c r="H28" s="27">
        <f t="shared" si="5"/>
        <v>41</v>
      </c>
      <c r="I28" s="27">
        <f t="shared" si="5"/>
        <v>6.4</v>
      </c>
      <c r="J28" s="27">
        <f t="shared" si="5"/>
        <v>2.2999999999999998</v>
      </c>
      <c r="K28" s="27">
        <f t="shared" si="5"/>
        <v>2.2999999999999998</v>
      </c>
      <c r="L28" s="28">
        <f t="shared" si="5"/>
        <v>6.4</v>
      </c>
      <c r="N28" s="26">
        <f t="shared" si="3"/>
        <v>41.6</v>
      </c>
      <c r="O28" s="28">
        <f t="shared" si="4"/>
        <v>8.6999999999999993</v>
      </c>
    </row>
    <row r="29" spans="2:15" ht="14.25" customHeight="1" x14ac:dyDescent="0.15">
      <c r="B29" s="111"/>
      <c r="C29" s="115"/>
      <c r="D29" s="32" t="s">
        <v>1</v>
      </c>
      <c r="E29" s="33">
        <f t="shared" si="0"/>
        <v>2</v>
      </c>
      <c r="F29" s="34">
        <f t="shared" si="5"/>
        <v>0</v>
      </c>
      <c r="G29" s="35">
        <f t="shared" si="5"/>
        <v>0</v>
      </c>
      <c r="H29" s="35">
        <f t="shared" si="5"/>
        <v>100</v>
      </c>
      <c r="I29" s="35">
        <f t="shared" si="5"/>
        <v>0</v>
      </c>
      <c r="J29" s="35">
        <f t="shared" si="5"/>
        <v>0</v>
      </c>
      <c r="K29" s="35">
        <f t="shared" si="5"/>
        <v>0</v>
      </c>
      <c r="L29" s="36">
        <f t="shared" si="5"/>
        <v>0</v>
      </c>
      <c r="N29" s="34">
        <f t="shared" si="3"/>
        <v>0</v>
      </c>
      <c r="O29" s="36">
        <f t="shared" si="4"/>
        <v>0</v>
      </c>
    </row>
    <row r="30" spans="2:15" ht="14.25" customHeight="1" x14ac:dyDescent="0.15">
      <c r="B30" s="111"/>
      <c r="C30" s="116" t="s">
        <v>7</v>
      </c>
      <c r="D30" s="117"/>
      <c r="E30" s="15">
        <f t="shared" si="0"/>
        <v>5</v>
      </c>
      <c r="F30" s="16">
        <f t="shared" si="5"/>
        <v>0</v>
      </c>
      <c r="G30" s="17">
        <f t="shared" si="5"/>
        <v>0</v>
      </c>
      <c r="H30" s="17">
        <f t="shared" si="5"/>
        <v>80</v>
      </c>
      <c r="I30" s="17">
        <f t="shared" si="5"/>
        <v>0</v>
      </c>
      <c r="J30" s="17">
        <f t="shared" si="5"/>
        <v>20</v>
      </c>
      <c r="K30" s="17">
        <f t="shared" si="5"/>
        <v>0</v>
      </c>
      <c r="L30" s="18">
        <f t="shared" si="5"/>
        <v>0</v>
      </c>
      <c r="N30" s="16">
        <f t="shared" si="3"/>
        <v>0</v>
      </c>
      <c r="O30" s="18">
        <f t="shared" si="4"/>
        <v>20</v>
      </c>
    </row>
    <row r="31" spans="2:15" ht="14.25" customHeight="1" x14ac:dyDescent="0.15">
      <c r="B31" s="112"/>
      <c r="C31" s="95" t="s">
        <v>1</v>
      </c>
      <c r="D31" s="96"/>
      <c r="E31" s="33">
        <f t="shared" si="0"/>
        <v>25</v>
      </c>
      <c r="F31" s="34">
        <f t="shared" si="5"/>
        <v>12</v>
      </c>
      <c r="G31" s="35">
        <f t="shared" si="5"/>
        <v>16</v>
      </c>
      <c r="H31" s="35">
        <f t="shared" si="5"/>
        <v>28</v>
      </c>
      <c r="I31" s="35">
        <f t="shared" si="5"/>
        <v>24</v>
      </c>
      <c r="J31" s="35">
        <f t="shared" si="5"/>
        <v>8</v>
      </c>
      <c r="K31" s="35">
        <f t="shared" si="5"/>
        <v>0</v>
      </c>
      <c r="L31" s="36">
        <f t="shared" si="5"/>
        <v>12</v>
      </c>
      <c r="N31" s="34">
        <f t="shared" si="3"/>
        <v>28</v>
      </c>
      <c r="O31" s="36">
        <f t="shared" si="4"/>
        <v>32</v>
      </c>
    </row>
    <row r="32" spans="2:15" ht="14.25" customHeight="1" x14ac:dyDescent="0.15">
      <c r="B32" s="107" t="s">
        <v>18</v>
      </c>
      <c r="C32" s="101" t="s">
        <v>19</v>
      </c>
      <c r="D32" s="102"/>
      <c r="E32" s="20">
        <f t="shared" si="0"/>
        <v>133</v>
      </c>
      <c r="F32" s="21">
        <f t="shared" si="5"/>
        <v>16.5</v>
      </c>
      <c r="G32" s="22">
        <f t="shared" si="5"/>
        <v>15.8</v>
      </c>
      <c r="H32" s="22">
        <f t="shared" si="5"/>
        <v>46.6</v>
      </c>
      <c r="I32" s="22">
        <f t="shared" si="5"/>
        <v>12.8</v>
      </c>
      <c r="J32" s="22">
        <f t="shared" si="5"/>
        <v>4.5</v>
      </c>
      <c r="K32" s="22">
        <f t="shared" si="5"/>
        <v>0</v>
      </c>
      <c r="L32" s="23">
        <f t="shared" si="5"/>
        <v>3.8</v>
      </c>
      <c r="N32" s="21">
        <f t="shared" si="3"/>
        <v>32.299999999999997</v>
      </c>
      <c r="O32" s="23">
        <f t="shared" si="4"/>
        <v>17.3</v>
      </c>
    </row>
    <row r="33" spans="2:15" ht="14.25" customHeight="1" x14ac:dyDescent="0.15">
      <c r="B33" s="108"/>
      <c r="C33" s="103" t="s">
        <v>20</v>
      </c>
      <c r="D33" s="104"/>
      <c r="E33" s="25">
        <f t="shared" si="0"/>
        <v>346</v>
      </c>
      <c r="F33" s="26">
        <f t="shared" si="5"/>
        <v>14.5</v>
      </c>
      <c r="G33" s="27">
        <f t="shared" si="5"/>
        <v>21.7</v>
      </c>
      <c r="H33" s="27">
        <f t="shared" si="5"/>
        <v>47.7</v>
      </c>
      <c r="I33" s="27">
        <f t="shared" si="5"/>
        <v>10.7</v>
      </c>
      <c r="J33" s="27">
        <f t="shared" si="5"/>
        <v>1.4</v>
      </c>
      <c r="K33" s="27">
        <f t="shared" si="5"/>
        <v>0.9</v>
      </c>
      <c r="L33" s="28">
        <f t="shared" si="5"/>
        <v>3.2</v>
      </c>
      <c r="N33" s="26">
        <f t="shared" si="3"/>
        <v>36.200000000000003</v>
      </c>
      <c r="O33" s="28">
        <f t="shared" si="4"/>
        <v>12.1</v>
      </c>
    </row>
    <row r="34" spans="2:15" ht="14.25" customHeight="1" x14ac:dyDescent="0.15">
      <c r="B34" s="108"/>
      <c r="C34" s="103" t="s">
        <v>21</v>
      </c>
      <c r="D34" s="104"/>
      <c r="E34" s="25">
        <f t="shared" si="0"/>
        <v>644</v>
      </c>
      <c r="F34" s="26">
        <f t="shared" si="5"/>
        <v>22.8</v>
      </c>
      <c r="G34" s="27">
        <f t="shared" si="5"/>
        <v>23.8</v>
      </c>
      <c r="H34" s="27">
        <f t="shared" si="5"/>
        <v>40.1</v>
      </c>
      <c r="I34" s="27">
        <f t="shared" si="5"/>
        <v>9.3000000000000007</v>
      </c>
      <c r="J34" s="27">
        <f t="shared" si="5"/>
        <v>2.5</v>
      </c>
      <c r="K34" s="27">
        <f t="shared" si="5"/>
        <v>0.3</v>
      </c>
      <c r="L34" s="28">
        <f t="shared" si="5"/>
        <v>1.2</v>
      </c>
      <c r="N34" s="26">
        <f t="shared" si="3"/>
        <v>46.6</v>
      </c>
      <c r="O34" s="28">
        <f t="shared" si="4"/>
        <v>11.8</v>
      </c>
    </row>
    <row r="35" spans="2:15" ht="14.25" customHeight="1" x14ac:dyDescent="0.15">
      <c r="B35" s="108"/>
      <c r="C35" s="103" t="s">
        <v>22</v>
      </c>
      <c r="D35" s="104"/>
      <c r="E35" s="25">
        <f t="shared" si="0"/>
        <v>217</v>
      </c>
      <c r="F35" s="26">
        <f t="shared" si="5"/>
        <v>11.1</v>
      </c>
      <c r="G35" s="27">
        <f t="shared" si="5"/>
        <v>11.5</v>
      </c>
      <c r="H35" s="27">
        <f t="shared" si="5"/>
        <v>46.1</v>
      </c>
      <c r="I35" s="27">
        <f t="shared" si="5"/>
        <v>17.100000000000001</v>
      </c>
      <c r="J35" s="27">
        <f t="shared" si="5"/>
        <v>8.8000000000000007</v>
      </c>
      <c r="K35" s="27">
        <f t="shared" si="5"/>
        <v>3.7</v>
      </c>
      <c r="L35" s="28">
        <f t="shared" si="5"/>
        <v>1.8</v>
      </c>
      <c r="N35" s="26">
        <f t="shared" si="3"/>
        <v>22.6</v>
      </c>
      <c r="O35" s="28">
        <f t="shared" si="4"/>
        <v>25.900000000000002</v>
      </c>
    </row>
    <row r="36" spans="2:15" ht="14.25" customHeight="1" x14ac:dyDescent="0.15">
      <c r="B36" s="108"/>
      <c r="C36" s="103" t="s">
        <v>23</v>
      </c>
      <c r="D36" s="104"/>
      <c r="E36" s="25">
        <f t="shared" si="0"/>
        <v>224</v>
      </c>
      <c r="F36" s="26">
        <f t="shared" si="5"/>
        <v>13.8</v>
      </c>
      <c r="G36" s="27">
        <f t="shared" si="5"/>
        <v>24.6</v>
      </c>
      <c r="H36" s="27">
        <f t="shared" si="5"/>
        <v>44.6</v>
      </c>
      <c r="I36" s="27">
        <f t="shared" si="5"/>
        <v>8</v>
      </c>
      <c r="J36" s="27">
        <f t="shared" si="5"/>
        <v>4</v>
      </c>
      <c r="K36" s="27">
        <f t="shared" si="5"/>
        <v>1.3</v>
      </c>
      <c r="L36" s="28">
        <f t="shared" si="5"/>
        <v>3.6</v>
      </c>
      <c r="N36" s="26">
        <f t="shared" si="3"/>
        <v>38.400000000000006</v>
      </c>
      <c r="O36" s="28">
        <f t="shared" si="4"/>
        <v>12</v>
      </c>
    </row>
    <row r="37" spans="2:15" ht="14.25" customHeight="1" x14ac:dyDescent="0.15">
      <c r="B37" s="108"/>
      <c r="C37" s="103" t="s">
        <v>24</v>
      </c>
      <c r="D37" s="104"/>
      <c r="E37" s="25">
        <f t="shared" si="0"/>
        <v>123</v>
      </c>
      <c r="F37" s="26">
        <f t="shared" si="5"/>
        <v>17.100000000000001</v>
      </c>
      <c r="G37" s="27">
        <f t="shared" si="5"/>
        <v>22</v>
      </c>
      <c r="H37" s="27">
        <f t="shared" si="5"/>
        <v>46.3</v>
      </c>
      <c r="I37" s="27">
        <f t="shared" si="5"/>
        <v>8.9</v>
      </c>
      <c r="J37" s="27">
        <f t="shared" si="5"/>
        <v>3.3</v>
      </c>
      <c r="K37" s="27">
        <f t="shared" si="5"/>
        <v>0</v>
      </c>
      <c r="L37" s="28">
        <f t="shared" si="5"/>
        <v>2.4</v>
      </c>
      <c r="N37" s="26">
        <f t="shared" si="3"/>
        <v>39.1</v>
      </c>
      <c r="O37" s="28">
        <f t="shared" si="4"/>
        <v>12.2</v>
      </c>
    </row>
    <row r="38" spans="2:15" ht="14.25" customHeight="1" x14ac:dyDescent="0.15">
      <c r="B38" s="109"/>
      <c r="C38" s="95" t="s">
        <v>1</v>
      </c>
      <c r="D38" s="96"/>
      <c r="E38" s="33">
        <f t="shared" si="0"/>
        <v>73</v>
      </c>
      <c r="F38" s="34">
        <f t="shared" ref="F38:L53" si="6">IFERROR(ROUND(F106/$E38*100,1),"- ")</f>
        <v>16.399999999999999</v>
      </c>
      <c r="G38" s="35">
        <f t="shared" si="6"/>
        <v>19.2</v>
      </c>
      <c r="H38" s="35">
        <f t="shared" si="6"/>
        <v>41.1</v>
      </c>
      <c r="I38" s="35">
        <f t="shared" si="6"/>
        <v>11</v>
      </c>
      <c r="J38" s="35">
        <f t="shared" si="6"/>
        <v>5.5</v>
      </c>
      <c r="K38" s="35">
        <f t="shared" si="6"/>
        <v>2.7</v>
      </c>
      <c r="L38" s="36">
        <f t="shared" si="6"/>
        <v>4.0999999999999996</v>
      </c>
      <c r="N38" s="34">
        <f t="shared" si="3"/>
        <v>35.599999999999994</v>
      </c>
      <c r="O38" s="36">
        <f t="shared" si="4"/>
        <v>16.5</v>
      </c>
    </row>
    <row r="39" spans="2:15" ht="14.25" customHeight="1" x14ac:dyDescent="0.15">
      <c r="B39" s="107" t="s">
        <v>25</v>
      </c>
      <c r="C39" s="101" t="s">
        <v>26</v>
      </c>
      <c r="D39" s="102"/>
      <c r="E39" s="20">
        <f t="shared" si="0"/>
        <v>123</v>
      </c>
      <c r="F39" s="21">
        <f t="shared" si="6"/>
        <v>13.8</v>
      </c>
      <c r="G39" s="22">
        <f t="shared" si="6"/>
        <v>20.3</v>
      </c>
      <c r="H39" s="22">
        <f t="shared" si="6"/>
        <v>42.3</v>
      </c>
      <c r="I39" s="22">
        <f t="shared" si="6"/>
        <v>11.4</v>
      </c>
      <c r="J39" s="22">
        <f t="shared" si="6"/>
        <v>8.9</v>
      </c>
      <c r="K39" s="22">
        <f t="shared" si="6"/>
        <v>0.8</v>
      </c>
      <c r="L39" s="23">
        <f t="shared" si="6"/>
        <v>2.4</v>
      </c>
      <c r="N39" s="21">
        <f t="shared" si="3"/>
        <v>34.1</v>
      </c>
      <c r="O39" s="23">
        <f t="shared" si="4"/>
        <v>20.3</v>
      </c>
    </row>
    <row r="40" spans="2:15" ht="14.25" customHeight="1" x14ac:dyDescent="0.15">
      <c r="B40" s="108"/>
      <c r="C40" s="103" t="s">
        <v>27</v>
      </c>
      <c r="D40" s="104"/>
      <c r="E40" s="25">
        <f t="shared" si="0"/>
        <v>17</v>
      </c>
      <c r="F40" s="26">
        <f t="shared" si="6"/>
        <v>35.299999999999997</v>
      </c>
      <c r="G40" s="27">
        <f t="shared" si="6"/>
        <v>11.8</v>
      </c>
      <c r="H40" s="27">
        <f t="shared" si="6"/>
        <v>23.5</v>
      </c>
      <c r="I40" s="27">
        <f t="shared" si="6"/>
        <v>11.8</v>
      </c>
      <c r="J40" s="27">
        <f t="shared" si="6"/>
        <v>11.8</v>
      </c>
      <c r="K40" s="27">
        <f t="shared" si="6"/>
        <v>0</v>
      </c>
      <c r="L40" s="28">
        <f t="shared" si="6"/>
        <v>5.9</v>
      </c>
      <c r="N40" s="26">
        <f t="shared" si="3"/>
        <v>47.099999999999994</v>
      </c>
      <c r="O40" s="28">
        <f t="shared" si="4"/>
        <v>23.6</v>
      </c>
    </row>
    <row r="41" spans="2:15" ht="14.25" customHeight="1" x14ac:dyDescent="0.15">
      <c r="B41" s="108"/>
      <c r="C41" s="103" t="s">
        <v>29</v>
      </c>
      <c r="D41" s="104"/>
      <c r="E41" s="25">
        <f t="shared" si="0"/>
        <v>720</v>
      </c>
      <c r="F41" s="26">
        <f t="shared" si="6"/>
        <v>15.3</v>
      </c>
      <c r="G41" s="27">
        <f t="shared" si="6"/>
        <v>22.8</v>
      </c>
      <c r="H41" s="27">
        <f t="shared" si="6"/>
        <v>42.6</v>
      </c>
      <c r="I41" s="27">
        <f t="shared" si="6"/>
        <v>13.8</v>
      </c>
      <c r="J41" s="27">
        <f t="shared" si="6"/>
        <v>3.8</v>
      </c>
      <c r="K41" s="27">
        <f t="shared" si="6"/>
        <v>0.8</v>
      </c>
      <c r="L41" s="28">
        <f t="shared" si="6"/>
        <v>1</v>
      </c>
      <c r="N41" s="26">
        <f t="shared" si="3"/>
        <v>38.1</v>
      </c>
      <c r="O41" s="28">
        <f t="shared" si="4"/>
        <v>17.600000000000001</v>
      </c>
    </row>
    <row r="42" spans="2:15" ht="14.25" customHeight="1" x14ac:dyDescent="0.15">
      <c r="B42" s="108"/>
      <c r="C42" s="103" t="s">
        <v>28</v>
      </c>
      <c r="D42" s="104"/>
      <c r="E42" s="25">
        <f t="shared" si="0"/>
        <v>270</v>
      </c>
      <c r="F42" s="26">
        <f t="shared" si="6"/>
        <v>16.3</v>
      </c>
      <c r="G42" s="27">
        <f t="shared" si="6"/>
        <v>19.600000000000001</v>
      </c>
      <c r="H42" s="27">
        <f t="shared" si="6"/>
        <v>47.4</v>
      </c>
      <c r="I42" s="27">
        <f t="shared" si="6"/>
        <v>9.6</v>
      </c>
      <c r="J42" s="27">
        <f t="shared" si="6"/>
        <v>4.0999999999999996</v>
      </c>
      <c r="K42" s="27">
        <f t="shared" si="6"/>
        <v>1.1000000000000001</v>
      </c>
      <c r="L42" s="28">
        <f t="shared" si="6"/>
        <v>1.9</v>
      </c>
      <c r="N42" s="26">
        <f t="shared" si="3"/>
        <v>35.900000000000006</v>
      </c>
      <c r="O42" s="28">
        <f t="shared" si="4"/>
        <v>13.7</v>
      </c>
    </row>
    <row r="43" spans="2:15" ht="14.25" customHeight="1" x14ac:dyDescent="0.15">
      <c r="B43" s="108"/>
      <c r="C43" s="103" t="s">
        <v>30</v>
      </c>
      <c r="D43" s="104"/>
      <c r="E43" s="25">
        <f t="shared" si="0"/>
        <v>174</v>
      </c>
      <c r="F43" s="26">
        <f t="shared" si="6"/>
        <v>23.6</v>
      </c>
      <c r="G43" s="27">
        <f t="shared" si="6"/>
        <v>20.100000000000001</v>
      </c>
      <c r="H43" s="27">
        <f t="shared" si="6"/>
        <v>46</v>
      </c>
      <c r="I43" s="27">
        <f t="shared" si="6"/>
        <v>6.3</v>
      </c>
      <c r="J43" s="27">
        <f t="shared" si="6"/>
        <v>1.1000000000000001</v>
      </c>
      <c r="K43" s="27">
        <f t="shared" si="6"/>
        <v>0</v>
      </c>
      <c r="L43" s="28">
        <f t="shared" si="6"/>
        <v>2.9</v>
      </c>
      <c r="N43" s="26">
        <f t="shared" si="3"/>
        <v>43.7</v>
      </c>
      <c r="O43" s="28">
        <f t="shared" si="4"/>
        <v>7.4</v>
      </c>
    </row>
    <row r="44" spans="2:15" ht="14.25" customHeight="1" x14ac:dyDescent="0.15">
      <c r="B44" s="108"/>
      <c r="C44" s="103" t="s">
        <v>31</v>
      </c>
      <c r="D44" s="104"/>
      <c r="E44" s="25">
        <f t="shared" si="0"/>
        <v>48</v>
      </c>
      <c r="F44" s="26">
        <f t="shared" si="6"/>
        <v>29.2</v>
      </c>
      <c r="G44" s="27">
        <f t="shared" si="6"/>
        <v>14.6</v>
      </c>
      <c r="H44" s="27">
        <f t="shared" si="6"/>
        <v>47.9</v>
      </c>
      <c r="I44" s="27">
        <f t="shared" si="6"/>
        <v>2.1</v>
      </c>
      <c r="J44" s="27">
        <f t="shared" si="6"/>
        <v>2.1</v>
      </c>
      <c r="K44" s="27">
        <f t="shared" si="6"/>
        <v>2.1</v>
      </c>
      <c r="L44" s="28">
        <f t="shared" si="6"/>
        <v>2.1</v>
      </c>
      <c r="N44" s="26">
        <f t="shared" si="3"/>
        <v>43.8</v>
      </c>
      <c r="O44" s="28">
        <f t="shared" si="4"/>
        <v>4.2</v>
      </c>
    </row>
    <row r="45" spans="2:15" ht="14.25" customHeight="1" x14ac:dyDescent="0.15">
      <c r="B45" s="108"/>
      <c r="C45" s="103" t="s">
        <v>33</v>
      </c>
      <c r="D45" s="104"/>
      <c r="E45" s="25">
        <f t="shared" si="0"/>
        <v>331</v>
      </c>
      <c r="F45" s="26">
        <f t="shared" si="6"/>
        <v>19.600000000000001</v>
      </c>
      <c r="G45" s="27">
        <f t="shared" si="6"/>
        <v>19.3</v>
      </c>
      <c r="H45" s="27">
        <f t="shared" si="6"/>
        <v>44.7</v>
      </c>
      <c r="I45" s="27">
        <f t="shared" si="6"/>
        <v>7.9</v>
      </c>
      <c r="J45" s="27">
        <f t="shared" si="6"/>
        <v>1.8</v>
      </c>
      <c r="K45" s="27">
        <f t="shared" si="6"/>
        <v>1.8</v>
      </c>
      <c r="L45" s="28">
        <f t="shared" si="6"/>
        <v>4.8</v>
      </c>
      <c r="N45" s="26">
        <f t="shared" si="3"/>
        <v>38.900000000000006</v>
      </c>
      <c r="O45" s="28">
        <f t="shared" si="4"/>
        <v>9.7000000000000011</v>
      </c>
    </row>
    <row r="46" spans="2:15" ht="14.25" customHeight="1" x14ac:dyDescent="0.15">
      <c r="B46" s="108"/>
      <c r="C46" s="103" t="s">
        <v>32</v>
      </c>
      <c r="D46" s="104"/>
      <c r="E46" s="25">
        <f t="shared" si="0"/>
        <v>46</v>
      </c>
      <c r="F46" s="26">
        <f t="shared" si="6"/>
        <v>13</v>
      </c>
      <c r="G46" s="27">
        <f t="shared" si="6"/>
        <v>30.4</v>
      </c>
      <c r="H46" s="27">
        <f t="shared" si="6"/>
        <v>39.1</v>
      </c>
      <c r="I46" s="27">
        <f t="shared" si="6"/>
        <v>8.6999999999999993</v>
      </c>
      <c r="J46" s="27">
        <f t="shared" si="6"/>
        <v>2.2000000000000002</v>
      </c>
      <c r="K46" s="27">
        <f t="shared" si="6"/>
        <v>2.2000000000000002</v>
      </c>
      <c r="L46" s="28">
        <f t="shared" si="6"/>
        <v>4.3</v>
      </c>
      <c r="N46" s="26">
        <f t="shared" si="3"/>
        <v>43.4</v>
      </c>
      <c r="O46" s="28">
        <f t="shared" si="4"/>
        <v>10.899999999999999</v>
      </c>
    </row>
    <row r="47" spans="2:15" ht="14.25" customHeight="1" x14ac:dyDescent="0.15">
      <c r="B47" s="109"/>
      <c r="C47" s="95" t="s">
        <v>1</v>
      </c>
      <c r="D47" s="96"/>
      <c r="E47" s="33">
        <f t="shared" si="0"/>
        <v>31</v>
      </c>
      <c r="F47" s="34">
        <f t="shared" si="6"/>
        <v>12.9</v>
      </c>
      <c r="G47" s="35">
        <f t="shared" si="6"/>
        <v>19.399999999999999</v>
      </c>
      <c r="H47" s="35">
        <f t="shared" si="6"/>
        <v>38.700000000000003</v>
      </c>
      <c r="I47" s="35">
        <f t="shared" si="6"/>
        <v>16.100000000000001</v>
      </c>
      <c r="J47" s="35">
        <f t="shared" si="6"/>
        <v>6.5</v>
      </c>
      <c r="K47" s="35">
        <f t="shared" si="6"/>
        <v>0</v>
      </c>
      <c r="L47" s="36">
        <f t="shared" si="6"/>
        <v>6.5</v>
      </c>
      <c r="N47" s="34">
        <f t="shared" si="3"/>
        <v>32.299999999999997</v>
      </c>
      <c r="O47" s="36">
        <f t="shared" si="4"/>
        <v>22.6</v>
      </c>
    </row>
    <row r="48" spans="2:15" ht="14.25" customHeight="1" x14ac:dyDescent="0.15">
      <c r="B48" s="108" t="s">
        <v>34</v>
      </c>
      <c r="C48" s="116" t="s">
        <v>37</v>
      </c>
      <c r="D48" s="117"/>
      <c r="E48" s="15">
        <f t="shared" si="0"/>
        <v>309</v>
      </c>
      <c r="F48" s="16">
        <f t="shared" si="6"/>
        <v>21</v>
      </c>
      <c r="G48" s="17">
        <f t="shared" si="6"/>
        <v>18.399999999999999</v>
      </c>
      <c r="H48" s="17">
        <f t="shared" si="6"/>
        <v>38.5</v>
      </c>
      <c r="I48" s="17">
        <f t="shared" si="6"/>
        <v>12</v>
      </c>
      <c r="J48" s="17">
        <f t="shared" si="6"/>
        <v>2.9</v>
      </c>
      <c r="K48" s="17">
        <f t="shared" si="6"/>
        <v>2.6</v>
      </c>
      <c r="L48" s="18">
        <f t="shared" si="6"/>
        <v>4.5</v>
      </c>
      <c r="N48" s="16">
        <f t="shared" si="3"/>
        <v>39.4</v>
      </c>
      <c r="O48" s="18">
        <f t="shared" si="4"/>
        <v>14.9</v>
      </c>
    </row>
    <row r="49" spans="2:15" ht="14.25" customHeight="1" x14ac:dyDescent="0.15">
      <c r="B49" s="108"/>
      <c r="C49" s="103" t="s">
        <v>38</v>
      </c>
      <c r="D49" s="104"/>
      <c r="E49" s="25">
        <f t="shared" si="0"/>
        <v>529</v>
      </c>
      <c r="F49" s="26">
        <f t="shared" si="6"/>
        <v>17.2</v>
      </c>
      <c r="G49" s="27">
        <f t="shared" si="6"/>
        <v>21.4</v>
      </c>
      <c r="H49" s="27">
        <f t="shared" si="6"/>
        <v>44.2</v>
      </c>
      <c r="I49" s="27">
        <f t="shared" si="6"/>
        <v>10</v>
      </c>
      <c r="J49" s="27">
        <f t="shared" si="6"/>
        <v>4.2</v>
      </c>
      <c r="K49" s="27">
        <f t="shared" si="6"/>
        <v>0.9</v>
      </c>
      <c r="L49" s="28">
        <f t="shared" si="6"/>
        <v>2.1</v>
      </c>
      <c r="N49" s="26">
        <f t="shared" si="3"/>
        <v>38.599999999999994</v>
      </c>
      <c r="O49" s="28">
        <f t="shared" si="4"/>
        <v>14.2</v>
      </c>
    </row>
    <row r="50" spans="2:15" ht="14.25" customHeight="1" x14ac:dyDescent="0.15">
      <c r="B50" s="108"/>
      <c r="C50" s="103" t="s">
        <v>39</v>
      </c>
      <c r="D50" s="104"/>
      <c r="E50" s="25">
        <f t="shared" si="0"/>
        <v>439</v>
      </c>
      <c r="F50" s="26">
        <f t="shared" si="6"/>
        <v>15.3</v>
      </c>
      <c r="G50" s="27">
        <f t="shared" si="6"/>
        <v>23.5</v>
      </c>
      <c r="H50" s="27">
        <f t="shared" si="6"/>
        <v>43.5</v>
      </c>
      <c r="I50" s="27">
        <f t="shared" si="6"/>
        <v>10.9</v>
      </c>
      <c r="J50" s="27">
        <f t="shared" si="6"/>
        <v>3.9</v>
      </c>
      <c r="K50" s="27">
        <f t="shared" si="6"/>
        <v>0.9</v>
      </c>
      <c r="L50" s="28">
        <f t="shared" si="6"/>
        <v>2.1</v>
      </c>
      <c r="N50" s="26">
        <f t="shared" si="3"/>
        <v>38.799999999999997</v>
      </c>
      <c r="O50" s="28">
        <f t="shared" si="4"/>
        <v>14.8</v>
      </c>
    </row>
    <row r="51" spans="2:15" ht="14.25" customHeight="1" x14ac:dyDescent="0.15">
      <c r="B51" s="108"/>
      <c r="C51" s="103" t="s">
        <v>40</v>
      </c>
      <c r="D51" s="104"/>
      <c r="E51" s="25">
        <f t="shared" si="0"/>
        <v>331</v>
      </c>
      <c r="F51" s="26">
        <f t="shared" si="6"/>
        <v>17.8</v>
      </c>
      <c r="G51" s="27">
        <f t="shared" si="6"/>
        <v>19.3</v>
      </c>
      <c r="H51" s="27">
        <f t="shared" si="6"/>
        <v>49.8</v>
      </c>
      <c r="I51" s="27">
        <f t="shared" si="6"/>
        <v>8.8000000000000007</v>
      </c>
      <c r="J51" s="27">
        <f t="shared" si="6"/>
        <v>2.7</v>
      </c>
      <c r="K51" s="27">
        <f t="shared" si="6"/>
        <v>0.3</v>
      </c>
      <c r="L51" s="28">
        <f t="shared" si="6"/>
        <v>1.2</v>
      </c>
      <c r="N51" s="26">
        <f t="shared" si="3"/>
        <v>37.1</v>
      </c>
      <c r="O51" s="28">
        <f t="shared" si="4"/>
        <v>11.5</v>
      </c>
    </row>
    <row r="52" spans="2:15" ht="14.25" customHeight="1" x14ac:dyDescent="0.15">
      <c r="B52" s="108"/>
      <c r="C52" s="103" t="s">
        <v>41</v>
      </c>
      <c r="D52" s="104"/>
      <c r="E52" s="25">
        <f t="shared" si="0"/>
        <v>92</v>
      </c>
      <c r="F52" s="26">
        <f t="shared" si="6"/>
        <v>17.399999999999999</v>
      </c>
      <c r="G52" s="27">
        <f t="shared" si="6"/>
        <v>25</v>
      </c>
      <c r="H52" s="27">
        <f t="shared" si="6"/>
        <v>41.3</v>
      </c>
      <c r="I52" s="27">
        <f t="shared" si="6"/>
        <v>15.2</v>
      </c>
      <c r="J52" s="27">
        <f t="shared" si="6"/>
        <v>0</v>
      </c>
      <c r="K52" s="27">
        <f t="shared" si="6"/>
        <v>0</v>
      </c>
      <c r="L52" s="28">
        <f t="shared" si="6"/>
        <v>1.1000000000000001</v>
      </c>
      <c r="N52" s="26">
        <f t="shared" si="3"/>
        <v>42.4</v>
      </c>
      <c r="O52" s="28">
        <f t="shared" si="4"/>
        <v>15.2</v>
      </c>
    </row>
    <row r="53" spans="2:15" ht="14.25" customHeight="1" x14ac:dyDescent="0.15">
      <c r="B53" s="108"/>
      <c r="C53" s="103" t="s">
        <v>42</v>
      </c>
      <c r="D53" s="104"/>
      <c r="E53" s="25">
        <f t="shared" si="0"/>
        <v>26</v>
      </c>
      <c r="F53" s="26">
        <f t="shared" si="6"/>
        <v>15.4</v>
      </c>
      <c r="G53" s="27">
        <f t="shared" si="6"/>
        <v>15.4</v>
      </c>
      <c r="H53" s="27">
        <f t="shared" si="6"/>
        <v>42.3</v>
      </c>
      <c r="I53" s="27">
        <f t="shared" si="6"/>
        <v>11.5</v>
      </c>
      <c r="J53" s="27">
        <f t="shared" si="6"/>
        <v>15.4</v>
      </c>
      <c r="K53" s="27">
        <f t="shared" si="6"/>
        <v>0</v>
      </c>
      <c r="L53" s="28">
        <f t="shared" si="6"/>
        <v>0</v>
      </c>
      <c r="N53" s="26">
        <f t="shared" si="3"/>
        <v>30.8</v>
      </c>
      <c r="O53" s="28">
        <f t="shared" si="4"/>
        <v>26.9</v>
      </c>
    </row>
    <row r="54" spans="2:15" ht="14.25" customHeight="1" x14ac:dyDescent="0.15">
      <c r="B54" s="108"/>
      <c r="C54" s="103" t="s">
        <v>43</v>
      </c>
      <c r="D54" s="104"/>
      <c r="E54" s="25">
        <f t="shared" si="0"/>
        <v>10</v>
      </c>
      <c r="F54" s="26">
        <f t="shared" ref="F54:L69" si="7">IFERROR(ROUND(F122/$E54*100,1),"- ")</f>
        <v>10</v>
      </c>
      <c r="G54" s="27">
        <f t="shared" si="7"/>
        <v>20</v>
      </c>
      <c r="H54" s="27">
        <f t="shared" si="7"/>
        <v>50</v>
      </c>
      <c r="I54" s="27">
        <f t="shared" si="7"/>
        <v>0</v>
      </c>
      <c r="J54" s="27">
        <f t="shared" si="7"/>
        <v>10</v>
      </c>
      <c r="K54" s="27">
        <f t="shared" si="7"/>
        <v>0</v>
      </c>
      <c r="L54" s="28">
        <f t="shared" si="7"/>
        <v>10</v>
      </c>
      <c r="N54" s="26">
        <f t="shared" si="3"/>
        <v>30</v>
      </c>
      <c r="O54" s="28">
        <f t="shared" si="4"/>
        <v>10</v>
      </c>
    </row>
    <row r="55" spans="2:15" ht="14.25" customHeight="1" x14ac:dyDescent="0.15">
      <c r="B55" s="108"/>
      <c r="C55" s="125" t="s">
        <v>1</v>
      </c>
      <c r="D55" s="126"/>
      <c r="E55" s="25">
        <f t="shared" si="0"/>
        <v>24</v>
      </c>
      <c r="F55" s="26">
        <f t="shared" si="7"/>
        <v>16.7</v>
      </c>
      <c r="G55" s="27">
        <f t="shared" si="7"/>
        <v>16.7</v>
      </c>
      <c r="H55" s="27">
        <f t="shared" si="7"/>
        <v>37.5</v>
      </c>
      <c r="I55" s="27">
        <f t="shared" si="7"/>
        <v>16.7</v>
      </c>
      <c r="J55" s="27">
        <f t="shared" si="7"/>
        <v>4.2</v>
      </c>
      <c r="K55" s="27">
        <f t="shared" si="7"/>
        <v>0</v>
      </c>
      <c r="L55" s="28">
        <f t="shared" si="7"/>
        <v>8.3000000000000007</v>
      </c>
      <c r="N55" s="26">
        <f t="shared" si="3"/>
        <v>33.4</v>
      </c>
      <c r="O55" s="28">
        <f t="shared" si="4"/>
        <v>20.9</v>
      </c>
    </row>
    <row r="56" spans="2:15" ht="14.25" customHeight="1" x14ac:dyDescent="0.15">
      <c r="B56" s="107" t="s">
        <v>35</v>
      </c>
      <c r="C56" s="101" t="s">
        <v>44</v>
      </c>
      <c r="D56" s="102"/>
      <c r="E56" s="20">
        <f t="shared" si="0"/>
        <v>129</v>
      </c>
      <c r="F56" s="21">
        <f t="shared" si="7"/>
        <v>15.5</v>
      </c>
      <c r="G56" s="22">
        <f t="shared" si="7"/>
        <v>19.399999999999999</v>
      </c>
      <c r="H56" s="22">
        <f t="shared" si="7"/>
        <v>45.7</v>
      </c>
      <c r="I56" s="22">
        <f t="shared" si="7"/>
        <v>13.2</v>
      </c>
      <c r="J56" s="22">
        <f t="shared" si="7"/>
        <v>6.2</v>
      </c>
      <c r="K56" s="22">
        <f t="shared" si="7"/>
        <v>0</v>
      </c>
      <c r="L56" s="23">
        <f t="shared" si="7"/>
        <v>0</v>
      </c>
      <c r="N56" s="21">
        <f t="shared" si="3"/>
        <v>34.9</v>
      </c>
      <c r="O56" s="23">
        <f t="shared" si="4"/>
        <v>19.399999999999999</v>
      </c>
    </row>
    <row r="57" spans="2:15" ht="14.25" customHeight="1" x14ac:dyDescent="0.15">
      <c r="B57" s="108"/>
      <c r="C57" s="103" t="s">
        <v>45</v>
      </c>
      <c r="D57" s="104"/>
      <c r="E57" s="25">
        <f t="shared" si="0"/>
        <v>233</v>
      </c>
      <c r="F57" s="26">
        <f t="shared" si="7"/>
        <v>16.7</v>
      </c>
      <c r="G57" s="27">
        <f t="shared" si="7"/>
        <v>19.7</v>
      </c>
      <c r="H57" s="27">
        <f t="shared" si="7"/>
        <v>48.9</v>
      </c>
      <c r="I57" s="27">
        <f t="shared" si="7"/>
        <v>9.9</v>
      </c>
      <c r="J57" s="27">
        <f t="shared" si="7"/>
        <v>3</v>
      </c>
      <c r="K57" s="27">
        <f t="shared" si="7"/>
        <v>0.4</v>
      </c>
      <c r="L57" s="28">
        <f t="shared" si="7"/>
        <v>1.3</v>
      </c>
      <c r="N57" s="26">
        <f t="shared" si="3"/>
        <v>36.4</v>
      </c>
      <c r="O57" s="28">
        <f t="shared" si="4"/>
        <v>12.9</v>
      </c>
    </row>
    <row r="58" spans="2:15" ht="14.25" customHeight="1" x14ac:dyDescent="0.15">
      <c r="B58" s="108"/>
      <c r="C58" s="103" t="s">
        <v>46</v>
      </c>
      <c r="D58" s="104"/>
      <c r="E58" s="25">
        <f t="shared" si="0"/>
        <v>1053</v>
      </c>
      <c r="F58" s="26">
        <f t="shared" si="7"/>
        <v>16</v>
      </c>
      <c r="G58" s="27">
        <f t="shared" si="7"/>
        <v>21.5</v>
      </c>
      <c r="H58" s="27">
        <f t="shared" si="7"/>
        <v>45.7</v>
      </c>
      <c r="I58" s="27">
        <f t="shared" si="7"/>
        <v>10.8</v>
      </c>
      <c r="J58" s="27">
        <f t="shared" si="7"/>
        <v>3.8</v>
      </c>
      <c r="K58" s="27">
        <f t="shared" si="7"/>
        <v>0.7</v>
      </c>
      <c r="L58" s="28">
        <f t="shared" si="7"/>
        <v>1.5</v>
      </c>
      <c r="N58" s="26">
        <f t="shared" si="3"/>
        <v>37.5</v>
      </c>
      <c r="O58" s="28">
        <f t="shared" si="4"/>
        <v>14.600000000000001</v>
      </c>
    </row>
    <row r="59" spans="2:15" ht="14.25" customHeight="1" x14ac:dyDescent="0.15">
      <c r="B59" s="108"/>
      <c r="C59" s="103" t="s">
        <v>47</v>
      </c>
      <c r="D59" s="104"/>
      <c r="E59" s="25">
        <f t="shared" si="0"/>
        <v>493</v>
      </c>
      <c r="F59" s="26">
        <f t="shared" si="7"/>
        <v>18.100000000000001</v>
      </c>
      <c r="G59" s="27">
        <f t="shared" si="7"/>
        <v>22.5</v>
      </c>
      <c r="H59" s="27">
        <f t="shared" si="7"/>
        <v>43.4</v>
      </c>
      <c r="I59" s="27">
        <f t="shared" si="7"/>
        <v>9.5</v>
      </c>
      <c r="J59" s="27">
        <f t="shared" si="7"/>
        <v>2.8</v>
      </c>
      <c r="K59" s="27">
        <f t="shared" si="7"/>
        <v>0.6</v>
      </c>
      <c r="L59" s="28">
        <f t="shared" si="7"/>
        <v>3</v>
      </c>
      <c r="N59" s="26">
        <f t="shared" si="3"/>
        <v>40.6</v>
      </c>
      <c r="O59" s="28">
        <f t="shared" si="4"/>
        <v>12.3</v>
      </c>
    </row>
    <row r="60" spans="2:15" ht="14.25" customHeight="1" x14ac:dyDescent="0.15">
      <c r="B60" s="109"/>
      <c r="C60" s="95" t="s">
        <v>1</v>
      </c>
      <c r="D60" s="96"/>
      <c r="E60" s="33">
        <f t="shared" si="0"/>
        <v>31</v>
      </c>
      <c r="F60" s="34">
        <f t="shared" si="7"/>
        <v>22.6</v>
      </c>
      <c r="G60" s="35">
        <f t="shared" si="7"/>
        <v>9.6999999999999993</v>
      </c>
      <c r="H60" s="35">
        <f t="shared" si="7"/>
        <v>51.6</v>
      </c>
      <c r="I60" s="35">
        <f t="shared" si="7"/>
        <v>6.5</v>
      </c>
      <c r="J60" s="35">
        <f t="shared" si="7"/>
        <v>6.5</v>
      </c>
      <c r="K60" s="35">
        <f t="shared" si="7"/>
        <v>0</v>
      </c>
      <c r="L60" s="36">
        <f t="shared" si="7"/>
        <v>3.2</v>
      </c>
      <c r="N60" s="34">
        <f t="shared" si="3"/>
        <v>32.299999999999997</v>
      </c>
      <c r="O60" s="36">
        <f t="shared" si="4"/>
        <v>13</v>
      </c>
    </row>
    <row r="61" spans="2:15" ht="14.25" customHeight="1" x14ac:dyDescent="0.15">
      <c r="B61" s="99" t="s">
        <v>36</v>
      </c>
      <c r="C61" s="116" t="s">
        <v>48</v>
      </c>
      <c r="D61" s="117"/>
      <c r="E61" s="15">
        <f t="shared" si="0"/>
        <v>701</v>
      </c>
      <c r="F61" s="16">
        <f t="shared" si="7"/>
        <v>15.3</v>
      </c>
      <c r="G61" s="17">
        <f t="shared" si="7"/>
        <v>19</v>
      </c>
      <c r="H61" s="17">
        <f t="shared" si="7"/>
        <v>47.6</v>
      </c>
      <c r="I61" s="17">
        <f t="shared" si="7"/>
        <v>10.6</v>
      </c>
      <c r="J61" s="17">
        <f t="shared" si="7"/>
        <v>3.4</v>
      </c>
      <c r="K61" s="17">
        <f t="shared" si="7"/>
        <v>1.1000000000000001</v>
      </c>
      <c r="L61" s="18">
        <f t="shared" si="7"/>
        <v>3</v>
      </c>
      <c r="N61" s="16">
        <f t="shared" si="3"/>
        <v>34.299999999999997</v>
      </c>
      <c r="O61" s="18">
        <f t="shared" si="4"/>
        <v>14</v>
      </c>
    </row>
    <row r="62" spans="2:15" ht="14.25" customHeight="1" x14ac:dyDescent="0.15">
      <c r="B62" s="99"/>
      <c r="C62" s="103" t="s">
        <v>49</v>
      </c>
      <c r="D62" s="104"/>
      <c r="E62" s="25">
        <f t="shared" si="0"/>
        <v>411</v>
      </c>
      <c r="F62" s="26">
        <f t="shared" si="7"/>
        <v>17.8</v>
      </c>
      <c r="G62" s="27">
        <f t="shared" si="7"/>
        <v>25.5</v>
      </c>
      <c r="H62" s="27">
        <f t="shared" si="7"/>
        <v>42.3</v>
      </c>
      <c r="I62" s="27">
        <f t="shared" si="7"/>
        <v>9.5</v>
      </c>
      <c r="J62" s="27">
        <f t="shared" si="7"/>
        <v>3.6</v>
      </c>
      <c r="K62" s="27">
        <f t="shared" si="7"/>
        <v>0.5</v>
      </c>
      <c r="L62" s="28">
        <f t="shared" si="7"/>
        <v>0.7</v>
      </c>
      <c r="N62" s="26">
        <f t="shared" si="3"/>
        <v>43.3</v>
      </c>
      <c r="O62" s="28">
        <f t="shared" si="4"/>
        <v>13.1</v>
      </c>
    </row>
    <row r="63" spans="2:15" ht="14.25" customHeight="1" x14ac:dyDescent="0.15">
      <c r="B63" s="99"/>
      <c r="C63" s="103" t="s">
        <v>50</v>
      </c>
      <c r="D63" s="104"/>
      <c r="E63" s="25">
        <f t="shared" si="0"/>
        <v>8</v>
      </c>
      <c r="F63" s="26">
        <f t="shared" si="7"/>
        <v>37.5</v>
      </c>
      <c r="G63" s="27">
        <f t="shared" si="7"/>
        <v>12.5</v>
      </c>
      <c r="H63" s="27">
        <f t="shared" si="7"/>
        <v>25</v>
      </c>
      <c r="I63" s="27">
        <f t="shared" si="7"/>
        <v>12.5</v>
      </c>
      <c r="J63" s="27">
        <f t="shared" si="7"/>
        <v>0</v>
      </c>
      <c r="K63" s="27">
        <f t="shared" si="7"/>
        <v>12.5</v>
      </c>
      <c r="L63" s="28">
        <f t="shared" si="7"/>
        <v>0</v>
      </c>
      <c r="N63" s="26">
        <f t="shared" si="3"/>
        <v>50</v>
      </c>
      <c r="O63" s="28">
        <f t="shared" si="4"/>
        <v>12.5</v>
      </c>
    </row>
    <row r="64" spans="2:15" ht="14.25" customHeight="1" x14ac:dyDescent="0.15">
      <c r="B64" s="99"/>
      <c r="C64" s="103" t="s">
        <v>51</v>
      </c>
      <c r="D64" s="104"/>
      <c r="E64" s="25">
        <f t="shared" si="0"/>
        <v>40</v>
      </c>
      <c r="F64" s="26">
        <f t="shared" si="7"/>
        <v>22.5</v>
      </c>
      <c r="G64" s="27">
        <f t="shared" si="7"/>
        <v>12.5</v>
      </c>
      <c r="H64" s="27">
        <f t="shared" si="7"/>
        <v>45</v>
      </c>
      <c r="I64" s="27">
        <f t="shared" si="7"/>
        <v>20</v>
      </c>
      <c r="J64" s="27">
        <f t="shared" si="7"/>
        <v>0</v>
      </c>
      <c r="K64" s="27">
        <f t="shared" si="7"/>
        <v>0</v>
      </c>
      <c r="L64" s="28">
        <f t="shared" si="7"/>
        <v>0</v>
      </c>
      <c r="N64" s="26">
        <f t="shared" si="3"/>
        <v>35</v>
      </c>
      <c r="O64" s="28">
        <f t="shared" si="4"/>
        <v>20</v>
      </c>
    </row>
    <row r="65" spans="2:15" ht="14.25" customHeight="1" x14ac:dyDescent="0.15">
      <c r="B65" s="99"/>
      <c r="C65" s="103" t="s">
        <v>52</v>
      </c>
      <c r="D65" s="104"/>
      <c r="E65" s="25">
        <f t="shared" si="0"/>
        <v>383</v>
      </c>
      <c r="F65" s="26">
        <f t="shared" si="7"/>
        <v>18.5</v>
      </c>
      <c r="G65" s="27">
        <f t="shared" si="7"/>
        <v>20.100000000000001</v>
      </c>
      <c r="H65" s="27">
        <f t="shared" si="7"/>
        <v>40.5</v>
      </c>
      <c r="I65" s="27">
        <f t="shared" si="7"/>
        <v>12.5</v>
      </c>
      <c r="J65" s="27">
        <f t="shared" si="7"/>
        <v>5.5</v>
      </c>
      <c r="K65" s="27">
        <f t="shared" si="7"/>
        <v>1</v>
      </c>
      <c r="L65" s="28">
        <f t="shared" si="7"/>
        <v>1.8</v>
      </c>
      <c r="N65" s="26">
        <f t="shared" si="3"/>
        <v>38.6</v>
      </c>
      <c r="O65" s="28">
        <f t="shared" si="4"/>
        <v>18</v>
      </c>
    </row>
    <row r="66" spans="2:15" ht="14.25" customHeight="1" x14ac:dyDescent="0.15">
      <c r="B66" s="99"/>
      <c r="C66" s="103" t="s">
        <v>53</v>
      </c>
      <c r="D66" s="104"/>
      <c r="E66" s="25">
        <f t="shared" si="0"/>
        <v>81</v>
      </c>
      <c r="F66" s="26">
        <f t="shared" si="7"/>
        <v>21</v>
      </c>
      <c r="G66" s="27">
        <f t="shared" si="7"/>
        <v>25.9</v>
      </c>
      <c r="H66" s="27">
        <f t="shared" si="7"/>
        <v>37</v>
      </c>
      <c r="I66" s="27">
        <f t="shared" si="7"/>
        <v>3.7</v>
      </c>
      <c r="J66" s="27">
        <f t="shared" si="7"/>
        <v>0</v>
      </c>
      <c r="K66" s="27">
        <f t="shared" si="7"/>
        <v>2.5</v>
      </c>
      <c r="L66" s="28">
        <f t="shared" si="7"/>
        <v>9.9</v>
      </c>
      <c r="N66" s="26">
        <f t="shared" si="3"/>
        <v>46.9</v>
      </c>
      <c r="O66" s="28">
        <f t="shared" si="4"/>
        <v>3.7</v>
      </c>
    </row>
    <row r="67" spans="2:15" ht="14.25" customHeight="1" x14ac:dyDescent="0.15">
      <c r="B67" s="99"/>
      <c r="C67" s="105" t="s">
        <v>54</v>
      </c>
      <c r="D67" s="106"/>
      <c r="E67" s="25">
        <f t="shared" si="0"/>
        <v>37</v>
      </c>
      <c r="F67" s="26">
        <f t="shared" si="7"/>
        <v>29.7</v>
      </c>
      <c r="G67" s="27">
        <f t="shared" si="7"/>
        <v>16.2</v>
      </c>
      <c r="H67" s="27">
        <f t="shared" si="7"/>
        <v>40.5</v>
      </c>
      <c r="I67" s="27">
        <f t="shared" si="7"/>
        <v>10.8</v>
      </c>
      <c r="J67" s="27">
        <f t="shared" si="7"/>
        <v>2.7</v>
      </c>
      <c r="K67" s="27">
        <f t="shared" si="7"/>
        <v>0</v>
      </c>
      <c r="L67" s="28">
        <f t="shared" si="7"/>
        <v>0</v>
      </c>
      <c r="N67" s="26">
        <f t="shared" si="3"/>
        <v>45.9</v>
      </c>
      <c r="O67" s="28">
        <f t="shared" si="4"/>
        <v>13.5</v>
      </c>
    </row>
    <row r="68" spans="2:15" ht="14.25" customHeight="1" x14ac:dyDescent="0.15">
      <c r="B68" s="99"/>
      <c r="C68" s="103" t="s">
        <v>55</v>
      </c>
      <c r="D68" s="104"/>
      <c r="E68" s="25">
        <f t="shared" si="0"/>
        <v>34</v>
      </c>
      <c r="F68" s="26">
        <f t="shared" si="7"/>
        <v>20.6</v>
      </c>
      <c r="G68" s="27">
        <f t="shared" si="7"/>
        <v>20.6</v>
      </c>
      <c r="H68" s="27">
        <f t="shared" si="7"/>
        <v>52.9</v>
      </c>
      <c r="I68" s="27">
        <f t="shared" si="7"/>
        <v>2.9</v>
      </c>
      <c r="J68" s="27">
        <f t="shared" si="7"/>
        <v>0</v>
      </c>
      <c r="K68" s="27">
        <f t="shared" si="7"/>
        <v>0</v>
      </c>
      <c r="L68" s="28">
        <f t="shared" si="7"/>
        <v>2.9</v>
      </c>
      <c r="N68" s="26">
        <f t="shared" si="3"/>
        <v>41.2</v>
      </c>
      <c r="O68" s="28">
        <f t="shared" si="4"/>
        <v>2.9</v>
      </c>
    </row>
    <row r="69" spans="2:15" ht="14.25" customHeight="1" x14ac:dyDescent="0.15">
      <c r="B69" s="99"/>
      <c r="C69" s="103" t="s">
        <v>56</v>
      </c>
      <c r="D69" s="104"/>
      <c r="E69" s="25">
        <f t="shared" ref="E69:E70" si="8">E137</f>
        <v>29</v>
      </c>
      <c r="F69" s="26">
        <f t="shared" si="7"/>
        <v>20.7</v>
      </c>
      <c r="G69" s="27">
        <f t="shared" si="7"/>
        <v>20.7</v>
      </c>
      <c r="H69" s="27">
        <f t="shared" si="7"/>
        <v>31</v>
      </c>
      <c r="I69" s="27">
        <f t="shared" si="7"/>
        <v>20.7</v>
      </c>
      <c r="J69" s="27">
        <f t="shared" si="7"/>
        <v>3.4</v>
      </c>
      <c r="K69" s="27">
        <f t="shared" si="7"/>
        <v>3.4</v>
      </c>
      <c r="L69" s="28">
        <f t="shared" si="7"/>
        <v>0</v>
      </c>
      <c r="N69" s="26">
        <f t="shared" si="3"/>
        <v>41.4</v>
      </c>
      <c r="O69" s="28">
        <f t="shared" si="4"/>
        <v>24.099999999999998</v>
      </c>
    </row>
    <row r="70" spans="2:15" ht="14.25" customHeight="1" x14ac:dyDescent="0.15">
      <c r="B70" s="100"/>
      <c r="C70" s="95" t="s">
        <v>1</v>
      </c>
      <c r="D70" s="96"/>
      <c r="E70" s="33">
        <f t="shared" si="8"/>
        <v>36</v>
      </c>
      <c r="F70" s="34">
        <f t="shared" ref="F70:L70" si="9">IFERROR(ROUND(F138/$E70*100,1),"- ")</f>
        <v>8.3000000000000007</v>
      </c>
      <c r="G70" s="35">
        <f t="shared" si="9"/>
        <v>25</v>
      </c>
      <c r="H70" s="35">
        <f t="shared" si="9"/>
        <v>47.2</v>
      </c>
      <c r="I70" s="35">
        <f t="shared" si="9"/>
        <v>11.1</v>
      </c>
      <c r="J70" s="35">
        <f t="shared" si="9"/>
        <v>2.8</v>
      </c>
      <c r="K70" s="35">
        <f t="shared" si="9"/>
        <v>0</v>
      </c>
      <c r="L70" s="36">
        <f t="shared" si="9"/>
        <v>5.6</v>
      </c>
      <c r="N70" s="34">
        <f t="shared" ref="N70" si="10">SUM(F70:G70)</f>
        <v>33.299999999999997</v>
      </c>
      <c r="O70" s="36">
        <f t="shared" ref="O70" si="11">SUM(I70:J70)</f>
        <v>13.899999999999999</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307</v>
      </c>
      <c r="G73" s="39">
        <v>370</v>
      </c>
      <c r="H73" s="39">
        <v>772</v>
      </c>
      <c r="I73" s="39">
        <v>188</v>
      </c>
      <c r="J73" s="39">
        <v>63</v>
      </c>
      <c r="K73" s="39">
        <v>18</v>
      </c>
      <c r="L73" s="41">
        <v>42</v>
      </c>
      <c r="N73" s="38">
        <v>677</v>
      </c>
      <c r="O73" s="41">
        <v>251</v>
      </c>
    </row>
    <row r="74" spans="2:15" ht="14.25" customHeight="1" x14ac:dyDescent="0.15">
      <c r="B74" s="120" t="s">
        <v>4</v>
      </c>
      <c r="C74" s="121" t="s">
        <v>5</v>
      </c>
      <c r="D74" s="122"/>
      <c r="E74" s="20">
        <v>759</v>
      </c>
      <c r="F74" s="42">
        <v>118</v>
      </c>
      <c r="G74" s="43">
        <v>169</v>
      </c>
      <c r="H74" s="43">
        <v>314</v>
      </c>
      <c r="I74" s="43">
        <v>97</v>
      </c>
      <c r="J74" s="43">
        <v>33</v>
      </c>
      <c r="K74" s="43">
        <v>9</v>
      </c>
      <c r="L74" s="57">
        <v>19</v>
      </c>
      <c r="N74" s="42">
        <v>287</v>
      </c>
      <c r="O74" s="57">
        <v>130</v>
      </c>
    </row>
    <row r="75" spans="2:15" ht="14.25" customHeight="1" x14ac:dyDescent="0.15">
      <c r="B75" s="120"/>
      <c r="C75" s="103" t="s">
        <v>6</v>
      </c>
      <c r="D75" s="104"/>
      <c r="E75" s="30">
        <v>971</v>
      </c>
      <c r="F75" s="58">
        <v>186</v>
      </c>
      <c r="G75" s="59">
        <v>197</v>
      </c>
      <c r="H75" s="59">
        <v>447</v>
      </c>
      <c r="I75" s="59">
        <v>85</v>
      </c>
      <c r="J75" s="59">
        <v>27</v>
      </c>
      <c r="K75" s="59">
        <v>9</v>
      </c>
      <c r="L75" s="61">
        <v>20</v>
      </c>
      <c r="N75" s="58">
        <v>383</v>
      </c>
      <c r="O75" s="61">
        <v>112</v>
      </c>
    </row>
    <row r="76" spans="2:15" ht="14.25" customHeight="1" x14ac:dyDescent="0.15">
      <c r="B76" s="120"/>
      <c r="C76" s="103" t="s">
        <v>7</v>
      </c>
      <c r="D76" s="104"/>
      <c r="E76" s="30">
        <v>5</v>
      </c>
      <c r="F76" s="58">
        <v>0</v>
      </c>
      <c r="G76" s="59">
        <v>0</v>
      </c>
      <c r="H76" s="59">
        <v>4</v>
      </c>
      <c r="I76" s="59">
        <v>0</v>
      </c>
      <c r="J76" s="59">
        <v>1</v>
      </c>
      <c r="K76" s="59">
        <v>0</v>
      </c>
      <c r="L76" s="61">
        <v>0</v>
      </c>
      <c r="N76" s="58">
        <v>0</v>
      </c>
      <c r="O76" s="61">
        <v>1</v>
      </c>
    </row>
    <row r="77" spans="2:15" ht="14.25" customHeight="1" x14ac:dyDescent="0.15">
      <c r="B77" s="120"/>
      <c r="C77" s="123" t="s">
        <v>1</v>
      </c>
      <c r="D77" s="124"/>
      <c r="E77" s="31">
        <v>25</v>
      </c>
      <c r="F77" s="62">
        <v>3</v>
      </c>
      <c r="G77" s="63">
        <v>4</v>
      </c>
      <c r="H77" s="63">
        <v>7</v>
      </c>
      <c r="I77" s="63">
        <v>6</v>
      </c>
      <c r="J77" s="63">
        <v>2</v>
      </c>
      <c r="K77" s="63">
        <v>0</v>
      </c>
      <c r="L77" s="65">
        <v>3</v>
      </c>
      <c r="N77" s="62">
        <v>7</v>
      </c>
      <c r="O77" s="65">
        <v>8</v>
      </c>
    </row>
    <row r="78" spans="2:15" ht="14.25" customHeight="1" x14ac:dyDescent="0.15">
      <c r="B78" s="110" t="s">
        <v>8</v>
      </c>
      <c r="C78" s="113" t="s">
        <v>5</v>
      </c>
      <c r="D78" s="19" t="s">
        <v>9</v>
      </c>
      <c r="E78" s="20">
        <v>15</v>
      </c>
      <c r="F78" s="42">
        <v>6</v>
      </c>
      <c r="G78" s="43">
        <v>1</v>
      </c>
      <c r="H78" s="43">
        <v>7</v>
      </c>
      <c r="I78" s="43">
        <v>0</v>
      </c>
      <c r="J78" s="43">
        <v>0</v>
      </c>
      <c r="K78" s="43">
        <v>1</v>
      </c>
      <c r="L78" s="45">
        <v>0</v>
      </c>
      <c r="N78" s="42">
        <v>7</v>
      </c>
      <c r="O78" s="45">
        <v>0</v>
      </c>
    </row>
    <row r="79" spans="2:15" ht="14.25" customHeight="1" x14ac:dyDescent="0.15">
      <c r="B79" s="111"/>
      <c r="C79" s="114"/>
      <c r="D79" s="24" t="s">
        <v>10</v>
      </c>
      <c r="E79" s="25">
        <v>63</v>
      </c>
      <c r="F79" s="46">
        <v>15</v>
      </c>
      <c r="G79" s="47">
        <v>14</v>
      </c>
      <c r="H79" s="47">
        <v>17</v>
      </c>
      <c r="I79" s="47">
        <v>10</v>
      </c>
      <c r="J79" s="47">
        <v>4</v>
      </c>
      <c r="K79" s="47">
        <v>2</v>
      </c>
      <c r="L79" s="49">
        <v>1</v>
      </c>
      <c r="N79" s="46">
        <v>29</v>
      </c>
      <c r="O79" s="49">
        <v>14</v>
      </c>
    </row>
    <row r="80" spans="2:15" ht="14.25" customHeight="1" x14ac:dyDescent="0.15">
      <c r="B80" s="111"/>
      <c r="C80" s="114"/>
      <c r="D80" s="24" t="s">
        <v>11</v>
      </c>
      <c r="E80" s="25">
        <v>82</v>
      </c>
      <c r="F80" s="46">
        <v>11</v>
      </c>
      <c r="G80" s="47">
        <v>16</v>
      </c>
      <c r="H80" s="47">
        <v>37</v>
      </c>
      <c r="I80" s="47">
        <v>10</v>
      </c>
      <c r="J80" s="47">
        <v>7</v>
      </c>
      <c r="K80" s="47">
        <v>1</v>
      </c>
      <c r="L80" s="49">
        <v>0</v>
      </c>
      <c r="N80" s="46">
        <v>27</v>
      </c>
      <c r="O80" s="49">
        <v>17</v>
      </c>
    </row>
    <row r="81" spans="2:15" ht="14.25" customHeight="1" x14ac:dyDescent="0.15">
      <c r="B81" s="111"/>
      <c r="C81" s="114"/>
      <c r="D81" s="24" t="s">
        <v>12</v>
      </c>
      <c r="E81" s="25">
        <v>142</v>
      </c>
      <c r="F81" s="46">
        <v>16</v>
      </c>
      <c r="G81" s="47">
        <v>33</v>
      </c>
      <c r="H81" s="47">
        <v>64</v>
      </c>
      <c r="I81" s="47">
        <v>20</v>
      </c>
      <c r="J81" s="47">
        <v>6</v>
      </c>
      <c r="K81" s="47">
        <v>0</v>
      </c>
      <c r="L81" s="49">
        <v>3</v>
      </c>
      <c r="N81" s="46">
        <v>49</v>
      </c>
      <c r="O81" s="49">
        <v>26</v>
      </c>
    </row>
    <row r="82" spans="2:15" ht="14.25" customHeight="1" x14ac:dyDescent="0.15">
      <c r="B82" s="111"/>
      <c r="C82" s="114"/>
      <c r="D82" s="24" t="s">
        <v>13</v>
      </c>
      <c r="E82" s="25">
        <v>164</v>
      </c>
      <c r="F82" s="46">
        <v>27</v>
      </c>
      <c r="G82" s="47">
        <v>40</v>
      </c>
      <c r="H82" s="47">
        <v>57</v>
      </c>
      <c r="I82" s="47">
        <v>25</v>
      </c>
      <c r="J82" s="47">
        <v>8</v>
      </c>
      <c r="K82" s="47">
        <v>3</v>
      </c>
      <c r="L82" s="49">
        <v>4</v>
      </c>
      <c r="N82" s="46">
        <v>67</v>
      </c>
      <c r="O82" s="49">
        <v>33</v>
      </c>
    </row>
    <row r="83" spans="2:15" ht="14.25" customHeight="1" x14ac:dyDescent="0.15">
      <c r="B83" s="111"/>
      <c r="C83" s="114"/>
      <c r="D83" s="24" t="s">
        <v>14</v>
      </c>
      <c r="E83" s="25">
        <v>65</v>
      </c>
      <c r="F83" s="46">
        <v>8</v>
      </c>
      <c r="G83" s="47">
        <v>13</v>
      </c>
      <c r="H83" s="47">
        <v>33</v>
      </c>
      <c r="I83" s="47">
        <v>9</v>
      </c>
      <c r="J83" s="47">
        <v>2</v>
      </c>
      <c r="K83" s="47">
        <v>0</v>
      </c>
      <c r="L83" s="49">
        <v>0</v>
      </c>
      <c r="N83" s="46">
        <v>21</v>
      </c>
      <c r="O83" s="49">
        <v>11</v>
      </c>
    </row>
    <row r="84" spans="2:15" ht="14.25" customHeight="1" x14ac:dyDescent="0.15">
      <c r="B84" s="111"/>
      <c r="C84" s="114"/>
      <c r="D84" s="24" t="s">
        <v>15</v>
      </c>
      <c r="E84" s="25">
        <v>54</v>
      </c>
      <c r="F84" s="46">
        <v>8</v>
      </c>
      <c r="G84" s="47">
        <v>13</v>
      </c>
      <c r="H84" s="47">
        <v>22</v>
      </c>
      <c r="I84" s="47">
        <v>9</v>
      </c>
      <c r="J84" s="47">
        <v>2</v>
      </c>
      <c r="K84" s="47">
        <v>0</v>
      </c>
      <c r="L84" s="49">
        <v>0</v>
      </c>
      <c r="N84" s="46">
        <v>21</v>
      </c>
      <c r="O84" s="49">
        <v>11</v>
      </c>
    </row>
    <row r="85" spans="2:15" ht="14.25" customHeight="1" x14ac:dyDescent="0.15">
      <c r="B85" s="111"/>
      <c r="C85" s="114"/>
      <c r="D85" s="24" t="s">
        <v>16</v>
      </c>
      <c r="E85" s="25">
        <v>48</v>
      </c>
      <c r="F85" s="46">
        <v>6</v>
      </c>
      <c r="G85" s="47">
        <v>9</v>
      </c>
      <c r="H85" s="47">
        <v>25</v>
      </c>
      <c r="I85" s="47">
        <v>5</v>
      </c>
      <c r="J85" s="47">
        <v>2</v>
      </c>
      <c r="K85" s="47">
        <v>0</v>
      </c>
      <c r="L85" s="49">
        <v>1</v>
      </c>
      <c r="N85" s="46">
        <v>15</v>
      </c>
      <c r="O85" s="49">
        <v>7</v>
      </c>
    </row>
    <row r="86" spans="2:15" ht="14.25" customHeight="1" x14ac:dyDescent="0.15">
      <c r="B86" s="111"/>
      <c r="C86" s="114"/>
      <c r="D86" s="24" t="s">
        <v>17</v>
      </c>
      <c r="E86" s="25">
        <v>126</v>
      </c>
      <c r="F86" s="46">
        <v>21</v>
      </c>
      <c r="G86" s="47">
        <v>30</v>
      </c>
      <c r="H86" s="47">
        <v>52</v>
      </c>
      <c r="I86" s="47">
        <v>9</v>
      </c>
      <c r="J86" s="47">
        <v>2</v>
      </c>
      <c r="K86" s="47">
        <v>2</v>
      </c>
      <c r="L86" s="49">
        <v>10</v>
      </c>
      <c r="N86" s="46">
        <v>51</v>
      </c>
      <c r="O86" s="49">
        <v>11</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3</v>
      </c>
      <c r="G88" s="43">
        <v>3</v>
      </c>
      <c r="H88" s="43">
        <v>4</v>
      </c>
      <c r="I88" s="43">
        <v>1</v>
      </c>
      <c r="J88" s="43">
        <v>0</v>
      </c>
      <c r="K88" s="43">
        <v>0</v>
      </c>
      <c r="L88" s="45">
        <v>0</v>
      </c>
      <c r="N88" s="42">
        <v>6</v>
      </c>
      <c r="O88" s="45">
        <v>1</v>
      </c>
    </row>
    <row r="89" spans="2:15" ht="14.25" customHeight="1" x14ac:dyDescent="0.15">
      <c r="B89" s="111"/>
      <c r="C89" s="114"/>
      <c r="D89" s="24" t="s">
        <v>10</v>
      </c>
      <c r="E89" s="25">
        <v>82</v>
      </c>
      <c r="F89" s="46">
        <v>21</v>
      </c>
      <c r="G89" s="47">
        <v>13</v>
      </c>
      <c r="H89" s="47">
        <v>35</v>
      </c>
      <c r="I89" s="47">
        <v>7</v>
      </c>
      <c r="J89" s="47">
        <v>3</v>
      </c>
      <c r="K89" s="47">
        <v>2</v>
      </c>
      <c r="L89" s="49">
        <v>1</v>
      </c>
      <c r="N89" s="46">
        <v>34</v>
      </c>
      <c r="O89" s="49">
        <v>10</v>
      </c>
    </row>
    <row r="90" spans="2:15" ht="14.25" customHeight="1" x14ac:dyDescent="0.15">
      <c r="B90" s="111"/>
      <c r="C90" s="114"/>
      <c r="D90" s="24" t="s">
        <v>11</v>
      </c>
      <c r="E90" s="25">
        <v>112</v>
      </c>
      <c r="F90" s="46">
        <v>20</v>
      </c>
      <c r="G90" s="47">
        <v>22</v>
      </c>
      <c r="H90" s="47">
        <v>57</v>
      </c>
      <c r="I90" s="47">
        <v>8</v>
      </c>
      <c r="J90" s="47">
        <v>4</v>
      </c>
      <c r="K90" s="47">
        <v>0</v>
      </c>
      <c r="L90" s="49">
        <v>1</v>
      </c>
      <c r="N90" s="46">
        <v>42</v>
      </c>
      <c r="O90" s="49">
        <v>12</v>
      </c>
    </row>
    <row r="91" spans="2:15" ht="14.25" customHeight="1" x14ac:dyDescent="0.15">
      <c r="B91" s="111"/>
      <c r="C91" s="114"/>
      <c r="D91" s="24" t="s">
        <v>12</v>
      </c>
      <c r="E91" s="25">
        <v>153</v>
      </c>
      <c r="F91" s="46">
        <v>26</v>
      </c>
      <c r="G91" s="47">
        <v>28</v>
      </c>
      <c r="H91" s="47">
        <v>80</v>
      </c>
      <c r="I91" s="47">
        <v>14</v>
      </c>
      <c r="J91" s="47">
        <v>4</v>
      </c>
      <c r="K91" s="47">
        <v>1</v>
      </c>
      <c r="L91" s="49">
        <v>0</v>
      </c>
      <c r="N91" s="46">
        <v>54</v>
      </c>
      <c r="O91" s="49">
        <v>18</v>
      </c>
    </row>
    <row r="92" spans="2:15" ht="14.25" customHeight="1" x14ac:dyDescent="0.15">
      <c r="B92" s="111"/>
      <c r="C92" s="114"/>
      <c r="D92" s="24" t="s">
        <v>13</v>
      </c>
      <c r="E92" s="25">
        <v>222</v>
      </c>
      <c r="F92" s="46">
        <v>29</v>
      </c>
      <c r="G92" s="47">
        <v>50</v>
      </c>
      <c r="H92" s="47">
        <v>100</v>
      </c>
      <c r="I92" s="47">
        <v>29</v>
      </c>
      <c r="J92" s="47">
        <v>9</v>
      </c>
      <c r="K92" s="47">
        <v>2</v>
      </c>
      <c r="L92" s="49">
        <v>3</v>
      </c>
      <c r="N92" s="46">
        <v>79</v>
      </c>
      <c r="O92" s="49">
        <v>38</v>
      </c>
    </row>
    <row r="93" spans="2:15" ht="14.25" customHeight="1" x14ac:dyDescent="0.15">
      <c r="B93" s="111"/>
      <c r="C93" s="114"/>
      <c r="D93" s="24" t="s">
        <v>14</v>
      </c>
      <c r="E93" s="25">
        <v>76</v>
      </c>
      <c r="F93" s="46">
        <v>11</v>
      </c>
      <c r="G93" s="47">
        <v>20</v>
      </c>
      <c r="H93" s="47">
        <v>39</v>
      </c>
      <c r="I93" s="47">
        <v>3</v>
      </c>
      <c r="J93" s="47">
        <v>2</v>
      </c>
      <c r="K93" s="47">
        <v>0</v>
      </c>
      <c r="L93" s="49">
        <v>1</v>
      </c>
      <c r="N93" s="46">
        <v>31</v>
      </c>
      <c r="O93" s="49">
        <v>5</v>
      </c>
    </row>
    <row r="94" spans="2:15" ht="14.25" customHeight="1" x14ac:dyDescent="0.15">
      <c r="B94" s="111"/>
      <c r="C94" s="114"/>
      <c r="D94" s="24" t="s">
        <v>15</v>
      </c>
      <c r="E94" s="25">
        <v>71</v>
      </c>
      <c r="F94" s="46">
        <v>16</v>
      </c>
      <c r="G94" s="47">
        <v>21</v>
      </c>
      <c r="H94" s="47">
        <v>26</v>
      </c>
      <c r="I94" s="47">
        <v>8</v>
      </c>
      <c r="J94" s="47">
        <v>0</v>
      </c>
      <c r="K94" s="47">
        <v>0</v>
      </c>
      <c r="L94" s="49">
        <v>0</v>
      </c>
      <c r="N94" s="46">
        <v>37</v>
      </c>
      <c r="O94" s="49">
        <v>8</v>
      </c>
    </row>
    <row r="95" spans="2:15" ht="14.25" customHeight="1" x14ac:dyDescent="0.15">
      <c r="B95" s="111"/>
      <c r="C95" s="114"/>
      <c r="D95" s="24" t="s">
        <v>16</v>
      </c>
      <c r="E95" s="25">
        <v>69</v>
      </c>
      <c r="F95" s="46">
        <v>18</v>
      </c>
      <c r="G95" s="47">
        <v>10</v>
      </c>
      <c r="H95" s="47">
        <v>33</v>
      </c>
      <c r="I95" s="47">
        <v>4</v>
      </c>
      <c r="J95" s="47">
        <v>1</v>
      </c>
      <c r="K95" s="47">
        <v>0</v>
      </c>
      <c r="L95" s="49">
        <v>3</v>
      </c>
      <c r="N95" s="46">
        <v>28</v>
      </c>
      <c r="O95" s="49">
        <v>5</v>
      </c>
    </row>
    <row r="96" spans="2:15" ht="14.25" customHeight="1" x14ac:dyDescent="0.15">
      <c r="B96" s="111"/>
      <c r="C96" s="114"/>
      <c r="D96" s="24" t="s">
        <v>17</v>
      </c>
      <c r="E96" s="25">
        <v>173</v>
      </c>
      <c r="F96" s="46">
        <v>42</v>
      </c>
      <c r="G96" s="47">
        <v>30</v>
      </c>
      <c r="H96" s="47">
        <v>71</v>
      </c>
      <c r="I96" s="47">
        <v>11</v>
      </c>
      <c r="J96" s="47">
        <v>4</v>
      </c>
      <c r="K96" s="47">
        <v>4</v>
      </c>
      <c r="L96" s="49">
        <v>11</v>
      </c>
      <c r="N96" s="46">
        <v>72</v>
      </c>
      <c r="O96" s="49">
        <v>15</v>
      </c>
    </row>
    <row r="97" spans="2:15" ht="14.25" customHeight="1" x14ac:dyDescent="0.15">
      <c r="B97" s="111"/>
      <c r="C97" s="115"/>
      <c r="D97" s="32" t="s">
        <v>1</v>
      </c>
      <c r="E97" s="33">
        <v>2</v>
      </c>
      <c r="F97" s="50">
        <v>0</v>
      </c>
      <c r="G97" s="51">
        <v>0</v>
      </c>
      <c r="H97" s="51">
        <v>2</v>
      </c>
      <c r="I97" s="51">
        <v>0</v>
      </c>
      <c r="J97" s="51">
        <v>0</v>
      </c>
      <c r="K97" s="51">
        <v>0</v>
      </c>
      <c r="L97" s="53">
        <v>0</v>
      </c>
      <c r="N97" s="50">
        <v>0</v>
      </c>
      <c r="O97" s="53">
        <v>0</v>
      </c>
    </row>
    <row r="98" spans="2:15" ht="14.25" customHeight="1" x14ac:dyDescent="0.15">
      <c r="B98" s="111"/>
      <c r="C98" s="116" t="s">
        <v>7</v>
      </c>
      <c r="D98" s="117"/>
      <c r="E98" s="15">
        <v>5</v>
      </c>
      <c r="F98" s="54">
        <v>0</v>
      </c>
      <c r="G98" s="55">
        <v>0</v>
      </c>
      <c r="H98" s="55">
        <v>4</v>
      </c>
      <c r="I98" s="55">
        <v>0</v>
      </c>
      <c r="J98" s="55">
        <v>1</v>
      </c>
      <c r="K98" s="55">
        <v>0</v>
      </c>
      <c r="L98" s="57">
        <v>0</v>
      </c>
      <c r="N98" s="54">
        <v>0</v>
      </c>
      <c r="O98" s="57">
        <v>1</v>
      </c>
    </row>
    <row r="99" spans="2:15" ht="14.25" customHeight="1" x14ac:dyDescent="0.15">
      <c r="B99" s="112"/>
      <c r="C99" s="95" t="s">
        <v>1</v>
      </c>
      <c r="D99" s="96"/>
      <c r="E99" s="33">
        <v>25</v>
      </c>
      <c r="F99" s="50">
        <v>3</v>
      </c>
      <c r="G99" s="51">
        <v>4</v>
      </c>
      <c r="H99" s="51">
        <v>7</v>
      </c>
      <c r="I99" s="51">
        <v>6</v>
      </c>
      <c r="J99" s="51">
        <v>2</v>
      </c>
      <c r="K99" s="51">
        <v>0</v>
      </c>
      <c r="L99" s="53">
        <v>3</v>
      </c>
      <c r="N99" s="50">
        <v>7</v>
      </c>
      <c r="O99" s="53">
        <v>8</v>
      </c>
    </row>
    <row r="100" spans="2:15" ht="14.25" customHeight="1" x14ac:dyDescent="0.15">
      <c r="B100" s="107" t="s">
        <v>18</v>
      </c>
      <c r="C100" s="101" t="s">
        <v>19</v>
      </c>
      <c r="D100" s="102"/>
      <c r="E100" s="20">
        <v>133</v>
      </c>
      <c r="F100" s="42">
        <v>22</v>
      </c>
      <c r="G100" s="43">
        <v>21</v>
      </c>
      <c r="H100" s="43">
        <v>62</v>
      </c>
      <c r="I100" s="43">
        <v>17</v>
      </c>
      <c r="J100" s="43">
        <v>6</v>
      </c>
      <c r="K100" s="43">
        <v>0</v>
      </c>
      <c r="L100" s="45">
        <v>5</v>
      </c>
      <c r="N100" s="42">
        <v>43</v>
      </c>
      <c r="O100" s="45">
        <v>23</v>
      </c>
    </row>
    <row r="101" spans="2:15" ht="14.25" customHeight="1" x14ac:dyDescent="0.15">
      <c r="B101" s="108"/>
      <c r="C101" s="103" t="s">
        <v>20</v>
      </c>
      <c r="D101" s="104"/>
      <c r="E101" s="25">
        <v>346</v>
      </c>
      <c r="F101" s="46">
        <v>50</v>
      </c>
      <c r="G101" s="47">
        <v>75</v>
      </c>
      <c r="H101" s="47">
        <v>165</v>
      </c>
      <c r="I101" s="47">
        <v>37</v>
      </c>
      <c r="J101" s="47">
        <v>5</v>
      </c>
      <c r="K101" s="47">
        <v>3</v>
      </c>
      <c r="L101" s="49">
        <v>11</v>
      </c>
      <c r="N101" s="46">
        <v>125</v>
      </c>
      <c r="O101" s="49">
        <v>42</v>
      </c>
    </row>
    <row r="102" spans="2:15" ht="14.25" customHeight="1" x14ac:dyDescent="0.15">
      <c r="B102" s="108"/>
      <c r="C102" s="103" t="s">
        <v>21</v>
      </c>
      <c r="D102" s="104"/>
      <c r="E102" s="25">
        <v>644</v>
      </c>
      <c r="F102" s="46">
        <v>147</v>
      </c>
      <c r="G102" s="47">
        <v>153</v>
      </c>
      <c r="H102" s="47">
        <v>258</v>
      </c>
      <c r="I102" s="47">
        <v>60</v>
      </c>
      <c r="J102" s="47">
        <v>16</v>
      </c>
      <c r="K102" s="47">
        <v>2</v>
      </c>
      <c r="L102" s="49">
        <v>8</v>
      </c>
      <c r="N102" s="46">
        <v>300</v>
      </c>
      <c r="O102" s="49">
        <v>76</v>
      </c>
    </row>
    <row r="103" spans="2:15" ht="14.25" customHeight="1" x14ac:dyDescent="0.15">
      <c r="B103" s="108"/>
      <c r="C103" s="103" t="s">
        <v>22</v>
      </c>
      <c r="D103" s="104"/>
      <c r="E103" s="25">
        <v>217</v>
      </c>
      <c r="F103" s="46">
        <v>24</v>
      </c>
      <c r="G103" s="47">
        <v>25</v>
      </c>
      <c r="H103" s="47">
        <v>100</v>
      </c>
      <c r="I103" s="47">
        <v>37</v>
      </c>
      <c r="J103" s="47">
        <v>19</v>
      </c>
      <c r="K103" s="47">
        <v>8</v>
      </c>
      <c r="L103" s="49">
        <v>4</v>
      </c>
      <c r="N103" s="46">
        <v>49</v>
      </c>
      <c r="O103" s="49">
        <v>56</v>
      </c>
    </row>
    <row r="104" spans="2:15" ht="14.25" customHeight="1" x14ac:dyDescent="0.15">
      <c r="B104" s="108"/>
      <c r="C104" s="103" t="s">
        <v>23</v>
      </c>
      <c r="D104" s="104"/>
      <c r="E104" s="25">
        <v>224</v>
      </c>
      <c r="F104" s="46">
        <v>31</v>
      </c>
      <c r="G104" s="47">
        <v>55</v>
      </c>
      <c r="H104" s="47">
        <v>100</v>
      </c>
      <c r="I104" s="47">
        <v>18</v>
      </c>
      <c r="J104" s="47">
        <v>9</v>
      </c>
      <c r="K104" s="47">
        <v>3</v>
      </c>
      <c r="L104" s="49">
        <v>8</v>
      </c>
      <c r="N104" s="46">
        <v>86</v>
      </c>
      <c r="O104" s="49">
        <v>27</v>
      </c>
    </row>
    <row r="105" spans="2:15" ht="14.25" customHeight="1" x14ac:dyDescent="0.15">
      <c r="B105" s="108"/>
      <c r="C105" s="103" t="s">
        <v>24</v>
      </c>
      <c r="D105" s="104"/>
      <c r="E105" s="25">
        <v>123</v>
      </c>
      <c r="F105" s="46">
        <v>21</v>
      </c>
      <c r="G105" s="47">
        <v>27</v>
      </c>
      <c r="H105" s="47">
        <v>57</v>
      </c>
      <c r="I105" s="47">
        <v>11</v>
      </c>
      <c r="J105" s="47">
        <v>4</v>
      </c>
      <c r="K105" s="47">
        <v>0</v>
      </c>
      <c r="L105" s="49">
        <v>3</v>
      </c>
      <c r="N105" s="46">
        <v>48</v>
      </c>
      <c r="O105" s="49">
        <v>15</v>
      </c>
    </row>
    <row r="106" spans="2:15" ht="14.25" customHeight="1" x14ac:dyDescent="0.15">
      <c r="B106" s="109"/>
      <c r="C106" s="95" t="s">
        <v>1</v>
      </c>
      <c r="D106" s="96"/>
      <c r="E106" s="33">
        <v>73</v>
      </c>
      <c r="F106" s="50">
        <v>12</v>
      </c>
      <c r="G106" s="51">
        <v>14</v>
      </c>
      <c r="H106" s="51">
        <v>30</v>
      </c>
      <c r="I106" s="51">
        <v>8</v>
      </c>
      <c r="J106" s="51">
        <v>4</v>
      </c>
      <c r="K106" s="51">
        <v>2</v>
      </c>
      <c r="L106" s="53">
        <v>3</v>
      </c>
      <c r="N106" s="50">
        <v>26</v>
      </c>
      <c r="O106" s="53">
        <v>12</v>
      </c>
    </row>
    <row r="107" spans="2:15" ht="14.25" customHeight="1" x14ac:dyDescent="0.15">
      <c r="B107" s="107" t="s">
        <v>25</v>
      </c>
      <c r="C107" s="101" t="s">
        <v>26</v>
      </c>
      <c r="D107" s="102"/>
      <c r="E107" s="20">
        <v>123</v>
      </c>
      <c r="F107" s="42">
        <v>17</v>
      </c>
      <c r="G107" s="43">
        <v>25</v>
      </c>
      <c r="H107" s="43">
        <v>52</v>
      </c>
      <c r="I107" s="43">
        <v>14</v>
      </c>
      <c r="J107" s="43">
        <v>11</v>
      </c>
      <c r="K107" s="43">
        <v>1</v>
      </c>
      <c r="L107" s="45">
        <v>3</v>
      </c>
      <c r="N107" s="42">
        <v>42</v>
      </c>
      <c r="O107" s="45">
        <v>25</v>
      </c>
    </row>
    <row r="108" spans="2:15" ht="14.25" customHeight="1" x14ac:dyDescent="0.15">
      <c r="B108" s="108"/>
      <c r="C108" s="103" t="s">
        <v>27</v>
      </c>
      <c r="D108" s="104"/>
      <c r="E108" s="25">
        <v>17</v>
      </c>
      <c r="F108" s="46">
        <v>6</v>
      </c>
      <c r="G108" s="47">
        <v>2</v>
      </c>
      <c r="H108" s="47">
        <v>4</v>
      </c>
      <c r="I108" s="47">
        <v>2</v>
      </c>
      <c r="J108" s="47">
        <v>2</v>
      </c>
      <c r="K108" s="47">
        <v>0</v>
      </c>
      <c r="L108" s="49">
        <v>1</v>
      </c>
      <c r="N108" s="46">
        <v>8</v>
      </c>
      <c r="O108" s="49">
        <v>4</v>
      </c>
    </row>
    <row r="109" spans="2:15" ht="14.25" customHeight="1" x14ac:dyDescent="0.15">
      <c r="B109" s="108"/>
      <c r="C109" s="103" t="s">
        <v>29</v>
      </c>
      <c r="D109" s="104"/>
      <c r="E109" s="25">
        <v>720</v>
      </c>
      <c r="F109" s="46">
        <v>110</v>
      </c>
      <c r="G109" s="47">
        <v>164</v>
      </c>
      <c r="H109" s="47">
        <v>307</v>
      </c>
      <c r="I109" s="47">
        <v>99</v>
      </c>
      <c r="J109" s="47">
        <v>27</v>
      </c>
      <c r="K109" s="47">
        <v>6</v>
      </c>
      <c r="L109" s="49">
        <v>7</v>
      </c>
      <c r="N109" s="46">
        <v>274</v>
      </c>
      <c r="O109" s="49">
        <v>126</v>
      </c>
    </row>
    <row r="110" spans="2:15" ht="14.25" customHeight="1" x14ac:dyDescent="0.15">
      <c r="B110" s="108"/>
      <c r="C110" s="103" t="s">
        <v>28</v>
      </c>
      <c r="D110" s="104"/>
      <c r="E110" s="25">
        <v>270</v>
      </c>
      <c r="F110" s="46">
        <v>44</v>
      </c>
      <c r="G110" s="47">
        <v>53</v>
      </c>
      <c r="H110" s="47">
        <v>128</v>
      </c>
      <c r="I110" s="47">
        <v>26</v>
      </c>
      <c r="J110" s="47">
        <v>11</v>
      </c>
      <c r="K110" s="47">
        <v>3</v>
      </c>
      <c r="L110" s="49">
        <v>5</v>
      </c>
      <c r="N110" s="46">
        <v>97</v>
      </c>
      <c r="O110" s="49">
        <v>37</v>
      </c>
    </row>
    <row r="111" spans="2:15" ht="14.25" customHeight="1" x14ac:dyDescent="0.15">
      <c r="B111" s="108"/>
      <c r="C111" s="103" t="s">
        <v>30</v>
      </c>
      <c r="D111" s="104"/>
      <c r="E111" s="25">
        <v>174</v>
      </c>
      <c r="F111" s="46">
        <v>41</v>
      </c>
      <c r="G111" s="47">
        <v>35</v>
      </c>
      <c r="H111" s="47">
        <v>80</v>
      </c>
      <c r="I111" s="47">
        <v>11</v>
      </c>
      <c r="J111" s="47">
        <v>2</v>
      </c>
      <c r="K111" s="47">
        <v>0</v>
      </c>
      <c r="L111" s="49">
        <v>5</v>
      </c>
      <c r="N111" s="46">
        <v>76</v>
      </c>
      <c r="O111" s="49">
        <v>13</v>
      </c>
    </row>
    <row r="112" spans="2:15" ht="14.25" customHeight="1" x14ac:dyDescent="0.15">
      <c r="B112" s="108"/>
      <c r="C112" s="103" t="s">
        <v>31</v>
      </c>
      <c r="D112" s="104"/>
      <c r="E112" s="25">
        <v>48</v>
      </c>
      <c r="F112" s="46">
        <v>14</v>
      </c>
      <c r="G112" s="47">
        <v>7</v>
      </c>
      <c r="H112" s="47">
        <v>23</v>
      </c>
      <c r="I112" s="47">
        <v>1</v>
      </c>
      <c r="J112" s="47">
        <v>1</v>
      </c>
      <c r="K112" s="47">
        <v>1</v>
      </c>
      <c r="L112" s="49">
        <v>1</v>
      </c>
      <c r="N112" s="46">
        <v>21</v>
      </c>
      <c r="O112" s="49">
        <v>2</v>
      </c>
    </row>
    <row r="113" spans="2:15" ht="14.25" customHeight="1" x14ac:dyDescent="0.15">
      <c r="B113" s="108"/>
      <c r="C113" s="103" t="s">
        <v>33</v>
      </c>
      <c r="D113" s="104"/>
      <c r="E113" s="25">
        <v>331</v>
      </c>
      <c r="F113" s="46">
        <v>65</v>
      </c>
      <c r="G113" s="47">
        <v>64</v>
      </c>
      <c r="H113" s="47">
        <v>148</v>
      </c>
      <c r="I113" s="47">
        <v>26</v>
      </c>
      <c r="J113" s="47">
        <v>6</v>
      </c>
      <c r="K113" s="47">
        <v>6</v>
      </c>
      <c r="L113" s="49">
        <v>16</v>
      </c>
      <c r="N113" s="46">
        <v>129</v>
      </c>
      <c r="O113" s="49">
        <v>32</v>
      </c>
    </row>
    <row r="114" spans="2:15" ht="14.25" customHeight="1" x14ac:dyDescent="0.15">
      <c r="B114" s="108"/>
      <c r="C114" s="103" t="s">
        <v>32</v>
      </c>
      <c r="D114" s="104"/>
      <c r="E114" s="25">
        <v>46</v>
      </c>
      <c r="F114" s="46">
        <v>6</v>
      </c>
      <c r="G114" s="47">
        <v>14</v>
      </c>
      <c r="H114" s="47">
        <v>18</v>
      </c>
      <c r="I114" s="47">
        <v>4</v>
      </c>
      <c r="J114" s="47">
        <v>1</v>
      </c>
      <c r="K114" s="47">
        <v>1</v>
      </c>
      <c r="L114" s="49">
        <v>2</v>
      </c>
      <c r="N114" s="46">
        <v>20</v>
      </c>
      <c r="O114" s="49">
        <v>5</v>
      </c>
    </row>
    <row r="115" spans="2:15" ht="14.25" customHeight="1" x14ac:dyDescent="0.15">
      <c r="B115" s="109"/>
      <c r="C115" s="95" t="s">
        <v>1</v>
      </c>
      <c r="D115" s="96"/>
      <c r="E115" s="33">
        <v>31</v>
      </c>
      <c r="F115" s="50">
        <v>4</v>
      </c>
      <c r="G115" s="51">
        <v>6</v>
      </c>
      <c r="H115" s="51">
        <v>12</v>
      </c>
      <c r="I115" s="51">
        <v>5</v>
      </c>
      <c r="J115" s="51">
        <v>2</v>
      </c>
      <c r="K115" s="51">
        <v>0</v>
      </c>
      <c r="L115" s="53">
        <v>2</v>
      </c>
      <c r="N115" s="50">
        <v>10</v>
      </c>
      <c r="O115" s="53">
        <v>7</v>
      </c>
    </row>
    <row r="116" spans="2:15" ht="14.25" customHeight="1" x14ac:dyDescent="0.15">
      <c r="B116" s="107" t="s">
        <v>34</v>
      </c>
      <c r="C116" s="101" t="s">
        <v>37</v>
      </c>
      <c r="D116" s="102"/>
      <c r="E116" s="20">
        <v>309</v>
      </c>
      <c r="F116" s="42">
        <v>65</v>
      </c>
      <c r="G116" s="43">
        <v>57</v>
      </c>
      <c r="H116" s="43">
        <v>119</v>
      </c>
      <c r="I116" s="43">
        <v>37</v>
      </c>
      <c r="J116" s="43">
        <v>9</v>
      </c>
      <c r="K116" s="43">
        <v>8</v>
      </c>
      <c r="L116" s="45">
        <v>14</v>
      </c>
      <c r="N116" s="42">
        <v>122</v>
      </c>
      <c r="O116" s="45">
        <v>46</v>
      </c>
    </row>
    <row r="117" spans="2:15" ht="14.25" customHeight="1" x14ac:dyDescent="0.15">
      <c r="B117" s="108"/>
      <c r="C117" s="103" t="s">
        <v>38</v>
      </c>
      <c r="D117" s="104"/>
      <c r="E117" s="25">
        <v>529</v>
      </c>
      <c r="F117" s="46">
        <v>91</v>
      </c>
      <c r="G117" s="47">
        <v>113</v>
      </c>
      <c r="H117" s="47">
        <v>234</v>
      </c>
      <c r="I117" s="47">
        <v>53</v>
      </c>
      <c r="J117" s="47">
        <v>22</v>
      </c>
      <c r="K117" s="47">
        <v>5</v>
      </c>
      <c r="L117" s="49">
        <v>11</v>
      </c>
      <c r="N117" s="46">
        <v>204</v>
      </c>
      <c r="O117" s="49">
        <v>75</v>
      </c>
    </row>
    <row r="118" spans="2:15" ht="14.25" customHeight="1" x14ac:dyDescent="0.15">
      <c r="B118" s="108"/>
      <c r="C118" s="103" t="s">
        <v>39</v>
      </c>
      <c r="D118" s="104"/>
      <c r="E118" s="25">
        <v>439</v>
      </c>
      <c r="F118" s="46">
        <v>67</v>
      </c>
      <c r="G118" s="47">
        <v>103</v>
      </c>
      <c r="H118" s="47">
        <v>191</v>
      </c>
      <c r="I118" s="47">
        <v>48</v>
      </c>
      <c r="J118" s="47">
        <v>17</v>
      </c>
      <c r="K118" s="47">
        <v>4</v>
      </c>
      <c r="L118" s="49">
        <v>9</v>
      </c>
      <c r="N118" s="46">
        <v>170</v>
      </c>
      <c r="O118" s="49">
        <v>65</v>
      </c>
    </row>
    <row r="119" spans="2:15" ht="14.25" customHeight="1" x14ac:dyDescent="0.15">
      <c r="B119" s="108"/>
      <c r="C119" s="103" t="s">
        <v>40</v>
      </c>
      <c r="D119" s="104"/>
      <c r="E119" s="25">
        <v>331</v>
      </c>
      <c r="F119" s="46">
        <v>59</v>
      </c>
      <c r="G119" s="47">
        <v>64</v>
      </c>
      <c r="H119" s="47">
        <v>165</v>
      </c>
      <c r="I119" s="47">
        <v>29</v>
      </c>
      <c r="J119" s="47">
        <v>9</v>
      </c>
      <c r="K119" s="47">
        <v>1</v>
      </c>
      <c r="L119" s="49">
        <v>4</v>
      </c>
      <c r="N119" s="46">
        <v>123</v>
      </c>
      <c r="O119" s="49">
        <v>38</v>
      </c>
    </row>
    <row r="120" spans="2:15" ht="14.25" customHeight="1" x14ac:dyDescent="0.15">
      <c r="B120" s="108"/>
      <c r="C120" s="103" t="s">
        <v>41</v>
      </c>
      <c r="D120" s="104"/>
      <c r="E120" s="25">
        <v>92</v>
      </c>
      <c r="F120" s="46">
        <v>16</v>
      </c>
      <c r="G120" s="47">
        <v>23</v>
      </c>
      <c r="H120" s="47">
        <v>38</v>
      </c>
      <c r="I120" s="47">
        <v>14</v>
      </c>
      <c r="J120" s="47">
        <v>0</v>
      </c>
      <c r="K120" s="47">
        <v>0</v>
      </c>
      <c r="L120" s="49">
        <v>1</v>
      </c>
      <c r="N120" s="46">
        <v>39</v>
      </c>
      <c r="O120" s="49">
        <v>14</v>
      </c>
    </row>
    <row r="121" spans="2:15" ht="14.25" customHeight="1" x14ac:dyDescent="0.15">
      <c r="B121" s="108"/>
      <c r="C121" s="103" t="s">
        <v>42</v>
      </c>
      <c r="D121" s="104"/>
      <c r="E121" s="25">
        <v>26</v>
      </c>
      <c r="F121" s="46">
        <v>4</v>
      </c>
      <c r="G121" s="47">
        <v>4</v>
      </c>
      <c r="H121" s="47">
        <v>11</v>
      </c>
      <c r="I121" s="47">
        <v>3</v>
      </c>
      <c r="J121" s="47">
        <v>4</v>
      </c>
      <c r="K121" s="47">
        <v>0</v>
      </c>
      <c r="L121" s="49">
        <v>0</v>
      </c>
      <c r="N121" s="46">
        <v>8</v>
      </c>
      <c r="O121" s="49">
        <v>7</v>
      </c>
    </row>
    <row r="122" spans="2:15" ht="14.25" customHeight="1" x14ac:dyDescent="0.15">
      <c r="B122" s="108"/>
      <c r="C122" s="103" t="s">
        <v>43</v>
      </c>
      <c r="D122" s="104"/>
      <c r="E122" s="25">
        <v>10</v>
      </c>
      <c r="F122" s="46">
        <v>1</v>
      </c>
      <c r="G122" s="47">
        <v>2</v>
      </c>
      <c r="H122" s="47">
        <v>5</v>
      </c>
      <c r="I122" s="47">
        <v>0</v>
      </c>
      <c r="J122" s="47">
        <v>1</v>
      </c>
      <c r="K122" s="47">
        <v>0</v>
      </c>
      <c r="L122" s="49">
        <v>1</v>
      </c>
      <c r="N122" s="46">
        <v>3</v>
      </c>
      <c r="O122" s="49">
        <v>1</v>
      </c>
    </row>
    <row r="123" spans="2:15" ht="14.25" customHeight="1" x14ac:dyDescent="0.15">
      <c r="B123" s="109"/>
      <c r="C123" s="95" t="s">
        <v>1</v>
      </c>
      <c r="D123" s="96"/>
      <c r="E123" s="33">
        <v>24</v>
      </c>
      <c r="F123" s="50">
        <v>4</v>
      </c>
      <c r="G123" s="51">
        <v>4</v>
      </c>
      <c r="H123" s="51">
        <v>9</v>
      </c>
      <c r="I123" s="51">
        <v>4</v>
      </c>
      <c r="J123" s="51">
        <v>1</v>
      </c>
      <c r="K123" s="51">
        <v>0</v>
      </c>
      <c r="L123" s="53">
        <v>2</v>
      </c>
      <c r="N123" s="50">
        <v>8</v>
      </c>
      <c r="O123" s="53">
        <v>5</v>
      </c>
    </row>
    <row r="124" spans="2:15" ht="14.25" customHeight="1" x14ac:dyDescent="0.15">
      <c r="B124" s="107" t="s">
        <v>35</v>
      </c>
      <c r="C124" s="101" t="s">
        <v>44</v>
      </c>
      <c r="D124" s="102"/>
      <c r="E124" s="20">
        <v>129</v>
      </c>
      <c r="F124" s="42">
        <v>20</v>
      </c>
      <c r="G124" s="43">
        <v>25</v>
      </c>
      <c r="H124" s="43">
        <v>59</v>
      </c>
      <c r="I124" s="43">
        <v>17</v>
      </c>
      <c r="J124" s="43">
        <v>8</v>
      </c>
      <c r="K124" s="43">
        <v>0</v>
      </c>
      <c r="L124" s="45">
        <v>0</v>
      </c>
      <c r="N124" s="42">
        <v>45</v>
      </c>
      <c r="O124" s="45">
        <v>25</v>
      </c>
    </row>
    <row r="125" spans="2:15" ht="14.25" customHeight="1" x14ac:dyDescent="0.15">
      <c r="B125" s="108"/>
      <c r="C125" s="103" t="s">
        <v>45</v>
      </c>
      <c r="D125" s="104"/>
      <c r="E125" s="25">
        <v>233</v>
      </c>
      <c r="F125" s="46">
        <v>39</v>
      </c>
      <c r="G125" s="47">
        <v>46</v>
      </c>
      <c r="H125" s="47">
        <v>114</v>
      </c>
      <c r="I125" s="47">
        <v>23</v>
      </c>
      <c r="J125" s="47">
        <v>7</v>
      </c>
      <c r="K125" s="47">
        <v>1</v>
      </c>
      <c r="L125" s="49">
        <v>3</v>
      </c>
      <c r="N125" s="46">
        <v>85</v>
      </c>
      <c r="O125" s="49">
        <v>30</v>
      </c>
    </row>
    <row r="126" spans="2:15" ht="14.25" customHeight="1" x14ac:dyDescent="0.15">
      <c r="B126" s="108"/>
      <c r="C126" s="103" t="s">
        <v>46</v>
      </c>
      <c r="D126" s="104"/>
      <c r="E126" s="25">
        <v>1053</v>
      </c>
      <c r="F126" s="46">
        <v>169</v>
      </c>
      <c r="G126" s="47">
        <v>226</v>
      </c>
      <c r="H126" s="47">
        <v>481</v>
      </c>
      <c r="I126" s="47">
        <v>114</v>
      </c>
      <c r="J126" s="47">
        <v>40</v>
      </c>
      <c r="K126" s="47">
        <v>7</v>
      </c>
      <c r="L126" s="49">
        <v>16</v>
      </c>
      <c r="N126" s="46">
        <v>395</v>
      </c>
      <c r="O126" s="49">
        <v>154</v>
      </c>
    </row>
    <row r="127" spans="2:15" ht="14.25" customHeight="1" x14ac:dyDescent="0.15">
      <c r="B127" s="108"/>
      <c r="C127" s="103" t="s">
        <v>47</v>
      </c>
      <c r="D127" s="104"/>
      <c r="E127" s="25">
        <v>493</v>
      </c>
      <c r="F127" s="46">
        <v>89</v>
      </c>
      <c r="G127" s="47">
        <v>111</v>
      </c>
      <c r="H127" s="47">
        <v>214</v>
      </c>
      <c r="I127" s="47">
        <v>47</v>
      </c>
      <c r="J127" s="47">
        <v>14</v>
      </c>
      <c r="K127" s="47">
        <v>3</v>
      </c>
      <c r="L127" s="49">
        <v>15</v>
      </c>
      <c r="N127" s="46">
        <v>200</v>
      </c>
      <c r="O127" s="49">
        <v>61</v>
      </c>
    </row>
    <row r="128" spans="2:15" ht="14.25" customHeight="1" x14ac:dyDescent="0.15">
      <c r="B128" s="109"/>
      <c r="C128" s="95" t="s">
        <v>1</v>
      </c>
      <c r="D128" s="96"/>
      <c r="E128" s="33">
        <v>31</v>
      </c>
      <c r="F128" s="50">
        <v>7</v>
      </c>
      <c r="G128" s="51">
        <v>3</v>
      </c>
      <c r="H128" s="51">
        <v>16</v>
      </c>
      <c r="I128" s="51">
        <v>2</v>
      </c>
      <c r="J128" s="51">
        <v>2</v>
      </c>
      <c r="K128" s="51">
        <v>0</v>
      </c>
      <c r="L128" s="53">
        <v>1</v>
      </c>
      <c r="N128" s="50">
        <v>10</v>
      </c>
      <c r="O128" s="53">
        <v>4</v>
      </c>
    </row>
    <row r="129" spans="2:15" ht="14.25" customHeight="1" x14ac:dyDescent="0.15">
      <c r="B129" s="98" t="s">
        <v>36</v>
      </c>
      <c r="C129" s="101" t="s">
        <v>48</v>
      </c>
      <c r="D129" s="102"/>
      <c r="E129" s="20">
        <v>701</v>
      </c>
      <c r="F129" s="42">
        <v>107</v>
      </c>
      <c r="G129" s="43">
        <v>133</v>
      </c>
      <c r="H129" s="43">
        <v>334</v>
      </c>
      <c r="I129" s="43">
        <v>74</v>
      </c>
      <c r="J129" s="43">
        <v>24</v>
      </c>
      <c r="K129" s="43">
        <v>8</v>
      </c>
      <c r="L129" s="45">
        <v>21</v>
      </c>
      <c r="N129" s="42">
        <v>240</v>
      </c>
      <c r="O129" s="45">
        <v>98</v>
      </c>
    </row>
    <row r="130" spans="2:15" ht="14.25" customHeight="1" x14ac:dyDescent="0.15">
      <c r="B130" s="99"/>
      <c r="C130" s="103" t="s">
        <v>49</v>
      </c>
      <c r="D130" s="104"/>
      <c r="E130" s="30">
        <v>411</v>
      </c>
      <c r="F130" s="58">
        <v>73</v>
      </c>
      <c r="G130" s="59">
        <v>105</v>
      </c>
      <c r="H130" s="59">
        <v>174</v>
      </c>
      <c r="I130" s="59">
        <v>39</v>
      </c>
      <c r="J130" s="59">
        <v>15</v>
      </c>
      <c r="K130" s="59">
        <v>2</v>
      </c>
      <c r="L130" s="61">
        <v>3</v>
      </c>
      <c r="N130" s="58">
        <v>178</v>
      </c>
      <c r="O130" s="61">
        <v>54</v>
      </c>
    </row>
    <row r="131" spans="2:15" ht="14.25" customHeight="1" x14ac:dyDescent="0.15">
      <c r="B131" s="99"/>
      <c r="C131" s="103" t="s">
        <v>50</v>
      </c>
      <c r="D131" s="104"/>
      <c r="E131" s="25">
        <v>8</v>
      </c>
      <c r="F131" s="46">
        <v>3</v>
      </c>
      <c r="G131" s="47">
        <v>1</v>
      </c>
      <c r="H131" s="47">
        <v>2</v>
      </c>
      <c r="I131" s="47">
        <v>1</v>
      </c>
      <c r="J131" s="47">
        <v>0</v>
      </c>
      <c r="K131" s="47">
        <v>1</v>
      </c>
      <c r="L131" s="49">
        <v>0</v>
      </c>
      <c r="N131" s="46">
        <v>4</v>
      </c>
      <c r="O131" s="49">
        <v>1</v>
      </c>
    </row>
    <row r="132" spans="2:15" ht="14.25" customHeight="1" x14ac:dyDescent="0.15">
      <c r="B132" s="99"/>
      <c r="C132" s="103" t="s">
        <v>51</v>
      </c>
      <c r="D132" s="104"/>
      <c r="E132" s="25">
        <v>40</v>
      </c>
      <c r="F132" s="46">
        <v>9</v>
      </c>
      <c r="G132" s="47">
        <v>5</v>
      </c>
      <c r="H132" s="47">
        <v>18</v>
      </c>
      <c r="I132" s="47">
        <v>8</v>
      </c>
      <c r="J132" s="47">
        <v>0</v>
      </c>
      <c r="K132" s="47">
        <v>0</v>
      </c>
      <c r="L132" s="49">
        <v>0</v>
      </c>
      <c r="N132" s="46">
        <v>14</v>
      </c>
      <c r="O132" s="49">
        <v>8</v>
      </c>
    </row>
    <row r="133" spans="2:15" ht="14.25" customHeight="1" x14ac:dyDescent="0.15">
      <c r="B133" s="99"/>
      <c r="C133" s="103" t="s">
        <v>52</v>
      </c>
      <c r="D133" s="104"/>
      <c r="E133" s="25">
        <v>383</v>
      </c>
      <c r="F133" s="46">
        <v>71</v>
      </c>
      <c r="G133" s="47">
        <v>77</v>
      </c>
      <c r="H133" s="47">
        <v>155</v>
      </c>
      <c r="I133" s="47">
        <v>48</v>
      </c>
      <c r="J133" s="47">
        <v>21</v>
      </c>
      <c r="K133" s="47">
        <v>4</v>
      </c>
      <c r="L133" s="49">
        <v>7</v>
      </c>
      <c r="N133" s="46">
        <v>148</v>
      </c>
      <c r="O133" s="49">
        <v>69</v>
      </c>
    </row>
    <row r="134" spans="2:15" ht="14.25" customHeight="1" x14ac:dyDescent="0.15">
      <c r="B134" s="99"/>
      <c r="C134" s="103" t="s">
        <v>53</v>
      </c>
      <c r="D134" s="104"/>
      <c r="E134" s="25">
        <v>81</v>
      </c>
      <c r="F134" s="46">
        <v>17</v>
      </c>
      <c r="G134" s="47">
        <v>21</v>
      </c>
      <c r="H134" s="47">
        <v>30</v>
      </c>
      <c r="I134" s="47">
        <v>3</v>
      </c>
      <c r="J134" s="47">
        <v>0</v>
      </c>
      <c r="K134" s="47">
        <v>2</v>
      </c>
      <c r="L134" s="49">
        <v>8</v>
      </c>
      <c r="N134" s="46">
        <v>38</v>
      </c>
      <c r="O134" s="49">
        <v>3</v>
      </c>
    </row>
    <row r="135" spans="2:15" ht="14.25" customHeight="1" x14ac:dyDescent="0.15">
      <c r="B135" s="99"/>
      <c r="C135" s="105" t="s">
        <v>54</v>
      </c>
      <c r="D135" s="106"/>
      <c r="E135" s="25">
        <v>37</v>
      </c>
      <c r="F135" s="46">
        <v>11</v>
      </c>
      <c r="G135" s="47">
        <v>6</v>
      </c>
      <c r="H135" s="47">
        <v>15</v>
      </c>
      <c r="I135" s="47">
        <v>4</v>
      </c>
      <c r="J135" s="47">
        <v>1</v>
      </c>
      <c r="K135" s="47">
        <v>0</v>
      </c>
      <c r="L135" s="49">
        <v>0</v>
      </c>
      <c r="N135" s="46">
        <v>17</v>
      </c>
      <c r="O135" s="49">
        <v>5</v>
      </c>
    </row>
    <row r="136" spans="2:15" ht="14.25" customHeight="1" x14ac:dyDescent="0.15">
      <c r="B136" s="99"/>
      <c r="C136" s="103" t="s">
        <v>55</v>
      </c>
      <c r="D136" s="104"/>
      <c r="E136" s="25">
        <v>34</v>
      </c>
      <c r="F136" s="46">
        <v>7</v>
      </c>
      <c r="G136" s="47">
        <v>7</v>
      </c>
      <c r="H136" s="47">
        <v>18</v>
      </c>
      <c r="I136" s="47">
        <v>1</v>
      </c>
      <c r="J136" s="47">
        <v>0</v>
      </c>
      <c r="K136" s="47">
        <v>0</v>
      </c>
      <c r="L136" s="49">
        <v>1</v>
      </c>
      <c r="N136" s="46">
        <v>14</v>
      </c>
      <c r="O136" s="49">
        <v>1</v>
      </c>
    </row>
    <row r="137" spans="2:15" ht="14.25" customHeight="1" x14ac:dyDescent="0.15">
      <c r="B137" s="99"/>
      <c r="C137" s="103" t="s">
        <v>56</v>
      </c>
      <c r="D137" s="104"/>
      <c r="E137" s="25">
        <v>29</v>
      </c>
      <c r="F137" s="46">
        <v>6</v>
      </c>
      <c r="G137" s="47">
        <v>6</v>
      </c>
      <c r="H137" s="47">
        <v>9</v>
      </c>
      <c r="I137" s="47">
        <v>6</v>
      </c>
      <c r="J137" s="47">
        <v>1</v>
      </c>
      <c r="K137" s="47">
        <v>1</v>
      </c>
      <c r="L137" s="49">
        <v>0</v>
      </c>
      <c r="N137" s="46">
        <v>12</v>
      </c>
      <c r="O137" s="49">
        <v>7</v>
      </c>
    </row>
    <row r="138" spans="2:15" ht="14.25" customHeight="1" x14ac:dyDescent="0.15">
      <c r="B138" s="100"/>
      <c r="C138" s="95" t="s">
        <v>1</v>
      </c>
      <c r="D138" s="96"/>
      <c r="E138" s="33">
        <v>36</v>
      </c>
      <c r="F138" s="50">
        <v>3</v>
      </c>
      <c r="G138" s="51">
        <v>9</v>
      </c>
      <c r="H138" s="51">
        <v>17</v>
      </c>
      <c r="I138" s="51">
        <v>4</v>
      </c>
      <c r="J138" s="51">
        <v>1</v>
      </c>
      <c r="K138" s="51">
        <v>0</v>
      </c>
      <c r="L138" s="53">
        <v>2</v>
      </c>
      <c r="N138" s="50">
        <v>12</v>
      </c>
      <c r="O138" s="53">
        <v>5</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810" priority="38">
      <formula>AND(F6=0,#REF!&gt;0,#REF!&lt;&gt;"")</formula>
    </cfRule>
  </conditionalFormatting>
  <conditionalFormatting sqref="F4:K5">
    <cfRule type="expression" dxfId="809" priority="33">
      <formula>AND(F4=0,#REF!&gt;0,#REF!&lt;&gt;"")</formula>
    </cfRule>
  </conditionalFormatting>
  <conditionalFormatting sqref="F73:K138">
    <cfRule type="expression" dxfId="808" priority="3">
      <formula>AND(F73=0,#REF!&gt;0,#REF!&lt;&gt;"")</formula>
    </cfRule>
  </conditionalFormatting>
  <conditionalFormatting sqref="F4:L70">
    <cfRule type="expression" dxfId="807" priority="34">
      <formula>#REF!=""</formula>
    </cfRule>
    <cfRule type="expression" dxfId="806" priority="35">
      <formula>#REF!=""</formula>
    </cfRule>
  </conditionalFormatting>
  <conditionalFormatting sqref="F5:L70">
    <cfRule type="cellIs" priority="30" stopIfTrue="1" operator="equal">
      <formula>"-"</formula>
    </cfRule>
    <cfRule type="cellIs" priority="31" stopIfTrue="1" operator="equal">
      <formula>"- "</formula>
    </cfRule>
    <cfRule type="cellIs" dxfId="805" priority="32" operator="greaterThan">
      <formula>100</formula>
    </cfRule>
  </conditionalFormatting>
  <conditionalFormatting sqref="F73:L138">
    <cfRule type="expression" dxfId="804" priority="1">
      <formula>#REF!=""</formula>
    </cfRule>
    <cfRule type="expression" dxfId="803" priority="2">
      <formula>#REF!=""</formula>
    </cfRule>
  </conditionalFormatting>
  <conditionalFormatting sqref="I5:K70">
    <cfRule type="expression" dxfId="802" priority="43">
      <formula>AND(I5=0,#REF!&gt;0,#REF!&lt;&gt;"")</formula>
    </cfRule>
  </conditionalFormatting>
  <conditionalFormatting sqref="L4:L70 L73:L138">
    <cfRule type="expression" dxfId="801" priority="42">
      <formula>AND(L4=0,M4&gt;0,M4&lt;&gt;"")</formula>
    </cfRule>
  </conditionalFormatting>
  <conditionalFormatting sqref="N4:N70">
    <cfRule type="expression" dxfId="800" priority="18">
      <formula>AND(N4=0,#REF!&gt;0,#REF!&lt;&gt;"")</formula>
    </cfRule>
  </conditionalFormatting>
  <conditionalFormatting sqref="N73:N138">
    <cfRule type="expression" dxfId="799" priority="14">
      <formula>AND(N73=0,#REF!&gt;0,#REF!&lt;&gt;"")</formula>
    </cfRule>
  </conditionalFormatting>
  <conditionalFormatting sqref="N4:O70">
    <cfRule type="expression" dxfId="798" priority="9">
      <formula>#REF!=""</formula>
    </cfRule>
    <cfRule type="expression" dxfId="797" priority="10">
      <formula>#REF!=""</formula>
    </cfRule>
  </conditionalFormatting>
  <conditionalFormatting sqref="N5:O70">
    <cfRule type="cellIs" priority="6" stopIfTrue="1" operator="equal">
      <formula>"-"</formula>
    </cfRule>
    <cfRule type="cellIs" priority="7" stopIfTrue="1" operator="equal">
      <formula>"- "</formula>
    </cfRule>
    <cfRule type="cellIs" dxfId="796" priority="8" operator="greaterThan">
      <formula>100</formula>
    </cfRule>
  </conditionalFormatting>
  <conditionalFormatting sqref="N73:O138">
    <cfRule type="expression" dxfId="795" priority="4">
      <formula>#REF!=""</formula>
    </cfRule>
    <cfRule type="expression" dxfId="794" priority="5">
      <formula>#REF!=""</formula>
    </cfRule>
  </conditionalFormatting>
  <conditionalFormatting sqref="O4:O70 O73:O138">
    <cfRule type="expression" dxfId="793" priority="11">
      <formula>AND(O4=0,P4&gt;0,P4&lt;&gt;"")</formula>
    </cfRule>
  </conditionalFormatting>
  <hyperlinks>
    <hyperlink ref="A1" location="目次!A1" display="目次!A1" xr:uid="{B16B952A-BF63-4B49-82F9-67994C2DD552}"/>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5C24-1C04-4CAE-A762-03B4D82F9FE2}">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152</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8.4</v>
      </c>
      <c r="G5" s="17">
        <f t="shared" ref="G5:L5" si="1">IFERROR(ROUND(G73/$E5*100,1),"- ")</f>
        <v>15.5</v>
      </c>
      <c r="H5" s="17">
        <f t="shared" si="1"/>
        <v>44.3</v>
      </c>
      <c r="I5" s="17">
        <f t="shared" si="1"/>
        <v>16.7</v>
      </c>
      <c r="J5" s="17">
        <f t="shared" si="1"/>
        <v>5.7</v>
      </c>
      <c r="K5" s="17">
        <f t="shared" si="1"/>
        <v>7.1</v>
      </c>
      <c r="L5" s="18">
        <f t="shared" si="1"/>
        <v>2.2999999999999998</v>
      </c>
      <c r="N5" s="16">
        <f>SUM(F5:G5)</f>
        <v>23.9</v>
      </c>
      <c r="O5" s="18">
        <f>SUM(I5:J5)</f>
        <v>22.4</v>
      </c>
    </row>
    <row r="6" spans="1:15" ht="14.25" customHeight="1" x14ac:dyDescent="0.15">
      <c r="B6" s="120" t="s">
        <v>4</v>
      </c>
      <c r="C6" s="121" t="s">
        <v>5</v>
      </c>
      <c r="D6" s="122"/>
      <c r="E6" s="20">
        <f t="shared" si="0"/>
        <v>759</v>
      </c>
      <c r="F6" s="21">
        <f t="shared" ref="F6:L21" si="2">IFERROR(ROUND(F74/$E6*100,1),"- ")</f>
        <v>7.9</v>
      </c>
      <c r="G6" s="22">
        <f t="shared" si="2"/>
        <v>16.2</v>
      </c>
      <c r="H6" s="22">
        <f t="shared" si="2"/>
        <v>45.3</v>
      </c>
      <c r="I6" s="22">
        <f t="shared" si="2"/>
        <v>15.7</v>
      </c>
      <c r="J6" s="22">
        <f t="shared" si="2"/>
        <v>5.3</v>
      </c>
      <c r="K6" s="22">
        <f t="shared" si="2"/>
        <v>7.5</v>
      </c>
      <c r="L6" s="23">
        <f t="shared" si="2"/>
        <v>2.1</v>
      </c>
      <c r="N6" s="21">
        <f t="shared" ref="N6:N69" si="3">SUM(F6:G6)</f>
        <v>24.1</v>
      </c>
      <c r="O6" s="23">
        <f t="shared" ref="O6:O69" si="4">SUM(I6:J6)</f>
        <v>21</v>
      </c>
    </row>
    <row r="7" spans="1:15" ht="14.25" customHeight="1" x14ac:dyDescent="0.15">
      <c r="B7" s="120"/>
      <c r="C7" s="103" t="s">
        <v>6</v>
      </c>
      <c r="D7" s="104"/>
      <c r="E7" s="25">
        <f t="shared" si="0"/>
        <v>971</v>
      </c>
      <c r="F7" s="26">
        <f t="shared" si="2"/>
        <v>8.8000000000000007</v>
      </c>
      <c r="G7" s="27">
        <f t="shared" si="2"/>
        <v>15.2</v>
      </c>
      <c r="H7" s="27">
        <f t="shared" si="2"/>
        <v>43.8</v>
      </c>
      <c r="I7" s="27">
        <f t="shared" si="2"/>
        <v>17.399999999999999</v>
      </c>
      <c r="J7" s="27">
        <f t="shared" si="2"/>
        <v>5.9</v>
      </c>
      <c r="K7" s="27">
        <f t="shared" si="2"/>
        <v>6.7</v>
      </c>
      <c r="L7" s="28">
        <f t="shared" si="2"/>
        <v>2.2999999999999998</v>
      </c>
      <c r="N7" s="26">
        <f t="shared" si="3"/>
        <v>24</v>
      </c>
      <c r="O7" s="28">
        <f t="shared" si="4"/>
        <v>23.299999999999997</v>
      </c>
    </row>
    <row r="8" spans="1:15" ht="14.25" customHeight="1" x14ac:dyDescent="0.15">
      <c r="B8" s="120"/>
      <c r="C8" s="103" t="s">
        <v>7</v>
      </c>
      <c r="D8" s="104"/>
      <c r="E8" s="25">
        <f t="shared" si="0"/>
        <v>5</v>
      </c>
      <c r="F8" s="26">
        <f t="shared" si="2"/>
        <v>0</v>
      </c>
      <c r="G8" s="27">
        <f t="shared" si="2"/>
        <v>20</v>
      </c>
      <c r="H8" s="27">
        <f t="shared" si="2"/>
        <v>0</v>
      </c>
      <c r="I8" s="27">
        <f t="shared" si="2"/>
        <v>20</v>
      </c>
      <c r="J8" s="27">
        <f t="shared" si="2"/>
        <v>40</v>
      </c>
      <c r="K8" s="27">
        <f t="shared" si="2"/>
        <v>20</v>
      </c>
      <c r="L8" s="28">
        <f t="shared" si="2"/>
        <v>0</v>
      </c>
      <c r="N8" s="26">
        <f t="shared" si="3"/>
        <v>20</v>
      </c>
      <c r="O8" s="28">
        <f t="shared" si="4"/>
        <v>60</v>
      </c>
    </row>
    <row r="9" spans="1:15" ht="14.25" customHeight="1" x14ac:dyDescent="0.15">
      <c r="B9" s="120"/>
      <c r="C9" s="129" t="s">
        <v>1</v>
      </c>
      <c r="D9" s="130"/>
      <c r="E9" s="33">
        <f t="shared" si="0"/>
        <v>25</v>
      </c>
      <c r="F9" s="34">
        <f t="shared" si="2"/>
        <v>8</v>
      </c>
      <c r="G9" s="35">
        <f t="shared" si="2"/>
        <v>4</v>
      </c>
      <c r="H9" s="35">
        <f t="shared" si="2"/>
        <v>44</v>
      </c>
      <c r="I9" s="35">
        <f t="shared" si="2"/>
        <v>20</v>
      </c>
      <c r="J9" s="35">
        <f t="shared" si="2"/>
        <v>4</v>
      </c>
      <c r="K9" s="35">
        <f t="shared" si="2"/>
        <v>8</v>
      </c>
      <c r="L9" s="36">
        <f t="shared" si="2"/>
        <v>12</v>
      </c>
      <c r="N9" s="34">
        <f t="shared" si="3"/>
        <v>12</v>
      </c>
      <c r="O9" s="36">
        <f t="shared" si="4"/>
        <v>24</v>
      </c>
    </row>
    <row r="10" spans="1:15" ht="14.25" customHeight="1" x14ac:dyDescent="0.15">
      <c r="B10" s="110" t="s">
        <v>8</v>
      </c>
      <c r="C10" s="113" t="s">
        <v>5</v>
      </c>
      <c r="D10" s="19" t="s">
        <v>9</v>
      </c>
      <c r="E10" s="20">
        <f t="shared" si="0"/>
        <v>15</v>
      </c>
      <c r="F10" s="21">
        <f t="shared" si="2"/>
        <v>26.7</v>
      </c>
      <c r="G10" s="22">
        <f t="shared" si="2"/>
        <v>0</v>
      </c>
      <c r="H10" s="22">
        <f t="shared" si="2"/>
        <v>53.3</v>
      </c>
      <c r="I10" s="22">
        <f t="shared" si="2"/>
        <v>6.7</v>
      </c>
      <c r="J10" s="22">
        <f t="shared" si="2"/>
        <v>0</v>
      </c>
      <c r="K10" s="22">
        <f t="shared" si="2"/>
        <v>13.3</v>
      </c>
      <c r="L10" s="23">
        <f t="shared" si="2"/>
        <v>0</v>
      </c>
      <c r="N10" s="21">
        <f t="shared" si="3"/>
        <v>26.7</v>
      </c>
      <c r="O10" s="23">
        <f t="shared" si="4"/>
        <v>6.7</v>
      </c>
    </row>
    <row r="11" spans="1:15" ht="14.25" customHeight="1" x14ac:dyDescent="0.15">
      <c r="B11" s="111"/>
      <c r="C11" s="114"/>
      <c r="D11" s="24" t="s">
        <v>10</v>
      </c>
      <c r="E11" s="25">
        <f t="shared" si="0"/>
        <v>63</v>
      </c>
      <c r="F11" s="26">
        <f t="shared" si="2"/>
        <v>17.5</v>
      </c>
      <c r="G11" s="27">
        <f t="shared" si="2"/>
        <v>14.3</v>
      </c>
      <c r="H11" s="27">
        <f t="shared" si="2"/>
        <v>42.9</v>
      </c>
      <c r="I11" s="27">
        <f t="shared" si="2"/>
        <v>9.5</v>
      </c>
      <c r="J11" s="27">
        <f t="shared" si="2"/>
        <v>4.8</v>
      </c>
      <c r="K11" s="27">
        <f t="shared" si="2"/>
        <v>11.1</v>
      </c>
      <c r="L11" s="28">
        <f t="shared" si="2"/>
        <v>0</v>
      </c>
      <c r="N11" s="26">
        <f t="shared" si="3"/>
        <v>31.8</v>
      </c>
      <c r="O11" s="28">
        <f t="shared" si="4"/>
        <v>14.3</v>
      </c>
    </row>
    <row r="12" spans="1:15" ht="14.25" customHeight="1" x14ac:dyDescent="0.15">
      <c r="B12" s="111"/>
      <c r="C12" s="114"/>
      <c r="D12" s="24" t="s">
        <v>11</v>
      </c>
      <c r="E12" s="25">
        <f t="shared" si="0"/>
        <v>82</v>
      </c>
      <c r="F12" s="26">
        <f t="shared" si="2"/>
        <v>7.3</v>
      </c>
      <c r="G12" s="27">
        <f t="shared" si="2"/>
        <v>14.6</v>
      </c>
      <c r="H12" s="27">
        <f t="shared" si="2"/>
        <v>39</v>
      </c>
      <c r="I12" s="27">
        <f t="shared" si="2"/>
        <v>11</v>
      </c>
      <c r="J12" s="27">
        <f t="shared" si="2"/>
        <v>2.4</v>
      </c>
      <c r="K12" s="27">
        <f t="shared" si="2"/>
        <v>23.2</v>
      </c>
      <c r="L12" s="28">
        <f t="shared" si="2"/>
        <v>2.4</v>
      </c>
      <c r="N12" s="26">
        <f t="shared" si="3"/>
        <v>21.9</v>
      </c>
      <c r="O12" s="28">
        <f t="shared" si="4"/>
        <v>13.4</v>
      </c>
    </row>
    <row r="13" spans="1:15" ht="14.25" customHeight="1" x14ac:dyDescent="0.15">
      <c r="B13" s="111"/>
      <c r="C13" s="114"/>
      <c r="D13" s="24" t="s">
        <v>12</v>
      </c>
      <c r="E13" s="25">
        <f t="shared" si="0"/>
        <v>142</v>
      </c>
      <c r="F13" s="26">
        <f t="shared" si="2"/>
        <v>6.3</v>
      </c>
      <c r="G13" s="27">
        <f t="shared" si="2"/>
        <v>15.5</v>
      </c>
      <c r="H13" s="27">
        <f t="shared" si="2"/>
        <v>51.4</v>
      </c>
      <c r="I13" s="27">
        <f t="shared" si="2"/>
        <v>16.899999999999999</v>
      </c>
      <c r="J13" s="27">
        <f t="shared" si="2"/>
        <v>4.2</v>
      </c>
      <c r="K13" s="27">
        <f t="shared" si="2"/>
        <v>5.6</v>
      </c>
      <c r="L13" s="28">
        <f t="shared" si="2"/>
        <v>0</v>
      </c>
      <c r="N13" s="26">
        <f t="shared" si="3"/>
        <v>21.8</v>
      </c>
      <c r="O13" s="28">
        <f t="shared" si="4"/>
        <v>21.099999999999998</v>
      </c>
    </row>
    <row r="14" spans="1:15" ht="14.25" customHeight="1" x14ac:dyDescent="0.15">
      <c r="B14" s="111"/>
      <c r="C14" s="114"/>
      <c r="D14" s="24" t="s">
        <v>13</v>
      </c>
      <c r="E14" s="25">
        <f t="shared" si="0"/>
        <v>164</v>
      </c>
      <c r="F14" s="26">
        <f t="shared" si="2"/>
        <v>7.9</v>
      </c>
      <c r="G14" s="27">
        <f t="shared" si="2"/>
        <v>15.9</v>
      </c>
      <c r="H14" s="27">
        <f t="shared" si="2"/>
        <v>43.3</v>
      </c>
      <c r="I14" s="27">
        <f t="shared" si="2"/>
        <v>17.100000000000001</v>
      </c>
      <c r="J14" s="27">
        <f t="shared" si="2"/>
        <v>7.3</v>
      </c>
      <c r="K14" s="27">
        <f t="shared" si="2"/>
        <v>7.3</v>
      </c>
      <c r="L14" s="28">
        <f t="shared" si="2"/>
        <v>1.2</v>
      </c>
      <c r="N14" s="26">
        <f t="shared" si="3"/>
        <v>23.8</v>
      </c>
      <c r="O14" s="28">
        <f t="shared" si="4"/>
        <v>24.400000000000002</v>
      </c>
    </row>
    <row r="15" spans="1:15" ht="14.25" customHeight="1" x14ac:dyDescent="0.15">
      <c r="B15" s="111"/>
      <c r="C15" s="114"/>
      <c r="D15" s="24" t="s">
        <v>14</v>
      </c>
      <c r="E15" s="25">
        <f t="shared" si="0"/>
        <v>65</v>
      </c>
      <c r="F15" s="26">
        <f t="shared" si="2"/>
        <v>7.7</v>
      </c>
      <c r="G15" s="27">
        <f t="shared" si="2"/>
        <v>10.8</v>
      </c>
      <c r="H15" s="27">
        <f t="shared" si="2"/>
        <v>47.7</v>
      </c>
      <c r="I15" s="27">
        <f t="shared" si="2"/>
        <v>18.5</v>
      </c>
      <c r="J15" s="27">
        <f t="shared" si="2"/>
        <v>13.8</v>
      </c>
      <c r="K15" s="27">
        <f t="shared" si="2"/>
        <v>1.5</v>
      </c>
      <c r="L15" s="28">
        <f t="shared" si="2"/>
        <v>0</v>
      </c>
      <c r="N15" s="26">
        <f t="shared" si="3"/>
        <v>18.5</v>
      </c>
      <c r="O15" s="28">
        <f t="shared" si="4"/>
        <v>32.299999999999997</v>
      </c>
    </row>
    <row r="16" spans="1:15" ht="14.25" customHeight="1" x14ac:dyDescent="0.15">
      <c r="B16" s="111"/>
      <c r="C16" s="114"/>
      <c r="D16" s="24" t="s">
        <v>15</v>
      </c>
      <c r="E16" s="25">
        <f t="shared" si="0"/>
        <v>54</v>
      </c>
      <c r="F16" s="26">
        <f t="shared" si="2"/>
        <v>0</v>
      </c>
      <c r="G16" s="27">
        <f t="shared" si="2"/>
        <v>24.1</v>
      </c>
      <c r="H16" s="27">
        <f t="shared" si="2"/>
        <v>57.4</v>
      </c>
      <c r="I16" s="27">
        <f t="shared" si="2"/>
        <v>13</v>
      </c>
      <c r="J16" s="27">
        <f t="shared" si="2"/>
        <v>3.7</v>
      </c>
      <c r="K16" s="27">
        <f t="shared" si="2"/>
        <v>1.9</v>
      </c>
      <c r="L16" s="28">
        <f t="shared" si="2"/>
        <v>0</v>
      </c>
      <c r="N16" s="26">
        <f t="shared" si="3"/>
        <v>24.1</v>
      </c>
      <c r="O16" s="28">
        <f t="shared" si="4"/>
        <v>16.7</v>
      </c>
    </row>
    <row r="17" spans="2:15" ht="14.25" customHeight="1" x14ac:dyDescent="0.15">
      <c r="B17" s="111"/>
      <c r="C17" s="114"/>
      <c r="D17" s="24" t="s">
        <v>16</v>
      </c>
      <c r="E17" s="25">
        <f t="shared" si="0"/>
        <v>48</v>
      </c>
      <c r="F17" s="26">
        <f t="shared" si="2"/>
        <v>6.3</v>
      </c>
      <c r="G17" s="27">
        <f t="shared" si="2"/>
        <v>18.8</v>
      </c>
      <c r="H17" s="27">
        <f t="shared" si="2"/>
        <v>37.5</v>
      </c>
      <c r="I17" s="27">
        <f t="shared" si="2"/>
        <v>31.3</v>
      </c>
      <c r="J17" s="27">
        <f t="shared" si="2"/>
        <v>2.1</v>
      </c>
      <c r="K17" s="27">
        <f t="shared" si="2"/>
        <v>0</v>
      </c>
      <c r="L17" s="28">
        <f t="shared" si="2"/>
        <v>4.2</v>
      </c>
      <c r="N17" s="26">
        <f t="shared" si="3"/>
        <v>25.1</v>
      </c>
      <c r="O17" s="28">
        <f t="shared" si="4"/>
        <v>33.4</v>
      </c>
    </row>
    <row r="18" spans="2:15" ht="14.25" customHeight="1" x14ac:dyDescent="0.15">
      <c r="B18" s="111"/>
      <c r="C18" s="114"/>
      <c r="D18" s="24" t="s">
        <v>17</v>
      </c>
      <c r="E18" s="25">
        <f t="shared" si="0"/>
        <v>126</v>
      </c>
      <c r="F18" s="26">
        <f t="shared" si="2"/>
        <v>7.1</v>
      </c>
      <c r="G18" s="27">
        <f t="shared" si="2"/>
        <v>19.8</v>
      </c>
      <c r="H18" s="27">
        <f t="shared" si="2"/>
        <v>42.1</v>
      </c>
      <c r="I18" s="27">
        <f t="shared" si="2"/>
        <v>13.5</v>
      </c>
      <c r="J18" s="27">
        <f t="shared" si="2"/>
        <v>4</v>
      </c>
      <c r="K18" s="27">
        <f t="shared" si="2"/>
        <v>5.6</v>
      </c>
      <c r="L18" s="28">
        <f t="shared" si="2"/>
        <v>7.9</v>
      </c>
      <c r="N18" s="26">
        <f t="shared" si="3"/>
        <v>26.9</v>
      </c>
      <c r="O18" s="28">
        <f t="shared" si="4"/>
        <v>17.5</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27.3</v>
      </c>
      <c r="G20" s="22">
        <f t="shared" si="2"/>
        <v>9.1</v>
      </c>
      <c r="H20" s="22">
        <f t="shared" si="2"/>
        <v>27.3</v>
      </c>
      <c r="I20" s="22">
        <f t="shared" si="2"/>
        <v>18.2</v>
      </c>
      <c r="J20" s="22">
        <f t="shared" si="2"/>
        <v>0</v>
      </c>
      <c r="K20" s="22">
        <f t="shared" si="2"/>
        <v>9.1</v>
      </c>
      <c r="L20" s="23">
        <f t="shared" si="2"/>
        <v>9.1</v>
      </c>
      <c r="N20" s="21">
        <f t="shared" si="3"/>
        <v>36.4</v>
      </c>
      <c r="O20" s="23">
        <f t="shared" si="4"/>
        <v>18.2</v>
      </c>
    </row>
    <row r="21" spans="2:15" ht="14.25" customHeight="1" x14ac:dyDescent="0.15">
      <c r="B21" s="111"/>
      <c r="C21" s="114"/>
      <c r="D21" s="24" t="s">
        <v>10</v>
      </c>
      <c r="E21" s="25">
        <f t="shared" si="0"/>
        <v>82</v>
      </c>
      <c r="F21" s="26">
        <f t="shared" si="2"/>
        <v>7.3</v>
      </c>
      <c r="G21" s="27">
        <f t="shared" si="2"/>
        <v>25.6</v>
      </c>
      <c r="H21" s="27">
        <f t="shared" si="2"/>
        <v>34.1</v>
      </c>
      <c r="I21" s="27">
        <f t="shared" si="2"/>
        <v>14.6</v>
      </c>
      <c r="J21" s="27">
        <f t="shared" si="2"/>
        <v>6.1</v>
      </c>
      <c r="K21" s="27">
        <f t="shared" si="2"/>
        <v>11</v>
      </c>
      <c r="L21" s="28">
        <f t="shared" si="2"/>
        <v>1.2</v>
      </c>
      <c r="N21" s="26">
        <f t="shared" si="3"/>
        <v>32.9</v>
      </c>
      <c r="O21" s="28">
        <f t="shared" si="4"/>
        <v>20.7</v>
      </c>
    </row>
    <row r="22" spans="2:15" ht="14.25" customHeight="1" x14ac:dyDescent="0.15">
      <c r="B22" s="111"/>
      <c r="C22" s="114"/>
      <c r="D22" s="24" t="s">
        <v>11</v>
      </c>
      <c r="E22" s="25">
        <f t="shared" si="0"/>
        <v>112</v>
      </c>
      <c r="F22" s="26">
        <f t="shared" ref="F22:L37" si="5">IFERROR(ROUND(F90/$E22*100,1),"- ")</f>
        <v>9.8000000000000007</v>
      </c>
      <c r="G22" s="27">
        <f t="shared" si="5"/>
        <v>15.2</v>
      </c>
      <c r="H22" s="27">
        <f t="shared" si="5"/>
        <v>42.9</v>
      </c>
      <c r="I22" s="27">
        <f t="shared" si="5"/>
        <v>17.899999999999999</v>
      </c>
      <c r="J22" s="27">
        <f t="shared" si="5"/>
        <v>6.3</v>
      </c>
      <c r="K22" s="27">
        <f t="shared" si="5"/>
        <v>8</v>
      </c>
      <c r="L22" s="28">
        <f t="shared" si="5"/>
        <v>0</v>
      </c>
      <c r="N22" s="26">
        <f t="shared" si="3"/>
        <v>25</v>
      </c>
      <c r="O22" s="28">
        <f t="shared" si="4"/>
        <v>24.2</v>
      </c>
    </row>
    <row r="23" spans="2:15" ht="14.25" customHeight="1" x14ac:dyDescent="0.15">
      <c r="B23" s="111"/>
      <c r="C23" s="114"/>
      <c r="D23" s="24" t="s">
        <v>12</v>
      </c>
      <c r="E23" s="25">
        <f t="shared" si="0"/>
        <v>153</v>
      </c>
      <c r="F23" s="26">
        <f t="shared" si="5"/>
        <v>9.1999999999999993</v>
      </c>
      <c r="G23" s="27">
        <f t="shared" si="5"/>
        <v>12.4</v>
      </c>
      <c r="H23" s="27">
        <f t="shared" si="5"/>
        <v>51</v>
      </c>
      <c r="I23" s="27">
        <f t="shared" si="5"/>
        <v>14.4</v>
      </c>
      <c r="J23" s="27">
        <f t="shared" si="5"/>
        <v>3.9</v>
      </c>
      <c r="K23" s="27">
        <f t="shared" si="5"/>
        <v>8.5</v>
      </c>
      <c r="L23" s="28">
        <f t="shared" si="5"/>
        <v>0.7</v>
      </c>
      <c r="N23" s="26">
        <f t="shared" si="3"/>
        <v>21.6</v>
      </c>
      <c r="O23" s="28">
        <f t="shared" si="4"/>
        <v>18.3</v>
      </c>
    </row>
    <row r="24" spans="2:15" ht="14.25" customHeight="1" x14ac:dyDescent="0.15">
      <c r="B24" s="111"/>
      <c r="C24" s="114"/>
      <c r="D24" s="24" t="s">
        <v>13</v>
      </c>
      <c r="E24" s="25">
        <f t="shared" si="0"/>
        <v>222</v>
      </c>
      <c r="F24" s="26">
        <f t="shared" si="5"/>
        <v>7.2</v>
      </c>
      <c r="G24" s="27">
        <f t="shared" si="5"/>
        <v>10.4</v>
      </c>
      <c r="H24" s="27">
        <f t="shared" si="5"/>
        <v>42.8</v>
      </c>
      <c r="I24" s="27">
        <f t="shared" si="5"/>
        <v>23.9</v>
      </c>
      <c r="J24" s="27">
        <f t="shared" si="5"/>
        <v>7.2</v>
      </c>
      <c r="K24" s="27">
        <f t="shared" si="5"/>
        <v>7.7</v>
      </c>
      <c r="L24" s="28">
        <f t="shared" si="5"/>
        <v>0.9</v>
      </c>
      <c r="N24" s="26">
        <f t="shared" si="3"/>
        <v>17.600000000000001</v>
      </c>
      <c r="O24" s="28">
        <f t="shared" si="4"/>
        <v>31.099999999999998</v>
      </c>
    </row>
    <row r="25" spans="2:15" ht="14.25" customHeight="1" x14ac:dyDescent="0.15">
      <c r="B25" s="111"/>
      <c r="C25" s="114"/>
      <c r="D25" s="24" t="s">
        <v>14</v>
      </c>
      <c r="E25" s="25">
        <f t="shared" si="0"/>
        <v>76</v>
      </c>
      <c r="F25" s="26">
        <f t="shared" si="5"/>
        <v>7.9</v>
      </c>
      <c r="G25" s="27">
        <f t="shared" si="5"/>
        <v>9.1999999999999993</v>
      </c>
      <c r="H25" s="27">
        <f t="shared" si="5"/>
        <v>51.3</v>
      </c>
      <c r="I25" s="27">
        <f t="shared" si="5"/>
        <v>19.7</v>
      </c>
      <c r="J25" s="27">
        <f t="shared" si="5"/>
        <v>7.9</v>
      </c>
      <c r="K25" s="27">
        <f t="shared" si="5"/>
        <v>2.6</v>
      </c>
      <c r="L25" s="28">
        <f t="shared" si="5"/>
        <v>1.3</v>
      </c>
      <c r="N25" s="26">
        <f t="shared" si="3"/>
        <v>17.100000000000001</v>
      </c>
      <c r="O25" s="28">
        <f t="shared" si="4"/>
        <v>27.6</v>
      </c>
    </row>
    <row r="26" spans="2:15" ht="14.25" customHeight="1" x14ac:dyDescent="0.15">
      <c r="B26" s="111"/>
      <c r="C26" s="114"/>
      <c r="D26" s="24" t="s">
        <v>15</v>
      </c>
      <c r="E26" s="25">
        <f t="shared" si="0"/>
        <v>71</v>
      </c>
      <c r="F26" s="26">
        <f t="shared" si="5"/>
        <v>11.3</v>
      </c>
      <c r="G26" s="27">
        <f t="shared" si="5"/>
        <v>16.899999999999999</v>
      </c>
      <c r="H26" s="27">
        <f t="shared" si="5"/>
        <v>45.1</v>
      </c>
      <c r="I26" s="27">
        <f t="shared" si="5"/>
        <v>18.3</v>
      </c>
      <c r="J26" s="27">
        <f t="shared" si="5"/>
        <v>5.6</v>
      </c>
      <c r="K26" s="27">
        <f t="shared" si="5"/>
        <v>2.8</v>
      </c>
      <c r="L26" s="28">
        <f t="shared" si="5"/>
        <v>0</v>
      </c>
      <c r="N26" s="26">
        <f t="shared" si="3"/>
        <v>28.2</v>
      </c>
      <c r="O26" s="28">
        <f t="shared" si="4"/>
        <v>23.9</v>
      </c>
    </row>
    <row r="27" spans="2:15" ht="14.25" customHeight="1" x14ac:dyDescent="0.15">
      <c r="B27" s="111"/>
      <c r="C27" s="114"/>
      <c r="D27" s="24" t="s">
        <v>16</v>
      </c>
      <c r="E27" s="25">
        <f t="shared" si="0"/>
        <v>69</v>
      </c>
      <c r="F27" s="26">
        <f t="shared" si="5"/>
        <v>8.6999999999999993</v>
      </c>
      <c r="G27" s="27">
        <f t="shared" si="5"/>
        <v>14.5</v>
      </c>
      <c r="H27" s="27">
        <f t="shared" si="5"/>
        <v>44.9</v>
      </c>
      <c r="I27" s="27">
        <f t="shared" si="5"/>
        <v>20.3</v>
      </c>
      <c r="J27" s="27">
        <f t="shared" si="5"/>
        <v>2.9</v>
      </c>
      <c r="K27" s="27">
        <f t="shared" si="5"/>
        <v>4.3</v>
      </c>
      <c r="L27" s="28">
        <f t="shared" si="5"/>
        <v>4.3</v>
      </c>
      <c r="N27" s="26">
        <f t="shared" si="3"/>
        <v>23.2</v>
      </c>
      <c r="O27" s="28">
        <f t="shared" si="4"/>
        <v>23.2</v>
      </c>
    </row>
    <row r="28" spans="2:15" ht="14.25" customHeight="1" x14ac:dyDescent="0.15">
      <c r="B28" s="111"/>
      <c r="C28" s="114"/>
      <c r="D28" s="24" t="s">
        <v>17</v>
      </c>
      <c r="E28" s="25">
        <f t="shared" si="0"/>
        <v>173</v>
      </c>
      <c r="F28" s="26">
        <f t="shared" si="5"/>
        <v>8.6999999999999993</v>
      </c>
      <c r="G28" s="27">
        <f t="shared" si="5"/>
        <v>22</v>
      </c>
      <c r="H28" s="27">
        <f t="shared" si="5"/>
        <v>40.5</v>
      </c>
      <c r="I28" s="27">
        <f t="shared" si="5"/>
        <v>10.4</v>
      </c>
      <c r="J28" s="27">
        <f t="shared" si="5"/>
        <v>5.8</v>
      </c>
      <c r="K28" s="27">
        <f t="shared" si="5"/>
        <v>5.2</v>
      </c>
      <c r="L28" s="28">
        <f t="shared" si="5"/>
        <v>7.5</v>
      </c>
      <c r="N28" s="26">
        <f t="shared" si="3"/>
        <v>30.7</v>
      </c>
      <c r="O28" s="28">
        <f t="shared" si="4"/>
        <v>16.2</v>
      </c>
    </row>
    <row r="29" spans="2:15" ht="14.25" customHeight="1" x14ac:dyDescent="0.15">
      <c r="B29" s="111"/>
      <c r="C29" s="115"/>
      <c r="D29" s="32" t="s">
        <v>1</v>
      </c>
      <c r="E29" s="33">
        <f t="shared" si="0"/>
        <v>2</v>
      </c>
      <c r="F29" s="34">
        <f t="shared" si="5"/>
        <v>0</v>
      </c>
      <c r="G29" s="35">
        <f t="shared" si="5"/>
        <v>0</v>
      </c>
      <c r="H29" s="35">
        <f t="shared" si="5"/>
        <v>50</v>
      </c>
      <c r="I29" s="35">
        <f t="shared" si="5"/>
        <v>0</v>
      </c>
      <c r="J29" s="35">
        <f t="shared" si="5"/>
        <v>50</v>
      </c>
      <c r="K29" s="35">
        <f t="shared" si="5"/>
        <v>0</v>
      </c>
      <c r="L29" s="36">
        <f t="shared" si="5"/>
        <v>0</v>
      </c>
      <c r="N29" s="34">
        <f t="shared" si="3"/>
        <v>0</v>
      </c>
      <c r="O29" s="36">
        <f t="shared" si="4"/>
        <v>50</v>
      </c>
    </row>
    <row r="30" spans="2:15" ht="14.25" customHeight="1" x14ac:dyDescent="0.15">
      <c r="B30" s="111"/>
      <c r="C30" s="116" t="s">
        <v>7</v>
      </c>
      <c r="D30" s="117"/>
      <c r="E30" s="15">
        <f t="shared" si="0"/>
        <v>5</v>
      </c>
      <c r="F30" s="16">
        <f t="shared" si="5"/>
        <v>0</v>
      </c>
      <c r="G30" s="17">
        <f t="shared" si="5"/>
        <v>20</v>
      </c>
      <c r="H30" s="17">
        <f t="shared" si="5"/>
        <v>0</v>
      </c>
      <c r="I30" s="17">
        <f t="shared" si="5"/>
        <v>20</v>
      </c>
      <c r="J30" s="17">
        <f t="shared" si="5"/>
        <v>40</v>
      </c>
      <c r="K30" s="17">
        <f t="shared" si="5"/>
        <v>20</v>
      </c>
      <c r="L30" s="18">
        <f t="shared" si="5"/>
        <v>0</v>
      </c>
      <c r="N30" s="16">
        <f t="shared" si="3"/>
        <v>20</v>
      </c>
      <c r="O30" s="18">
        <f t="shared" si="4"/>
        <v>60</v>
      </c>
    </row>
    <row r="31" spans="2:15" ht="14.25" customHeight="1" x14ac:dyDescent="0.15">
      <c r="B31" s="112"/>
      <c r="C31" s="95" t="s">
        <v>1</v>
      </c>
      <c r="D31" s="96"/>
      <c r="E31" s="33">
        <f t="shared" si="0"/>
        <v>25</v>
      </c>
      <c r="F31" s="34">
        <f t="shared" si="5"/>
        <v>8</v>
      </c>
      <c r="G31" s="35">
        <f t="shared" si="5"/>
        <v>4</v>
      </c>
      <c r="H31" s="35">
        <f t="shared" si="5"/>
        <v>44</v>
      </c>
      <c r="I31" s="35">
        <f t="shared" si="5"/>
        <v>20</v>
      </c>
      <c r="J31" s="35">
        <f t="shared" si="5"/>
        <v>4</v>
      </c>
      <c r="K31" s="35">
        <f t="shared" si="5"/>
        <v>8</v>
      </c>
      <c r="L31" s="36">
        <f t="shared" si="5"/>
        <v>12</v>
      </c>
      <c r="N31" s="34">
        <f t="shared" si="3"/>
        <v>12</v>
      </c>
      <c r="O31" s="36">
        <f t="shared" si="4"/>
        <v>24</v>
      </c>
    </row>
    <row r="32" spans="2:15" ht="14.25" customHeight="1" x14ac:dyDescent="0.15">
      <c r="B32" s="107" t="s">
        <v>18</v>
      </c>
      <c r="C32" s="101" t="s">
        <v>19</v>
      </c>
      <c r="D32" s="102"/>
      <c r="E32" s="20">
        <f t="shared" si="0"/>
        <v>133</v>
      </c>
      <c r="F32" s="21">
        <f t="shared" si="5"/>
        <v>6.8</v>
      </c>
      <c r="G32" s="22">
        <f t="shared" si="5"/>
        <v>13.5</v>
      </c>
      <c r="H32" s="22">
        <f t="shared" si="5"/>
        <v>48.1</v>
      </c>
      <c r="I32" s="22">
        <f t="shared" si="5"/>
        <v>19.5</v>
      </c>
      <c r="J32" s="22">
        <f t="shared" si="5"/>
        <v>3.8</v>
      </c>
      <c r="K32" s="22">
        <f t="shared" si="5"/>
        <v>5.3</v>
      </c>
      <c r="L32" s="23">
        <f t="shared" si="5"/>
        <v>3</v>
      </c>
      <c r="N32" s="21">
        <f t="shared" si="3"/>
        <v>20.3</v>
      </c>
      <c r="O32" s="23">
        <f t="shared" si="4"/>
        <v>23.3</v>
      </c>
    </row>
    <row r="33" spans="2:15" ht="14.25" customHeight="1" x14ac:dyDescent="0.15">
      <c r="B33" s="108"/>
      <c r="C33" s="103" t="s">
        <v>20</v>
      </c>
      <c r="D33" s="104"/>
      <c r="E33" s="25">
        <f t="shared" si="0"/>
        <v>346</v>
      </c>
      <c r="F33" s="26">
        <f t="shared" si="5"/>
        <v>6.6</v>
      </c>
      <c r="G33" s="27">
        <f t="shared" si="5"/>
        <v>13.9</v>
      </c>
      <c r="H33" s="27">
        <f t="shared" si="5"/>
        <v>46.5</v>
      </c>
      <c r="I33" s="27">
        <f t="shared" si="5"/>
        <v>19.399999999999999</v>
      </c>
      <c r="J33" s="27">
        <f t="shared" si="5"/>
        <v>4.9000000000000004</v>
      </c>
      <c r="K33" s="27">
        <f t="shared" si="5"/>
        <v>6.9</v>
      </c>
      <c r="L33" s="28">
        <f t="shared" si="5"/>
        <v>1.7</v>
      </c>
      <c r="N33" s="26">
        <f t="shared" si="3"/>
        <v>20.5</v>
      </c>
      <c r="O33" s="28">
        <f t="shared" si="4"/>
        <v>24.299999999999997</v>
      </c>
    </row>
    <row r="34" spans="2:15" ht="14.25" customHeight="1" x14ac:dyDescent="0.15">
      <c r="B34" s="108"/>
      <c r="C34" s="103" t="s">
        <v>21</v>
      </c>
      <c r="D34" s="104"/>
      <c r="E34" s="25">
        <f t="shared" si="0"/>
        <v>644</v>
      </c>
      <c r="F34" s="26">
        <f t="shared" si="5"/>
        <v>9.9</v>
      </c>
      <c r="G34" s="27">
        <f t="shared" si="5"/>
        <v>18.8</v>
      </c>
      <c r="H34" s="27">
        <f t="shared" si="5"/>
        <v>44.7</v>
      </c>
      <c r="I34" s="27">
        <f t="shared" si="5"/>
        <v>12</v>
      </c>
      <c r="J34" s="27">
        <f t="shared" si="5"/>
        <v>5.9</v>
      </c>
      <c r="K34" s="27">
        <f t="shared" si="5"/>
        <v>6.7</v>
      </c>
      <c r="L34" s="28">
        <f t="shared" si="5"/>
        <v>2</v>
      </c>
      <c r="N34" s="26">
        <f t="shared" si="3"/>
        <v>28.700000000000003</v>
      </c>
      <c r="O34" s="28">
        <f t="shared" si="4"/>
        <v>17.899999999999999</v>
      </c>
    </row>
    <row r="35" spans="2:15" ht="14.25" customHeight="1" x14ac:dyDescent="0.15">
      <c r="B35" s="108"/>
      <c r="C35" s="103" t="s">
        <v>22</v>
      </c>
      <c r="D35" s="104"/>
      <c r="E35" s="25">
        <f t="shared" si="0"/>
        <v>217</v>
      </c>
      <c r="F35" s="26">
        <f t="shared" si="5"/>
        <v>7.4</v>
      </c>
      <c r="G35" s="27">
        <f t="shared" si="5"/>
        <v>9.1999999999999993</v>
      </c>
      <c r="H35" s="27">
        <f t="shared" si="5"/>
        <v>44.2</v>
      </c>
      <c r="I35" s="27">
        <f t="shared" si="5"/>
        <v>21.2</v>
      </c>
      <c r="J35" s="27">
        <f t="shared" si="5"/>
        <v>6.9</v>
      </c>
      <c r="K35" s="27">
        <f t="shared" si="5"/>
        <v>7.4</v>
      </c>
      <c r="L35" s="28">
        <f t="shared" si="5"/>
        <v>3.7</v>
      </c>
      <c r="N35" s="26">
        <f t="shared" si="3"/>
        <v>16.600000000000001</v>
      </c>
      <c r="O35" s="28">
        <f t="shared" si="4"/>
        <v>28.1</v>
      </c>
    </row>
    <row r="36" spans="2:15" ht="14.25" customHeight="1" x14ac:dyDescent="0.15">
      <c r="B36" s="108"/>
      <c r="C36" s="103" t="s">
        <v>23</v>
      </c>
      <c r="D36" s="104"/>
      <c r="E36" s="25">
        <f t="shared" si="0"/>
        <v>224</v>
      </c>
      <c r="F36" s="26">
        <f t="shared" si="5"/>
        <v>7.6</v>
      </c>
      <c r="G36" s="27">
        <f t="shared" si="5"/>
        <v>16.5</v>
      </c>
      <c r="H36" s="27">
        <f t="shared" si="5"/>
        <v>44.2</v>
      </c>
      <c r="I36" s="27">
        <f t="shared" si="5"/>
        <v>17</v>
      </c>
      <c r="J36" s="27">
        <f t="shared" si="5"/>
        <v>4.9000000000000004</v>
      </c>
      <c r="K36" s="27">
        <f t="shared" si="5"/>
        <v>7.6</v>
      </c>
      <c r="L36" s="28">
        <f t="shared" si="5"/>
        <v>2.2000000000000002</v>
      </c>
      <c r="N36" s="26">
        <f t="shared" si="3"/>
        <v>24.1</v>
      </c>
      <c r="O36" s="28">
        <f t="shared" si="4"/>
        <v>21.9</v>
      </c>
    </row>
    <row r="37" spans="2:15" ht="14.25" customHeight="1" x14ac:dyDescent="0.15">
      <c r="B37" s="108"/>
      <c r="C37" s="103" t="s">
        <v>24</v>
      </c>
      <c r="D37" s="104"/>
      <c r="E37" s="25">
        <f t="shared" si="0"/>
        <v>123</v>
      </c>
      <c r="F37" s="26">
        <f t="shared" si="5"/>
        <v>8.1</v>
      </c>
      <c r="G37" s="27">
        <f t="shared" si="5"/>
        <v>16.3</v>
      </c>
      <c r="H37" s="27">
        <f t="shared" si="5"/>
        <v>36.6</v>
      </c>
      <c r="I37" s="27">
        <f t="shared" si="5"/>
        <v>23.6</v>
      </c>
      <c r="J37" s="27">
        <f t="shared" si="5"/>
        <v>8.9</v>
      </c>
      <c r="K37" s="27">
        <f t="shared" si="5"/>
        <v>5.7</v>
      </c>
      <c r="L37" s="28">
        <f t="shared" si="5"/>
        <v>0.8</v>
      </c>
      <c r="N37" s="26">
        <f t="shared" si="3"/>
        <v>24.4</v>
      </c>
      <c r="O37" s="28">
        <f t="shared" si="4"/>
        <v>32.5</v>
      </c>
    </row>
    <row r="38" spans="2:15" ht="14.25" customHeight="1" x14ac:dyDescent="0.15">
      <c r="B38" s="109"/>
      <c r="C38" s="95" t="s">
        <v>1</v>
      </c>
      <c r="D38" s="96"/>
      <c r="E38" s="33">
        <f t="shared" si="0"/>
        <v>73</v>
      </c>
      <c r="F38" s="34">
        <f t="shared" ref="F38:L53" si="6">IFERROR(ROUND(F106/$E38*100,1),"- ")</f>
        <v>11</v>
      </c>
      <c r="G38" s="35">
        <f t="shared" si="6"/>
        <v>12.3</v>
      </c>
      <c r="H38" s="35">
        <f t="shared" si="6"/>
        <v>37</v>
      </c>
      <c r="I38" s="35">
        <f t="shared" si="6"/>
        <v>15.1</v>
      </c>
      <c r="J38" s="35">
        <f t="shared" si="6"/>
        <v>4.0999999999999996</v>
      </c>
      <c r="K38" s="35">
        <f t="shared" si="6"/>
        <v>15.1</v>
      </c>
      <c r="L38" s="36">
        <f t="shared" si="6"/>
        <v>5.5</v>
      </c>
      <c r="N38" s="34">
        <f t="shared" si="3"/>
        <v>23.3</v>
      </c>
      <c r="O38" s="36">
        <f t="shared" si="4"/>
        <v>19.2</v>
      </c>
    </row>
    <row r="39" spans="2:15" ht="14.25" customHeight="1" x14ac:dyDescent="0.15">
      <c r="B39" s="107" t="s">
        <v>25</v>
      </c>
      <c r="C39" s="101" t="s">
        <v>26</v>
      </c>
      <c r="D39" s="102"/>
      <c r="E39" s="20">
        <f t="shared" si="0"/>
        <v>123</v>
      </c>
      <c r="F39" s="21">
        <f t="shared" si="6"/>
        <v>8.9</v>
      </c>
      <c r="G39" s="22">
        <f t="shared" si="6"/>
        <v>12.2</v>
      </c>
      <c r="H39" s="22">
        <f t="shared" si="6"/>
        <v>42.3</v>
      </c>
      <c r="I39" s="22">
        <f t="shared" si="6"/>
        <v>18.7</v>
      </c>
      <c r="J39" s="22">
        <f t="shared" si="6"/>
        <v>7.3</v>
      </c>
      <c r="K39" s="22">
        <f t="shared" si="6"/>
        <v>8.1</v>
      </c>
      <c r="L39" s="23">
        <f t="shared" si="6"/>
        <v>2.4</v>
      </c>
      <c r="N39" s="21">
        <f t="shared" si="3"/>
        <v>21.1</v>
      </c>
      <c r="O39" s="23">
        <f t="shared" si="4"/>
        <v>26</v>
      </c>
    </row>
    <row r="40" spans="2:15" ht="14.25" customHeight="1" x14ac:dyDescent="0.15">
      <c r="B40" s="108"/>
      <c r="C40" s="103" t="s">
        <v>27</v>
      </c>
      <c r="D40" s="104"/>
      <c r="E40" s="25">
        <f t="shared" si="0"/>
        <v>17</v>
      </c>
      <c r="F40" s="26">
        <f t="shared" si="6"/>
        <v>11.8</v>
      </c>
      <c r="G40" s="27">
        <f t="shared" si="6"/>
        <v>17.600000000000001</v>
      </c>
      <c r="H40" s="27">
        <f t="shared" si="6"/>
        <v>29.4</v>
      </c>
      <c r="I40" s="27">
        <f t="shared" si="6"/>
        <v>23.5</v>
      </c>
      <c r="J40" s="27">
        <f t="shared" si="6"/>
        <v>17.600000000000001</v>
      </c>
      <c r="K40" s="27">
        <f t="shared" si="6"/>
        <v>0</v>
      </c>
      <c r="L40" s="28">
        <f t="shared" si="6"/>
        <v>0</v>
      </c>
      <c r="N40" s="26">
        <f t="shared" si="3"/>
        <v>29.400000000000002</v>
      </c>
      <c r="O40" s="28">
        <f t="shared" si="4"/>
        <v>41.1</v>
      </c>
    </row>
    <row r="41" spans="2:15" ht="14.25" customHeight="1" x14ac:dyDescent="0.15">
      <c r="B41" s="108"/>
      <c r="C41" s="103" t="s">
        <v>29</v>
      </c>
      <c r="D41" s="104"/>
      <c r="E41" s="25">
        <f t="shared" si="0"/>
        <v>720</v>
      </c>
      <c r="F41" s="26">
        <f t="shared" si="6"/>
        <v>7.9</v>
      </c>
      <c r="G41" s="27">
        <f t="shared" si="6"/>
        <v>15.3</v>
      </c>
      <c r="H41" s="27">
        <f t="shared" si="6"/>
        <v>45.3</v>
      </c>
      <c r="I41" s="27">
        <f t="shared" si="6"/>
        <v>16.5</v>
      </c>
      <c r="J41" s="27">
        <f t="shared" si="6"/>
        <v>5.6</v>
      </c>
      <c r="K41" s="27">
        <f t="shared" si="6"/>
        <v>9.3000000000000007</v>
      </c>
      <c r="L41" s="28">
        <f t="shared" si="6"/>
        <v>0.1</v>
      </c>
      <c r="N41" s="26">
        <f t="shared" si="3"/>
        <v>23.200000000000003</v>
      </c>
      <c r="O41" s="28">
        <f t="shared" si="4"/>
        <v>22.1</v>
      </c>
    </row>
    <row r="42" spans="2:15" ht="14.25" customHeight="1" x14ac:dyDescent="0.15">
      <c r="B42" s="108"/>
      <c r="C42" s="103" t="s">
        <v>28</v>
      </c>
      <c r="D42" s="104"/>
      <c r="E42" s="25">
        <f t="shared" si="0"/>
        <v>270</v>
      </c>
      <c r="F42" s="26">
        <f t="shared" si="6"/>
        <v>7.4</v>
      </c>
      <c r="G42" s="27">
        <f t="shared" si="6"/>
        <v>12.6</v>
      </c>
      <c r="H42" s="27">
        <f t="shared" si="6"/>
        <v>47.8</v>
      </c>
      <c r="I42" s="27">
        <f t="shared" si="6"/>
        <v>18.899999999999999</v>
      </c>
      <c r="J42" s="27">
        <f t="shared" si="6"/>
        <v>7.4</v>
      </c>
      <c r="K42" s="27">
        <f t="shared" si="6"/>
        <v>4.0999999999999996</v>
      </c>
      <c r="L42" s="28">
        <f t="shared" si="6"/>
        <v>1.9</v>
      </c>
      <c r="N42" s="26">
        <f t="shared" si="3"/>
        <v>20</v>
      </c>
      <c r="O42" s="28">
        <f t="shared" si="4"/>
        <v>26.299999999999997</v>
      </c>
    </row>
    <row r="43" spans="2:15" ht="14.25" customHeight="1" x14ac:dyDescent="0.15">
      <c r="B43" s="108"/>
      <c r="C43" s="103" t="s">
        <v>30</v>
      </c>
      <c r="D43" s="104"/>
      <c r="E43" s="25">
        <f t="shared" si="0"/>
        <v>174</v>
      </c>
      <c r="F43" s="26">
        <f t="shared" si="6"/>
        <v>9.1999999999999993</v>
      </c>
      <c r="G43" s="27">
        <f t="shared" si="6"/>
        <v>20.7</v>
      </c>
      <c r="H43" s="27">
        <f t="shared" si="6"/>
        <v>39.700000000000003</v>
      </c>
      <c r="I43" s="27">
        <f t="shared" si="6"/>
        <v>16.100000000000001</v>
      </c>
      <c r="J43" s="27">
        <f t="shared" si="6"/>
        <v>5.2</v>
      </c>
      <c r="K43" s="27">
        <f t="shared" si="6"/>
        <v>5.2</v>
      </c>
      <c r="L43" s="28">
        <f t="shared" si="6"/>
        <v>4</v>
      </c>
      <c r="N43" s="26">
        <f t="shared" si="3"/>
        <v>29.9</v>
      </c>
      <c r="O43" s="28">
        <f t="shared" si="4"/>
        <v>21.3</v>
      </c>
    </row>
    <row r="44" spans="2:15" ht="14.25" customHeight="1" x14ac:dyDescent="0.15">
      <c r="B44" s="108"/>
      <c r="C44" s="103" t="s">
        <v>31</v>
      </c>
      <c r="D44" s="104"/>
      <c r="E44" s="25">
        <f t="shared" si="0"/>
        <v>48</v>
      </c>
      <c r="F44" s="26">
        <f t="shared" si="6"/>
        <v>18.8</v>
      </c>
      <c r="G44" s="27">
        <f t="shared" si="6"/>
        <v>14.6</v>
      </c>
      <c r="H44" s="27">
        <f t="shared" si="6"/>
        <v>41.7</v>
      </c>
      <c r="I44" s="27">
        <f t="shared" si="6"/>
        <v>10.4</v>
      </c>
      <c r="J44" s="27">
        <f t="shared" si="6"/>
        <v>2.1</v>
      </c>
      <c r="K44" s="27">
        <f t="shared" si="6"/>
        <v>10.4</v>
      </c>
      <c r="L44" s="28">
        <f t="shared" si="6"/>
        <v>2.1</v>
      </c>
      <c r="N44" s="26">
        <f t="shared" si="3"/>
        <v>33.4</v>
      </c>
      <c r="O44" s="28">
        <f t="shared" si="4"/>
        <v>12.5</v>
      </c>
    </row>
    <row r="45" spans="2:15" ht="14.25" customHeight="1" x14ac:dyDescent="0.15">
      <c r="B45" s="108"/>
      <c r="C45" s="103" t="s">
        <v>33</v>
      </c>
      <c r="D45" s="104"/>
      <c r="E45" s="25">
        <f t="shared" si="0"/>
        <v>331</v>
      </c>
      <c r="F45" s="26">
        <f t="shared" si="6"/>
        <v>7.6</v>
      </c>
      <c r="G45" s="27">
        <f t="shared" si="6"/>
        <v>15.7</v>
      </c>
      <c r="H45" s="27">
        <f t="shared" si="6"/>
        <v>45</v>
      </c>
      <c r="I45" s="27">
        <f t="shared" si="6"/>
        <v>16</v>
      </c>
      <c r="J45" s="27">
        <f t="shared" si="6"/>
        <v>5.0999999999999996</v>
      </c>
      <c r="K45" s="27">
        <f t="shared" si="6"/>
        <v>5.4</v>
      </c>
      <c r="L45" s="28">
        <f t="shared" si="6"/>
        <v>5.0999999999999996</v>
      </c>
      <c r="N45" s="26">
        <f t="shared" si="3"/>
        <v>23.299999999999997</v>
      </c>
      <c r="O45" s="28">
        <f t="shared" si="4"/>
        <v>21.1</v>
      </c>
    </row>
    <row r="46" spans="2:15" ht="14.25" customHeight="1" x14ac:dyDescent="0.15">
      <c r="B46" s="108"/>
      <c r="C46" s="103" t="s">
        <v>32</v>
      </c>
      <c r="D46" s="104"/>
      <c r="E46" s="25">
        <f t="shared" si="0"/>
        <v>46</v>
      </c>
      <c r="F46" s="26">
        <f t="shared" si="6"/>
        <v>6.5</v>
      </c>
      <c r="G46" s="27">
        <f t="shared" si="6"/>
        <v>28.3</v>
      </c>
      <c r="H46" s="27">
        <f t="shared" si="6"/>
        <v>37</v>
      </c>
      <c r="I46" s="27">
        <f t="shared" si="6"/>
        <v>13</v>
      </c>
      <c r="J46" s="27">
        <f t="shared" si="6"/>
        <v>2.2000000000000002</v>
      </c>
      <c r="K46" s="27">
        <f t="shared" si="6"/>
        <v>6.5</v>
      </c>
      <c r="L46" s="28">
        <f t="shared" si="6"/>
        <v>6.5</v>
      </c>
      <c r="N46" s="26">
        <f t="shared" si="3"/>
        <v>34.799999999999997</v>
      </c>
      <c r="O46" s="28">
        <f t="shared" si="4"/>
        <v>15.2</v>
      </c>
    </row>
    <row r="47" spans="2:15" ht="14.25" customHeight="1" x14ac:dyDescent="0.15">
      <c r="B47" s="109"/>
      <c r="C47" s="95" t="s">
        <v>1</v>
      </c>
      <c r="D47" s="96"/>
      <c r="E47" s="33">
        <f t="shared" si="0"/>
        <v>31</v>
      </c>
      <c r="F47" s="34">
        <f t="shared" si="6"/>
        <v>12.9</v>
      </c>
      <c r="G47" s="35">
        <f t="shared" si="6"/>
        <v>9.6999999999999993</v>
      </c>
      <c r="H47" s="35">
        <f t="shared" si="6"/>
        <v>41.9</v>
      </c>
      <c r="I47" s="35">
        <f t="shared" si="6"/>
        <v>16.100000000000001</v>
      </c>
      <c r="J47" s="35">
        <f t="shared" si="6"/>
        <v>0</v>
      </c>
      <c r="K47" s="35">
        <f t="shared" si="6"/>
        <v>6.5</v>
      </c>
      <c r="L47" s="36">
        <f t="shared" si="6"/>
        <v>12.9</v>
      </c>
      <c r="N47" s="34">
        <f t="shared" si="3"/>
        <v>22.6</v>
      </c>
      <c r="O47" s="36">
        <f t="shared" si="4"/>
        <v>16.100000000000001</v>
      </c>
    </row>
    <row r="48" spans="2:15" ht="14.25" customHeight="1" x14ac:dyDescent="0.15">
      <c r="B48" s="108" t="s">
        <v>34</v>
      </c>
      <c r="C48" s="116" t="s">
        <v>37</v>
      </c>
      <c r="D48" s="117"/>
      <c r="E48" s="15">
        <f t="shared" si="0"/>
        <v>309</v>
      </c>
      <c r="F48" s="16">
        <f t="shared" si="6"/>
        <v>10.4</v>
      </c>
      <c r="G48" s="17">
        <f t="shared" si="6"/>
        <v>11.7</v>
      </c>
      <c r="H48" s="17">
        <f t="shared" si="6"/>
        <v>44.3</v>
      </c>
      <c r="I48" s="17">
        <f t="shared" si="6"/>
        <v>14.6</v>
      </c>
      <c r="J48" s="17">
        <f t="shared" si="6"/>
        <v>5.2</v>
      </c>
      <c r="K48" s="17">
        <f t="shared" si="6"/>
        <v>9.4</v>
      </c>
      <c r="L48" s="18">
        <f t="shared" si="6"/>
        <v>4.5</v>
      </c>
      <c r="N48" s="16">
        <f t="shared" si="3"/>
        <v>22.1</v>
      </c>
      <c r="O48" s="18">
        <f t="shared" si="4"/>
        <v>19.8</v>
      </c>
    </row>
    <row r="49" spans="2:15" ht="14.25" customHeight="1" x14ac:dyDescent="0.15">
      <c r="B49" s="108"/>
      <c r="C49" s="103" t="s">
        <v>38</v>
      </c>
      <c r="D49" s="104"/>
      <c r="E49" s="25">
        <f t="shared" si="0"/>
        <v>529</v>
      </c>
      <c r="F49" s="26">
        <f t="shared" si="6"/>
        <v>5.9</v>
      </c>
      <c r="G49" s="27">
        <f t="shared" si="6"/>
        <v>18.100000000000001</v>
      </c>
      <c r="H49" s="27">
        <f t="shared" si="6"/>
        <v>43.7</v>
      </c>
      <c r="I49" s="27">
        <f t="shared" si="6"/>
        <v>16.399999999999999</v>
      </c>
      <c r="J49" s="27">
        <f t="shared" si="6"/>
        <v>5.5</v>
      </c>
      <c r="K49" s="27">
        <f t="shared" si="6"/>
        <v>7.9</v>
      </c>
      <c r="L49" s="28">
        <f t="shared" si="6"/>
        <v>2.5</v>
      </c>
      <c r="N49" s="26">
        <f t="shared" si="3"/>
        <v>24</v>
      </c>
      <c r="O49" s="28">
        <f t="shared" si="4"/>
        <v>21.9</v>
      </c>
    </row>
    <row r="50" spans="2:15" ht="14.25" customHeight="1" x14ac:dyDescent="0.15">
      <c r="B50" s="108"/>
      <c r="C50" s="103" t="s">
        <v>39</v>
      </c>
      <c r="D50" s="104"/>
      <c r="E50" s="25">
        <f t="shared" si="0"/>
        <v>439</v>
      </c>
      <c r="F50" s="26">
        <f t="shared" si="6"/>
        <v>7.5</v>
      </c>
      <c r="G50" s="27">
        <f t="shared" si="6"/>
        <v>16.399999999999999</v>
      </c>
      <c r="H50" s="27">
        <f t="shared" si="6"/>
        <v>43.3</v>
      </c>
      <c r="I50" s="27">
        <f t="shared" si="6"/>
        <v>19.399999999999999</v>
      </c>
      <c r="J50" s="27">
        <f t="shared" si="6"/>
        <v>6.4</v>
      </c>
      <c r="K50" s="27">
        <f t="shared" si="6"/>
        <v>5.2</v>
      </c>
      <c r="L50" s="28">
        <f t="shared" si="6"/>
        <v>1.8</v>
      </c>
      <c r="N50" s="26">
        <f t="shared" si="3"/>
        <v>23.9</v>
      </c>
      <c r="O50" s="28">
        <f t="shared" si="4"/>
        <v>25.799999999999997</v>
      </c>
    </row>
    <row r="51" spans="2:15" ht="14.25" customHeight="1" x14ac:dyDescent="0.15">
      <c r="B51" s="108"/>
      <c r="C51" s="103" t="s">
        <v>40</v>
      </c>
      <c r="D51" s="104"/>
      <c r="E51" s="25">
        <f t="shared" si="0"/>
        <v>331</v>
      </c>
      <c r="F51" s="26">
        <f t="shared" si="6"/>
        <v>11.8</v>
      </c>
      <c r="G51" s="27">
        <f t="shared" si="6"/>
        <v>11.5</v>
      </c>
      <c r="H51" s="27">
        <f t="shared" si="6"/>
        <v>50.2</v>
      </c>
      <c r="I51" s="27">
        <f t="shared" si="6"/>
        <v>14.2</v>
      </c>
      <c r="J51" s="27">
        <f t="shared" si="6"/>
        <v>3.9</v>
      </c>
      <c r="K51" s="27">
        <f t="shared" si="6"/>
        <v>7.6</v>
      </c>
      <c r="L51" s="28">
        <f t="shared" si="6"/>
        <v>0.9</v>
      </c>
      <c r="N51" s="26">
        <f t="shared" si="3"/>
        <v>23.3</v>
      </c>
      <c r="O51" s="28">
        <f t="shared" si="4"/>
        <v>18.099999999999998</v>
      </c>
    </row>
    <row r="52" spans="2:15" ht="14.25" customHeight="1" x14ac:dyDescent="0.15">
      <c r="B52" s="108"/>
      <c r="C52" s="103" t="s">
        <v>41</v>
      </c>
      <c r="D52" s="104"/>
      <c r="E52" s="25">
        <f t="shared" si="0"/>
        <v>92</v>
      </c>
      <c r="F52" s="26">
        <f t="shared" si="6"/>
        <v>6.5</v>
      </c>
      <c r="G52" s="27">
        <f t="shared" si="6"/>
        <v>26.1</v>
      </c>
      <c r="H52" s="27">
        <f t="shared" si="6"/>
        <v>37</v>
      </c>
      <c r="I52" s="27">
        <f t="shared" si="6"/>
        <v>20.7</v>
      </c>
      <c r="J52" s="27">
        <f t="shared" si="6"/>
        <v>6.5</v>
      </c>
      <c r="K52" s="27">
        <f t="shared" si="6"/>
        <v>3.3</v>
      </c>
      <c r="L52" s="28">
        <f t="shared" si="6"/>
        <v>0</v>
      </c>
      <c r="N52" s="26">
        <f t="shared" si="3"/>
        <v>32.6</v>
      </c>
      <c r="O52" s="28">
        <f t="shared" si="4"/>
        <v>27.2</v>
      </c>
    </row>
    <row r="53" spans="2:15" ht="14.25" customHeight="1" x14ac:dyDescent="0.15">
      <c r="B53" s="108"/>
      <c r="C53" s="103" t="s">
        <v>42</v>
      </c>
      <c r="D53" s="104"/>
      <c r="E53" s="25">
        <f t="shared" si="0"/>
        <v>26</v>
      </c>
      <c r="F53" s="26">
        <f t="shared" si="6"/>
        <v>7.7</v>
      </c>
      <c r="G53" s="27">
        <f t="shared" si="6"/>
        <v>15.4</v>
      </c>
      <c r="H53" s="27">
        <f t="shared" si="6"/>
        <v>30.8</v>
      </c>
      <c r="I53" s="27">
        <f t="shared" si="6"/>
        <v>23.1</v>
      </c>
      <c r="J53" s="27">
        <f t="shared" si="6"/>
        <v>19.2</v>
      </c>
      <c r="K53" s="27">
        <f t="shared" si="6"/>
        <v>3.8</v>
      </c>
      <c r="L53" s="28">
        <f t="shared" si="6"/>
        <v>0</v>
      </c>
      <c r="N53" s="26">
        <f t="shared" si="3"/>
        <v>23.1</v>
      </c>
      <c r="O53" s="28">
        <f t="shared" si="4"/>
        <v>42.3</v>
      </c>
    </row>
    <row r="54" spans="2:15" ht="14.25" customHeight="1" x14ac:dyDescent="0.15">
      <c r="B54" s="108"/>
      <c r="C54" s="103" t="s">
        <v>43</v>
      </c>
      <c r="D54" s="104"/>
      <c r="E54" s="25">
        <f t="shared" si="0"/>
        <v>10</v>
      </c>
      <c r="F54" s="26">
        <f t="shared" ref="F54:L69" si="7">IFERROR(ROUND(F122/$E54*100,1),"- ")</f>
        <v>10</v>
      </c>
      <c r="G54" s="27">
        <f t="shared" si="7"/>
        <v>20</v>
      </c>
      <c r="H54" s="27">
        <f t="shared" si="7"/>
        <v>40</v>
      </c>
      <c r="I54" s="27">
        <f t="shared" si="7"/>
        <v>10</v>
      </c>
      <c r="J54" s="27">
        <f t="shared" si="7"/>
        <v>20</v>
      </c>
      <c r="K54" s="27">
        <f t="shared" si="7"/>
        <v>0</v>
      </c>
      <c r="L54" s="28">
        <f t="shared" si="7"/>
        <v>0</v>
      </c>
      <c r="N54" s="26">
        <f t="shared" si="3"/>
        <v>30</v>
      </c>
      <c r="O54" s="28">
        <f t="shared" si="4"/>
        <v>30</v>
      </c>
    </row>
    <row r="55" spans="2:15" ht="14.25" customHeight="1" x14ac:dyDescent="0.15">
      <c r="B55" s="108"/>
      <c r="C55" s="125" t="s">
        <v>1</v>
      </c>
      <c r="D55" s="126"/>
      <c r="E55" s="25">
        <f t="shared" si="0"/>
        <v>24</v>
      </c>
      <c r="F55" s="26">
        <f t="shared" si="7"/>
        <v>12.5</v>
      </c>
      <c r="G55" s="27">
        <f t="shared" si="7"/>
        <v>4.2</v>
      </c>
      <c r="H55" s="27">
        <f t="shared" si="7"/>
        <v>41.7</v>
      </c>
      <c r="I55" s="27">
        <f t="shared" si="7"/>
        <v>16.7</v>
      </c>
      <c r="J55" s="27">
        <f t="shared" si="7"/>
        <v>4.2</v>
      </c>
      <c r="K55" s="27">
        <f t="shared" si="7"/>
        <v>8.3000000000000007</v>
      </c>
      <c r="L55" s="28">
        <f t="shared" si="7"/>
        <v>12.5</v>
      </c>
      <c r="N55" s="26">
        <f t="shared" si="3"/>
        <v>16.7</v>
      </c>
      <c r="O55" s="28">
        <f t="shared" si="4"/>
        <v>20.9</v>
      </c>
    </row>
    <row r="56" spans="2:15" ht="14.25" customHeight="1" x14ac:dyDescent="0.15">
      <c r="B56" s="107" t="s">
        <v>35</v>
      </c>
      <c r="C56" s="101" t="s">
        <v>44</v>
      </c>
      <c r="D56" s="102"/>
      <c r="E56" s="20">
        <f t="shared" si="0"/>
        <v>129</v>
      </c>
      <c r="F56" s="21">
        <f t="shared" si="7"/>
        <v>9.3000000000000007</v>
      </c>
      <c r="G56" s="22">
        <f t="shared" si="7"/>
        <v>21.7</v>
      </c>
      <c r="H56" s="22">
        <f t="shared" si="7"/>
        <v>34.1</v>
      </c>
      <c r="I56" s="22">
        <f t="shared" si="7"/>
        <v>18.600000000000001</v>
      </c>
      <c r="J56" s="22">
        <f t="shared" si="7"/>
        <v>7</v>
      </c>
      <c r="K56" s="22">
        <f t="shared" si="7"/>
        <v>9.3000000000000007</v>
      </c>
      <c r="L56" s="23">
        <f t="shared" si="7"/>
        <v>0</v>
      </c>
      <c r="N56" s="21">
        <f t="shared" si="3"/>
        <v>31</v>
      </c>
      <c r="O56" s="23">
        <f t="shared" si="4"/>
        <v>25.6</v>
      </c>
    </row>
    <row r="57" spans="2:15" ht="14.25" customHeight="1" x14ac:dyDescent="0.15">
      <c r="B57" s="108"/>
      <c r="C57" s="103" t="s">
        <v>45</v>
      </c>
      <c r="D57" s="104"/>
      <c r="E57" s="25">
        <f t="shared" si="0"/>
        <v>233</v>
      </c>
      <c r="F57" s="26">
        <f t="shared" si="7"/>
        <v>10.3</v>
      </c>
      <c r="G57" s="27">
        <f t="shared" si="7"/>
        <v>14.2</v>
      </c>
      <c r="H57" s="27">
        <f t="shared" si="7"/>
        <v>46.4</v>
      </c>
      <c r="I57" s="27">
        <f t="shared" si="7"/>
        <v>16.7</v>
      </c>
      <c r="J57" s="27">
        <f t="shared" si="7"/>
        <v>4.7</v>
      </c>
      <c r="K57" s="27">
        <f t="shared" si="7"/>
        <v>7.3</v>
      </c>
      <c r="L57" s="28">
        <f t="shared" si="7"/>
        <v>0.4</v>
      </c>
      <c r="N57" s="26">
        <f t="shared" si="3"/>
        <v>24.5</v>
      </c>
      <c r="O57" s="28">
        <f t="shared" si="4"/>
        <v>21.4</v>
      </c>
    </row>
    <row r="58" spans="2:15" ht="14.25" customHeight="1" x14ac:dyDescent="0.15">
      <c r="B58" s="108"/>
      <c r="C58" s="103" t="s">
        <v>46</v>
      </c>
      <c r="D58" s="104"/>
      <c r="E58" s="25">
        <f t="shared" si="0"/>
        <v>1053</v>
      </c>
      <c r="F58" s="26">
        <f t="shared" si="7"/>
        <v>6.9</v>
      </c>
      <c r="G58" s="27">
        <f t="shared" si="7"/>
        <v>15.8</v>
      </c>
      <c r="H58" s="27">
        <f t="shared" si="7"/>
        <v>45.8</v>
      </c>
      <c r="I58" s="27">
        <f t="shared" si="7"/>
        <v>18</v>
      </c>
      <c r="J58" s="27">
        <f t="shared" si="7"/>
        <v>5.7</v>
      </c>
      <c r="K58" s="27">
        <f t="shared" si="7"/>
        <v>6.6</v>
      </c>
      <c r="L58" s="28">
        <f t="shared" si="7"/>
        <v>1.1000000000000001</v>
      </c>
      <c r="N58" s="26">
        <f t="shared" si="3"/>
        <v>22.700000000000003</v>
      </c>
      <c r="O58" s="28">
        <f t="shared" si="4"/>
        <v>23.7</v>
      </c>
    </row>
    <row r="59" spans="2:15" ht="14.25" customHeight="1" x14ac:dyDescent="0.15">
      <c r="B59" s="108"/>
      <c r="C59" s="103" t="s">
        <v>47</v>
      </c>
      <c r="D59" s="104"/>
      <c r="E59" s="25">
        <f t="shared" si="0"/>
        <v>493</v>
      </c>
      <c r="F59" s="26">
        <f t="shared" si="7"/>
        <v>6.3</v>
      </c>
      <c r="G59" s="27">
        <f t="shared" si="7"/>
        <v>18.100000000000001</v>
      </c>
      <c r="H59" s="27">
        <f t="shared" si="7"/>
        <v>44.4</v>
      </c>
      <c r="I59" s="27">
        <f t="shared" si="7"/>
        <v>16.600000000000001</v>
      </c>
      <c r="J59" s="27">
        <f t="shared" si="7"/>
        <v>7.5</v>
      </c>
      <c r="K59" s="27">
        <f t="shared" si="7"/>
        <v>3.9</v>
      </c>
      <c r="L59" s="28">
        <f t="shared" si="7"/>
        <v>3.2</v>
      </c>
      <c r="N59" s="26">
        <f t="shared" si="3"/>
        <v>24.400000000000002</v>
      </c>
      <c r="O59" s="28">
        <f t="shared" si="4"/>
        <v>24.1</v>
      </c>
    </row>
    <row r="60" spans="2:15" ht="14.25" customHeight="1" x14ac:dyDescent="0.15">
      <c r="B60" s="109"/>
      <c r="C60" s="95" t="s">
        <v>1</v>
      </c>
      <c r="D60" s="96"/>
      <c r="E60" s="33">
        <f t="shared" si="0"/>
        <v>31</v>
      </c>
      <c r="F60" s="34">
        <f t="shared" si="7"/>
        <v>22.6</v>
      </c>
      <c r="G60" s="35">
        <f t="shared" si="7"/>
        <v>9.6999999999999993</v>
      </c>
      <c r="H60" s="35">
        <f t="shared" si="7"/>
        <v>32.299999999999997</v>
      </c>
      <c r="I60" s="35">
        <f t="shared" si="7"/>
        <v>12.9</v>
      </c>
      <c r="J60" s="35">
        <f t="shared" si="7"/>
        <v>6.5</v>
      </c>
      <c r="K60" s="35">
        <f t="shared" si="7"/>
        <v>9.6999999999999993</v>
      </c>
      <c r="L60" s="36">
        <f t="shared" si="7"/>
        <v>6.5</v>
      </c>
      <c r="N60" s="34">
        <f t="shared" si="3"/>
        <v>32.299999999999997</v>
      </c>
      <c r="O60" s="36">
        <f t="shared" si="4"/>
        <v>19.399999999999999</v>
      </c>
    </row>
    <row r="61" spans="2:15" ht="14.25" customHeight="1" x14ac:dyDescent="0.15">
      <c r="B61" s="99" t="s">
        <v>36</v>
      </c>
      <c r="C61" s="116" t="s">
        <v>48</v>
      </c>
      <c r="D61" s="117"/>
      <c r="E61" s="15">
        <f t="shared" si="0"/>
        <v>701</v>
      </c>
      <c r="F61" s="16">
        <f t="shared" si="7"/>
        <v>8.4</v>
      </c>
      <c r="G61" s="17">
        <f t="shared" si="7"/>
        <v>13.4</v>
      </c>
      <c r="H61" s="17">
        <f t="shared" si="7"/>
        <v>47.1</v>
      </c>
      <c r="I61" s="17">
        <f t="shared" si="7"/>
        <v>18.100000000000001</v>
      </c>
      <c r="J61" s="17">
        <f t="shared" si="7"/>
        <v>5.7</v>
      </c>
      <c r="K61" s="17">
        <f t="shared" si="7"/>
        <v>5</v>
      </c>
      <c r="L61" s="18">
        <f t="shared" si="7"/>
        <v>2.2999999999999998</v>
      </c>
      <c r="N61" s="16">
        <f t="shared" si="3"/>
        <v>21.8</v>
      </c>
      <c r="O61" s="18">
        <f t="shared" si="4"/>
        <v>23.8</v>
      </c>
    </row>
    <row r="62" spans="2:15" ht="14.25" customHeight="1" x14ac:dyDescent="0.15">
      <c r="B62" s="99"/>
      <c r="C62" s="103" t="s">
        <v>49</v>
      </c>
      <c r="D62" s="104"/>
      <c r="E62" s="25">
        <f t="shared" si="0"/>
        <v>411</v>
      </c>
      <c r="F62" s="26">
        <f t="shared" si="7"/>
        <v>8.5</v>
      </c>
      <c r="G62" s="27">
        <f t="shared" si="7"/>
        <v>19</v>
      </c>
      <c r="H62" s="27">
        <f t="shared" si="7"/>
        <v>43.8</v>
      </c>
      <c r="I62" s="27">
        <f t="shared" si="7"/>
        <v>16.5</v>
      </c>
      <c r="J62" s="27">
        <f t="shared" si="7"/>
        <v>6.1</v>
      </c>
      <c r="K62" s="27">
        <f t="shared" si="7"/>
        <v>5.4</v>
      </c>
      <c r="L62" s="28">
        <f t="shared" si="7"/>
        <v>0.7</v>
      </c>
      <c r="N62" s="26">
        <f t="shared" si="3"/>
        <v>27.5</v>
      </c>
      <c r="O62" s="28">
        <f t="shared" si="4"/>
        <v>22.6</v>
      </c>
    </row>
    <row r="63" spans="2:15" ht="14.25" customHeight="1" x14ac:dyDescent="0.15">
      <c r="B63" s="99"/>
      <c r="C63" s="103" t="s">
        <v>50</v>
      </c>
      <c r="D63" s="104"/>
      <c r="E63" s="25">
        <f t="shared" si="0"/>
        <v>8</v>
      </c>
      <c r="F63" s="26">
        <f t="shared" si="7"/>
        <v>0</v>
      </c>
      <c r="G63" s="27">
        <f t="shared" si="7"/>
        <v>0</v>
      </c>
      <c r="H63" s="27">
        <f t="shared" si="7"/>
        <v>62.5</v>
      </c>
      <c r="I63" s="27">
        <f t="shared" si="7"/>
        <v>12.5</v>
      </c>
      <c r="J63" s="27">
        <f t="shared" si="7"/>
        <v>0</v>
      </c>
      <c r="K63" s="27">
        <f t="shared" si="7"/>
        <v>12.5</v>
      </c>
      <c r="L63" s="28">
        <f t="shared" si="7"/>
        <v>12.5</v>
      </c>
      <c r="N63" s="26">
        <f t="shared" si="3"/>
        <v>0</v>
      </c>
      <c r="O63" s="28">
        <f t="shared" si="4"/>
        <v>12.5</v>
      </c>
    </row>
    <row r="64" spans="2:15" ht="14.25" customHeight="1" x14ac:dyDescent="0.15">
      <c r="B64" s="99"/>
      <c r="C64" s="103" t="s">
        <v>51</v>
      </c>
      <c r="D64" s="104"/>
      <c r="E64" s="25">
        <f t="shared" si="0"/>
        <v>40</v>
      </c>
      <c r="F64" s="26">
        <f t="shared" si="7"/>
        <v>5</v>
      </c>
      <c r="G64" s="27">
        <f t="shared" si="7"/>
        <v>17.5</v>
      </c>
      <c r="H64" s="27">
        <f t="shared" si="7"/>
        <v>42.5</v>
      </c>
      <c r="I64" s="27">
        <f t="shared" si="7"/>
        <v>15</v>
      </c>
      <c r="J64" s="27">
        <f t="shared" si="7"/>
        <v>5</v>
      </c>
      <c r="K64" s="27">
        <f t="shared" si="7"/>
        <v>12.5</v>
      </c>
      <c r="L64" s="28">
        <f t="shared" si="7"/>
        <v>2.5</v>
      </c>
      <c r="N64" s="26">
        <f t="shared" si="3"/>
        <v>22.5</v>
      </c>
      <c r="O64" s="28">
        <f t="shared" si="4"/>
        <v>20</v>
      </c>
    </row>
    <row r="65" spans="2:15" ht="14.25" customHeight="1" x14ac:dyDescent="0.15">
      <c r="B65" s="99"/>
      <c r="C65" s="103" t="s">
        <v>52</v>
      </c>
      <c r="D65" s="104"/>
      <c r="E65" s="25">
        <f t="shared" si="0"/>
        <v>383</v>
      </c>
      <c r="F65" s="26">
        <f t="shared" si="7"/>
        <v>7.8</v>
      </c>
      <c r="G65" s="27">
        <f t="shared" si="7"/>
        <v>14.1</v>
      </c>
      <c r="H65" s="27">
        <f t="shared" si="7"/>
        <v>41.8</v>
      </c>
      <c r="I65" s="27">
        <f t="shared" si="7"/>
        <v>16.399999999999999</v>
      </c>
      <c r="J65" s="27">
        <f t="shared" si="7"/>
        <v>6.5</v>
      </c>
      <c r="K65" s="27">
        <f t="shared" si="7"/>
        <v>11.2</v>
      </c>
      <c r="L65" s="28">
        <f t="shared" si="7"/>
        <v>2.1</v>
      </c>
      <c r="N65" s="26">
        <f t="shared" si="3"/>
        <v>21.9</v>
      </c>
      <c r="O65" s="28">
        <f t="shared" si="4"/>
        <v>22.9</v>
      </c>
    </row>
    <row r="66" spans="2:15" ht="14.25" customHeight="1" x14ac:dyDescent="0.15">
      <c r="B66" s="99"/>
      <c r="C66" s="103" t="s">
        <v>53</v>
      </c>
      <c r="D66" s="104"/>
      <c r="E66" s="25">
        <f t="shared" si="0"/>
        <v>81</v>
      </c>
      <c r="F66" s="26">
        <f t="shared" si="7"/>
        <v>8.6</v>
      </c>
      <c r="G66" s="27">
        <f t="shared" si="7"/>
        <v>21</v>
      </c>
      <c r="H66" s="27">
        <f t="shared" si="7"/>
        <v>40.700000000000003</v>
      </c>
      <c r="I66" s="27">
        <f t="shared" si="7"/>
        <v>11.1</v>
      </c>
      <c r="J66" s="27">
        <f t="shared" si="7"/>
        <v>2.5</v>
      </c>
      <c r="K66" s="27">
        <f t="shared" si="7"/>
        <v>7.4</v>
      </c>
      <c r="L66" s="28">
        <f t="shared" si="7"/>
        <v>8.6</v>
      </c>
      <c r="N66" s="26">
        <f t="shared" si="3"/>
        <v>29.6</v>
      </c>
      <c r="O66" s="28">
        <f t="shared" si="4"/>
        <v>13.6</v>
      </c>
    </row>
    <row r="67" spans="2:15" ht="14.25" customHeight="1" x14ac:dyDescent="0.15">
      <c r="B67" s="99"/>
      <c r="C67" s="105" t="s">
        <v>54</v>
      </c>
      <c r="D67" s="106"/>
      <c r="E67" s="25">
        <f t="shared" si="0"/>
        <v>37</v>
      </c>
      <c r="F67" s="26">
        <f t="shared" si="7"/>
        <v>13.5</v>
      </c>
      <c r="G67" s="27">
        <f t="shared" si="7"/>
        <v>16.2</v>
      </c>
      <c r="H67" s="27">
        <f t="shared" si="7"/>
        <v>43.2</v>
      </c>
      <c r="I67" s="27">
        <f t="shared" si="7"/>
        <v>13.5</v>
      </c>
      <c r="J67" s="27">
        <f t="shared" si="7"/>
        <v>5.4</v>
      </c>
      <c r="K67" s="27">
        <f t="shared" si="7"/>
        <v>5.4</v>
      </c>
      <c r="L67" s="28">
        <f t="shared" si="7"/>
        <v>2.7</v>
      </c>
      <c r="N67" s="26">
        <f t="shared" si="3"/>
        <v>29.7</v>
      </c>
      <c r="O67" s="28">
        <f t="shared" si="4"/>
        <v>18.899999999999999</v>
      </c>
    </row>
    <row r="68" spans="2:15" ht="14.25" customHeight="1" x14ac:dyDescent="0.15">
      <c r="B68" s="99"/>
      <c r="C68" s="103" t="s">
        <v>55</v>
      </c>
      <c r="D68" s="104"/>
      <c r="E68" s="25">
        <f t="shared" si="0"/>
        <v>34</v>
      </c>
      <c r="F68" s="26">
        <f t="shared" si="7"/>
        <v>11.8</v>
      </c>
      <c r="G68" s="27">
        <f t="shared" si="7"/>
        <v>20.6</v>
      </c>
      <c r="H68" s="27">
        <f t="shared" si="7"/>
        <v>44.1</v>
      </c>
      <c r="I68" s="27">
        <f t="shared" si="7"/>
        <v>8.8000000000000007</v>
      </c>
      <c r="J68" s="27">
        <f t="shared" si="7"/>
        <v>2.9</v>
      </c>
      <c r="K68" s="27">
        <f t="shared" si="7"/>
        <v>11.8</v>
      </c>
      <c r="L68" s="28">
        <f t="shared" si="7"/>
        <v>0</v>
      </c>
      <c r="N68" s="26">
        <f t="shared" si="3"/>
        <v>32.400000000000006</v>
      </c>
      <c r="O68" s="28">
        <f t="shared" si="4"/>
        <v>11.700000000000001</v>
      </c>
    </row>
    <row r="69" spans="2:15" ht="14.25" customHeight="1" x14ac:dyDescent="0.15">
      <c r="B69" s="99"/>
      <c r="C69" s="103" t="s">
        <v>56</v>
      </c>
      <c r="D69" s="104"/>
      <c r="E69" s="25">
        <f t="shared" ref="E69:E70" si="8">E137</f>
        <v>29</v>
      </c>
      <c r="F69" s="26">
        <f t="shared" si="7"/>
        <v>6.9</v>
      </c>
      <c r="G69" s="27">
        <f t="shared" si="7"/>
        <v>13.8</v>
      </c>
      <c r="H69" s="27">
        <f t="shared" si="7"/>
        <v>31</v>
      </c>
      <c r="I69" s="27">
        <f t="shared" si="7"/>
        <v>27.6</v>
      </c>
      <c r="J69" s="27">
        <f t="shared" si="7"/>
        <v>6.9</v>
      </c>
      <c r="K69" s="27">
        <f t="shared" si="7"/>
        <v>13.8</v>
      </c>
      <c r="L69" s="28">
        <f t="shared" si="7"/>
        <v>0</v>
      </c>
      <c r="N69" s="26">
        <f t="shared" si="3"/>
        <v>20.700000000000003</v>
      </c>
      <c r="O69" s="28">
        <f t="shared" si="4"/>
        <v>34.5</v>
      </c>
    </row>
    <row r="70" spans="2:15" ht="14.25" customHeight="1" x14ac:dyDescent="0.15">
      <c r="B70" s="100"/>
      <c r="C70" s="95" t="s">
        <v>1</v>
      </c>
      <c r="D70" s="96"/>
      <c r="E70" s="33">
        <f t="shared" si="8"/>
        <v>36</v>
      </c>
      <c r="F70" s="34">
        <f t="shared" ref="F70:L70" si="9">IFERROR(ROUND(F138/$E70*100,1),"- ")</f>
        <v>8.3000000000000007</v>
      </c>
      <c r="G70" s="35">
        <f t="shared" si="9"/>
        <v>16.7</v>
      </c>
      <c r="H70" s="35">
        <f t="shared" si="9"/>
        <v>41.7</v>
      </c>
      <c r="I70" s="35">
        <f t="shared" si="9"/>
        <v>11.1</v>
      </c>
      <c r="J70" s="35">
        <f t="shared" si="9"/>
        <v>2.8</v>
      </c>
      <c r="K70" s="35">
        <f t="shared" si="9"/>
        <v>8.3000000000000007</v>
      </c>
      <c r="L70" s="36">
        <f t="shared" si="9"/>
        <v>11.1</v>
      </c>
      <c r="N70" s="34">
        <f t="shared" ref="N70" si="10">SUM(F70:G70)</f>
        <v>25</v>
      </c>
      <c r="O70" s="36">
        <f t="shared" ref="O70" si="11">SUM(I70:J70)</f>
        <v>13.899999999999999</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147</v>
      </c>
      <c r="G73" s="39">
        <v>273</v>
      </c>
      <c r="H73" s="39">
        <v>780</v>
      </c>
      <c r="I73" s="39">
        <v>294</v>
      </c>
      <c r="J73" s="39">
        <v>100</v>
      </c>
      <c r="K73" s="39">
        <v>125</v>
      </c>
      <c r="L73" s="41">
        <v>41</v>
      </c>
      <c r="N73" s="38">
        <v>420</v>
      </c>
      <c r="O73" s="41">
        <v>394</v>
      </c>
    </row>
    <row r="74" spans="2:15" ht="14.25" customHeight="1" x14ac:dyDescent="0.15">
      <c r="B74" s="120" t="s">
        <v>4</v>
      </c>
      <c r="C74" s="121" t="s">
        <v>5</v>
      </c>
      <c r="D74" s="122"/>
      <c r="E74" s="20">
        <v>759</v>
      </c>
      <c r="F74" s="42">
        <v>60</v>
      </c>
      <c r="G74" s="43">
        <v>123</v>
      </c>
      <c r="H74" s="43">
        <v>344</v>
      </c>
      <c r="I74" s="43">
        <v>119</v>
      </c>
      <c r="J74" s="43">
        <v>40</v>
      </c>
      <c r="K74" s="43">
        <v>57</v>
      </c>
      <c r="L74" s="57">
        <v>16</v>
      </c>
      <c r="N74" s="42">
        <v>183</v>
      </c>
      <c r="O74" s="57">
        <v>159</v>
      </c>
    </row>
    <row r="75" spans="2:15" ht="14.25" customHeight="1" x14ac:dyDescent="0.15">
      <c r="B75" s="120"/>
      <c r="C75" s="103" t="s">
        <v>6</v>
      </c>
      <c r="D75" s="104"/>
      <c r="E75" s="30">
        <v>971</v>
      </c>
      <c r="F75" s="58">
        <v>85</v>
      </c>
      <c r="G75" s="59">
        <v>148</v>
      </c>
      <c r="H75" s="59">
        <v>425</v>
      </c>
      <c r="I75" s="59">
        <v>169</v>
      </c>
      <c r="J75" s="59">
        <v>57</v>
      </c>
      <c r="K75" s="59">
        <v>65</v>
      </c>
      <c r="L75" s="61">
        <v>22</v>
      </c>
      <c r="N75" s="58">
        <v>233</v>
      </c>
      <c r="O75" s="61">
        <v>226</v>
      </c>
    </row>
    <row r="76" spans="2:15" ht="14.25" customHeight="1" x14ac:dyDescent="0.15">
      <c r="B76" s="120"/>
      <c r="C76" s="103" t="s">
        <v>7</v>
      </c>
      <c r="D76" s="104"/>
      <c r="E76" s="30">
        <v>5</v>
      </c>
      <c r="F76" s="58">
        <v>0</v>
      </c>
      <c r="G76" s="59">
        <v>1</v>
      </c>
      <c r="H76" s="59">
        <v>0</v>
      </c>
      <c r="I76" s="59">
        <v>1</v>
      </c>
      <c r="J76" s="59">
        <v>2</v>
      </c>
      <c r="K76" s="59">
        <v>1</v>
      </c>
      <c r="L76" s="61">
        <v>0</v>
      </c>
      <c r="N76" s="58">
        <v>1</v>
      </c>
      <c r="O76" s="61">
        <v>3</v>
      </c>
    </row>
    <row r="77" spans="2:15" ht="14.25" customHeight="1" x14ac:dyDescent="0.15">
      <c r="B77" s="120"/>
      <c r="C77" s="123" t="s">
        <v>1</v>
      </c>
      <c r="D77" s="124"/>
      <c r="E77" s="31">
        <v>25</v>
      </c>
      <c r="F77" s="62">
        <v>2</v>
      </c>
      <c r="G77" s="63">
        <v>1</v>
      </c>
      <c r="H77" s="63">
        <v>11</v>
      </c>
      <c r="I77" s="63">
        <v>5</v>
      </c>
      <c r="J77" s="63">
        <v>1</v>
      </c>
      <c r="K77" s="63">
        <v>2</v>
      </c>
      <c r="L77" s="65">
        <v>3</v>
      </c>
      <c r="N77" s="62">
        <v>3</v>
      </c>
      <c r="O77" s="65">
        <v>6</v>
      </c>
    </row>
    <row r="78" spans="2:15" ht="14.25" customHeight="1" x14ac:dyDescent="0.15">
      <c r="B78" s="110" t="s">
        <v>8</v>
      </c>
      <c r="C78" s="113" t="s">
        <v>5</v>
      </c>
      <c r="D78" s="19" t="s">
        <v>9</v>
      </c>
      <c r="E78" s="20">
        <v>15</v>
      </c>
      <c r="F78" s="42">
        <v>4</v>
      </c>
      <c r="G78" s="43">
        <v>0</v>
      </c>
      <c r="H78" s="43">
        <v>8</v>
      </c>
      <c r="I78" s="43">
        <v>1</v>
      </c>
      <c r="J78" s="43">
        <v>0</v>
      </c>
      <c r="K78" s="43">
        <v>2</v>
      </c>
      <c r="L78" s="45">
        <v>0</v>
      </c>
      <c r="N78" s="42">
        <v>4</v>
      </c>
      <c r="O78" s="45">
        <v>1</v>
      </c>
    </row>
    <row r="79" spans="2:15" ht="14.25" customHeight="1" x14ac:dyDescent="0.15">
      <c r="B79" s="111"/>
      <c r="C79" s="114"/>
      <c r="D79" s="24" t="s">
        <v>10</v>
      </c>
      <c r="E79" s="25">
        <v>63</v>
      </c>
      <c r="F79" s="46">
        <v>11</v>
      </c>
      <c r="G79" s="47">
        <v>9</v>
      </c>
      <c r="H79" s="47">
        <v>27</v>
      </c>
      <c r="I79" s="47">
        <v>6</v>
      </c>
      <c r="J79" s="47">
        <v>3</v>
      </c>
      <c r="K79" s="47">
        <v>7</v>
      </c>
      <c r="L79" s="49">
        <v>0</v>
      </c>
      <c r="N79" s="46">
        <v>20</v>
      </c>
      <c r="O79" s="49">
        <v>9</v>
      </c>
    </row>
    <row r="80" spans="2:15" ht="14.25" customHeight="1" x14ac:dyDescent="0.15">
      <c r="B80" s="111"/>
      <c r="C80" s="114"/>
      <c r="D80" s="24" t="s">
        <v>11</v>
      </c>
      <c r="E80" s="25">
        <v>82</v>
      </c>
      <c r="F80" s="46">
        <v>6</v>
      </c>
      <c r="G80" s="47">
        <v>12</v>
      </c>
      <c r="H80" s="47">
        <v>32</v>
      </c>
      <c r="I80" s="47">
        <v>9</v>
      </c>
      <c r="J80" s="47">
        <v>2</v>
      </c>
      <c r="K80" s="47">
        <v>19</v>
      </c>
      <c r="L80" s="49">
        <v>2</v>
      </c>
      <c r="N80" s="46">
        <v>18</v>
      </c>
      <c r="O80" s="49">
        <v>11</v>
      </c>
    </row>
    <row r="81" spans="2:15" ht="14.25" customHeight="1" x14ac:dyDescent="0.15">
      <c r="B81" s="111"/>
      <c r="C81" s="114"/>
      <c r="D81" s="24" t="s">
        <v>12</v>
      </c>
      <c r="E81" s="25">
        <v>142</v>
      </c>
      <c r="F81" s="46">
        <v>9</v>
      </c>
      <c r="G81" s="47">
        <v>22</v>
      </c>
      <c r="H81" s="47">
        <v>73</v>
      </c>
      <c r="I81" s="47">
        <v>24</v>
      </c>
      <c r="J81" s="47">
        <v>6</v>
      </c>
      <c r="K81" s="47">
        <v>8</v>
      </c>
      <c r="L81" s="49">
        <v>0</v>
      </c>
      <c r="N81" s="46">
        <v>31</v>
      </c>
      <c r="O81" s="49">
        <v>30</v>
      </c>
    </row>
    <row r="82" spans="2:15" ht="14.25" customHeight="1" x14ac:dyDescent="0.15">
      <c r="B82" s="111"/>
      <c r="C82" s="114"/>
      <c r="D82" s="24" t="s">
        <v>13</v>
      </c>
      <c r="E82" s="25">
        <v>164</v>
      </c>
      <c r="F82" s="46">
        <v>13</v>
      </c>
      <c r="G82" s="47">
        <v>26</v>
      </c>
      <c r="H82" s="47">
        <v>71</v>
      </c>
      <c r="I82" s="47">
        <v>28</v>
      </c>
      <c r="J82" s="47">
        <v>12</v>
      </c>
      <c r="K82" s="47">
        <v>12</v>
      </c>
      <c r="L82" s="49">
        <v>2</v>
      </c>
      <c r="N82" s="46">
        <v>39</v>
      </c>
      <c r="O82" s="49">
        <v>40</v>
      </c>
    </row>
    <row r="83" spans="2:15" ht="14.25" customHeight="1" x14ac:dyDescent="0.15">
      <c r="B83" s="111"/>
      <c r="C83" s="114"/>
      <c r="D83" s="24" t="s">
        <v>14</v>
      </c>
      <c r="E83" s="25">
        <v>65</v>
      </c>
      <c r="F83" s="46">
        <v>5</v>
      </c>
      <c r="G83" s="47">
        <v>7</v>
      </c>
      <c r="H83" s="47">
        <v>31</v>
      </c>
      <c r="I83" s="47">
        <v>12</v>
      </c>
      <c r="J83" s="47">
        <v>9</v>
      </c>
      <c r="K83" s="47">
        <v>1</v>
      </c>
      <c r="L83" s="49">
        <v>0</v>
      </c>
      <c r="N83" s="46">
        <v>12</v>
      </c>
      <c r="O83" s="49">
        <v>21</v>
      </c>
    </row>
    <row r="84" spans="2:15" ht="14.25" customHeight="1" x14ac:dyDescent="0.15">
      <c r="B84" s="111"/>
      <c r="C84" s="114"/>
      <c r="D84" s="24" t="s">
        <v>15</v>
      </c>
      <c r="E84" s="25">
        <v>54</v>
      </c>
      <c r="F84" s="46">
        <v>0</v>
      </c>
      <c r="G84" s="47">
        <v>13</v>
      </c>
      <c r="H84" s="47">
        <v>31</v>
      </c>
      <c r="I84" s="47">
        <v>7</v>
      </c>
      <c r="J84" s="47">
        <v>2</v>
      </c>
      <c r="K84" s="47">
        <v>1</v>
      </c>
      <c r="L84" s="49">
        <v>0</v>
      </c>
      <c r="N84" s="46">
        <v>13</v>
      </c>
      <c r="O84" s="49">
        <v>9</v>
      </c>
    </row>
    <row r="85" spans="2:15" ht="14.25" customHeight="1" x14ac:dyDescent="0.15">
      <c r="B85" s="111"/>
      <c r="C85" s="114"/>
      <c r="D85" s="24" t="s">
        <v>16</v>
      </c>
      <c r="E85" s="25">
        <v>48</v>
      </c>
      <c r="F85" s="46">
        <v>3</v>
      </c>
      <c r="G85" s="47">
        <v>9</v>
      </c>
      <c r="H85" s="47">
        <v>18</v>
      </c>
      <c r="I85" s="47">
        <v>15</v>
      </c>
      <c r="J85" s="47">
        <v>1</v>
      </c>
      <c r="K85" s="47">
        <v>0</v>
      </c>
      <c r="L85" s="49">
        <v>2</v>
      </c>
      <c r="N85" s="46">
        <v>12</v>
      </c>
      <c r="O85" s="49">
        <v>16</v>
      </c>
    </row>
    <row r="86" spans="2:15" ht="14.25" customHeight="1" x14ac:dyDescent="0.15">
      <c r="B86" s="111"/>
      <c r="C86" s="114"/>
      <c r="D86" s="24" t="s">
        <v>17</v>
      </c>
      <c r="E86" s="25">
        <v>126</v>
      </c>
      <c r="F86" s="46">
        <v>9</v>
      </c>
      <c r="G86" s="47">
        <v>25</v>
      </c>
      <c r="H86" s="47">
        <v>53</v>
      </c>
      <c r="I86" s="47">
        <v>17</v>
      </c>
      <c r="J86" s="47">
        <v>5</v>
      </c>
      <c r="K86" s="47">
        <v>7</v>
      </c>
      <c r="L86" s="49">
        <v>10</v>
      </c>
      <c r="N86" s="46">
        <v>34</v>
      </c>
      <c r="O86" s="49">
        <v>22</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3</v>
      </c>
      <c r="G88" s="43">
        <v>1</v>
      </c>
      <c r="H88" s="43">
        <v>3</v>
      </c>
      <c r="I88" s="43">
        <v>2</v>
      </c>
      <c r="J88" s="43">
        <v>0</v>
      </c>
      <c r="K88" s="43">
        <v>1</v>
      </c>
      <c r="L88" s="45">
        <v>1</v>
      </c>
      <c r="N88" s="42">
        <v>4</v>
      </c>
      <c r="O88" s="45">
        <v>2</v>
      </c>
    </row>
    <row r="89" spans="2:15" ht="14.25" customHeight="1" x14ac:dyDescent="0.15">
      <c r="B89" s="111"/>
      <c r="C89" s="114"/>
      <c r="D89" s="24" t="s">
        <v>10</v>
      </c>
      <c r="E89" s="25">
        <v>82</v>
      </c>
      <c r="F89" s="46">
        <v>6</v>
      </c>
      <c r="G89" s="47">
        <v>21</v>
      </c>
      <c r="H89" s="47">
        <v>28</v>
      </c>
      <c r="I89" s="47">
        <v>12</v>
      </c>
      <c r="J89" s="47">
        <v>5</v>
      </c>
      <c r="K89" s="47">
        <v>9</v>
      </c>
      <c r="L89" s="49">
        <v>1</v>
      </c>
      <c r="N89" s="46">
        <v>27</v>
      </c>
      <c r="O89" s="49">
        <v>17</v>
      </c>
    </row>
    <row r="90" spans="2:15" ht="14.25" customHeight="1" x14ac:dyDescent="0.15">
      <c r="B90" s="111"/>
      <c r="C90" s="114"/>
      <c r="D90" s="24" t="s">
        <v>11</v>
      </c>
      <c r="E90" s="25">
        <v>112</v>
      </c>
      <c r="F90" s="46">
        <v>11</v>
      </c>
      <c r="G90" s="47">
        <v>17</v>
      </c>
      <c r="H90" s="47">
        <v>48</v>
      </c>
      <c r="I90" s="47">
        <v>20</v>
      </c>
      <c r="J90" s="47">
        <v>7</v>
      </c>
      <c r="K90" s="47">
        <v>9</v>
      </c>
      <c r="L90" s="49">
        <v>0</v>
      </c>
      <c r="N90" s="46">
        <v>28</v>
      </c>
      <c r="O90" s="49">
        <v>27</v>
      </c>
    </row>
    <row r="91" spans="2:15" ht="14.25" customHeight="1" x14ac:dyDescent="0.15">
      <c r="B91" s="111"/>
      <c r="C91" s="114"/>
      <c r="D91" s="24" t="s">
        <v>12</v>
      </c>
      <c r="E91" s="25">
        <v>153</v>
      </c>
      <c r="F91" s="46">
        <v>14</v>
      </c>
      <c r="G91" s="47">
        <v>19</v>
      </c>
      <c r="H91" s="47">
        <v>78</v>
      </c>
      <c r="I91" s="47">
        <v>22</v>
      </c>
      <c r="J91" s="47">
        <v>6</v>
      </c>
      <c r="K91" s="47">
        <v>13</v>
      </c>
      <c r="L91" s="49">
        <v>1</v>
      </c>
      <c r="N91" s="46">
        <v>33</v>
      </c>
      <c r="O91" s="49">
        <v>28</v>
      </c>
    </row>
    <row r="92" spans="2:15" ht="14.25" customHeight="1" x14ac:dyDescent="0.15">
      <c r="B92" s="111"/>
      <c r="C92" s="114"/>
      <c r="D92" s="24" t="s">
        <v>13</v>
      </c>
      <c r="E92" s="25">
        <v>222</v>
      </c>
      <c r="F92" s="46">
        <v>16</v>
      </c>
      <c r="G92" s="47">
        <v>23</v>
      </c>
      <c r="H92" s="47">
        <v>95</v>
      </c>
      <c r="I92" s="47">
        <v>53</v>
      </c>
      <c r="J92" s="47">
        <v>16</v>
      </c>
      <c r="K92" s="47">
        <v>17</v>
      </c>
      <c r="L92" s="49">
        <v>2</v>
      </c>
      <c r="N92" s="46">
        <v>39</v>
      </c>
      <c r="O92" s="49">
        <v>69</v>
      </c>
    </row>
    <row r="93" spans="2:15" ht="14.25" customHeight="1" x14ac:dyDescent="0.15">
      <c r="B93" s="111"/>
      <c r="C93" s="114"/>
      <c r="D93" s="24" t="s">
        <v>14</v>
      </c>
      <c r="E93" s="25">
        <v>76</v>
      </c>
      <c r="F93" s="46">
        <v>6</v>
      </c>
      <c r="G93" s="47">
        <v>7</v>
      </c>
      <c r="H93" s="47">
        <v>39</v>
      </c>
      <c r="I93" s="47">
        <v>15</v>
      </c>
      <c r="J93" s="47">
        <v>6</v>
      </c>
      <c r="K93" s="47">
        <v>2</v>
      </c>
      <c r="L93" s="49">
        <v>1</v>
      </c>
      <c r="N93" s="46">
        <v>13</v>
      </c>
      <c r="O93" s="49">
        <v>21</v>
      </c>
    </row>
    <row r="94" spans="2:15" ht="14.25" customHeight="1" x14ac:dyDescent="0.15">
      <c r="B94" s="111"/>
      <c r="C94" s="114"/>
      <c r="D94" s="24" t="s">
        <v>15</v>
      </c>
      <c r="E94" s="25">
        <v>71</v>
      </c>
      <c r="F94" s="46">
        <v>8</v>
      </c>
      <c r="G94" s="47">
        <v>12</v>
      </c>
      <c r="H94" s="47">
        <v>32</v>
      </c>
      <c r="I94" s="47">
        <v>13</v>
      </c>
      <c r="J94" s="47">
        <v>4</v>
      </c>
      <c r="K94" s="47">
        <v>2</v>
      </c>
      <c r="L94" s="49">
        <v>0</v>
      </c>
      <c r="N94" s="46">
        <v>20</v>
      </c>
      <c r="O94" s="49">
        <v>17</v>
      </c>
    </row>
    <row r="95" spans="2:15" ht="14.25" customHeight="1" x14ac:dyDescent="0.15">
      <c r="B95" s="111"/>
      <c r="C95" s="114"/>
      <c r="D95" s="24" t="s">
        <v>16</v>
      </c>
      <c r="E95" s="25">
        <v>69</v>
      </c>
      <c r="F95" s="46">
        <v>6</v>
      </c>
      <c r="G95" s="47">
        <v>10</v>
      </c>
      <c r="H95" s="47">
        <v>31</v>
      </c>
      <c r="I95" s="47">
        <v>14</v>
      </c>
      <c r="J95" s="47">
        <v>2</v>
      </c>
      <c r="K95" s="47">
        <v>3</v>
      </c>
      <c r="L95" s="49">
        <v>3</v>
      </c>
      <c r="N95" s="46">
        <v>16</v>
      </c>
      <c r="O95" s="49">
        <v>16</v>
      </c>
    </row>
    <row r="96" spans="2:15" ht="14.25" customHeight="1" x14ac:dyDescent="0.15">
      <c r="B96" s="111"/>
      <c r="C96" s="114"/>
      <c r="D96" s="24" t="s">
        <v>17</v>
      </c>
      <c r="E96" s="25">
        <v>173</v>
      </c>
      <c r="F96" s="46">
        <v>15</v>
      </c>
      <c r="G96" s="47">
        <v>38</v>
      </c>
      <c r="H96" s="47">
        <v>70</v>
      </c>
      <c r="I96" s="47">
        <v>18</v>
      </c>
      <c r="J96" s="47">
        <v>10</v>
      </c>
      <c r="K96" s="47">
        <v>9</v>
      </c>
      <c r="L96" s="49">
        <v>13</v>
      </c>
      <c r="N96" s="46">
        <v>53</v>
      </c>
      <c r="O96" s="49">
        <v>28</v>
      </c>
    </row>
    <row r="97" spans="2:15" ht="14.25" customHeight="1" x14ac:dyDescent="0.15">
      <c r="B97" s="111"/>
      <c r="C97" s="115"/>
      <c r="D97" s="32" t="s">
        <v>1</v>
      </c>
      <c r="E97" s="33">
        <v>2</v>
      </c>
      <c r="F97" s="50">
        <v>0</v>
      </c>
      <c r="G97" s="51">
        <v>0</v>
      </c>
      <c r="H97" s="51">
        <v>1</v>
      </c>
      <c r="I97" s="51">
        <v>0</v>
      </c>
      <c r="J97" s="51">
        <v>1</v>
      </c>
      <c r="K97" s="51">
        <v>0</v>
      </c>
      <c r="L97" s="53">
        <v>0</v>
      </c>
      <c r="N97" s="50">
        <v>0</v>
      </c>
      <c r="O97" s="53">
        <v>1</v>
      </c>
    </row>
    <row r="98" spans="2:15" ht="14.25" customHeight="1" x14ac:dyDescent="0.15">
      <c r="B98" s="111"/>
      <c r="C98" s="116" t="s">
        <v>7</v>
      </c>
      <c r="D98" s="117"/>
      <c r="E98" s="15">
        <v>5</v>
      </c>
      <c r="F98" s="54">
        <v>0</v>
      </c>
      <c r="G98" s="55">
        <v>1</v>
      </c>
      <c r="H98" s="55">
        <v>0</v>
      </c>
      <c r="I98" s="55">
        <v>1</v>
      </c>
      <c r="J98" s="55">
        <v>2</v>
      </c>
      <c r="K98" s="55">
        <v>1</v>
      </c>
      <c r="L98" s="57">
        <v>0</v>
      </c>
      <c r="N98" s="54">
        <v>1</v>
      </c>
      <c r="O98" s="57">
        <v>3</v>
      </c>
    </row>
    <row r="99" spans="2:15" ht="14.25" customHeight="1" x14ac:dyDescent="0.15">
      <c r="B99" s="112"/>
      <c r="C99" s="95" t="s">
        <v>1</v>
      </c>
      <c r="D99" s="96"/>
      <c r="E99" s="33">
        <v>25</v>
      </c>
      <c r="F99" s="50">
        <v>2</v>
      </c>
      <c r="G99" s="51">
        <v>1</v>
      </c>
      <c r="H99" s="51">
        <v>11</v>
      </c>
      <c r="I99" s="51">
        <v>5</v>
      </c>
      <c r="J99" s="51">
        <v>1</v>
      </c>
      <c r="K99" s="51">
        <v>2</v>
      </c>
      <c r="L99" s="53">
        <v>3</v>
      </c>
      <c r="N99" s="50">
        <v>3</v>
      </c>
      <c r="O99" s="53">
        <v>6</v>
      </c>
    </row>
    <row r="100" spans="2:15" ht="14.25" customHeight="1" x14ac:dyDescent="0.15">
      <c r="B100" s="107" t="s">
        <v>18</v>
      </c>
      <c r="C100" s="101" t="s">
        <v>19</v>
      </c>
      <c r="D100" s="102"/>
      <c r="E100" s="20">
        <v>133</v>
      </c>
      <c r="F100" s="42">
        <v>9</v>
      </c>
      <c r="G100" s="43">
        <v>18</v>
      </c>
      <c r="H100" s="43">
        <v>64</v>
      </c>
      <c r="I100" s="43">
        <v>26</v>
      </c>
      <c r="J100" s="43">
        <v>5</v>
      </c>
      <c r="K100" s="43">
        <v>7</v>
      </c>
      <c r="L100" s="45">
        <v>4</v>
      </c>
      <c r="N100" s="42">
        <v>27</v>
      </c>
      <c r="O100" s="45">
        <v>31</v>
      </c>
    </row>
    <row r="101" spans="2:15" ht="14.25" customHeight="1" x14ac:dyDescent="0.15">
      <c r="B101" s="108"/>
      <c r="C101" s="103" t="s">
        <v>20</v>
      </c>
      <c r="D101" s="104"/>
      <c r="E101" s="25">
        <v>346</v>
      </c>
      <c r="F101" s="46">
        <v>23</v>
      </c>
      <c r="G101" s="47">
        <v>48</v>
      </c>
      <c r="H101" s="47">
        <v>161</v>
      </c>
      <c r="I101" s="47">
        <v>67</v>
      </c>
      <c r="J101" s="47">
        <v>17</v>
      </c>
      <c r="K101" s="47">
        <v>24</v>
      </c>
      <c r="L101" s="49">
        <v>6</v>
      </c>
      <c r="N101" s="46">
        <v>71</v>
      </c>
      <c r="O101" s="49">
        <v>84</v>
      </c>
    </row>
    <row r="102" spans="2:15" ht="14.25" customHeight="1" x14ac:dyDescent="0.15">
      <c r="B102" s="108"/>
      <c r="C102" s="103" t="s">
        <v>21</v>
      </c>
      <c r="D102" s="104"/>
      <c r="E102" s="25">
        <v>644</v>
      </c>
      <c r="F102" s="46">
        <v>64</v>
      </c>
      <c r="G102" s="47">
        <v>121</v>
      </c>
      <c r="H102" s="47">
        <v>288</v>
      </c>
      <c r="I102" s="47">
        <v>77</v>
      </c>
      <c r="J102" s="47">
        <v>38</v>
      </c>
      <c r="K102" s="47">
        <v>43</v>
      </c>
      <c r="L102" s="49">
        <v>13</v>
      </c>
      <c r="N102" s="46">
        <v>185</v>
      </c>
      <c r="O102" s="49">
        <v>115</v>
      </c>
    </row>
    <row r="103" spans="2:15" ht="14.25" customHeight="1" x14ac:dyDescent="0.15">
      <c r="B103" s="108"/>
      <c r="C103" s="103" t="s">
        <v>22</v>
      </c>
      <c r="D103" s="104"/>
      <c r="E103" s="25">
        <v>217</v>
      </c>
      <c r="F103" s="46">
        <v>16</v>
      </c>
      <c r="G103" s="47">
        <v>20</v>
      </c>
      <c r="H103" s="47">
        <v>96</v>
      </c>
      <c r="I103" s="47">
        <v>46</v>
      </c>
      <c r="J103" s="47">
        <v>15</v>
      </c>
      <c r="K103" s="47">
        <v>16</v>
      </c>
      <c r="L103" s="49">
        <v>8</v>
      </c>
      <c r="N103" s="46">
        <v>36</v>
      </c>
      <c r="O103" s="49">
        <v>61</v>
      </c>
    </row>
    <row r="104" spans="2:15" ht="14.25" customHeight="1" x14ac:dyDescent="0.15">
      <c r="B104" s="108"/>
      <c r="C104" s="103" t="s">
        <v>23</v>
      </c>
      <c r="D104" s="104"/>
      <c r="E104" s="25">
        <v>224</v>
      </c>
      <c r="F104" s="46">
        <v>17</v>
      </c>
      <c r="G104" s="47">
        <v>37</v>
      </c>
      <c r="H104" s="47">
        <v>99</v>
      </c>
      <c r="I104" s="47">
        <v>38</v>
      </c>
      <c r="J104" s="47">
        <v>11</v>
      </c>
      <c r="K104" s="47">
        <v>17</v>
      </c>
      <c r="L104" s="49">
        <v>5</v>
      </c>
      <c r="N104" s="46">
        <v>54</v>
      </c>
      <c r="O104" s="49">
        <v>49</v>
      </c>
    </row>
    <row r="105" spans="2:15" ht="14.25" customHeight="1" x14ac:dyDescent="0.15">
      <c r="B105" s="108"/>
      <c r="C105" s="103" t="s">
        <v>24</v>
      </c>
      <c r="D105" s="104"/>
      <c r="E105" s="25">
        <v>123</v>
      </c>
      <c r="F105" s="46">
        <v>10</v>
      </c>
      <c r="G105" s="47">
        <v>20</v>
      </c>
      <c r="H105" s="47">
        <v>45</v>
      </c>
      <c r="I105" s="47">
        <v>29</v>
      </c>
      <c r="J105" s="47">
        <v>11</v>
      </c>
      <c r="K105" s="47">
        <v>7</v>
      </c>
      <c r="L105" s="49">
        <v>1</v>
      </c>
      <c r="N105" s="46">
        <v>30</v>
      </c>
      <c r="O105" s="49">
        <v>40</v>
      </c>
    </row>
    <row r="106" spans="2:15" ht="14.25" customHeight="1" x14ac:dyDescent="0.15">
      <c r="B106" s="109"/>
      <c r="C106" s="95" t="s">
        <v>1</v>
      </c>
      <c r="D106" s="96"/>
      <c r="E106" s="33">
        <v>73</v>
      </c>
      <c r="F106" s="50">
        <v>8</v>
      </c>
      <c r="G106" s="51">
        <v>9</v>
      </c>
      <c r="H106" s="51">
        <v>27</v>
      </c>
      <c r="I106" s="51">
        <v>11</v>
      </c>
      <c r="J106" s="51">
        <v>3</v>
      </c>
      <c r="K106" s="51">
        <v>11</v>
      </c>
      <c r="L106" s="53">
        <v>4</v>
      </c>
      <c r="N106" s="50">
        <v>17</v>
      </c>
      <c r="O106" s="53">
        <v>14</v>
      </c>
    </row>
    <row r="107" spans="2:15" ht="14.25" customHeight="1" x14ac:dyDescent="0.15">
      <c r="B107" s="107" t="s">
        <v>25</v>
      </c>
      <c r="C107" s="101" t="s">
        <v>26</v>
      </c>
      <c r="D107" s="102"/>
      <c r="E107" s="20">
        <v>123</v>
      </c>
      <c r="F107" s="42">
        <v>11</v>
      </c>
      <c r="G107" s="43">
        <v>15</v>
      </c>
      <c r="H107" s="43">
        <v>52</v>
      </c>
      <c r="I107" s="43">
        <v>23</v>
      </c>
      <c r="J107" s="43">
        <v>9</v>
      </c>
      <c r="K107" s="43">
        <v>10</v>
      </c>
      <c r="L107" s="45">
        <v>3</v>
      </c>
      <c r="N107" s="42">
        <v>26</v>
      </c>
      <c r="O107" s="45">
        <v>32</v>
      </c>
    </row>
    <row r="108" spans="2:15" ht="14.25" customHeight="1" x14ac:dyDescent="0.15">
      <c r="B108" s="108"/>
      <c r="C108" s="103" t="s">
        <v>27</v>
      </c>
      <c r="D108" s="104"/>
      <c r="E108" s="25">
        <v>17</v>
      </c>
      <c r="F108" s="46">
        <v>2</v>
      </c>
      <c r="G108" s="47">
        <v>3</v>
      </c>
      <c r="H108" s="47">
        <v>5</v>
      </c>
      <c r="I108" s="47">
        <v>4</v>
      </c>
      <c r="J108" s="47">
        <v>3</v>
      </c>
      <c r="K108" s="47">
        <v>0</v>
      </c>
      <c r="L108" s="49">
        <v>0</v>
      </c>
      <c r="N108" s="46">
        <v>5</v>
      </c>
      <c r="O108" s="49">
        <v>7</v>
      </c>
    </row>
    <row r="109" spans="2:15" ht="14.25" customHeight="1" x14ac:dyDescent="0.15">
      <c r="B109" s="108"/>
      <c r="C109" s="103" t="s">
        <v>29</v>
      </c>
      <c r="D109" s="104"/>
      <c r="E109" s="25">
        <v>720</v>
      </c>
      <c r="F109" s="46">
        <v>57</v>
      </c>
      <c r="G109" s="47">
        <v>110</v>
      </c>
      <c r="H109" s="47">
        <v>326</v>
      </c>
      <c r="I109" s="47">
        <v>119</v>
      </c>
      <c r="J109" s="47">
        <v>40</v>
      </c>
      <c r="K109" s="47">
        <v>67</v>
      </c>
      <c r="L109" s="49">
        <v>1</v>
      </c>
      <c r="N109" s="46">
        <v>167</v>
      </c>
      <c r="O109" s="49">
        <v>159</v>
      </c>
    </row>
    <row r="110" spans="2:15" ht="14.25" customHeight="1" x14ac:dyDescent="0.15">
      <c r="B110" s="108"/>
      <c r="C110" s="103" t="s">
        <v>28</v>
      </c>
      <c r="D110" s="104"/>
      <c r="E110" s="25">
        <v>270</v>
      </c>
      <c r="F110" s="46">
        <v>20</v>
      </c>
      <c r="G110" s="47">
        <v>34</v>
      </c>
      <c r="H110" s="47">
        <v>129</v>
      </c>
      <c r="I110" s="47">
        <v>51</v>
      </c>
      <c r="J110" s="47">
        <v>20</v>
      </c>
      <c r="K110" s="47">
        <v>11</v>
      </c>
      <c r="L110" s="49">
        <v>5</v>
      </c>
      <c r="N110" s="46">
        <v>54</v>
      </c>
      <c r="O110" s="49">
        <v>71</v>
      </c>
    </row>
    <row r="111" spans="2:15" ht="14.25" customHeight="1" x14ac:dyDescent="0.15">
      <c r="B111" s="108"/>
      <c r="C111" s="103" t="s">
        <v>30</v>
      </c>
      <c r="D111" s="104"/>
      <c r="E111" s="25">
        <v>174</v>
      </c>
      <c r="F111" s="46">
        <v>16</v>
      </c>
      <c r="G111" s="47">
        <v>36</v>
      </c>
      <c r="H111" s="47">
        <v>69</v>
      </c>
      <c r="I111" s="47">
        <v>28</v>
      </c>
      <c r="J111" s="47">
        <v>9</v>
      </c>
      <c r="K111" s="47">
        <v>9</v>
      </c>
      <c r="L111" s="49">
        <v>7</v>
      </c>
      <c r="N111" s="46">
        <v>52</v>
      </c>
      <c r="O111" s="49">
        <v>37</v>
      </c>
    </row>
    <row r="112" spans="2:15" ht="14.25" customHeight="1" x14ac:dyDescent="0.15">
      <c r="B112" s="108"/>
      <c r="C112" s="103" t="s">
        <v>31</v>
      </c>
      <c r="D112" s="104"/>
      <c r="E112" s="25">
        <v>48</v>
      </c>
      <c r="F112" s="46">
        <v>9</v>
      </c>
      <c r="G112" s="47">
        <v>7</v>
      </c>
      <c r="H112" s="47">
        <v>20</v>
      </c>
      <c r="I112" s="47">
        <v>5</v>
      </c>
      <c r="J112" s="47">
        <v>1</v>
      </c>
      <c r="K112" s="47">
        <v>5</v>
      </c>
      <c r="L112" s="49">
        <v>1</v>
      </c>
      <c r="N112" s="46">
        <v>16</v>
      </c>
      <c r="O112" s="49">
        <v>6</v>
      </c>
    </row>
    <row r="113" spans="2:15" ht="14.25" customHeight="1" x14ac:dyDescent="0.15">
      <c r="B113" s="108"/>
      <c r="C113" s="103" t="s">
        <v>33</v>
      </c>
      <c r="D113" s="104"/>
      <c r="E113" s="25">
        <v>331</v>
      </c>
      <c r="F113" s="46">
        <v>25</v>
      </c>
      <c r="G113" s="47">
        <v>52</v>
      </c>
      <c r="H113" s="47">
        <v>149</v>
      </c>
      <c r="I113" s="47">
        <v>53</v>
      </c>
      <c r="J113" s="47">
        <v>17</v>
      </c>
      <c r="K113" s="47">
        <v>18</v>
      </c>
      <c r="L113" s="49">
        <v>17</v>
      </c>
      <c r="N113" s="46">
        <v>77</v>
      </c>
      <c r="O113" s="49">
        <v>70</v>
      </c>
    </row>
    <row r="114" spans="2:15" ht="14.25" customHeight="1" x14ac:dyDescent="0.15">
      <c r="B114" s="108"/>
      <c r="C114" s="103" t="s">
        <v>32</v>
      </c>
      <c r="D114" s="104"/>
      <c r="E114" s="25">
        <v>46</v>
      </c>
      <c r="F114" s="46">
        <v>3</v>
      </c>
      <c r="G114" s="47">
        <v>13</v>
      </c>
      <c r="H114" s="47">
        <v>17</v>
      </c>
      <c r="I114" s="47">
        <v>6</v>
      </c>
      <c r="J114" s="47">
        <v>1</v>
      </c>
      <c r="K114" s="47">
        <v>3</v>
      </c>
      <c r="L114" s="49">
        <v>3</v>
      </c>
      <c r="N114" s="46">
        <v>16</v>
      </c>
      <c r="O114" s="49">
        <v>7</v>
      </c>
    </row>
    <row r="115" spans="2:15" ht="14.25" customHeight="1" x14ac:dyDescent="0.15">
      <c r="B115" s="109"/>
      <c r="C115" s="95" t="s">
        <v>1</v>
      </c>
      <c r="D115" s="96"/>
      <c r="E115" s="33">
        <v>31</v>
      </c>
      <c r="F115" s="50">
        <v>4</v>
      </c>
      <c r="G115" s="51">
        <v>3</v>
      </c>
      <c r="H115" s="51">
        <v>13</v>
      </c>
      <c r="I115" s="51">
        <v>5</v>
      </c>
      <c r="J115" s="51">
        <v>0</v>
      </c>
      <c r="K115" s="51">
        <v>2</v>
      </c>
      <c r="L115" s="53">
        <v>4</v>
      </c>
      <c r="N115" s="50">
        <v>7</v>
      </c>
      <c r="O115" s="53">
        <v>5</v>
      </c>
    </row>
    <row r="116" spans="2:15" ht="14.25" customHeight="1" x14ac:dyDescent="0.15">
      <c r="B116" s="107" t="s">
        <v>34</v>
      </c>
      <c r="C116" s="101" t="s">
        <v>37</v>
      </c>
      <c r="D116" s="102"/>
      <c r="E116" s="20">
        <v>309</v>
      </c>
      <c r="F116" s="42">
        <v>32</v>
      </c>
      <c r="G116" s="43">
        <v>36</v>
      </c>
      <c r="H116" s="43">
        <v>137</v>
      </c>
      <c r="I116" s="43">
        <v>45</v>
      </c>
      <c r="J116" s="43">
        <v>16</v>
      </c>
      <c r="K116" s="43">
        <v>29</v>
      </c>
      <c r="L116" s="45">
        <v>14</v>
      </c>
      <c r="N116" s="42">
        <v>68</v>
      </c>
      <c r="O116" s="45">
        <v>61</v>
      </c>
    </row>
    <row r="117" spans="2:15" ht="14.25" customHeight="1" x14ac:dyDescent="0.15">
      <c r="B117" s="108"/>
      <c r="C117" s="103" t="s">
        <v>38</v>
      </c>
      <c r="D117" s="104"/>
      <c r="E117" s="25">
        <v>529</v>
      </c>
      <c r="F117" s="46">
        <v>31</v>
      </c>
      <c r="G117" s="47">
        <v>96</v>
      </c>
      <c r="H117" s="47">
        <v>231</v>
      </c>
      <c r="I117" s="47">
        <v>87</v>
      </c>
      <c r="J117" s="47">
        <v>29</v>
      </c>
      <c r="K117" s="47">
        <v>42</v>
      </c>
      <c r="L117" s="49">
        <v>13</v>
      </c>
      <c r="N117" s="46">
        <v>127</v>
      </c>
      <c r="O117" s="49">
        <v>116</v>
      </c>
    </row>
    <row r="118" spans="2:15" ht="14.25" customHeight="1" x14ac:dyDescent="0.15">
      <c r="B118" s="108"/>
      <c r="C118" s="103" t="s">
        <v>39</v>
      </c>
      <c r="D118" s="104"/>
      <c r="E118" s="25">
        <v>439</v>
      </c>
      <c r="F118" s="46">
        <v>33</v>
      </c>
      <c r="G118" s="47">
        <v>72</v>
      </c>
      <c r="H118" s="47">
        <v>190</v>
      </c>
      <c r="I118" s="47">
        <v>85</v>
      </c>
      <c r="J118" s="47">
        <v>28</v>
      </c>
      <c r="K118" s="47">
        <v>23</v>
      </c>
      <c r="L118" s="49">
        <v>8</v>
      </c>
      <c r="N118" s="46">
        <v>105</v>
      </c>
      <c r="O118" s="49">
        <v>113</v>
      </c>
    </row>
    <row r="119" spans="2:15" ht="14.25" customHeight="1" x14ac:dyDescent="0.15">
      <c r="B119" s="108"/>
      <c r="C119" s="103" t="s">
        <v>40</v>
      </c>
      <c r="D119" s="104"/>
      <c r="E119" s="25">
        <v>331</v>
      </c>
      <c r="F119" s="46">
        <v>39</v>
      </c>
      <c r="G119" s="47">
        <v>38</v>
      </c>
      <c r="H119" s="47">
        <v>166</v>
      </c>
      <c r="I119" s="47">
        <v>47</v>
      </c>
      <c r="J119" s="47">
        <v>13</v>
      </c>
      <c r="K119" s="47">
        <v>25</v>
      </c>
      <c r="L119" s="49">
        <v>3</v>
      </c>
      <c r="N119" s="46">
        <v>77</v>
      </c>
      <c r="O119" s="49">
        <v>60</v>
      </c>
    </row>
    <row r="120" spans="2:15" ht="14.25" customHeight="1" x14ac:dyDescent="0.15">
      <c r="B120" s="108"/>
      <c r="C120" s="103" t="s">
        <v>41</v>
      </c>
      <c r="D120" s="104"/>
      <c r="E120" s="25">
        <v>92</v>
      </c>
      <c r="F120" s="46">
        <v>6</v>
      </c>
      <c r="G120" s="47">
        <v>24</v>
      </c>
      <c r="H120" s="47">
        <v>34</v>
      </c>
      <c r="I120" s="47">
        <v>19</v>
      </c>
      <c r="J120" s="47">
        <v>6</v>
      </c>
      <c r="K120" s="47">
        <v>3</v>
      </c>
      <c r="L120" s="49">
        <v>0</v>
      </c>
      <c r="N120" s="46">
        <v>30</v>
      </c>
      <c r="O120" s="49">
        <v>25</v>
      </c>
    </row>
    <row r="121" spans="2:15" ht="14.25" customHeight="1" x14ac:dyDescent="0.15">
      <c r="B121" s="108"/>
      <c r="C121" s="103" t="s">
        <v>42</v>
      </c>
      <c r="D121" s="104"/>
      <c r="E121" s="25">
        <v>26</v>
      </c>
      <c r="F121" s="46">
        <v>2</v>
      </c>
      <c r="G121" s="47">
        <v>4</v>
      </c>
      <c r="H121" s="47">
        <v>8</v>
      </c>
      <c r="I121" s="47">
        <v>6</v>
      </c>
      <c r="J121" s="47">
        <v>5</v>
      </c>
      <c r="K121" s="47">
        <v>1</v>
      </c>
      <c r="L121" s="49">
        <v>0</v>
      </c>
      <c r="N121" s="46">
        <v>6</v>
      </c>
      <c r="O121" s="49">
        <v>11</v>
      </c>
    </row>
    <row r="122" spans="2:15" ht="14.25" customHeight="1" x14ac:dyDescent="0.15">
      <c r="B122" s="108"/>
      <c r="C122" s="103" t="s">
        <v>43</v>
      </c>
      <c r="D122" s="104"/>
      <c r="E122" s="25">
        <v>10</v>
      </c>
      <c r="F122" s="46">
        <v>1</v>
      </c>
      <c r="G122" s="47">
        <v>2</v>
      </c>
      <c r="H122" s="47">
        <v>4</v>
      </c>
      <c r="I122" s="47">
        <v>1</v>
      </c>
      <c r="J122" s="47">
        <v>2</v>
      </c>
      <c r="K122" s="47">
        <v>0</v>
      </c>
      <c r="L122" s="49">
        <v>0</v>
      </c>
      <c r="N122" s="46">
        <v>3</v>
      </c>
      <c r="O122" s="49">
        <v>3</v>
      </c>
    </row>
    <row r="123" spans="2:15" ht="14.25" customHeight="1" x14ac:dyDescent="0.15">
      <c r="B123" s="109"/>
      <c r="C123" s="95" t="s">
        <v>1</v>
      </c>
      <c r="D123" s="96"/>
      <c r="E123" s="33">
        <v>24</v>
      </c>
      <c r="F123" s="50">
        <v>3</v>
      </c>
      <c r="G123" s="51">
        <v>1</v>
      </c>
      <c r="H123" s="51">
        <v>10</v>
      </c>
      <c r="I123" s="51">
        <v>4</v>
      </c>
      <c r="J123" s="51">
        <v>1</v>
      </c>
      <c r="K123" s="51">
        <v>2</v>
      </c>
      <c r="L123" s="53">
        <v>3</v>
      </c>
      <c r="N123" s="50">
        <v>4</v>
      </c>
      <c r="O123" s="53">
        <v>5</v>
      </c>
    </row>
    <row r="124" spans="2:15" ht="14.25" customHeight="1" x14ac:dyDescent="0.15">
      <c r="B124" s="107" t="s">
        <v>35</v>
      </c>
      <c r="C124" s="101" t="s">
        <v>44</v>
      </c>
      <c r="D124" s="102"/>
      <c r="E124" s="20">
        <v>129</v>
      </c>
      <c r="F124" s="42">
        <v>12</v>
      </c>
      <c r="G124" s="43">
        <v>28</v>
      </c>
      <c r="H124" s="43">
        <v>44</v>
      </c>
      <c r="I124" s="43">
        <v>24</v>
      </c>
      <c r="J124" s="43">
        <v>9</v>
      </c>
      <c r="K124" s="43">
        <v>12</v>
      </c>
      <c r="L124" s="45">
        <v>0</v>
      </c>
      <c r="N124" s="42">
        <v>40</v>
      </c>
      <c r="O124" s="45">
        <v>33</v>
      </c>
    </row>
    <row r="125" spans="2:15" ht="14.25" customHeight="1" x14ac:dyDescent="0.15">
      <c r="B125" s="108"/>
      <c r="C125" s="103" t="s">
        <v>45</v>
      </c>
      <c r="D125" s="104"/>
      <c r="E125" s="25">
        <v>233</v>
      </c>
      <c r="F125" s="46">
        <v>24</v>
      </c>
      <c r="G125" s="47">
        <v>33</v>
      </c>
      <c r="H125" s="47">
        <v>108</v>
      </c>
      <c r="I125" s="47">
        <v>39</v>
      </c>
      <c r="J125" s="47">
        <v>11</v>
      </c>
      <c r="K125" s="47">
        <v>17</v>
      </c>
      <c r="L125" s="49">
        <v>1</v>
      </c>
      <c r="N125" s="46">
        <v>57</v>
      </c>
      <c r="O125" s="49">
        <v>50</v>
      </c>
    </row>
    <row r="126" spans="2:15" ht="14.25" customHeight="1" x14ac:dyDescent="0.15">
      <c r="B126" s="108"/>
      <c r="C126" s="103" t="s">
        <v>46</v>
      </c>
      <c r="D126" s="104"/>
      <c r="E126" s="25">
        <v>1053</v>
      </c>
      <c r="F126" s="46">
        <v>73</v>
      </c>
      <c r="G126" s="47">
        <v>166</v>
      </c>
      <c r="H126" s="47">
        <v>482</v>
      </c>
      <c r="I126" s="47">
        <v>190</v>
      </c>
      <c r="J126" s="47">
        <v>60</v>
      </c>
      <c r="K126" s="47">
        <v>70</v>
      </c>
      <c r="L126" s="49">
        <v>12</v>
      </c>
      <c r="N126" s="46">
        <v>239</v>
      </c>
      <c r="O126" s="49">
        <v>250</v>
      </c>
    </row>
    <row r="127" spans="2:15" ht="14.25" customHeight="1" x14ac:dyDescent="0.15">
      <c r="B127" s="108"/>
      <c r="C127" s="103" t="s">
        <v>47</v>
      </c>
      <c r="D127" s="104"/>
      <c r="E127" s="25">
        <v>493</v>
      </c>
      <c r="F127" s="46">
        <v>31</v>
      </c>
      <c r="G127" s="47">
        <v>89</v>
      </c>
      <c r="H127" s="47">
        <v>219</v>
      </c>
      <c r="I127" s="47">
        <v>82</v>
      </c>
      <c r="J127" s="47">
        <v>37</v>
      </c>
      <c r="K127" s="47">
        <v>19</v>
      </c>
      <c r="L127" s="49">
        <v>16</v>
      </c>
      <c r="N127" s="46">
        <v>120</v>
      </c>
      <c r="O127" s="49">
        <v>119</v>
      </c>
    </row>
    <row r="128" spans="2:15" ht="14.25" customHeight="1" x14ac:dyDescent="0.15">
      <c r="B128" s="109"/>
      <c r="C128" s="95" t="s">
        <v>1</v>
      </c>
      <c r="D128" s="96"/>
      <c r="E128" s="33">
        <v>31</v>
      </c>
      <c r="F128" s="50">
        <v>7</v>
      </c>
      <c r="G128" s="51">
        <v>3</v>
      </c>
      <c r="H128" s="51">
        <v>10</v>
      </c>
      <c r="I128" s="51">
        <v>4</v>
      </c>
      <c r="J128" s="51">
        <v>2</v>
      </c>
      <c r="K128" s="51">
        <v>3</v>
      </c>
      <c r="L128" s="53">
        <v>2</v>
      </c>
      <c r="N128" s="50">
        <v>10</v>
      </c>
      <c r="O128" s="53">
        <v>6</v>
      </c>
    </row>
    <row r="129" spans="2:15" ht="14.25" customHeight="1" x14ac:dyDescent="0.15">
      <c r="B129" s="98" t="s">
        <v>36</v>
      </c>
      <c r="C129" s="101" t="s">
        <v>48</v>
      </c>
      <c r="D129" s="102"/>
      <c r="E129" s="20">
        <v>701</v>
      </c>
      <c r="F129" s="42">
        <v>59</v>
      </c>
      <c r="G129" s="43">
        <v>94</v>
      </c>
      <c r="H129" s="43">
        <v>330</v>
      </c>
      <c r="I129" s="43">
        <v>127</v>
      </c>
      <c r="J129" s="43">
        <v>40</v>
      </c>
      <c r="K129" s="43">
        <v>35</v>
      </c>
      <c r="L129" s="45">
        <v>16</v>
      </c>
      <c r="N129" s="42">
        <v>153</v>
      </c>
      <c r="O129" s="45">
        <v>167</v>
      </c>
    </row>
    <row r="130" spans="2:15" ht="14.25" customHeight="1" x14ac:dyDescent="0.15">
      <c r="B130" s="99"/>
      <c r="C130" s="103" t="s">
        <v>49</v>
      </c>
      <c r="D130" s="104"/>
      <c r="E130" s="30">
        <v>411</v>
      </c>
      <c r="F130" s="58">
        <v>35</v>
      </c>
      <c r="G130" s="59">
        <v>78</v>
      </c>
      <c r="H130" s="59">
        <v>180</v>
      </c>
      <c r="I130" s="59">
        <v>68</v>
      </c>
      <c r="J130" s="59">
        <v>25</v>
      </c>
      <c r="K130" s="59">
        <v>22</v>
      </c>
      <c r="L130" s="61">
        <v>3</v>
      </c>
      <c r="N130" s="58">
        <v>113</v>
      </c>
      <c r="O130" s="61">
        <v>93</v>
      </c>
    </row>
    <row r="131" spans="2:15" ht="14.25" customHeight="1" x14ac:dyDescent="0.15">
      <c r="B131" s="99"/>
      <c r="C131" s="103" t="s">
        <v>50</v>
      </c>
      <c r="D131" s="104"/>
      <c r="E131" s="25">
        <v>8</v>
      </c>
      <c r="F131" s="46">
        <v>0</v>
      </c>
      <c r="G131" s="47">
        <v>0</v>
      </c>
      <c r="H131" s="47">
        <v>5</v>
      </c>
      <c r="I131" s="47">
        <v>1</v>
      </c>
      <c r="J131" s="47">
        <v>0</v>
      </c>
      <c r="K131" s="47">
        <v>1</v>
      </c>
      <c r="L131" s="49">
        <v>1</v>
      </c>
      <c r="N131" s="46">
        <v>0</v>
      </c>
      <c r="O131" s="49">
        <v>1</v>
      </c>
    </row>
    <row r="132" spans="2:15" ht="14.25" customHeight="1" x14ac:dyDescent="0.15">
      <c r="B132" s="99"/>
      <c r="C132" s="103" t="s">
        <v>51</v>
      </c>
      <c r="D132" s="104"/>
      <c r="E132" s="25">
        <v>40</v>
      </c>
      <c r="F132" s="46">
        <v>2</v>
      </c>
      <c r="G132" s="47">
        <v>7</v>
      </c>
      <c r="H132" s="47">
        <v>17</v>
      </c>
      <c r="I132" s="47">
        <v>6</v>
      </c>
      <c r="J132" s="47">
        <v>2</v>
      </c>
      <c r="K132" s="47">
        <v>5</v>
      </c>
      <c r="L132" s="49">
        <v>1</v>
      </c>
      <c r="N132" s="46">
        <v>9</v>
      </c>
      <c r="O132" s="49">
        <v>8</v>
      </c>
    </row>
    <row r="133" spans="2:15" ht="14.25" customHeight="1" x14ac:dyDescent="0.15">
      <c r="B133" s="99"/>
      <c r="C133" s="103" t="s">
        <v>52</v>
      </c>
      <c r="D133" s="104"/>
      <c r="E133" s="25">
        <v>383</v>
      </c>
      <c r="F133" s="46">
        <v>30</v>
      </c>
      <c r="G133" s="47">
        <v>54</v>
      </c>
      <c r="H133" s="47">
        <v>160</v>
      </c>
      <c r="I133" s="47">
        <v>63</v>
      </c>
      <c r="J133" s="47">
        <v>25</v>
      </c>
      <c r="K133" s="47">
        <v>43</v>
      </c>
      <c r="L133" s="49">
        <v>8</v>
      </c>
      <c r="N133" s="46">
        <v>84</v>
      </c>
      <c r="O133" s="49">
        <v>88</v>
      </c>
    </row>
    <row r="134" spans="2:15" ht="14.25" customHeight="1" x14ac:dyDescent="0.15">
      <c r="B134" s="99"/>
      <c r="C134" s="103" t="s">
        <v>53</v>
      </c>
      <c r="D134" s="104"/>
      <c r="E134" s="25">
        <v>81</v>
      </c>
      <c r="F134" s="46">
        <v>7</v>
      </c>
      <c r="G134" s="47">
        <v>17</v>
      </c>
      <c r="H134" s="47">
        <v>33</v>
      </c>
      <c r="I134" s="47">
        <v>9</v>
      </c>
      <c r="J134" s="47">
        <v>2</v>
      </c>
      <c r="K134" s="47">
        <v>6</v>
      </c>
      <c r="L134" s="49">
        <v>7</v>
      </c>
      <c r="N134" s="46">
        <v>24</v>
      </c>
      <c r="O134" s="49">
        <v>11</v>
      </c>
    </row>
    <row r="135" spans="2:15" ht="14.25" customHeight="1" x14ac:dyDescent="0.15">
      <c r="B135" s="99"/>
      <c r="C135" s="105" t="s">
        <v>54</v>
      </c>
      <c r="D135" s="106"/>
      <c r="E135" s="25">
        <v>37</v>
      </c>
      <c r="F135" s="46">
        <v>5</v>
      </c>
      <c r="G135" s="47">
        <v>6</v>
      </c>
      <c r="H135" s="47">
        <v>16</v>
      </c>
      <c r="I135" s="47">
        <v>5</v>
      </c>
      <c r="J135" s="47">
        <v>2</v>
      </c>
      <c r="K135" s="47">
        <v>2</v>
      </c>
      <c r="L135" s="49">
        <v>1</v>
      </c>
      <c r="N135" s="46">
        <v>11</v>
      </c>
      <c r="O135" s="49">
        <v>7</v>
      </c>
    </row>
    <row r="136" spans="2:15" ht="14.25" customHeight="1" x14ac:dyDescent="0.15">
      <c r="B136" s="99"/>
      <c r="C136" s="103" t="s">
        <v>55</v>
      </c>
      <c r="D136" s="104"/>
      <c r="E136" s="25">
        <v>34</v>
      </c>
      <c r="F136" s="46">
        <v>4</v>
      </c>
      <c r="G136" s="47">
        <v>7</v>
      </c>
      <c r="H136" s="47">
        <v>15</v>
      </c>
      <c r="I136" s="47">
        <v>3</v>
      </c>
      <c r="J136" s="47">
        <v>1</v>
      </c>
      <c r="K136" s="47">
        <v>4</v>
      </c>
      <c r="L136" s="49">
        <v>0</v>
      </c>
      <c r="N136" s="46">
        <v>11</v>
      </c>
      <c r="O136" s="49">
        <v>4</v>
      </c>
    </row>
    <row r="137" spans="2:15" ht="14.25" customHeight="1" x14ac:dyDescent="0.15">
      <c r="B137" s="99"/>
      <c r="C137" s="103" t="s">
        <v>56</v>
      </c>
      <c r="D137" s="104"/>
      <c r="E137" s="25">
        <v>29</v>
      </c>
      <c r="F137" s="46">
        <v>2</v>
      </c>
      <c r="G137" s="47">
        <v>4</v>
      </c>
      <c r="H137" s="47">
        <v>9</v>
      </c>
      <c r="I137" s="47">
        <v>8</v>
      </c>
      <c r="J137" s="47">
        <v>2</v>
      </c>
      <c r="K137" s="47">
        <v>4</v>
      </c>
      <c r="L137" s="49">
        <v>0</v>
      </c>
      <c r="N137" s="46">
        <v>6</v>
      </c>
      <c r="O137" s="49">
        <v>10</v>
      </c>
    </row>
    <row r="138" spans="2:15" ht="14.25" customHeight="1" x14ac:dyDescent="0.15">
      <c r="B138" s="100"/>
      <c r="C138" s="95" t="s">
        <v>1</v>
      </c>
      <c r="D138" s="96"/>
      <c r="E138" s="33">
        <v>36</v>
      </c>
      <c r="F138" s="50">
        <v>3</v>
      </c>
      <c r="G138" s="51">
        <v>6</v>
      </c>
      <c r="H138" s="51">
        <v>15</v>
      </c>
      <c r="I138" s="51">
        <v>4</v>
      </c>
      <c r="J138" s="51">
        <v>1</v>
      </c>
      <c r="K138" s="51">
        <v>3</v>
      </c>
      <c r="L138" s="53">
        <v>4</v>
      </c>
      <c r="N138" s="50">
        <v>9</v>
      </c>
      <c r="O138" s="53">
        <v>5</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792" priority="38">
      <formula>AND(F6=0,#REF!&gt;0,#REF!&lt;&gt;"")</formula>
    </cfRule>
  </conditionalFormatting>
  <conditionalFormatting sqref="F4:K5">
    <cfRule type="expression" dxfId="791" priority="33">
      <formula>AND(F4=0,#REF!&gt;0,#REF!&lt;&gt;"")</formula>
    </cfRule>
  </conditionalFormatting>
  <conditionalFormatting sqref="F73:K138">
    <cfRule type="expression" dxfId="790" priority="3">
      <formula>AND(F73=0,#REF!&gt;0,#REF!&lt;&gt;"")</formula>
    </cfRule>
  </conditionalFormatting>
  <conditionalFormatting sqref="F4:L70">
    <cfRule type="expression" dxfId="789" priority="34">
      <formula>#REF!=""</formula>
    </cfRule>
    <cfRule type="expression" dxfId="788" priority="35">
      <formula>#REF!=""</formula>
    </cfRule>
  </conditionalFormatting>
  <conditionalFormatting sqref="F5:L70">
    <cfRule type="cellIs" priority="30" stopIfTrue="1" operator="equal">
      <formula>"-"</formula>
    </cfRule>
    <cfRule type="cellIs" priority="31" stopIfTrue="1" operator="equal">
      <formula>"- "</formula>
    </cfRule>
    <cfRule type="cellIs" dxfId="787" priority="32" operator="greaterThan">
      <formula>100</formula>
    </cfRule>
  </conditionalFormatting>
  <conditionalFormatting sqref="F73:L138">
    <cfRule type="expression" dxfId="786" priority="1">
      <formula>#REF!=""</formula>
    </cfRule>
    <cfRule type="expression" dxfId="785" priority="2">
      <formula>#REF!=""</formula>
    </cfRule>
  </conditionalFormatting>
  <conditionalFormatting sqref="I5:K70">
    <cfRule type="expression" dxfId="784" priority="43">
      <formula>AND(I5=0,#REF!&gt;0,#REF!&lt;&gt;"")</formula>
    </cfRule>
  </conditionalFormatting>
  <conditionalFormatting sqref="L4:L70 L73:L138">
    <cfRule type="expression" dxfId="783" priority="42">
      <formula>AND(L4=0,M4&gt;0,M4&lt;&gt;"")</formula>
    </cfRule>
  </conditionalFormatting>
  <conditionalFormatting sqref="N4:N70">
    <cfRule type="expression" dxfId="782" priority="18">
      <formula>AND(N4=0,#REF!&gt;0,#REF!&lt;&gt;"")</formula>
    </cfRule>
  </conditionalFormatting>
  <conditionalFormatting sqref="N73:N138">
    <cfRule type="expression" dxfId="781" priority="14">
      <formula>AND(N73=0,#REF!&gt;0,#REF!&lt;&gt;"")</formula>
    </cfRule>
  </conditionalFormatting>
  <conditionalFormatting sqref="N4:O70">
    <cfRule type="expression" dxfId="780" priority="9">
      <formula>#REF!=""</formula>
    </cfRule>
    <cfRule type="expression" dxfId="779" priority="10">
      <formula>#REF!=""</formula>
    </cfRule>
  </conditionalFormatting>
  <conditionalFormatting sqref="N5:O70">
    <cfRule type="cellIs" priority="6" stopIfTrue="1" operator="equal">
      <formula>"-"</formula>
    </cfRule>
    <cfRule type="cellIs" priority="7" stopIfTrue="1" operator="equal">
      <formula>"- "</formula>
    </cfRule>
    <cfRule type="cellIs" dxfId="778" priority="8" operator="greaterThan">
      <formula>100</formula>
    </cfRule>
  </conditionalFormatting>
  <conditionalFormatting sqref="N73:O138">
    <cfRule type="expression" dxfId="777" priority="4">
      <formula>#REF!=""</formula>
    </cfRule>
    <cfRule type="expression" dxfId="776" priority="5">
      <formula>#REF!=""</formula>
    </cfRule>
  </conditionalFormatting>
  <conditionalFormatting sqref="O4:O70 O73:O138">
    <cfRule type="expression" dxfId="775" priority="11">
      <formula>AND(O4=0,P4&gt;0,P4&lt;&gt;"")</formula>
    </cfRule>
  </conditionalFormatting>
  <hyperlinks>
    <hyperlink ref="A1" location="目次!A1" display="目次!A1" xr:uid="{45B195B3-731A-4EDB-B980-1D6034D60240}"/>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6F122-807B-431B-9393-D80B6DF2ECDD}">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151</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31.6</v>
      </c>
      <c r="G5" s="17">
        <f t="shared" ref="G5:L5" si="1">IFERROR(ROUND(G73/$E5*100,1),"- ")</f>
        <v>24</v>
      </c>
      <c r="H5" s="17">
        <f t="shared" si="1"/>
        <v>34.299999999999997</v>
      </c>
      <c r="I5" s="17">
        <f t="shared" si="1"/>
        <v>6</v>
      </c>
      <c r="J5" s="17">
        <f t="shared" si="1"/>
        <v>1.9</v>
      </c>
      <c r="K5" s="17">
        <f t="shared" si="1"/>
        <v>0.6</v>
      </c>
      <c r="L5" s="18">
        <f t="shared" si="1"/>
        <v>1.6</v>
      </c>
      <c r="N5" s="16">
        <f>SUM(F5:G5)</f>
        <v>55.6</v>
      </c>
      <c r="O5" s="18">
        <f>SUM(I5:J5)</f>
        <v>7.9</v>
      </c>
    </row>
    <row r="6" spans="1:15" ht="14.25" customHeight="1" x14ac:dyDescent="0.15">
      <c r="B6" s="120" t="s">
        <v>4</v>
      </c>
      <c r="C6" s="121" t="s">
        <v>5</v>
      </c>
      <c r="D6" s="122"/>
      <c r="E6" s="20">
        <f t="shared" si="0"/>
        <v>759</v>
      </c>
      <c r="F6" s="21">
        <f t="shared" ref="F6:L21" si="2">IFERROR(ROUND(F74/$E6*100,1),"- ")</f>
        <v>30.4</v>
      </c>
      <c r="G6" s="22">
        <f t="shared" si="2"/>
        <v>26</v>
      </c>
      <c r="H6" s="22">
        <f t="shared" si="2"/>
        <v>32.799999999999997</v>
      </c>
      <c r="I6" s="22">
        <f t="shared" si="2"/>
        <v>5.0999999999999996</v>
      </c>
      <c r="J6" s="22">
        <f t="shared" si="2"/>
        <v>2.6</v>
      </c>
      <c r="K6" s="22">
        <f t="shared" si="2"/>
        <v>0.9</v>
      </c>
      <c r="L6" s="23">
        <f t="shared" si="2"/>
        <v>2.1</v>
      </c>
      <c r="N6" s="21">
        <f t="shared" ref="N6:N69" si="3">SUM(F6:G6)</f>
        <v>56.4</v>
      </c>
      <c r="O6" s="23">
        <f t="shared" ref="O6:O69" si="4">SUM(I6:J6)</f>
        <v>7.6999999999999993</v>
      </c>
    </row>
    <row r="7" spans="1:15" ht="14.25" customHeight="1" x14ac:dyDescent="0.15">
      <c r="B7" s="120"/>
      <c r="C7" s="103" t="s">
        <v>6</v>
      </c>
      <c r="D7" s="104"/>
      <c r="E7" s="25">
        <f t="shared" si="0"/>
        <v>971</v>
      </c>
      <c r="F7" s="26">
        <f t="shared" si="2"/>
        <v>32.4</v>
      </c>
      <c r="G7" s="27">
        <f t="shared" si="2"/>
        <v>23</v>
      </c>
      <c r="H7" s="27">
        <f t="shared" si="2"/>
        <v>35.299999999999997</v>
      </c>
      <c r="I7" s="27">
        <f t="shared" si="2"/>
        <v>6.7</v>
      </c>
      <c r="J7" s="27">
        <f t="shared" si="2"/>
        <v>1.1000000000000001</v>
      </c>
      <c r="K7" s="27">
        <f t="shared" si="2"/>
        <v>0.3</v>
      </c>
      <c r="L7" s="28">
        <f t="shared" si="2"/>
        <v>1.1000000000000001</v>
      </c>
      <c r="N7" s="26">
        <f t="shared" si="3"/>
        <v>55.4</v>
      </c>
      <c r="O7" s="28">
        <f t="shared" si="4"/>
        <v>7.8000000000000007</v>
      </c>
    </row>
    <row r="8" spans="1:15" ht="14.25" customHeight="1" x14ac:dyDescent="0.15">
      <c r="B8" s="120"/>
      <c r="C8" s="103" t="s">
        <v>7</v>
      </c>
      <c r="D8" s="104"/>
      <c r="E8" s="25">
        <f t="shared" si="0"/>
        <v>5</v>
      </c>
      <c r="F8" s="26">
        <f t="shared" si="2"/>
        <v>0</v>
      </c>
      <c r="G8" s="27">
        <f t="shared" si="2"/>
        <v>20</v>
      </c>
      <c r="H8" s="27">
        <f t="shared" si="2"/>
        <v>40</v>
      </c>
      <c r="I8" s="27">
        <f t="shared" si="2"/>
        <v>0</v>
      </c>
      <c r="J8" s="27">
        <f t="shared" si="2"/>
        <v>40</v>
      </c>
      <c r="K8" s="27">
        <f t="shared" si="2"/>
        <v>0</v>
      </c>
      <c r="L8" s="28">
        <f t="shared" si="2"/>
        <v>0</v>
      </c>
      <c r="N8" s="26">
        <f t="shared" si="3"/>
        <v>20</v>
      </c>
      <c r="O8" s="28">
        <f t="shared" si="4"/>
        <v>40</v>
      </c>
    </row>
    <row r="9" spans="1:15" ht="14.25" customHeight="1" x14ac:dyDescent="0.15">
      <c r="B9" s="120"/>
      <c r="C9" s="129" t="s">
        <v>1</v>
      </c>
      <c r="D9" s="130"/>
      <c r="E9" s="33">
        <f t="shared" si="0"/>
        <v>25</v>
      </c>
      <c r="F9" s="34">
        <f t="shared" si="2"/>
        <v>44</v>
      </c>
      <c r="G9" s="35">
        <f t="shared" si="2"/>
        <v>4</v>
      </c>
      <c r="H9" s="35">
        <f t="shared" si="2"/>
        <v>36</v>
      </c>
      <c r="I9" s="35">
        <f t="shared" si="2"/>
        <v>8</v>
      </c>
      <c r="J9" s="35">
        <f t="shared" si="2"/>
        <v>0</v>
      </c>
      <c r="K9" s="35">
        <f t="shared" si="2"/>
        <v>0</v>
      </c>
      <c r="L9" s="36">
        <f t="shared" si="2"/>
        <v>8</v>
      </c>
      <c r="N9" s="34">
        <f t="shared" si="3"/>
        <v>48</v>
      </c>
      <c r="O9" s="36">
        <f t="shared" si="4"/>
        <v>8</v>
      </c>
    </row>
    <row r="10" spans="1:15" ht="14.25" customHeight="1" x14ac:dyDescent="0.15">
      <c r="B10" s="110" t="s">
        <v>8</v>
      </c>
      <c r="C10" s="113" t="s">
        <v>5</v>
      </c>
      <c r="D10" s="19" t="s">
        <v>9</v>
      </c>
      <c r="E10" s="20">
        <f t="shared" si="0"/>
        <v>15</v>
      </c>
      <c r="F10" s="21">
        <f t="shared" si="2"/>
        <v>40</v>
      </c>
      <c r="G10" s="22">
        <f t="shared" si="2"/>
        <v>6.7</v>
      </c>
      <c r="H10" s="22">
        <f t="shared" si="2"/>
        <v>40</v>
      </c>
      <c r="I10" s="22">
        <f t="shared" si="2"/>
        <v>0</v>
      </c>
      <c r="J10" s="22">
        <f t="shared" si="2"/>
        <v>0</v>
      </c>
      <c r="K10" s="22">
        <f t="shared" si="2"/>
        <v>13.3</v>
      </c>
      <c r="L10" s="23">
        <f t="shared" si="2"/>
        <v>0</v>
      </c>
      <c r="N10" s="21">
        <f t="shared" si="3"/>
        <v>46.7</v>
      </c>
      <c r="O10" s="23">
        <f t="shared" si="4"/>
        <v>0</v>
      </c>
    </row>
    <row r="11" spans="1:15" ht="14.25" customHeight="1" x14ac:dyDescent="0.15">
      <c r="B11" s="111"/>
      <c r="C11" s="114"/>
      <c r="D11" s="24" t="s">
        <v>10</v>
      </c>
      <c r="E11" s="25">
        <f t="shared" si="0"/>
        <v>63</v>
      </c>
      <c r="F11" s="26">
        <f t="shared" si="2"/>
        <v>31.7</v>
      </c>
      <c r="G11" s="27">
        <f t="shared" si="2"/>
        <v>17.5</v>
      </c>
      <c r="H11" s="27">
        <f t="shared" si="2"/>
        <v>34.9</v>
      </c>
      <c r="I11" s="27">
        <f t="shared" si="2"/>
        <v>6.3</v>
      </c>
      <c r="J11" s="27">
        <f t="shared" si="2"/>
        <v>6.3</v>
      </c>
      <c r="K11" s="27">
        <f t="shared" si="2"/>
        <v>3.2</v>
      </c>
      <c r="L11" s="28">
        <f t="shared" si="2"/>
        <v>0</v>
      </c>
      <c r="N11" s="26">
        <f t="shared" si="3"/>
        <v>49.2</v>
      </c>
      <c r="O11" s="28">
        <f t="shared" si="4"/>
        <v>12.6</v>
      </c>
    </row>
    <row r="12" spans="1:15" ht="14.25" customHeight="1" x14ac:dyDescent="0.15">
      <c r="B12" s="111"/>
      <c r="C12" s="114"/>
      <c r="D12" s="24" t="s">
        <v>11</v>
      </c>
      <c r="E12" s="25">
        <f t="shared" si="0"/>
        <v>82</v>
      </c>
      <c r="F12" s="26">
        <f t="shared" si="2"/>
        <v>41.5</v>
      </c>
      <c r="G12" s="27">
        <f t="shared" si="2"/>
        <v>20.7</v>
      </c>
      <c r="H12" s="27">
        <f t="shared" si="2"/>
        <v>31.7</v>
      </c>
      <c r="I12" s="27">
        <f t="shared" si="2"/>
        <v>3.7</v>
      </c>
      <c r="J12" s="27">
        <f t="shared" si="2"/>
        <v>2.4</v>
      </c>
      <c r="K12" s="27">
        <f t="shared" si="2"/>
        <v>0</v>
      </c>
      <c r="L12" s="28">
        <f t="shared" si="2"/>
        <v>0</v>
      </c>
      <c r="N12" s="26">
        <f t="shared" si="3"/>
        <v>62.2</v>
      </c>
      <c r="O12" s="28">
        <f t="shared" si="4"/>
        <v>6.1</v>
      </c>
    </row>
    <row r="13" spans="1:15" ht="14.25" customHeight="1" x14ac:dyDescent="0.15">
      <c r="B13" s="111"/>
      <c r="C13" s="114"/>
      <c r="D13" s="24" t="s">
        <v>12</v>
      </c>
      <c r="E13" s="25">
        <f t="shared" si="0"/>
        <v>142</v>
      </c>
      <c r="F13" s="26">
        <f t="shared" si="2"/>
        <v>24.6</v>
      </c>
      <c r="G13" s="27">
        <f t="shared" si="2"/>
        <v>23.2</v>
      </c>
      <c r="H13" s="27">
        <f t="shared" si="2"/>
        <v>38</v>
      </c>
      <c r="I13" s="27">
        <f t="shared" si="2"/>
        <v>7</v>
      </c>
      <c r="J13" s="27">
        <f t="shared" si="2"/>
        <v>4.9000000000000004</v>
      </c>
      <c r="K13" s="27">
        <f t="shared" si="2"/>
        <v>0.7</v>
      </c>
      <c r="L13" s="28">
        <f t="shared" si="2"/>
        <v>1.4</v>
      </c>
      <c r="N13" s="26">
        <f t="shared" si="3"/>
        <v>47.8</v>
      </c>
      <c r="O13" s="28">
        <f t="shared" si="4"/>
        <v>11.9</v>
      </c>
    </row>
    <row r="14" spans="1:15" ht="14.25" customHeight="1" x14ac:dyDescent="0.15">
      <c r="B14" s="111"/>
      <c r="C14" s="114"/>
      <c r="D14" s="24" t="s">
        <v>13</v>
      </c>
      <c r="E14" s="25">
        <f t="shared" si="0"/>
        <v>164</v>
      </c>
      <c r="F14" s="26">
        <f t="shared" si="2"/>
        <v>27.4</v>
      </c>
      <c r="G14" s="27">
        <f t="shared" si="2"/>
        <v>31.1</v>
      </c>
      <c r="H14" s="27">
        <f t="shared" si="2"/>
        <v>32.299999999999997</v>
      </c>
      <c r="I14" s="27">
        <f t="shared" si="2"/>
        <v>4.9000000000000004</v>
      </c>
      <c r="J14" s="27">
        <f t="shared" si="2"/>
        <v>1.8</v>
      </c>
      <c r="K14" s="27">
        <f t="shared" si="2"/>
        <v>1.2</v>
      </c>
      <c r="L14" s="28">
        <f t="shared" si="2"/>
        <v>1.2</v>
      </c>
      <c r="N14" s="26">
        <f t="shared" si="3"/>
        <v>58.5</v>
      </c>
      <c r="O14" s="28">
        <f t="shared" si="4"/>
        <v>6.7</v>
      </c>
    </row>
    <row r="15" spans="1:15" ht="14.25" customHeight="1" x14ac:dyDescent="0.15">
      <c r="B15" s="111"/>
      <c r="C15" s="114"/>
      <c r="D15" s="24" t="s">
        <v>14</v>
      </c>
      <c r="E15" s="25">
        <f t="shared" si="0"/>
        <v>65</v>
      </c>
      <c r="F15" s="26">
        <f t="shared" si="2"/>
        <v>23.1</v>
      </c>
      <c r="G15" s="27">
        <f t="shared" si="2"/>
        <v>30.8</v>
      </c>
      <c r="H15" s="27">
        <f t="shared" si="2"/>
        <v>36.9</v>
      </c>
      <c r="I15" s="27">
        <f t="shared" si="2"/>
        <v>7.7</v>
      </c>
      <c r="J15" s="27">
        <f t="shared" si="2"/>
        <v>0</v>
      </c>
      <c r="K15" s="27">
        <f t="shared" si="2"/>
        <v>0</v>
      </c>
      <c r="L15" s="28">
        <f t="shared" si="2"/>
        <v>1.5</v>
      </c>
      <c r="N15" s="26">
        <f t="shared" si="3"/>
        <v>53.900000000000006</v>
      </c>
      <c r="O15" s="28">
        <f t="shared" si="4"/>
        <v>7.7</v>
      </c>
    </row>
    <row r="16" spans="1:15" ht="14.25" customHeight="1" x14ac:dyDescent="0.15">
      <c r="B16" s="111"/>
      <c r="C16" s="114"/>
      <c r="D16" s="24" t="s">
        <v>15</v>
      </c>
      <c r="E16" s="25">
        <f t="shared" si="0"/>
        <v>54</v>
      </c>
      <c r="F16" s="26">
        <f t="shared" si="2"/>
        <v>22.2</v>
      </c>
      <c r="G16" s="27">
        <f t="shared" si="2"/>
        <v>31.5</v>
      </c>
      <c r="H16" s="27">
        <f t="shared" si="2"/>
        <v>31.5</v>
      </c>
      <c r="I16" s="27">
        <f t="shared" si="2"/>
        <v>7.4</v>
      </c>
      <c r="J16" s="27">
        <f t="shared" si="2"/>
        <v>5.6</v>
      </c>
      <c r="K16" s="27">
        <f t="shared" si="2"/>
        <v>0</v>
      </c>
      <c r="L16" s="28">
        <f t="shared" si="2"/>
        <v>1.9</v>
      </c>
      <c r="N16" s="26">
        <f t="shared" si="3"/>
        <v>53.7</v>
      </c>
      <c r="O16" s="28">
        <f t="shared" si="4"/>
        <v>13</v>
      </c>
    </row>
    <row r="17" spans="2:15" ht="14.25" customHeight="1" x14ac:dyDescent="0.15">
      <c r="B17" s="111"/>
      <c r="C17" s="114"/>
      <c r="D17" s="24" t="s">
        <v>16</v>
      </c>
      <c r="E17" s="25">
        <f t="shared" si="0"/>
        <v>48</v>
      </c>
      <c r="F17" s="26">
        <f t="shared" si="2"/>
        <v>35.4</v>
      </c>
      <c r="G17" s="27">
        <f t="shared" si="2"/>
        <v>33.299999999999997</v>
      </c>
      <c r="H17" s="27">
        <f t="shared" si="2"/>
        <v>29.2</v>
      </c>
      <c r="I17" s="27">
        <f t="shared" si="2"/>
        <v>2.1</v>
      </c>
      <c r="J17" s="27">
        <f t="shared" si="2"/>
        <v>0</v>
      </c>
      <c r="K17" s="27">
        <f t="shared" si="2"/>
        <v>0</v>
      </c>
      <c r="L17" s="28">
        <f t="shared" si="2"/>
        <v>0</v>
      </c>
      <c r="N17" s="26">
        <f t="shared" si="3"/>
        <v>68.699999999999989</v>
      </c>
      <c r="O17" s="28">
        <f t="shared" si="4"/>
        <v>2.1</v>
      </c>
    </row>
    <row r="18" spans="2:15" ht="14.25" customHeight="1" x14ac:dyDescent="0.15">
      <c r="B18" s="111"/>
      <c r="C18" s="114"/>
      <c r="D18" s="24" t="s">
        <v>17</v>
      </c>
      <c r="E18" s="25">
        <f t="shared" si="0"/>
        <v>126</v>
      </c>
      <c r="F18" s="26">
        <f t="shared" si="2"/>
        <v>37.299999999999997</v>
      </c>
      <c r="G18" s="27">
        <f t="shared" si="2"/>
        <v>24.6</v>
      </c>
      <c r="H18" s="27">
        <f t="shared" si="2"/>
        <v>26.2</v>
      </c>
      <c r="I18" s="27">
        <f t="shared" si="2"/>
        <v>3.2</v>
      </c>
      <c r="J18" s="27">
        <f t="shared" si="2"/>
        <v>0.8</v>
      </c>
      <c r="K18" s="27">
        <f t="shared" si="2"/>
        <v>0</v>
      </c>
      <c r="L18" s="28">
        <f t="shared" si="2"/>
        <v>7.9</v>
      </c>
      <c r="N18" s="26">
        <f t="shared" si="3"/>
        <v>61.9</v>
      </c>
      <c r="O18" s="28">
        <f t="shared" si="4"/>
        <v>4</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45.5</v>
      </c>
      <c r="G20" s="22">
        <f t="shared" si="2"/>
        <v>27.3</v>
      </c>
      <c r="H20" s="22">
        <f t="shared" si="2"/>
        <v>27.3</v>
      </c>
      <c r="I20" s="22">
        <f t="shared" si="2"/>
        <v>0</v>
      </c>
      <c r="J20" s="22">
        <f t="shared" si="2"/>
        <v>0</v>
      </c>
      <c r="K20" s="22">
        <f t="shared" si="2"/>
        <v>0</v>
      </c>
      <c r="L20" s="23">
        <f t="shared" si="2"/>
        <v>0</v>
      </c>
      <c r="N20" s="21">
        <f t="shared" si="3"/>
        <v>72.8</v>
      </c>
      <c r="O20" s="23">
        <f t="shared" si="4"/>
        <v>0</v>
      </c>
    </row>
    <row r="21" spans="2:15" ht="14.25" customHeight="1" x14ac:dyDescent="0.15">
      <c r="B21" s="111"/>
      <c r="C21" s="114"/>
      <c r="D21" s="24" t="s">
        <v>10</v>
      </c>
      <c r="E21" s="25">
        <f t="shared" si="0"/>
        <v>82</v>
      </c>
      <c r="F21" s="26">
        <f t="shared" si="2"/>
        <v>29.3</v>
      </c>
      <c r="G21" s="27">
        <f t="shared" si="2"/>
        <v>18.3</v>
      </c>
      <c r="H21" s="27">
        <f t="shared" si="2"/>
        <v>40.200000000000003</v>
      </c>
      <c r="I21" s="27">
        <f t="shared" si="2"/>
        <v>6.1</v>
      </c>
      <c r="J21" s="27">
        <f t="shared" si="2"/>
        <v>3.7</v>
      </c>
      <c r="K21" s="27">
        <f t="shared" si="2"/>
        <v>1.2</v>
      </c>
      <c r="L21" s="28">
        <f t="shared" si="2"/>
        <v>1.2</v>
      </c>
      <c r="N21" s="26">
        <f t="shared" si="3"/>
        <v>47.6</v>
      </c>
      <c r="O21" s="28">
        <f t="shared" si="4"/>
        <v>9.8000000000000007</v>
      </c>
    </row>
    <row r="22" spans="2:15" ht="14.25" customHeight="1" x14ac:dyDescent="0.15">
      <c r="B22" s="111"/>
      <c r="C22" s="114"/>
      <c r="D22" s="24" t="s">
        <v>11</v>
      </c>
      <c r="E22" s="25">
        <f t="shared" si="0"/>
        <v>112</v>
      </c>
      <c r="F22" s="26">
        <f t="shared" ref="F22:L37" si="5">IFERROR(ROUND(F90/$E22*100,1),"- ")</f>
        <v>25.9</v>
      </c>
      <c r="G22" s="27">
        <f t="shared" si="5"/>
        <v>18.8</v>
      </c>
      <c r="H22" s="27">
        <f t="shared" si="5"/>
        <v>45.5</v>
      </c>
      <c r="I22" s="27">
        <f t="shared" si="5"/>
        <v>6.3</v>
      </c>
      <c r="J22" s="27">
        <f t="shared" si="5"/>
        <v>1.8</v>
      </c>
      <c r="K22" s="27">
        <f t="shared" si="5"/>
        <v>0</v>
      </c>
      <c r="L22" s="28">
        <f t="shared" si="5"/>
        <v>1.8</v>
      </c>
      <c r="N22" s="26">
        <f t="shared" si="3"/>
        <v>44.7</v>
      </c>
      <c r="O22" s="28">
        <f t="shared" si="4"/>
        <v>8.1</v>
      </c>
    </row>
    <row r="23" spans="2:15" ht="14.25" customHeight="1" x14ac:dyDescent="0.15">
      <c r="B23" s="111"/>
      <c r="C23" s="114"/>
      <c r="D23" s="24" t="s">
        <v>12</v>
      </c>
      <c r="E23" s="25">
        <f t="shared" si="0"/>
        <v>153</v>
      </c>
      <c r="F23" s="26">
        <f t="shared" si="5"/>
        <v>30.1</v>
      </c>
      <c r="G23" s="27">
        <f t="shared" si="5"/>
        <v>24.2</v>
      </c>
      <c r="H23" s="27">
        <f t="shared" si="5"/>
        <v>35.9</v>
      </c>
      <c r="I23" s="27">
        <f t="shared" si="5"/>
        <v>7.2</v>
      </c>
      <c r="J23" s="27">
        <f t="shared" si="5"/>
        <v>1.3</v>
      </c>
      <c r="K23" s="27">
        <f t="shared" si="5"/>
        <v>0.7</v>
      </c>
      <c r="L23" s="28">
        <f t="shared" si="5"/>
        <v>0.7</v>
      </c>
      <c r="N23" s="26">
        <f t="shared" si="3"/>
        <v>54.3</v>
      </c>
      <c r="O23" s="28">
        <f t="shared" si="4"/>
        <v>8.5</v>
      </c>
    </row>
    <row r="24" spans="2:15" ht="14.25" customHeight="1" x14ac:dyDescent="0.15">
      <c r="B24" s="111"/>
      <c r="C24" s="114"/>
      <c r="D24" s="24" t="s">
        <v>13</v>
      </c>
      <c r="E24" s="25">
        <f t="shared" si="0"/>
        <v>222</v>
      </c>
      <c r="F24" s="26">
        <f t="shared" si="5"/>
        <v>29.7</v>
      </c>
      <c r="G24" s="27">
        <f t="shared" si="5"/>
        <v>23</v>
      </c>
      <c r="H24" s="27">
        <f t="shared" si="5"/>
        <v>35.1</v>
      </c>
      <c r="I24" s="27">
        <f t="shared" si="5"/>
        <v>11.7</v>
      </c>
      <c r="J24" s="27">
        <f t="shared" si="5"/>
        <v>0.5</v>
      </c>
      <c r="K24" s="27">
        <f t="shared" si="5"/>
        <v>0</v>
      </c>
      <c r="L24" s="28">
        <f t="shared" si="5"/>
        <v>0</v>
      </c>
      <c r="N24" s="26">
        <f t="shared" si="3"/>
        <v>52.7</v>
      </c>
      <c r="O24" s="28">
        <f t="shared" si="4"/>
        <v>12.2</v>
      </c>
    </row>
    <row r="25" spans="2:15" ht="14.25" customHeight="1" x14ac:dyDescent="0.15">
      <c r="B25" s="111"/>
      <c r="C25" s="114"/>
      <c r="D25" s="24" t="s">
        <v>14</v>
      </c>
      <c r="E25" s="25">
        <f t="shared" si="0"/>
        <v>76</v>
      </c>
      <c r="F25" s="26">
        <f t="shared" si="5"/>
        <v>25</v>
      </c>
      <c r="G25" s="27">
        <f t="shared" si="5"/>
        <v>27.6</v>
      </c>
      <c r="H25" s="27">
        <f t="shared" si="5"/>
        <v>39.5</v>
      </c>
      <c r="I25" s="27">
        <f t="shared" si="5"/>
        <v>6.6</v>
      </c>
      <c r="J25" s="27">
        <f t="shared" si="5"/>
        <v>1.3</v>
      </c>
      <c r="K25" s="27">
        <f t="shared" si="5"/>
        <v>0</v>
      </c>
      <c r="L25" s="28">
        <f t="shared" si="5"/>
        <v>0</v>
      </c>
      <c r="N25" s="26">
        <f t="shared" si="3"/>
        <v>52.6</v>
      </c>
      <c r="O25" s="28">
        <f t="shared" si="4"/>
        <v>7.8999999999999995</v>
      </c>
    </row>
    <row r="26" spans="2:15" ht="14.25" customHeight="1" x14ac:dyDescent="0.15">
      <c r="B26" s="111"/>
      <c r="C26" s="114"/>
      <c r="D26" s="24" t="s">
        <v>15</v>
      </c>
      <c r="E26" s="25">
        <f t="shared" si="0"/>
        <v>71</v>
      </c>
      <c r="F26" s="26">
        <f t="shared" si="5"/>
        <v>31</v>
      </c>
      <c r="G26" s="27">
        <f t="shared" si="5"/>
        <v>26.8</v>
      </c>
      <c r="H26" s="27">
        <f t="shared" si="5"/>
        <v>36.6</v>
      </c>
      <c r="I26" s="27">
        <f t="shared" si="5"/>
        <v>4.2</v>
      </c>
      <c r="J26" s="27">
        <f t="shared" si="5"/>
        <v>1.4</v>
      </c>
      <c r="K26" s="27">
        <f t="shared" si="5"/>
        <v>0</v>
      </c>
      <c r="L26" s="28">
        <f t="shared" si="5"/>
        <v>0</v>
      </c>
      <c r="N26" s="26">
        <f t="shared" si="3"/>
        <v>57.8</v>
      </c>
      <c r="O26" s="28">
        <f t="shared" si="4"/>
        <v>5.6</v>
      </c>
    </row>
    <row r="27" spans="2:15" ht="14.25" customHeight="1" x14ac:dyDescent="0.15">
      <c r="B27" s="111"/>
      <c r="C27" s="114"/>
      <c r="D27" s="24" t="s">
        <v>16</v>
      </c>
      <c r="E27" s="25">
        <f t="shared" si="0"/>
        <v>69</v>
      </c>
      <c r="F27" s="26">
        <f t="shared" si="5"/>
        <v>29</v>
      </c>
      <c r="G27" s="27">
        <f t="shared" si="5"/>
        <v>27.5</v>
      </c>
      <c r="H27" s="27">
        <f t="shared" si="5"/>
        <v>34.799999999999997</v>
      </c>
      <c r="I27" s="27">
        <f t="shared" si="5"/>
        <v>4.3</v>
      </c>
      <c r="J27" s="27">
        <f t="shared" si="5"/>
        <v>1.4</v>
      </c>
      <c r="K27" s="27">
        <f t="shared" si="5"/>
        <v>0</v>
      </c>
      <c r="L27" s="28">
        <f t="shared" si="5"/>
        <v>2.9</v>
      </c>
      <c r="N27" s="26">
        <f t="shared" si="3"/>
        <v>56.5</v>
      </c>
      <c r="O27" s="28">
        <f t="shared" si="4"/>
        <v>5.6999999999999993</v>
      </c>
    </row>
    <row r="28" spans="2:15" ht="14.25" customHeight="1" x14ac:dyDescent="0.15">
      <c r="B28" s="111"/>
      <c r="C28" s="114"/>
      <c r="D28" s="24" t="s">
        <v>17</v>
      </c>
      <c r="E28" s="25">
        <f t="shared" si="0"/>
        <v>173</v>
      </c>
      <c r="F28" s="26">
        <f t="shared" si="5"/>
        <v>48</v>
      </c>
      <c r="G28" s="27">
        <f t="shared" si="5"/>
        <v>20.8</v>
      </c>
      <c r="H28" s="27">
        <f t="shared" si="5"/>
        <v>24.9</v>
      </c>
      <c r="I28" s="27">
        <f t="shared" si="5"/>
        <v>2.9</v>
      </c>
      <c r="J28" s="27">
        <f t="shared" si="5"/>
        <v>0</v>
      </c>
      <c r="K28" s="27">
        <f t="shared" si="5"/>
        <v>0.6</v>
      </c>
      <c r="L28" s="28">
        <f t="shared" si="5"/>
        <v>2.9</v>
      </c>
      <c r="N28" s="26">
        <f t="shared" si="3"/>
        <v>68.8</v>
      </c>
      <c r="O28" s="28">
        <f t="shared" si="4"/>
        <v>2.9</v>
      </c>
    </row>
    <row r="29" spans="2:15" ht="14.25" customHeight="1" x14ac:dyDescent="0.15">
      <c r="B29" s="111"/>
      <c r="C29" s="115"/>
      <c r="D29" s="32" t="s">
        <v>1</v>
      </c>
      <c r="E29" s="33">
        <f t="shared" si="0"/>
        <v>2</v>
      </c>
      <c r="F29" s="34">
        <f t="shared" si="5"/>
        <v>50</v>
      </c>
      <c r="G29" s="35">
        <f t="shared" si="5"/>
        <v>50</v>
      </c>
      <c r="H29" s="35">
        <f t="shared" si="5"/>
        <v>0</v>
      </c>
      <c r="I29" s="35">
        <f t="shared" si="5"/>
        <v>0</v>
      </c>
      <c r="J29" s="35">
        <f t="shared" si="5"/>
        <v>0</v>
      </c>
      <c r="K29" s="35">
        <f t="shared" si="5"/>
        <v>0</v>
      </c>
      <c r="L29" s="36">
        <f t="shared" si="5"/>
        <v>0</v>
      </c>
      <c r="N29" s="34">
        <f t="shared" si="3"/>
        <v>100</v>
      </c>
      <c r="O29" s="36">
        <f t="shared" si="4"/>
        <v>0</v>
      </c>
    </row>
    <row r="30" spans="2:15" ht="14.25" customHeight="1" x14ac:dyDescent="0.15">
      <c r="B30" s="111"/>
      <c r="C30" s="116" t="s">
        <v>7</v>
      </c>
      <c r="D30" s="117"/>
      <c r="E30" s="15">
        <f t="shared" si="0"/>
        <v>5</v>
      </c>
      <c r="F30" s="16">
        <f t="shared" si="5"/>
        <v>0</v>
      </c>
      <c r="G30" s="17">
        <f t="shared" si="5"/>
        <v>20</v>
      </c>
      <c r="H30" s="17">
        <f t="shared" si="5"/>
        <v>40</v>
      </c>
      <c r="I30" s="17">
        <f t="shared" si="5"/>
        <v>0</v>
      </c>
      <c r="J30" s="17">
        <f t="shared" si="5"/>
        <v>40</v>
      </c>
      <c r="K30" s="17">
        <f t="shared" si="5"/>
        <v>0</v>
      </c>
      <c r="L30" s="18">
        <f t="shared" si="5"/>
        <v>0</v>
      </c>
      <c r="N30" s="16">
        <f t="shared" si="3"/>
        <v>20</v>
      </c>
      <c r="O30" s="18">
        <f t="shared" si="4"/>
        <v>40</v>
      </c>
    </row>
    <row r="31" spans="2:15" ht="14.25" customHeight="1" x14ac:dyDescent="0.15">
      <c r="B31" s="112"/>
      <c r="C31" s="95" t="s">
        <v>1</v>
      </c>
      <c r="D31" s="96"/>
      <c r="E31" s="33">
        <f t="shared" si="0"/>
        <v>25</v>
      </c>
      <c r="F31" s="34">
        <f t="shared" si="5"/>
        <v>44</v>
      </c>
      <c r="G31" s="35">
        <f t="shared" si="5"/>
        <v>4</v>
      </c>
      <c r="H31" s="35">
        <f t="shared" si="5"/>
        <v>36</v>
      </c>
      <c r="I31" s="35">
        <f t="shared" si="5"/>
        <v>8</v>
      </c>
      <c r="J31" s="35">
        <f t="shared" si="5"/>
        <v>0</v>
      </c>
      <c r="K31" s="35">
        <f t="shared" si="5"/>
        <v>0</v>
      </c>
      <c r="L31" s="36">
        <f t="shared" si="5"/>
        <v>8</v>
      </c>
      <c r="N31" s="34">
        <f t="shared" si="3"/>
        <v>48</v>
      </c>
      <c r="O31" s="36">
        <f t="shared" si="4"/>
        <v>8</v>
      </c>
    </row>
    <row r="32" spans="2:15" ht="14.25" customHeight="1" x14ac:dyDescent="0.15">
      <c r="B32" s="107" t="s">
        <v>18</v>
      </c>
      <c r="C32" s="101" t="s">
        <v>19</v>
      </c>
      <c r="D32" s="102"/>
      <c r="E32" s="20">
        <f t="shared" si="0"/>
        <v>133</v>
      </c>
      <c r="F32" s="21">
        <f t="shared" si="5"/>
        <v>27.8</v>
      </c>
      <c r="G32" s="22">
        <f t="shared" si="5"/>
        <v>23.3</v>
      </c>
      <c r="H32" s="22">
        <f t="shared" si="5"/>
        <v>38.299999999999997</v>
      </c>
      <c r="I32" s="22">
        <f t="shared" si="5"/>
        <v>6</v>
      </c>
      <c r="J32" s="22">
        <f t="shared" si="5"/>
        <v>2.2999999999999998</v>
      </c>
      <c r="K32" s="22">
        <f t="shared" si="5"/>
        <v>0</v>
      </c>
      <c r="L32" s="23">
        <f t="shared" si="5"/>
        <v>2.2999999999999998</v>
      </c>
      <c r="N32" s="21">
        <f t="shared" si="3"/>
        <v>51.1</v>
      </c>
      <c r="O32" s="23">
        <f t="shared" si="4"/>
        <v>8.3000000000000007</v>
      </c>
    </row>
    <row r="33" spans="2:15" ht="14.25" customHeight="1" x14ac:dyDescent="0.15">
      <c r="B33" s="108"/>
      <c r="C33" s="103" t="s">
        <v>20</v>
      </c>
      <c r="D33" s="104"/>
      <c r="E33" s="25">
        <f t="shared" si="0"/>
        <v>346</v>
      </c>
      <c r="F33" s="26">
        <f t="shared" si="5"/>
        <v>31.2</v>
      </c>
      <c r="G33" s="27">
        <f t="shared" si="5"/>
        <v>23.1</v>
      </c>
      <c r="H33" s="27">
        <f t="shared" si="5"/>
        <v>34.1</v>
      </c>
      <c r="I33" s="27">
        <f t="shared" si="5"/>
        <v>8.1</v>
      </c>
      <c r="J33" s="27">
        <f t="shared" si="5"/>
        <v>1.4</v>
      </c>
      <c r="K33" s="27">
        <f t="shared" si="5"/>
        <v>0.6</v>
      </c>
      <c r="L33" s="28">
        <f t="shared" si="5"/>
        <v>1.4</v>
      </c>
      <c r="N33" s="26">
        <f t="shared" si="3"/>
        <v>54.3</v>
      </c>
      <c r="O33" s="28">
        <f t="shared" si="4"/>
        <v>9.5</v>
      </c>
    </row>
    <row r="34" spans="2:15" ht="14.25" customHeight="1" x14ac:dyDescent="0.15">
      <c r="B34" s="108"/>
      <c r="C34" s="103" t="s">
        <v>21</v>
      </c>
      <c r="D34" s="104"/>
      <c r="E34" s="25">
        <f t="shared" si="0"/>
        <v>644</v>
      </c>
      <c r="F34" s="26">
        <f t="shared" si="5"/>
        <v>35.6</v>
      </c>
      <c r="G34" s="27">
        <f t="shared" si="5"/>
        <v>26.2</v>
      </c>
      <c r="H34" s="27">
        <f t="shared" si="5"/>
        <v>30.6</v>
      </c>
      <c r="I34" s="27">
        <f t="shared" si="5"/>
        <v>5.0999999999999996</v>
      </c>
      <c r="J34" s="27">
        <f t="shared" si="5"/>
        <v>0.9</v>
      </c>
      <c r="K34" s="27">
        <f t="shared" si="5"/>
        <v>0.3</v>
      </c>
      <c r="L34" s="28">
        <f t="shared" si="5"/>
        <v>1.2</v>
      </c>
      <c r="N34" s="26">
        <f t="shared" si="3"/>
        <v>61.8</v>
      </c>
      <c r="O34" s="28">
        <f t="shared" si="4"/>
        <v>6</v>
      </c>
    </row>
    <row r="35" spans="2:15" ht="14.25" customHeight="1" x14ac:dyDescent="0.15">
      <c r="B35" s="108"/>
      <c r="C35" s="103" t="s">
        <v>22</v>
      </c>
      <c r="D35" s="104"/>
      <c r="E35" s="25">
        <f t="shared" si="0"/>
        <v>217</v>
      </c>
      <c r="F35" s="26">
        <f t="shared" si="5"/>
        <v>28.6</v>
      </c>
      <c r="G35" s="27">
        <f t="shared" si="5"/>
        <v>20.3</v>
      </c>
      <c r="H35" s="27">
        <f t="shared" si="5"/>
        <v>37.799999999999997</v>
      </c>
      <c r="I35" s="27">
        <f t="shared" si="5"/>
        <v>7.8</v>
      </c>
      <c r="J35" s="27">
        <f t="shared" si="5"/>
        <v>2.2999999999999998</v>
      </c>
      <c r="K35" s="27">
        <f t="shared" si="5"/>
        <v>1.4</v>
      </c>
      <c r="L35" s="28">
        <f t="shared" si="5"/>
        <v>1.8</v>
      </c>
      <c r="N35" s="26">
        <f t="shared" si="3"/>
        <v>48.900000000000006</v>
      </c>
      <c r="O35" s="28">
        <f t="shared" si="4"/>
        <v>10.1</v>
      </c>
    </row>
    <row r="36" spans="2:15" ht="14.25" customHeight="1" x14ac:dyDescent="0.15">
      <c r="B36" s="108"/>
      <c r="C36" s="103" t="s">
        <v>23</v>
      </c>
      <c r="D36" s="104"/>
      <c r="E36" s="25">
        <f t="shared" si="0"/>
        <v>224</v>
      </c>
      <c r="F36" s="26">
        <f t="shared" si="5"/>
        <v>29.5</v>
      </c>
      <c r="G36" s="27">
        <f t="shared" si="5"/>
        <v>22.8</v>
      </c>
      <c r="H36" s="27">
        <f t="shared" si="5"/>
        <v>35.700000000000003</v>
      </c>
      <c r="I36" s="27">
        <f t="shared" si="5"/>
        <v>5.4</v>
      </c>
      <c r="J36" s="27">
        <f t="shared" si="5"/>
        <v>3.6</v>
      </c>
      <c r="K36" s="27">
        <f t="shared" si="5"/>
        <v>0.9</v>
      </c>
      <c r="L36" s="28">
        <f t="shared" si="5"/>
        <v>2.2000000000000002</v>
      </c>
      <c r="N36" s="26">
        <f t="shared" si="3"/>
        <v>52.3</v>
      </c>
      <c r="O36" s="28">
        <f t="shared" si="4"/>
        <v>9</v>
      </c>
    </row>
    <row r="37" spans="2:15" ht="14.25" customHeight="1" x14ac:dyDescent="0.15">
      <c r="B37" s="108"/>
      <c r="C37" s="103" t="s">
        <v>24</v>
      </c>
      <c r="D37" s="104"/>
      <c r="E37" s="25">
        <f t="shared" si="0"/>
        <v>123</v>
      </c>
      <c r="F37" s="26">
        <f t="shared" si="5"/>
        <v>30.9</v>
      </c>
      <c r="G37" s="27">
        <f t="shared" si="5"/>
        <v>22</v>
      </c>
      <c r="H37" s="27">
        <f t="shared" si="5"/>
        <v>38.200000000000003</v>
      </c>
      <c r="I37" s="27">
        <f t="shared" si="5"/>
        <v>4.9000000000000004</v>
      </c>
      <c r="J37" s="27">
        <f t="shared" si="5"/>
        <v>3.3</v>
      </c>
      <c r="K37" s="27">
        <f t="shared" si="5"/>
        <v>0</v>
      </c>
      <c r="L37" s="28">
        <f t="shared" si="5"/>
        <v>0.8</v>
      </c>
      <c r="N37" s="26">
        <f t="shared" si="3"/>
        <v>52.9</v>
      </c>
      <c r="O37" s="28">
        <f t="shared" si="4"/>
        <v>8.1999999999999993</v>
      </c>
    </row>
    <row r="38" spans="2:15" ht="14.25" customHeight="1" x14ac:dyDescent="0.15">
      <c r="B38" s="109"/>
      <c r="C38" s="95" t="s">
        <v>1</v>
      </c>
      <c r="D38" s="96"/>
      <c r="E38" s="33">
        <f t="shared" si="0"/>
        <v>73</v>
      </c>
      <c r="F38" s="34">
        <f t="shared" ref="F38:L53" si="6">IFERROR(ROUND(F106/$E38*100,1),"- ")</f>
        <v>23.3</v>
      </c>
      <c r="G38" s="35">
        <f t="shared" si="6"/>
        <v>27.4</v>
      </c>
      <c r="H38" s="35">
        <f t="shared" si="6"/>
        <v>38.4</v>
      </c>
      <c r="I38" s="35">
        <f t="shared" si="6"/>
        <v>2.7</v>
      </c>
      <c r="J38" s="35">
        <f t="shared" si="6"/>
        <v>2.7</v>
      </c>
      <c r="K38" s="35">
        <f t="shared" si="6"/>
        <v>1.4</v>
      </c>
      <c r="L38" s="36">
        <f t="shared" si="6"/>
        <v>4.0999999999999996</v>
      </c>
      <c r="N38" s="34">
        <f t="shared" si="3"/>
        <v>50.7</v>
      </c>
      <c r="O38" s="36">
        <f t="shared" si="4"/>
        <v>5.4</v>
      </c>
    </row>
    <row r="39" spans="2:15" ht="14.25" customHeight="1" x14ac:dyDescent="0.15">
      <c r="B39" s="107" t="s">
        <v>25</v>
      </c>
      <c r="C39" s="101" t="s">
        <v>26</v>
      </c>
      <c r="D39" s="102"/>
      <c r="E39" s="20">
        <f t="shared" si="0"/>
        <v>123</v>
      </c>
      <c r="F39" s="21">
        <f t="shared" si="6"/>
        <v>35.799999999999997</v>
      </c>
      <c r="G39" s="22">
        <f t="shared" si="6"/>
        <v>26.8</v>
      </c>
      <c r="H39" s="22">
        <f t="shared" si="6"/>
        <v>30.9</v>
      </c>
      <c r="I39" s="22">
        <f t="shared" si="6"/>
        <v>4.9000000000000004</v>
      </c>
      <c r="J39" s="22">
        <f t="shared" si="6"/>
        <v>1.6</v>
      </c>
      <c r="K39" s="22">
        <f t="shared" si="6"/>
        <v>0</v>
      </c>
      <c r="L39" s="23">
        <f t="shared" si="6"/>
        <v>0</v>
      </c>
      <c r="N39" s="21">
        <f t="shared" si="3"/>
        <v>62.599999999999994</v>
      </c>
      <c r="O39" s="23">
        <f t="shared" si="4"/>
        <v>6.5</v>
      </c>
    </row>
    <row r="40" spans="2:15" ht="14.25" customHeight="1" x14ac:dyDescent="0.15">
      <c r="B40" s="108"/>
      <c r="C40" s="103" t="s">
        <v>27</v>
      </c>
      <c r="D40" s="104"/>
      <c r="E40" s="25">
        <f t="shared" si="0"/>
        <v>17</v>
      </c>
      <c r="F40" s="26">
        <f t="shared" si="6"/>
        <v>41.2</v>
      </c>
      <c r="G40" s="27">
        <f t="shared" si="6"/>
        <v>5.9</v>
      </c>
      <c r="H40" s="27">
        <f t="shared" si="6"/>
        <v>35.299999999999997</v>
      </c>
      <c r="I40" s="27">
        <f t="shared" si="6"/>
        <v>11.8</v>
      </c>
      <c r="J40" s="27">
        <f t="shared" si="6"/>
        <v>5.9</v>
      </c>
      <c r="K40" s="27">
        <f t="shared" si="6"/>
        <v>0</v>
      </c>
      <c r="L40" s="28">
        <f t="shared" si="6"/>
        <v>0</v>
      </c>
      <c r="N40" s="26">
        <f t="shared" si="3"/>
        <v>47.1</v>
      </c>
      <c r="O40" s="28">
        <f t="shared" si="4"/>
        <v>17.700000000000003</v>
      </c>
    </row>
    <row r="41" spans="2:15" ht="14.25" customHeight="1" x14ac:dyDescent="0.15">
      <c r="B41" s="108"/>
      <c r="C41" s="103" t="s">
        <v>29</v>
      </c>
      <c r="D41" s="104"/>
      <c r="E41" s="25">
        <f t="shared" si="0"/>
        <v>720</v>
      </c>
      <c r="F41" s="26">
        <f t="shared" si="6"/>
        <v>28.9</v>
      </c>
      <c r="G41" s="27">
        <f t="shared" si="6"/>
        <v>23.5</v>
      </c>
      <c r="H41" s="27">
        <f t="shared" si="6"/>
        <v>36.799999999999997</v>
      </c>
      <c r="I41" s="27">
        <f t="shared" si="6"/>
        <v>6.4</v>
      </c>
      <c r="J41" s="27">
        <f t="shared" si="6"/>
        <v>3.3</v>
      </c>
      <c r="K41" s="27">
        <f t="shared" si="6"/>
        <v>0.6</v>
      </c>
      <c r="L41" s="28">
        <f t="shared" si="6"/>
        <v>0.6</v>
      </c>
      <c r="N41" s="26">
        <f t="shared" si="3"/>
        <v>52.4</v>
      </c>
      <c r="O41" s="28">
        <f t="shared" si="4"/>
        <v>9.6999999999999993</v>
      </c>
    </row>
    <row r="42" spans="2:15" ht="14.25" customHeight="1" x14ac:dyDescent="0.15">
      <c r="B42" s="108"/>
      <c r="C42" s="103" t="s">
        <v>28</v>
      </c>
      <c r="D42" s="104"/>
      <c r="E42" s="25">
        <f t="shared" si="0"/>
        <v>270</v>
      </c>
      <c r="F42" s="26">
        <f t="shared" si="6"/>
        <v>28.9</v>
      </c>
      <c r="G42" s="27">
        <f t="shared" si="6"/>
        <v>23.3</v>
      </c>
      <c r="H42" s="27">
        <f t="shared" si="6"/>
        <v>36.299999999999997</v>
      </c>
      <c r="I42" s="27">
        <f t="shared" si="6"/>
        <v>8.9</v>
      </c>
      <c r="J42" s="27">
        <f t="shared" si="6"/>
        <v>0.4</v>
      </c>
      <c r="K42" s="27">
        <f t="shared" si="6"/>
        <v>0.4</v>
      </c>
      <c r="L42" s="28">
        <f t="shared" si="6"/>
        <v>1.9</v>
      </c>
      <c r="N42" s="26">
        <f t="shared" si="3"/>
        <v>52.2</v>
      </c>
      <c r="O42" s="28">
        <f t="shared" si="4"/>
        <v>9.3000000000000007</v>
      </c>
    </row>
    <row r="43" spans="2:15" ht="14.25" customHeight="1" x14ac:dyDescent="0.15">
      <c r="B43" s="108"/>
      <c r="C43" s="103" t="s">
        <v>30</v>
      </c>
      <c r="D43" s="104"/>
      <c r="E43" s="25">
        <f t="shared" si="0"/>
        <v>174</v>
      </c>
      <c r="F43" s="26">
        <f t="shared" si="6"/>
        <v>31</v>
      </c>
      <c r="G43" s="27">
        <f t="shared" si="6"/>
        <v>24.1</v>
      </c>
      <c r="H43" s="27">
        <f t="shared" si="6"/>
        <v>35.1</v>
      </c>
      <c r="I43" s="27">
        <f t="shared" si="6"/>
        <v>6.9</v>
      </c>
      <c r="J43" s="27">
        <f t="shared" si="6"/>
        <v>1.1000000000000001</v>
      </c>
      <c r="K43" s="27">
        <f t="shared" si="6"/>
        <v>0</v>
      </c>
      <c r="L43" s="28">
        <f t="shared" si="6"/>
        <v>1.7</v>
      </c>
      <c r="N43" s="26">
        <f t="shared" si="3"/>
        <v>55.1</v>
      </c>
      <c r="O43" s="28">
        <f t="shared" si="4"/>
        <v>8</v>
      </c>
    </row>
    <row r="44" spans="2:15" ht="14.25" customHeight="1" x14ac:dyDescent="0.15">
      <c r="B44" s="108"/>
      <c r="C44" s="103" t="s">
        <v>31</v>
      </c>
      <c r="D44" s="104"/>
      <c r="E44" s="25">
        <f t="shared" si="0"/>
        <v>48</v>
      </c>
      <c r="F44" s="26">
        <f t="shared" si="6"/>
        <v>33.299999999999997</v>
      </c>
      <c r="G44" s="27">
        <f t="shared" si="6"/>
        <v>25</v>
      </c>
      <c r="H44" s="27">
        <f t="shared" si="6"/>
        <v>35.4</v>
      </c>
      <c r="I44" s="27">
        <f t="shared" si="6"/>
        <v>0</v>
      </c>
      <c r="J44" s="27">
        <f t="shared" si="6"/>
        <v>0</v>
      </c>
      <c r="K44" s="27">
        <f t="shared" si="6"/>
        <v>6.3</v>
      </c>
      <c r="L44" s="28">
        <f t="shared" si="6"/>
        <v>0</v>
      </c>
      <c r="N44" s="26">
        <f t="shared" si="3"/>
        <v>58.3</v>
      </c>
      <c r="O44" s="28">
        <f t="shared" si="4"/>
        <v>0</v>
      </c>
    </row>
    <row r="45" spans="2:15" ht="14.25" customHeight="1" x14ac:dyDescent="0.15">
      <c r="B45" s="108"/>
      <c r="C45" s="103" t="s">
        <v>33</v>
      </c>
      <c r="D45" s="104"/>
      <c r="E45" s="25">
        <f t="shared" si="0"/>
        <v>331</v>
      </c>
      <c r="F45" s="26">
        <f t="shared" si="6"/>
        <v>36.9</v>
      </c>
      <c r="G45" s="27">
        <f t="shared" si="6"/>
        <v>26.6</v>
      </c>
      <c r="H45" s="27">
        <f t="shared" si="6"/>
        <v>29</v>
      </c>
      <c r="I45" s="27">
        <f t="shared" si="6"/>
        <v>3</v>
      </c>
      <c r="J45" s="27">
        <f t="shared" si="6"/>
        <v>0.3</v>
      </c>
      <c r="K45" s="27">
        <f t="shared" si="6"/>
        <v>0.6</v>
      </c>
      <c r="L45" s="28">
        <f t="shared" si="6"/>
        <v>3.6</v>
      </c>
      <c r="N45" s="26">
        <f t="shared" si="3"/>
        <v>63.5</v>
      </c>
      <c r="O45" s="28">
        <f t="shared" si="4"/>
        <v>3.3</v>
      </c>
    </row>
    <row r="46" spans="2:15" ht="14.25" customHeight="1" x14ac:dyDescent="0.15">
      <c r="B46" s="108"/>
      <c r="C46" s="103" t="s">
        <v>32</v>
      </c>
      <c r="D46" s="104"/>
      <c r="E46" s="25">
        <f t="shared" si="0"/>
        <v>46</v>
      </c>
      <c r="F46" s="26">
        <f t="shared" si="6"/>
        <v>32.6</v>
      </c>
      <c r="G46" s="27">
        <f t="shared" si="6"/>
        <v>28.3</v>
      </c>
      <c r="H46" s="27">
        <f t="shared" si="6"/>
        <v>23.9</v>
      </c>
      <c r="I46" s="27">
        <f t="shared" si="6"/>
        <v>8.6999999999999993</v>
      </c>
      <c r="J46" s="27">
        <f t="shared" si="6"/>
        <v>2.2000000000000002</v>
      </c>
      <c r="K46" s="27">
        <f t="shared" si="6"/>
        <v>0</v>
      </c>
      <c r="L46" s="28">
        <f t="shared" si="6"/>
        <v>4.3</v>
      </c>
      <c r="N46" s="26">
        <f t="shared" si="3"/>
        <v>60.900000000000006</v>
      </c>
      <c r="O46" s="28">
        <f t="shared" si="4"/>
        <v>10.899999999999999</v>
      </c>
    </row>
    <row r="47" spans="2:15" ht="14.25" customHeight="1" x14ac:dyDescent="0.15">
      <c r="B47" s="109"/>
      <c r="C47" s="95" t="s">
        <v>1</v>
      </c>
      <c r="D47" s="96"/>
      <c r="E47" s="33">
        <f t="shared" si="0"/>
        <v>31</v>
      </c>
      <c r="F47" s="34">
        <f t="shared" si="6"/>
        <v>41.9</v>
      </c>
      <c r="G47" s="35">
        <f t="shared" si="6"/>
        <v>3.2</v>
      </c>
      <c r="H47" s="35">
        <f t="shared" si="6"/>
        <v>35.5</v>
      </c>
      <c r="I47" s="35">
        <f t="shared" si="6"/>
        <v>6.5</v>
      </c>
      <c r="J47" s="35">
        <f t="shared" si="6"/>
        <v>3.2</v>
      </c>
      <c r="K47" s="35">
        <f t="shared" si="6"/>
        <v>0</v>
      </c>
      <c r="L47" s="36">
        <f t="shared" si="6"/>
        <v>9.6999999999999993</v>
      </c>
      <c r="N47" s="34">
        <f t="shared" si="3"/>
        <v>45.1</v>
      </c>
      <c r="O47" s="36">
        <f t="shared" si="4"/>
        <v>9.6999999999999993</v>
      </c>
    </row>
    <row r="48" spans="2:15" ht="14.25" customHeight="1" x14ac:dyDescent="0.15">
      <c r="B48" s="108" t="s">
        <v>34</v>
      </c>
      <c r="C48" s="116" t="s">
        <v>37</v>
      </c>
      <c r="D48" s="117"/>
      <c r="E48" s="15">
        <f t="shared" si="0"/>
        <v>309</v>
      </c>
      <c r="F48" s="16">
        <f t="shared" si="6"/>
        <v>31.7</v>
      </c>
      <c r="G48" s="17">
        <f t="shared" si="6"/>
        <v>26.9</v>
      </c>
      <c r="H48" s="17">
        <f t="shared" si="6"/>
        <v>32.4</v>
      </c>
      <c r="I48" s="17">
        <f t="shared" si="6"/>
        <v>4.5</v>
      </c>
      <c r="J48" s="17">
        <f t="shared" si="6"/>
        <v>1.6</v>
      </c>
      <c r="K48" s="17">
        <f t="shared" si="6"/>
        <v>0.3</v>
      </c>
      <c r="L48" s="18">
        <f t="shared" si="6"/>
        <v>2.6</v>
      </c>
      <c r="N48" s="16">
        <f t="shared" si="3"/>
        <v>58.599999999999994</v>
      </c>
      <c r="O48" s="18">
        <f t="shared" si="4"/>
        <v>6.1</v>
      </c>
    </row>
    <row r="49" spans="2:15" ht="14.25" customHeight="1" x14ac:dyDescent="0.15">
      <c r="B49" s="108"/>
      <c r="C49" s="103" t="s">
        <v>38</v>
      </c>
      <c r="D49" s="104"/>
      <c r="E49" s="25">
        <f t="shared" si="0"/>
        <v>529</v>
      </c>
      <c r="F49" s="26">
        <f t="shared" si="6"/>
        <v>32.1</v>
      </c>
      <c r="G49" s="27">
        <f t="shared" si="6"/>
        <v>23.4</v>
      </c>
      <c r="H49" s="27">
        <f t="shared" si="6"/>
        <v>35</v>
      </c>
      <c r="I49" s="27">
        <f t="shared" si="6"/>
        <v>5.5</v>
      </c>
      <c r="J49" s="27">
        <f t="shared" si="6"/>
        <v>1.7</v>
      </c>
      <c r="K49" s="27">
        <f t="shared" si="6"/>
        <v>0.6</v>
      </c>
      <c r="L49" s="28">
        <f t="shared" si="6"/>
        <v>1.7</v>
      </c>
      <c r="N49" s="26">
        <f t="shared" si="3"/>
        <v>55.5</v>
      </c>
      <c r="O49" s="28">
        <f t="shared" si="4"/>
        <v>7.2</v>
      </c>
    </row>
    <row r="50" spans="2:15" ht="14.25" customHeight="1" x14ac:dyDescent="0.15">
      <c r="B50" s="108"/>
      <c r="C50" s="103" t="s">
        <v>39</v>
      </c>
      <c r="D50" s="104"/>
      <c r="E50" s="25">
        <f t="shared" si="0"/>
        <v>439</v>
      </c>
      <c r="F50" s="26">
        <f t="shared" si="6"/>
        <v>28.7</v>
      </c>
      <c r="G50" s="27">
        <f t="shared" si="6"/>
        <v>24.4</v>
      </c>
      <c r="H50" s="27">
        <f t="shared" si="6"/>
        <v>35.299999999999997</v>
      </c>
      <c r="I50" s="27">
        <f t="shared" si="6"/>
        <v>6.8</v>
      </c>
      <c r="J50" s="27">
        <f t="shared" si="6"/>
        <v>2.7</v>
      </c>
      <c r="K50" s="27">
        <f t="shared" si="6"/>
        <v>0.7</v>
      </c>
      <c r="L50" s="28">
        <f t="shared" si="6"/>
        <v>1.4</v>
      </c>
      <c r="N50" s="26">
        <f t="shared" si="3"/>
        <v>53.099999999999994</v>
      </c>
      <c r="O50" s="28">
        <f t="shared" si="4"/>
        <v>9.5</v>
      </c>
    </row>
    <row r="51" spans="2:15" ht="14.25" customHeight="1" x14ac:dyDescent="0.15">
      <c r="B51" s="108"/>
      <c r="C51" s="103" t="s">
        <v>40</v>
      </c>
      <c r="D51" s="104"/>
      <c r="E51" s="25">
        <f t="shared" si="0"/>
        <v>331</v>
      </c>
      <c r="F51" s="26">
        <f t="shared" si="6"/>
        <v>33.5</v>
      </c>
      <c r="G51" s="27">
        <f t="shared" si="6"/>
        <v>24.2</v>
      </c>
      <c r="H51" s="27">
        <f t="shared" si="6"/>
        <v>34.1</v>
      </c>
      <c r="I51" s="27">
        <f t="shared" si="6"/>
        <v>6</v>
      </c>
      <c r="J51" s="27">
        <f t="shared" si="6"/>
        <v>0.9</v>
      </c>
      <c r="K51" s="27">
        <f t="shared" si="6"/>
        <v>0.6</v>
      </c>
      <c r="L51" s="28">
        <f t="shared" si="6"/>
        <v>0.6</v>
      </c>
      <c r="N51" s="26">
        <f t="shared" si="3"/>
        <v>57.7</v>
      </c>
      <c r="O51" s="28">
        <f t="shared" si="4"/>
        <v>6.9</v>
      </c>
    </row>
    <row r="52" spans="2:15" ht="14.25" customHeight="1" x14ac:dyDescent="0.15">
      <c r="B52" s="108"/>
      <c r="C52" s="103" t="s">
        <v>41</v>
      </c>
      <c r="D52" s="104"/>
      <c r="E52" s="25">
        <f t="shared" si="0"/>
        <v>92</v>
      </c>
      <c r="F52" s="26">
        <f t="shared" si="6"/>
        <v>32.6</v>
      </c>
      <c r="G52" s="27">
        <f t="shared" si="6"/>
        <v>20.7</v>
      </c>
      <c r="H52" s="27">
        <f t="shared" si="6"/>
        <v>33.700000000000003</v>
      </c>
      <c r="I52" s="27">
        <f t="shared" si="6"/>
        <v>8.6999999999999993</v>
      </c>
      <c r="J52" s="27">
        <f t="shared" si="6"/>
        <v>2.2000000000000002</v>
      </c>
      <c r="K52" s="27">
        <f t="shared" si="6"/>
        <v>1.1000000000000001</v>
      </c>
      <c r="L52" s="28">
        <f t="shared" si="6"/>
        <v>1.1000000000000001</v>
      </c>
      <c r="N52" s="26">
        <f t="shared" si="3"/>
        <v>53.3</v>
      </c>
      <c r="O52" s="28">
        <f t="shared" si="4"/>
        <v>10.899999999999999</v>
      </c>
    </row>
    <row r="53" spans="2:15" ht="14.25" customHeight="1" x14ac:dyDescent="0.15">
      <c r="B53" s="108"/>
      <c r="C53" s="103" t="s">
        <v>42</v>
      </c>
      <c r="D53" s="104"/>
      <c r="E53" s="25">
        <f t="shared" si="0"/>
        <v>26</v>
      </c>
      <c r="F53" s="26">
        <f t="shared" si="6"/>
        <v>42.3</v>
      </c>
      <c r="G53" s="27">
        <f t="shared" si="6"/>
        <v>15.4</v>
      </c>
      <c r="H53" s="27">
        <f t="shared" si="6"/>
        <v>34.6</v>
      </c>
      <c r="I53" s="27">
        <f t="shared" si="6"/>
        <v>3.8</v>
      </c>
      <c r="J53" s="27">
        <f t="shared" si="6"/>
        <v>0</v>
      </c>
      <c r="K53" s="27">
        <f t="shared" si="6"/>
        <v>0</v>
      </c>
      <c r="L53" s="28">
        <f t="shared" si="6"/>
        <v>3.8</v>
      </c>
      <c r="N53" s="26">
        <f t="shared" si="3"/>
        <v>57.699999999999996</v>
      </c>
      <c r="O53" s="28">
        <f t="shared" si="4"/>
        <v>3.8</v>
      </c>
    </row>
    <row r="54" spans="2:15" ht="14.25" customHeight="1" x14ac:dyDescent="0.15">
      <c r="B54" s="108"/>
      <c r="C54" s="103" t="s">
        <v>43</v>
      </c>
      <c r="D54" s="104"/>
      <c r="E54" s="25">
        <f t="shared" si="0"/>
        <v>10</v>
      </c>
      <c r="F54" s="26">
        <f t="shared" ref="F54:L69" si="7">IFERROR(ROUND(F122/$E54*100,1),"- ")</f>
        <v>20</v>
      </c>
      <c r="G54" s="27">
        <f t="shared" si="7"/>
        <v>20</v>
      </c>
      <c r="H54" s="27">
        <f t="shared" si="7"/>
        <v>30</v>
      </c>
      <c r="I54" s="27">
        <f t="shared" si="7"/>
        <v>20</v>
      </c>
      <c r="J54" s="27">
        <f t="shared" si="7"/>
        <v>10</v>
      </c>
      <c r="K54" s="27">
        <f t="shared" si="7"/>
        <v>0</v>
      </c>
      <c r="L54" s="28">
        <f t="shared" si="7"/>
        <v>0</v>
      </c>
      <c r="N54" s="26">
        <f t="shared" si="3"/>
        <v>40</v>
      </c>
      <c r="O54" s="28">
        <f t="shared" si="4"/>
        <v>30</v>
      </c>
    </row>
    <row r="55" spans="2:15" ht="14.25" customHeight="1" x14ac:dyDescent="0.15">
      <c r="B55" s="108"/>
      <c r="C55" s="125" t="s">
        <v>1</v>
      </c>
      <c r="D55" s="126"/>
      <c r="E55" s="25">
        <f t="shared" si="0"/>
        <v>24</v>
      </c>
      <c r="F55" s="26">
        <f t="shared" si="7"/>
        <v>37.5</v>
      </c>
      <c r="G55" s="27">
        <f t="shared" si="7"/>
        <v>12.5</v>
      </c>
      <c r="H55" s="27">
        <f t="shared" si="7"/>
        <v>29.2</v>
      </c>
      <c r="I55" s="27">
        <f t="shared" si="7"/>
        <v>8.3000000000000007</v>
      </c>
      <c r="J55" s="27">
        <f t="shared" si="7"/>
        <v>4.2</v>
      </c>
      <c r="K55" s="27">
        <f t="shared" si="7"/>
        <v>0</v>
      </c>
      <c r="L55" s="28">
        <f t="shared" si="7"/>
        <v>8.3000000000000007</v>
      </c>
      <c r="N55" s="26">
        <f t="shared" si="3"/>
        <v>50</v>
      </c>
      <c r="O55" s="28">
        <f t="shared" si="4"/>
        <v>12.5</v>
      </c>
    </row>
    <row r="56" spans="2:15" ht="14.25" customHeight="1" x14ac:dyDescent="0.15">
      <c r="B56" s="107" t="s">
        <v>35</v>
      </c>
      <c r="C56" s="101" t="s">
        <v>44</v>
      </c>
      <c r="D56" s="102"/>
      <c r="E56" s="20">
        <f t="shared" si="0"/>
        <v>129</v>
      </c>
      <c r="F56" s="21">
        <f t="shared" si="7"/>
        <v>31.8</v>
      </c>
      <c r="G56" s="22">
        <f t="shared" si="7"/>
        <v>24</v>
      </c>
      <c r="H56" s="22">
        <f t="shared" si="7"/>
        <v>36.4</v>
      </c>
      <c r="I56" s="22">
        <f t="shared" si="7"/>
        <v>6.2</v>
      </c>
      <c r="J56" s="22">
        <f t="shared" si="7"/>
        <v>1.6</v>
      </c>
      <c r="K56" s="22">
        <f t="shared" si="7"/>
        <v>0</v>
      </c>
      <c r="L56" s="23">
        <f t="shared" si="7"/>
        <v>0</v>
      </c>
      <c r="N56" s="21">
        <f t="shared" si="3"/>
        <v>55.8</v>
      </c>
      <c r="O56" s="23">
        <f t="shared" si="4"/>
        <v>7.8000000000000007</v>
      </c>
    </row>
    <row r="57" spans="2:15" ht="14.25" customHeight="1" x14ac:dyDescent="0.15">
      <c r="B57" s="108"/>
      <c r="C57" s="103" t="s">
        <v>45</v>
      </c>
      <c r="D57" s="104"/>
      <c r="E57" s="25">
        <f t="shared" si="0"/>
        <v>233</v>
      </c>
      <c r="F57" s="26">
        <f t="shared" si="7"/>
        <v>33</v>
      </c>
      <c r="G57" s="27">
        <f t="shared" si="7"/>
        <v>19.3</v>
      </c>
      <c r="H57" s="27">
        <f t="shared" si="7"/>
        <v>36.1</v>
      </c>
      <c r="I57" s="27">
        <f t="shared" si="7"/>
        <v>7.3</v>
      </c>
      <c r="J57" s="27">
        <f t="shared" si="7"/>
        <v>2.6</v>
      </c>
      <c r="K57" s="27">
        <f t="shared" si="7"/>
        <v>0.9</v>
      </c>
      <c r="L57" s="28">
        <f t="shared" si="7"/>
        <v>0.9</v>
      </c>
      <c r="N57" s="26">
        <f t="shared" si="3"/>
        <v>52.3</v>
      </c>
      <c r="O57" s="28">
        <f t="shared" si="4"/>
        <v>9.9</v>
      </c>
    </row>
    <row r="58" spans="2:15" ht="14.25" customHeight="1" x14ac:dyDescent="0.15">
      <c r="B58" s="108"/>
      <c r="C58" s="103" t="s">
        <v>46</v>
      </c>
      <c r="D58" s="104"/>
      <c r="E58" s="25">
        <f t="shared" si="0"/>
        <v>1053</v>
      </c>
      <c r="F58" s="26">
        <f t="shared" si="7"/>
        <v>29.9</v>
      </c>
      <c r="G58" s="27">
        <f t="shared" si="7"/>
        <v>23.5</v>
      </c>
      <c r="H58" s="27">
        <f t="shared" si="7"/>
        <v>35.5</v>
      </c>
      <c r="I58" s="27">
        <f t="shared" si="7"/>
        <v>7.4</v>
      </c>
      <c r="J58" s="27">
        <f t="shared" si="7"/>
        <v>1.8</v>
      </c>
      <c r="K58" s="27">
        <f t="shared" si="7"/>
        <v>0.7</v>
      </c>
      <c r="L58" s="28">
        <f t="shared" si="7"/>
        <v>1.2</v>
      </c>
      <c r="N58" s="26">
        <f t="shared" si="3"/>
        <v>53.4</v>
      </c>
      <c r="O58" s="28">
        <f t="shared" si="4"/>
        <v>9.2000000000000011</v>
      </c>
    </row>
    <row r="59" spans="2:15" ht="14.25" customHeight="1" x14ac:dyDescent="0.15">
      <c r="B59" s="108"/>
      <c r="C59" s="103" t="s">
        <v>47</v>
      </c>
      <c r="D59" s="104"/>
      <c r="E59" s="25">
        <f t="shared" si="0"/>
        <v>493</v>
      </c>
      <c r="F59" s="26">
        <f t="shared" si="7"/>
        <v>32</v>
      </c>
      <c r="G59" s="27">
        <f t="shared" si="7"/>
        <v>24.3</v>
      </c>
      <c r="H59" s="27">
        <f t="shared" si="7"/>
        <v>34.1</v>
      </c>
      <c r="I59" s="27">
        <f t="shared" si="7"/>
        <v>5.3</v>
      </c>
      <c r="J59" s="27">
        <f t="shared" si="7"/>
        <v>1.4</v>
      </c>
      <c r="K59" s="27">
        <f t="shared" si="7"/>
        <v>0.6</v>
      </c>
      <c r="L59" s="28">
        <f t="shared" si="7"/>
        <v>2.2000000000000002</v>
      </c>
      <c r="N59" s="26">
        <f t="shared" si="3"/>
        <v>56.3</v>
      </c>
      <c r="O59" s="28">
        <f t="shared" si="4"/>
        <v>6.6999999999999993</v>
      </c>
    </row>
    <row r="60" spans="2:15" ht="14.25" customHeight="1" x14ac:dyDescent="0.15">
      <c r="B60" s="109"/>
      <c r="C60" s="95" t="s">
        <v>1</v>
      </c>
      <c r="D60" s="96"/>
      <c r="E60" s="33">
        <f t="shared" si="0"/>
        <v>31</v>
      </c>
      <c r="F60" s="34">
        <f t="shared" si="7"/>
        <v>54.8</v>
      </c>
      <c r="G60" s="35">
        <f t="shared" si="7"/>
        <v>16.100000000000001</v>
      </c>
      <c r="H60" s="35">
        <f t="shared" si="7"/>
        <v>12.9</v>
      </c>
      <c r="I60" s="35">
        <f t="shared" si="7"/>
        <v>6.5</v>
      </c>
      <c r="J60" s="35">
        <f t="shared" si="7"/>
        <v>6.5</v>
      </c>
      <c r="K60" s="35">
        <f t="shared" si="7"/>
        <v>0</v>
      </c>
      <c r="L60" s="36">
        <f t="shared" si="7"/>
        <v>3.2</v>
      </c>
      <c r="N60" s="34">
        <f t="shared" si="3"/>
        <v>70.900000000000006</v>
      </c>
      <c r="O60" s="36">
        <f t="shared" si="4"/>
        <v>13</v>
      </c>
    </row>
    <row r="61" spans="2:15" ht="14.25" customHeight="1" x14ac:dyDescent="0.15">
      <c r="B61" s="99" t="s">
        <v>36</v>
      </c>
      <c r="C61" s="116" t="s">
        <v>48</v>
      </c>
      <c r="D61" s="117"/>
      <c r="E61" s="15">
        <f t="shared" si="0"/>
        <v>701</v>
      </c>
      <c r="F61" s="16">
        <f t="shared" si="7"/>
        <v>32.1</v>
      </c>
      <c r="G61" s="17">
        <f t="shared" si="7"/>
        <v>22</v>
      </c>
      <c r="H61" s="17">
        <f t="shared" si="7"/>
        <v>35.200000000000003</v>
      </c>
      <c r="I61" s="17">
        <f t="shared" si="7"/>
        <v>6.6</v>
      </c>
      <c r="J61" s="17">
        <f t="shared" si="7"/>
        <v>2.4</v>
      </c>
      <c r="K61" s="17">
        <f t="shared" si="7"/>
        <v>0.4</v>
      </c>
      <c r="L61" s="18">
        <f t="shared" si="7"/>
        <v>1.3</v>
      </c>
      <c r="N61" s="16">
        <f t="shared" si="3"/>
        <v>54.1</v>
      </c>
      <c r="O61" s="18">
        <f t="shared" si="4"/>
        <v>9</v>
      </c>
    </row>
    <row r="62" spans="2:15" ht="14.25" customHeight="1" x14ac:dyDescent="0.15">
      <c r="B62" s="99"/>
      <c r="C62" s="103" t="s">
        <v>49</v>
      </c>
      <c r="D62" s="104"/>
      <c r="E62" s="25">
        <f t="shared" si="0"/>
        <v>411</v>
      </c>
      <c r="F62" s="26">
        <f t="shared" si="7"/>
        <v>32.1</v>
      </c>
      <c r="G62" s="27">
        <f t="shared" si="7"/>
        <v>33.1</v>
      </c>
      <c r="H62" s="27">
        <f t="shared" si="7"/>
        <v>29</v>
      </c>
      <c r="I62" s="27">
        <f t="shared" si="7"/>
        <v>3.2</v>
      </c>
      <c r="J62" s="27">
        <f t="shared" si="7"/>
        <v>1</v>
      </c>
      <c r="K62" s="27">
        <f t="shared" si="7"/>
        <v>0.7</v>
      </c>
      <c r="L62" s="28">
        <f t="shared" si="7"/>
        <v>1</v>
      </c>
      <c r="N62" s="26">
        <f t="shared" si="3"/>
        <v>65.2</v>
      </c>
      <c r="O62" s="28">
        <f t="shared" si="4"/>
        <v>4.2</v>
      </c>
    </row>
    <row r="63" spans="2:15" ht="14.25" customHeight="1" x14ac:dyDescent="0.15">
      <c r="B63" s="99"/>
      <c r="C63" s="103" t="s">
        <v>50</v>
      </c>
      <c r="D63" s="104"/>
      <c r="E63" s="25">
        <f t="shared" si="0"/>
        <v>8</v>
      </c>
      <c r="F63" s="26">
        <f t="shared" si="7"/>
        <v>25</v>
      </c>
      <c r="G63" s="27">
        <f t="shared" si="7"/>
        <v>50</v>
      </c>
      <c r="H63" s="27">
        <f t="shared" si="7"/>
        <v>25</v>
      </c>
      <c r="I63" s="27">
        <f t="shared" si="7"/>
        <v>0</v>
      </c>
      <c r="J63" s="27">
        <f t="shared" si="7"/>
        <v>0</v>
      </c>
      <c r="K63" s="27">
        <f t="shared" si="7"/>
        <v>0</v>
      </c>
      <c r="L63" s="28">
        <f t="shared" si="7"/>
        <v>0</v>
      </c>
      <c r="N63" s="26">
        <f t="shared" si="3"/>
        <v>75</v>
      </c>
      <c r="O63" s="28">
        <f t="shared" si="4"/>
        <v>0</v>
      </c>
    </row>
    <row r="64" spans="2:15" ht="14.25" customHeight="1" x14ac:dyDescent="0.15">
      <c r="B64" s="99"/>
      <c r="C64" s="103" t="s">
        <v>51</v>
      </c>
      <c r="D64" s="104"/>
      <c r="E64" s="25">
        <f t="shared" si="0"/>
        <v>40</v>
      </c>
      <c r="F64" s="26">
        <f t="shared" si="7"/>
        <v>30</v>
      </c>
      <c r="G64" s="27">
        <f t="shared" si="7"/>
        <v>22.5</v>
      </c>
      <c r="H64" s="27">
        <f t="shared" si="7"/>
        <v>35</v>
      </c>
      <c r="I64" s="27">
        <f t="shared" si="7"/>
        <v>10</v>
      </c>
      <c r="J64" s="27">
        <f t="shared" si="7"/>
        <v>2.5</v>
      </c>
      <c r="K64" s="27">
        <f t="shared" si="7"/>
        <v>0</v>
      </c>
      <c r="L64" s="28">
        <f t="shared" si="7"/>
        <v>0</v>
      </c>
      <c r="N64" s="26">
        <f t="shared" si="3"/>
        <v>52.5</v>
      </c>
      <c r="O64" s="28">
        <f t="shared" si="4"/>
        <v>12.5</v>
      </c>
    </row>
    <row r="65" spans="2:15" ht="14.25" customHeight="1" x14ac:dyDescent="0.15">
      <c r="B65" s="99"/>
      <c r="C65" s="103" t="s">
        <v>52</v>
      </c>
      <c r="D65" s="104"/>
      <c r="E65" s="25">
        <f t="shared" si="0"/>
        <v>383</v>
      </c>
      <c r="F65" s="26">
        <f t="shared" si="7"/>
        <v>30.3</v>
      </c>
      <c r="G65" s="27">
        <f t="shared" si="7"/>
        <v>19.3</v>
      </c>
      <c r="H65" s="27">
        <f t="shared" si="7"/>
        <v>38.6</v>
      </c>
      <c r="I65" s="27">
        <f t="shared" si="7"/>
        <v>7.6</v>
      </c>
      <c r="J65" s="27">
        <f t="shared" si="7"/>
        <v>1.8</v>
      </c>
      <c r="K65" s="27">
        <f t="shared" si="7"/>
        <v>0.5</v>
      </c>
      <c r="L65" s="28">
        <f t="shared" si="7"/>
        <v>1.8</v>
      </c>
      <c r="N65" s="26">
        <f t="shared" si="3"/>
        <v>49.6</v>
      </c>
      <c r="O65" s="28">
        <f t="shared" si="4"/>
        <v>9.4</v>
      </c>
    </row>
    <row r="66" spans="2:15" ht="14.25" customHeight="1" x14ac:dyDescent="0.15">
      <c r="B66" s="99"/>
      <c r="C66" s="103" t="s">
        <v>53</v>
      </c>
      <c r="D66" s="104"/>
      <c r="E66" s="25">
        <f t="shared" si="0"/>
        <v>81</v>
      </c>
      <c r="F66" s="26">
        <f t="shared" si="7"/>
        <v>35.799999999999997</v>
      </c>
      <c r="G66" s="27">
        <f t="shared" si="7"/>
        <v>21</v>
      </c>
      <c r="H66" s="27">
        <f t="shared" si="7"/>
        <v>32.1</v>
      </c>
      <c r="I66" s="27">
        <f t="shared" si="7"/>
        <v>2.5</v>
      </c>
      <c r="J66" s="27">
        <f t="shared" si="7"/>
        <v>0</v>
      </c>
      <c r="K66" s="27">
        <f t="shared" si="7"/>
        <v>1.2</v>
      </c>
      <c r="L66" s="28">
        <f t="shared" si="7"/>
        <v>7.4</v>
      </c>
      <c r="N66" s="26">
        <f t="shared" si="3"/>
        <v>56.8</v>
      </c>
      <c r="O66" s="28">
        <f t="shared" si="4"/>
        <v>2.5</v>
      </c>
    </row>
    <row r="67" spans="2:15" ht="14.25" customHeight="1" x14ac:dyDescent="0.15">
      <c r="B67" s="99"/>
      <c r="C67" s="105" t="s">
        <v>54</v>
      </c>
      <c r="D67" s="106"/>
      <c r="E67" s="25">
        <f t="shared" si="0"/>
        <v>37</v>
      </c>
      <c r="F67" s="26">
        <f t="shared" si="7"/>
        <v>37.799999999999997</v>
      </c>
      <c r="G67" s="27">
        <f t="shared" si="7"/>
        <v>18.899999999999999</v>
      </c>
      <c r="H67" s="27">
        <f t="shared" si="7"/>
        <v>40.5</v>
      </c>
      <c r="I67" s="27">
        <f t="shared" si="7"/>
        <v>2.7</v>
      </c>
      <c r="J67" s="27">
        <f t="shared" si="7"/>
        <v>0</v>
      </c>
      <c r="K67" s="27">
        <f t="shared" si="7"/>
        <v>0</v>
      </c>
      <c r="L67" s="28">
        <f t="shared" si="7"/>
        <v>0</v>
      </c>
      <c r="N67" s="26">
        <f t="shared" si="3"/>
        <v>56.699999999999996</v>
      </c>
      <c r="O67" s="28">
        <f t="shared" si="4"/>
        <v>2.7</v>
      </c>
    </row>
    <row r="68" spans="2:15" ht="14.25" customHeight="1" x14ac:dyDescent="0.15">
      <c r="B68" s="99"/>
      <c r="C68" s="103" t="s">
        <v>55</v>
      </c>
      <c r="D68" s="104"/>
      <c r="E68" s="25">
        <f t="shared" si="0"/>
        <v>34</v>
      </c>
      <c r="F68" s="26">
        <f t="shared" si="7"/>
        <v>35.299999999999997</v>
      </c>
      <c r="G68" s="27">
        <f t="shared" si="7"/>
        <v>23.5</v>
      </c>
      <c r="H68" s="27">
        <f t="shared" si="7"/>
        <v>32.4</v>
      </c>
      <c r="I68" s="27">
        <f t="shared" si="7"/>
        <v>5.9</v>
      </c>
      <c r="J68" s="27">
        <f t="shared" si="7"/>
        <v>2.9</v>
      </c>
      <c r="K68" s="27">
        <f t="shared" si="7"/>
        <v>0</v>
      </c>
      <c r="L68" s="28">
        <f t="shared" si="7"/>
        <v>0</v>
      </c>
      <c r="N68" s="26">
        <f t="shared" si="3"/>
        <v>58.8</v>
      </c>
      <c r="O68" s="28">
        <f t="shared" si="4"/>
        <v>8.8000000000000007</v>
      </c>
    </row>
    <row r="69" spans="2:15" ht="14.25" customHeight="1" x14ac:dyDescent="0.15">
      <c r="B69" s="99"/>
      <c r="C69" s="103" t="s">
        <v>56</v>
      </c>
      <c r="D69" s="104"/>
      <c r="E69" s="25">
        <f t="shared" ref="E69:E70" si="8">E137</f>
        <v>29</v>
      </c>
      <c r="F69" s="26">
        <f t="shared" si="7"/>
        <v>17.2</v>
      </c>
      <c r="G69" s="27">
        <f t="shared" si="7"/>
        <v>13.8</v>
      </c>
      <c r="H69" s="27">
        <f t="shared" si="7"/>
        <v>34.5</v>
      </c>
      <c r="I69" s="27">
        <f t="shared" si="7"/>
        <v>20.7</v>
      </c>
      <c r="J69" s="27">
        <f t="shared" si="7"/>
        <v>6.9</v>
      </c>
      <c r="K69" s="27">
        <f t="shared" si="7"/>
        <v>3.4</v>
      </c>
      <c r="L69" s="28">
        <f t="shared" si="7"/>
        <v>3.4</v>
      </c>
      <c r="N69" s="26">
        <f t="shared" si="3"/>
        <v>31</v>
      </c>
      <c r="O69" s="28">
        <f t="shared" si="4"/>
        <v>27.6</v>
      </c>
    </row>
    <row r="70" spans="2:15" ht="14.25" customHeight="1" x14ac:dyDescent="0.15">
      <c r="B70" s="100"/>
      <c r="C70" s="95" t="s">
        <v>1</v>
      </c>
      <c r="D70" s="96"/>
      <c r="E70" s="33">
        <f t="shared" si="8"/>
        <v>36</v>
      </c>
      <c r="F70" s="34">
        <f t="shared" ref="F70:L70" si="9">IFERROR(ROUND(F138/$E70*100,1),"- ")</f>
        <v>27.8</v>
      </c>
      <c r="G70" s="35">
        <f t="shared" si="9"/>
        <v>25</v>
      </c>
      <c r="H70" s="35">
        <f t="shared" si="9"/>
        <v>30.6</v>
      </c>
      <c r="I70" s="35">
        <f t="shared" si="9"/>
        <v>8.3000000000000007</v>
      </c>
      <c r="J70" s="35">
        <f t="shared" si="9"/>
        <v>2.8</v>
      </c>
      <c r="K70" s="35">
        <f t="shared" si="9"/>
        <v>0</v>
      </c>
      <c r="L70" s="36">
        <f t="shared" si="9"/>
        <v>5.6</v>
      </c>
      <c r="N70" s="34">
        <f t="shared" ref="N70" si="10">SUM(F70:G70)</f>
        <v>52.8</v>
      </c>
      <c r="O70" s="36">
        <f t="shared" ref="O70" si="11">SUM(I70:J70)</f>
        <v>11.100000000000001</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557</v>
      </c>
      <c r="G73" s="39">
        <v>422</v>
      </c>
      <c r="H73" s="39">
        <v>603</v>
      </c>
      <c r="I73" s="39">
        <v>106</v>
      </c>
      <c r="J73" s="39">
        <v>33</v>
      </c>
      <c r="K73" s="39">
        <v>10</v>
      </c>
      <c r="L73" s="41">
        <v>29</v>
      </c>
      <c r="N73" s="38">
        <v>979</v>
      </c>
      <c r="O73" s="41">
        <v>139</v>
      </c>
    </row>
    <row r="74" spans="2:15" ht="14.25" customHeight="1" x14ac:dyDescent="0.15">
      <c r="B74" s="120" t="s">
        <v>4</v>
      </c>
      <c r="C74" s="121" t="s">
        <v>5</v>
      </c>
      <c r="D74" s="122"/>
      <c r="E74" s="20">
        <v>759</v>
      </c>
      <c r="F74" s="42">
        <v>231</v>
      </c>
      <c r="G74" s="43">
        <v>197</v>
      </c>
      <c r="H74" s="43">
        <v>249</v>
      </c>
      <c r="I74" s="43">
        <v>39</v>
      </c>
      <c r="J74" s="43">
        <v>20</v>
      </c>
      <c r="K74" s="43">
        <v>7</v>
      </c>
      <c r="L74" s="57">
        <v>16</v>
      </c>
      <c r="N74" s="42">
        <v>428</v>
      </c>
      <c r="O74" s="57">
        <v>59</v>
      </c>
    </row>
    <row r="75" spans="2:15" ht="14.25" customHeight="1" x14ac:dyDescent="0.15">
      <c r="B75" s="120"/>
      <c r="C75" s="103" t="s">
        <v>6</v>
      </c>
      <c r="D75" s="104"/>
      <c r="E75" s="30">
        <v>971</v>
      </c>
      <c r="F75" s="58">
        <v>315</v>
      </c>
      <c r="G75" s="59">
        <v>223</v>
      </c>
      <c r="H75" s="59">
        <v>343</v>
      </c>
      <c r="I75" s="59">
        <v>65</v>
      </c>
      <c r="J75" s="59">
        <v>11</v>
      </c>
      <c r="K75" s="59">
        <v>3</v>
      </c>
      <c r="L75" s="61">
        <v>11</v>
      </c>
      <c r="N75" s="58">
        <v>538</v>
      </c>
      <c r="O75" s="61">
        <v>76</v>
      </c>
    </row>
    <row r="76" spans="2:15" ht="14.25" customHeight="1" x14ac:dyDescent="0.15">
      <c r="B76" s="120"/>
      <c r="C76" s="103" t="s">
        <v>7</v>
      </c>
      <c r="D76" s="104"/>
      <c r="E76" s="30">
        <v>5</v>
      </c>
      <c r="F76" s="58">
        <v>0</v>
      </c>
      <c r="G76" s="59">
        <v>1</v>
      </c>
      <c r="H76" s="59">
        <v>2</v>
      </c>
      <c r="I76" s="59">
        <v>0</v>
      </c>
      <c r="J76" s="59">
        <v>2</v>
      </c>
      <c r="K76" s="59">
        <v>0</v>
      </c>
      <c r="L76" s="61">
        <v>0</v>
      </c>
      <c r="N76" s="58">
        <v>1</v>
      </c>
      <c r="O76" s="61">
        <v>2</v>
      </c>
    </row>
    <row r="77" spans="2:15" ht="14.25" customHeight="1" x14ac:dyDescent="0.15">
      <c r="B77" s="120"/>
      <c r="C77" s="123" t="s">
        <v>1</v>
      </c>
      <c r="D77" s="124"/>
      <c r="E77" s="31">
        <v>25</v>
      </c>
      <c r="F77" s="62">
        <v>11</v>
      </c>
      <c r="G77" s="63">
        <v>1</v>
      </c>
      <c r="H77" s="63">
        <v>9</v>
      </c>
      <c r="I77" s="63">
        <v>2</v>
      </c>
      <c r="J77" s="63">
        <v>0</v>
      </c>
      <c r="K77" s="63">
        <v>0</v>
      </c>
      <c r="L77" s="65">
        <v>2</v>
      </c>
      <c r="N77" s="62">
        <v>12</v>
      </c>
      <c r="O77" s="65">
        <v>2</v>
      </c>
    </row>
    <row r="78" spans="2:15" ht="14.25" customHeight="1" x14ac:dyDescent="0.15">
      <c r="B78" s="110" t="s">
        <v>8</v>
      </c>
      <c r="C78" s="113" t="s">
        <v>5</v>
      </c>
      <c r="D78" s="19" t="s">
        <v>9</v>
      </c>
      <c r="E78" s="20">
        <v>15</v>
      </c>
      <c r="F78" s="42">
        <v>6</v>
      </c>
      <c r="G78" s="43">
        <v>1</v>
      </c>
      <c r="H78" s="43">
        <v>6</v>
      </c>
      <c r="I78" s="43">
        <v>0</v>
      </c>
      <c r="J78" s="43">
        <v>0</v>
      </c>
      <c r="K78" s="43">
        <v>2</v>
      </c>
      <c r="L78" s="45">
        <v>0</v>
      </c>
      <c r="N78" s="42">
        <v>7</v>
      </c>
      <c r="O78" s="45">
        <v>0</v>
      </c>
    </row>
    <row r="79" spans="2:15" ht="14.25" customHeight="1" x14ac:dyDescent="0.15">
      <c r="B79" s="111"/>
      <c r="C79" s="114"/>
      <c r="D79" s="24" t="s">
        <v>10</v>
      </c>
      <c r="E79" s="25">
        <v>63</v>
      </c>
      <c r="F79" s="46">
        <v>20</v>
      </c>
      <c r="G79" s="47">
        <v>11</v>
      </c>
      <c r="H79" s="47">
        <v>22</v>
      </c>
      <c r="I79" s="47">
        <v>4</v>
      </c>
      <c r="J79" s="47">
        <v>4</v>
      </c>
      <c r="K79" s="47">
        <v>2</v>
      </c>
      <c r="L79" s="49">
        <v>0</v>
      </c>
      <c r="N79" s="46">
        <v>31</v>
      </c>
      <c r="O79" s="49">
        <v>8</v>
      </c>
    </row>
    <row r="80" spans="2:15" ht="14.25" customHeight="1" x14ac:dyDescent="0.15">
      <c r="B80" s="111"/>
      <c r="C80" s="114"/>
      <c r="D80" s="24" t="s">
        <v>11</v>
      </c>
      <c r="E80" s="25">
        <v>82</v>
      </c>
      <c r="F80" s="46">
        <v>34</v>
      </c>
      <c r="G80" s="47">
        <v>17</v>
      </c>
      <c r="H80" s="47">
        <v>26</v>
      </c>
      <c r="I80" s="47">
        <v>3</v>
      </c>
      <c r="J80" s="47">
        <v>2</v>
      </c>
      <c r="K80" s="47">
        <v>0</v>
      </c>
      <c r="L80" s="49">
        <v>0</v>
      </c>
      <c r="N80" s="46">
        <v>51</v>
      </c>
      <c r="O80" s="49">
        <v>5</v>
      </c>
    </row>
    <row r="81" spans="2:15" ht="14.25" customHeight="1" x14ac:dyDescent="0.15">
      <c r="B81" s="111"/>
      <c r="C81" s="114"/>
      <c r="D81" s="24" t="s">
        <v>12</v>
      </c>
      <c r="E81" s="25">
        <v>142</v>
      </c>
      <c r="F81" s="46">
        <v>35</v>
      </c>
      <c r="G81" s="47">
        <v>33</v>
      </c>
      <c r="H81" s="47">
        <v>54</v>
      </c>
      <c r="I81" s="47">
        <v>10</v>
      </c>
      <c r="J81" s="47">
        <v>7</v>
      </c>
      <c r="K81" s="47">
        <v>1</v>
      </c>
      <c r="L81" s="49">
        <v>2</v>
      </c>
      <c r="N81" s="46">
        <v>68</v>
      </c>
      <c r="O81" s="49">
        <v>17</v>
      </c>
    </row>
    <row r="82" spans="2:15" ht="14.25" customHeight="1" x14ac:dyDescent="0.15">
      <c r="B82" s="111"/>
      <c r="C82" s="114"/>
      <c r="D82" s="24" t="s">
        <v>13</v>
      </c>
      <c r="E82" s="25">
        <v>164</v>
      </c>
      <c r="F82" s="46">
        <v>45</v>
      </c>
      <c r="G82" s="47">
        <v>51</v>
      </c>
      <c r="H82" s="47">
        <v>53</v>
      </c>
      <c r="I82" s="47">
        <v>8</v>
      </c>
      <c r="J82" s="47">
        <v>3</v>
      </c>
      <c r="K82" s="47">
        <v>2</v>
      </c>
      <c r="L82" s="49">
        <v>2</v>
      </c>
      <c r="N82" s="46">
        <v>96</v>
      </c>
      <c r="O82" s="49">
        <v>11</v>
      </c>
    </row>
    <row r="83" spans="2:15" ht="14.25" customHeight="1" x14ac:dyDescent="0.15">
      <c r="B83" s="111"/>
      <c r="C83" s="114"/>
      <c r="D83" s="24" t="s">
        <v>14</v>
      </c>
      <c r="E83" s="25">
        <v>65</v>
      </c>
      <c r="F83" s="46">
        <v>15</v>
      </c>
      <c r="G83" s="47">
        <v>20</v>
      </c>
      <c r="H83" s="47">
        <v>24</v>
      </c>
      <c r="I83" s="47">
        <v>5</v>
      </c>
      <c r="J83" s="47">
        <v>0</v>
      </c>
      <c r="K83" s="47">
        <v>0</v>
      </c>
      <c r="L83" s="49">
        <v>1</v>
      </c>
      <c r="N83" s="46">
        <v>35</v>
      </c>
      <c r="O83" s="49">
        <v>5</v>
      </c>
    </row>
    <row r="84" spans="2:15" ht="14.25" customHeight="1" x14ac:dyDescent="0.15">
      <c r="B84" s="111"/>
      <c r="C84" s="114"/>
      <c r="D84" s="24" t="s">
        <v>15</v>
      </c>
      <c r="E84" s="25">
        <v>54</v>
      </c>
      <c r="F84" s="46">
        <v>12</v>
      </c>
      <c r="G84" s="47">
        <v>17</v>
      </c>
      <c r="H84" s="47">
        <v>17</v>
      </c>
      <c r="I84" s="47">
        <v>4</v>
      </c>
      <c r="J84" s="47">
        <v>3</v>
      </c>
      <c r="K84" s="47">
        <v>0</v>
      </c>
      <c r="L84" s="49">
        <v>1</v>
      </c>
      <c r="N84" s="46">
        <v>29</v>
      </c>
      <c r="O84" s="49">
        <v>7</v>
      </c>
    </row>
    <row r="85" spans="2:15" ht="14.25" customHeight="1" x14ac:dyDescent="0.15">
      <c r="B85" s="111"/>
      <c r="C85" s="114"/>
      <c r="D85" s="24" t="s">
        <v>16</v>
      </c>
      <c r="E85" s="25">
        <v>48</v>
      </c>
      <c r="F85" s="46">
        <v>17</v>
      </c>
      <c r="G85" s="47">
        <v>16</v>
      </c>
      <c r="H85" s="47">
        <v>14</v>
      </c>
      <c r="I85" s="47">
        <v>1</v>
      </c>
      <c r="J85" s="47">
        <v>0</v>
      </c>
      <c r="K85" s="47">
        <v>0</v>
      </c>
      <c r="L85" s="49">
        <v>0</v>
      </c>
      <c r="N85" s="46">
        <v>33</v>
      </c>
      <c r="O85" s="49">
        <v>1</v>
      </c>
    </row>
    <row r="86" spans="2:15" ht="14.25" customHeight="1" x14ac:dyDescent="0.15">
      <c r="B86" s="111"/>
      <c r="C86" s="114"/>
      <c r="D86" s="24" t="s">
        <v>17</v>
      </c>
      <c r="E86" s="25">
        <v>126</v>
      </c>
      <c r="F86" s="46">
        <v>47</v>
      </c>
      <c r="G86" s="47">
        <v>31</v>
      </c>
      <c r="H86" s="47">
        <v>33</v>
      </c>
      <c r="I86" s="47">
        <v>4</v>
      </c>
      <c r="J86" s="47">
        <v>1</v>
      </c>
      <c r="K86" s="47">
        <v>0</v>
      </c>
      <c r="L86" s="49">
        <v>10</v>
      </c>
      <c r="N86" s="46">
        <v>78</v>
      </c>
      <c r="O86" s="49">
        <v>5</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5</v>
      </c>
      <c r="G88" s="43">
        <v>3</v>
      </c>
      <c r="H88" s="43">
        <v>3</v>
      </c>
      <c r="I88" s="43">
        <v>0</v>
      </c>
      <c r="J88" s="43">
        <v>0</v>
      </c>
      <c r="K88" s="43">
        <v>0</v>
      </c>
      <c r="L88" s="45">
        <v>0</v>
      </c>
      <c r="N88" s="42">
        <v>8</v>
      </c>
      <c r="O88" s="45">
        <v>0</v>
      </c>
    </row>
    <row r="89" spans="2:15" ht="14.25" customHeight="1" x14ac:dyDescent="0.15">
      <c r="B89" s="111"/>
      <c r="C89" s="114"/>
      <c r="D89" s="24" t="s">
        <v>10</v>
      </c>
      <c r="E89" s="25">
        <v>82</v>
      </c>
      <c r="F89" s="46">
        <v>24</v>
      </c>
      <c r="G89" s="47">
        <v>15</v>
      </c>
      <c r="H89" s="47">
        <v>33</v>
      </c>
      <c r="I89" s="47">
        <v>5</v>
      </c>
      <c r="J89" s="47">
        <v>3</v>
      </c>
      <c r="K89" s="47">
        <v>1</v>
      </c>
      <c r="L89" s="49">
        <v>1</v>
      </c>
      <c r="N89" s="46">
        <v>39</v>
      </c>
      <c r="O89" s="49">
        <v>8</v>
      </c>
    </row>
    <row r="90" spans="2:15" ht="14.25" customHeight="1" x14ac:dyDescent="0.15">
      <c r="B90" s="111"/>
      <c r="C90" s="114"/>
      <c r="D90" s="24" t="s">
        <v>11</v>
      </c>
      <c r="E90" s="25">
        <v>112</v>
      </c>
      <c r="F90" s="46">
        <v>29</v>
      </c>
      <c r="G90" s="47">
        <v>21</v>
      </c>
      <c r="H90" s="47">
        <v>51</v>
      </c>
      <c r="I90" s="47">
        <v>7</v>
      </c>
      <c r="J90" s="47">
        <v>2</v>
      </c>
      <c r="K90" s="47">
        <v>0</v>
      </c>
      <c r="L90" s="49">
        <v>2</v>
      </c>
      <c r="N90" s="46">
        <v>50</v>
      </c>
      <c r="O90" s="49">
        <v>9</v>
      </c>
    </row>
    <row r="91" spans="2:15" ht="14.25" customHeight="1" x14ac:dyDescent="0.15">
      <c r="B91" s="111"/>
      <c r="C91" s="114"/>
      <c r="D91" s="24" t="s">
        <v>12</v>
      </c>
      <c r="E91" s="25">
        <v>153</v>
      </c>
      <c r="F91" s="46">
        <v>46</v>
      </c>
      <c r="G91" s="47">
        <v>37</v>
      </c>
      <c r="H91" s="47">
        <v>55</v>
      </c>
      <c r="I91" s="47">
        <v>11</v>
      </c>
      <c r="J91" s="47">
        <v>2</v>
      </c>
      <c r="K91" s="47">
        <v>1</v>
      </c>
      <c r="L91" s="49">
        <v>1</v>
      </c>
      <c r="N91" s="46">
        <v>83</v>
      </c>
      <c r="O91" s="49">
        <v>13</v>
      </c>
    </row>
    <row r="92" spans="2:15" ht="14.25" customHeight="1" x14ac:dyDescent="0.15">
      <c r="B92" s="111"/>
      <c r="C92" s="114"/>
      <c r="D92" s="24" t="s">
        <v>13</v>
      </c>
      <c r="E92" s="25">
        <v>222</v>
      </c>
      <c r="F92" s="46">
        <v>66</v>
      </c>
      <c r="G92" s="47">
        <v>51</v>
      </c>
      <c r="H92" s="47">
        <v>78</v>
      </c>
      <c r="I92" s="47">
        <v>26</v>
      </c>
      <c r="J92" s="47">
        <v>1</v>
      </c>
      <c r="K92" s="47">
        <v>0</v>
      </c>
      <c r="L92" s="49">
        <v>0</v>
      </c>
      <c r="N92" s="46">
        <v>117</v>
      </c>
      <c r="O92" s="49">
        <v>27</v>
      </c>
    </row>
    <row r="93" spans="2:15" ht="14.25" customHeight="1" x14ac:dyDescent="0.15">
      <c r="B93" s="111"/>
      <c r="C93" s="114"/>
      <c r="D93" s="24" t="s">
        <v>14</v>
      </c>
      <c r="E93" s="25">
        <v>76</v>
      </c>
      <c r="F93" s="46">
        <v>19</v>
      </c>
      <c r="G93" s="47">
        <v>21</v>
      </c>
      <c r="H93" s="47">
        <v>30</v>
      </c>
      <c r="I93" s="47">
        <v>5</v>
      </c>
      <c r="J93" s="47">
        <v>1</v>
      </c>
      <c r="K93" s="47">
        <v>0</v>
      </c>
      <c r="L93" s="49">
        <v>0</v>
      </c>
      <c r="N93" s="46">
        <v>40</v>
      </c>
      <c r="O93" s="49">
        <v>6</v>
      </c>
    </row>
    <row r="94" spans="2:15" ht="14.25" customHeight="1" x14ac:dyDescent="0.15">
      <c r="B94" s="111"/>
      <c r="C94" s="114"/>
      <c r="D94" s="24" t="s">
        <v>15</v>
      </c>
      <c r="E94" s="25">
        <v>71</v>
      </c>
      <c r="F94" s="46">
        <v>22</v>
      </c>
      <c r="G94" s="47">
        <v>19</v>
      </c>
      <c r="H94" s="47">
        <v>26</v>
      </c>
      <c r="I94" s="47">
        <v>3</v>
      </c>
      <c r="J94" s="47">
        <v>1</v>
      </c>
      <c r="K94" s="47">
        <v>0</v>
      </c>
      <c r="L94" s="49">
        <v>0</v>
      </c>
      <c r="N94" s="46">
        <v>41</v>
      </c>
      <c r="O94" s="49">
        <v>4</v>
      </c>
    </row>
    <row r="95" spans="2:15" ht="14.25" customHeight="1" x14ac:dyDescent="0.15">
      <c r="B95" s="111"/>
      <c r="C95" s="114"/>
      <c r="D95" s="24" t="s">
        <v>16</v>
      </c>
      <c r="E95" s="25">
        <v>69</v>
      </c>
      <c r="F95" s="46">
        <v>20</v>
      </c>
      <c r="G95" s="47">
        <v>19</v>
      </c>
      <c r="H95" s="47">
        <v>24</v>
      </c>
      <c r="I95" s="47">
        <v>3</v>
      </c>
      <c r="J95" s="47">
        <v>1</v>
      </c>
      <c r="K95" s="47">
        <v>0</v>
      </c>
      <c r="L95" s="49">
        <v>2</v>
      </c>
      <c r="N95" s="46">
        <v>39</v>
      </c>
      <c r="O95" s="49">
        <v>4</v>
      </c>
    </row>
    <row r="96" spans="2:15" ht="14.25" customHeight="1" x14ac:dyDescent="0.15">
      <c r="B96" s="111"/>
      <c r="C96" s="114"/>
      <c r="D96" s="24" t="s">
        <v>17</v>
      </c>
      <c r="E96" s="25">
        <v>173</v>
      </c>
      <c r="F96" s="46">
        <v>83</v>
      </c>
      <c r="G96" s="47">
        <v>36</v>
      </c>
      <c r="H96" s="47">
        <v>43</v>
      </c>
      <c r="I96" s="47">
        <v>5</v>
      </c>
      <c r="J96" s="47">
        <v>0</v>
      </c>
      <c r="K96" s="47">
        <v>1</v>
      </c>
      <c r="L96" s="49">
        <v>5</v>
      </c>
      <c r="N96" s="46">
        <v>119</v>
      </c>
      <c r="O96" s="49">
        <v>5</v>
      </c>
    </row>
    <row r="97" spans="2:15" ht="14.25" customHeight="1" x14ac:dyDescent="0.15">
      <c r="B97" s="111"/>
      <c r="C97" s="115"/>
      <c r="D97" s="32" t="s">
        <v>1</v>
      </c>
      <c r="E97" s="33">
        <v>2</v>
      </c>
      <c r="F97" s="50">
        <v>1</v>
      </c>
      <c r="G97" s="51">
        <v>1</v>
      </c>
      <c r="H97" s="51">
        <v>0</v>
      </c>
      <c r="I97" s="51">
        <v>0</v>
      </c>
      <c r="J97" s="51">
        <v>0</v>
      </c>
      <c r="K97" s="51">
        <v>0</v>
      </c>
      <c r="L97" s="53">
        <v>0</v>
      </c>
      <c r="N97" s="50">
        <v>2</v>
      </c>
      <c r="O97" s="53">
        <v>0</v>
      </c>
    </row>
    <row r="98" spans="2:15" ht="14.25" customHeight="1" x14ac:dyDescent="0.15">
      <c r="B98" s="111"/>
      <c r="C98" s="116" t="s">
        <v>7</v>
      </c>
      <c r="D98" s="117"/>
      <c r="E98" s="15">
        <v>5</v>
      </c>
      <c r="F98" s="54">
        <v>0</v>
      </c>
      <c r="G98" s="55">
        <v>1</v>
      </c>
      <c r="H98" s="55">
        <v>2</v>
      </c>
      <c r="I98" s="55">
        <v>0</v>
      </c>
      <c r="J98" s="55">
        <v>2</v>
      </c>
      <c r="K98" s="55">
        <v>0</v>
      </c>
      <c r="L98" s="57">
        <v>0</v>
      </c>
      <c r="N98" s="54">
        <v>1</v>
      </c>
      <c r="O98" s="57">
        <v>2</v>
      </c>
    </row>
    <row r="99" spans="2:15" ht="14.25" customHeight="1" x14ac:dyDescent="0.15">
      <c r="B99" s="112"/>
      <c r="C99" s="95" t="s">
        <v>1</v>
      </c>
      <c r="D99" s="96"/>
      <c r="E99" s="33">
        <v>25</v>
      </c>
      <c r="F99" s="50">
        <v>11</v>
      </c>
      <c r="G99" s="51">
        <v>1</v>
      </c>
      <c r="H99" s="51">
        <v>9</v>
      </c>
      <c r="I99" s="51">
        <v>2</v>
      </c>
      <c r="J99" s="51">
        <v>0</v>
      </c>
      <c r="K99" s="51">
        <v>0</v>
      </c>
      <c r="L99" s="53">
        <v>2</v>
      </c>
      <c r="N99" s="50">
        <v>12</v>
      </c>
      <c r="O99" s="53">
        <v>2</v>
      </c>
    </row>
    <row r="100" spans="2:15" ht="14.25" customHeight="1" x14ac:dyDescent="0.15">
      <c r="B100" s="107" t="s">
        <v>18</v>
      </c>
      <c r="C100" s="101" t="s">
        <v>19</v>
      </c>
      <c r="D100" s="102"/>
      <c r="E100" s="20">
        <v>133</v>
      </c>
      <c r="F100" s="42">
        <v>37</v>
      </c>
      <c r="G100" s="43">
        <v>31</v>
      </c>
      <c r="H100" s="43">
        <v>51</v>
      </c>
      <c r="I100" s="43">
        <v>8</v>
      </c>
      <c r="J100" s="43">
        <v>3</v>
      </c>
      <c r="K100" s="43">
        <v>0</v>
      </c>
      <c r="L100" s="45">
        <v>3</v>
      </c>
      <c r="N100" s="42">
        <v>68</v>
      </c>
      <c r="O100" s="45">
        <v>11</v>
      </c>
    </row>
    <row r="101" spans="2:15" ht="14.25" customHeight="1" x14ac:dyDescent="0.15">
      <c r="B101" s="108"/>
      <c r="C101" s="103" t="s">
        <v>20</v>
      </c>
      <c r="D101" s="104"/>
      <c r="E101" s="25">
        <v>346</v>
      </c>
      <c r="F101" s="46">
        <v>108</v>
      </c>
      <c r="G101" s="47">
        <v>80</v>
      </c>
      <c r="H101" s="47">
        <v>118</v>
      </c>
      <c r="I101" s="47">
        <v>28</v>
      </c>
      <c r="J101" s="47">
        <v>5</v>
      </c>
      <c r="K101" s="47">
        <v>2</v>
      </c>
      <c r="L101" s="49">
        <v>5</v>
      </c>
      <c r="N101" s="46">
        <v>188</v>
      </c>
      <c r="O101" s="49">
        <v>33</v>
      </c>
    </row>
    <row r="102" spans="2:15" ht="14.25" customHeight="1" x14ac:dyDescent="0.15">
      <c r="B102" s="108"/>
      <c r="C102" s="103" t="s">
        <v>21</v>
      </c>
      <c r="D102" s="104"/>
      <c r="E102" s="25">
        <v>644</v>
      </c>
      <c r="F102" s="46">
        <v>229</v>
      </c>
      <c r="G102" s="47">
        <v>169</v>
      </c>
      <c r="H102" s="47">
        <v>197</v>
      </c>
      <c r="I102" s="47">
        <v>33</v>
      </c>
      <c r="J102" s="47">
        <v>6</v>
      </c>
      <c r="K102" s="47">
        <v>2</v>
      </c>
      <c r="L102" s="49">
        <v>8</v>
      </c>
      <c r="N102" s="46">
        <v>398</v>
      </c>
      <c r="O102" s="49">
        <v>39</v>
      </c>
    </row>
    <row r="103" spans="2:15" ht="14.25" customHeight="1" x14ac:dyDescent="0.15">
      <c r="B103" s="108"/>
      <c r="C103" s="103" t="s">
        <v>22</v>
      </c>
      <c r="D103" s="104"/>
      <c r="E103" s="25">
        <v>217</v>
      </c>
      <c r="F103" s="46">
        <v>62</v>
      </c>
      <c r="G103" s="47">
        <v>44</v>
      </c>
      <c r="H103" s="47">
        <v>82</v>
      </c>
      <c r="I103" s="47">
        <v>17</v>
      </c>
      <c r="J103" s="47">
        <v>5</v>
      </c>
      <c r="K103" s="47">
        <v>3</v>
      </c>
      <c r="L103" s="49">
        <v>4</v>
      </c>
      <c r="N103" s="46">
        <v>106</v>
      </c>
      <c r="O103" s="49">
        <v>22</v>
      </c>
    </row>
    <row r="104" spans="2:15" ht="14.25" customHeight="1" x14ac:dyDescent="0.15">
      <c r="B104" s="108"/>
      <c r="C104" s="103" t="s">
        <v>23</v>
      </c>
      <c r="D104" s="104"/>
      <c r="E104" s="25">
        <v>224</v>
      </c>
      <c r="F104" s="46">
        <v>66</v>
      </c>
      <c r="G104" s="47">
        <v>51</v>
      </c>
      <c r="H104" s="47">
        <v>80</v>
      </c>
      <c r="I104" s="47">
        <v>12</v>
      </c>
      <c r="J104" s="47">
        <v>8</v>
      </c>
      <c r="K104" s="47">
        <v>2</v>
      </c>
      <c r="L104" s="49">
        <v>5</v>
      </c>
      <c r="N104" s="46">
        <v>117</v>
      </c>
      <c r="O104" s="49">
        <v>20</v>
      </c>
    </row>
    <row r="105" spans="2:15" ht="14.25" customHeight="1" x14ac:dyDescent="0.15">
      <c r="B105" s="108"/>
      <c r="C105" s="103" t="s">
        <v>24</v>
      </c>
      <c r="D105" s="104"/>
      <c r="E105" s="25">
        <v>123</v>
      </c>
      <c r="F105" s="46">
        <v>38</v>
      </c>
      <c r="G105" s="47">
        <v>27</v>
      </c>
      <c r="H105" s="47">
        <v>47</v>
      </c>
      <c r="I105" s="47">
        <v>6</v>
      </c>
      <c r="J105" s="47">
        <v>4</v>
      </c>
      <c r="K105" s="47">
        <v>0</v>
      </c>
      <c r="L105" s="49">
        <v>1</v>
      </c>
      <c r="N105" s="46">
        <v>65</v>
      </c>
      <c r="O105" s="49">
        <v>10</v>
      </c>
    </row>
    <row r="106" spans="2:15" ht="14.25" customHeight="1" x14ac:dyDescent="0.15">
      <c r="B106" s="109"/>
      <c r="C106" s="95" t="s">
        <v>1</v>
      </c>
      <c r="D106" s="96"/>
      <c r="E106" s="33">
        <v>73</v>
      </c>
      <c r="F106" s="50">
        <v>17</v>
      </c>
      <c r="G106" s="51">
        <v>20</v>
      </c>
      <c r="H106" s="51">
        <v>28</v>
      </c>
      <c r="I106" s="51">
        <v>2</v>
      </c>
      <c r="J106" s="51">
        <v>2</v>
      </c>
      <c r="K106" s="51">
        <v>1</v>
      </c>
      <c r="L106" s="53">
        <v>3</v>
      </c>
      <c r="N106" s="50">
        <v>37</v>
      </c>
      <c r="O106" s="53">
        <v>4</v>
      </c>
    </row>
    <row r="107" spans="2:15" ht="14.25" customHeight="1" x14ac:dyDescent="0.15">
      <c r="B107" s="107" t="s">
        <v>25</v>
      </c>
      <c r="C107" s="101" t="s">
        <v>26</v>
      </c>
      <c r="D107" s="102"/>
      <c r="E107" s="20">
        <v>123</v>
      </c>
      <c r="F107" s="42">
        <v>44</v>
      </c>
      <c r="G107" s="43">
        <v>33</v>
      </c>
      <c r="H107" s="43">
        <v>38</v>
      </c>
      <c r="I107" s="43">
        <v>6</v>
      </c>
      <c r="J107" s="43">
        <v>2</v>
      </c>
      <c r="K107" s="43">
        <v>0</v>
      </c>
      <c r="L107" s="45">
        <v>0</v>
      </c>
      <c r="N107" s="42">
        <v>77</v>
      </c>
      <c r="O107" s="45">
        <v>8</v>
      </c>
    </row>
    <row r="108" spans="2:15" ht="14.25" customHeight="1" x14ac:dyDescent="0.15">
      <c r="B108" s="108"/>
      <c r="C108" s="103" t="s">
        <v>27</v>
      </c>
      <c r="D108" s="104"/>
      <c r="E108" s="25">
        <v>17</v>
      </c>
      <c r="F108" s="46">
        <v>7</v>
      </c>
      <c r="G108" s="47">
        <v>1</v>
      </c>
      <c r="H108" s="47">
        <v>6</v>
      </c>
      <c r="I108" s="47">
        <v>2</v>
      </c>
      <c r="J108" s="47">
        <v>1</v>
      </c>
      <c r="K108" s="47">
        <v>0</v>
      </c>
      <c r="L108" s="49">
        <v>0</v>
      </c>
      <c r="N108" s="46">
        <v>8</v>
      </c>
      <c r="O108" s="49">
        <v>3</v>
      </c>
    </row>
    <row r="109" spans="2:15" ht="14.25" customHeight="1" x14ac:dyDescent="0.15">
      <c r="B109" s="108"/>
      <c r="C109" s="103" t="s">
        <v>29</v>
      </c>
      <c r="D109" s="104"/>
      <c r="E109" s="25">
        <v>720</v>
      </c>
      <c r="F109" s="46">
        <v>208</v>
      </c>
      <c r="G109" s="47">
        <v>169</v>
      </c>
      <c r="H109" s="47">
        <v>265</v>
      </c>
      <c r="I109" s="47">
        <v>46</v>
      </c>
      <c r="J109" s="47">
        <v>24</v>
      </c>
      <c r="K109" s="47">
        <v>4</v>
      </c>
      <c r="L109" s="49">
        <v>4</v>
      </c>
      <c r="N109" s="46">
        <v>377</v>
      </c>
      <c r="O109" s="49">
        <v>70</v>
      </c>
    </row>
    <row r="110" spans="2:15" ht="14.25" customHeight="1" x14ac:dyDescent="0.15">
      <c r="B110" s="108"/>
      <c r="C110" s="103" t="s">
        <v>28</v>
      </c>
      <c r="D110" s="104"/>
      <c r="E110" s="25">
        <v>270</v>
      </c>
      <c r="F110" s="46">
        <v>78</v>
      </c>
      <c r="G110" s="47">
        <v>63</v>
      </c>
      <c r="H110" s="47">
        <v>98</v>
      </c>
      <c r="I110" s="47">
        <v>24</v>
      </c>
      <c r="J110" s="47">
        <v>1</v>
      </c>
      <c r="K110" s="47">
        <v>1</v>
      </c>
      <c r="L110" s="49">
        <v>5</v>
      </c>
      <c r="N110" s="46">
        <v>141</v>
      </c>
      <c r="O110" s="49">
        <v>25</v>
      </c>
    </row>
    <row r="111" spans="2:15" ht="14.25" customHeight="1" x14ac:dyDescent="0.15">
      <c r="B111" s="108"/>
      <c r="C111" s="103" t="s">
        <v>30</v>
      </c>
      <c r="D111" s="104"/>
      <c r="E111" s="25">
        <v>174</v>
      </c>
      <c r="F111" s="46">
        <v>54</v>
      </c>
      <c r="G111" s="47">
        <v>42</v>
      </c>
      <c r="H111" s="47">
        <v>61</v>
      </c>
      <c r="I111" s="47">
        <v>12</v>
      </c>
      <c r="J111" s="47">
        <v>2</v>
      </c>
      <c r="K111" s="47">
        <v>0</v>
      </c>
      <c r="L111" s="49">
        <v>3</v>
      </c>
      <c r="N111" s="46">
        <v>96</v>
      </c>
      <c r="O111" s="49">
        <v>14</v>
      </c>
    </row>
    <row r="112" spans="2:15" ht="14.25" customHeight="1" x14ac:dyDescent="0.15">
      <c r="B112" s="108"/>
      <c r="C112" s="103" t="s">
        <v>31</v>
      </c>
      <c r="D112" s="104"/>
      <c r="E112" s="25">
        <v>48</v>
      </c>
      <c r="F112" s="46">
        <v>16</v>
      </c>
      <c r="G112" s="47">
        <v>12</v>
      </c>
      <c r="H112" s="47">
        <v>17</v>
      </c>
      <c r="I112" s="47">
        <v>0</v>
      </c>
      <c r="J112" s="47">
        <v>0</v>
      </c>
      <c r="K112" s="47">
        <v>3</v>
      </c>
      <c r="L112" s="49">
        <v>0</v>
      </c>
      <c r="N112" s="46">
        <v>28</v>
      </c>
      <c r="O112" s="49">
        <v>0</v>
      </c>
    </row>
    <row r="113" spans="2:15" ht="14.25" customHeight="1" x14ac:dyDescent="0.15">
      <c r="B113" s="108"/>
      <c r="C113" s="103" t="s">
        <v>33</v>
      </c>
      <c r="D113" s="104"/>
      <c r="E113" s="25">
        <v>331</v>
      </c>
      <c r="F113" s="46">
        <v>122</v>
      </c>
      <c r="G113" s="47">
        <v>88</v>
      </c>
      <c r="H113" s="47">
        <v>96</v>
      </c>
      <c r="I113" s="47">
        <v>10</v>
      </c>
      <c r="J113" s="47">
        <v>1</v>
      </c>
      <c r="K113" s="47">
        <v>2</v>
      </c>
      <c r="L113" s="49">
        <v>12</v>
      </c>
      <c r="N113" s="46">
        <v>210</v>
      </c>
      <c r="O113" s="49">
        <v>11</v>
      </c>
    </row>
    <row r="114" spans="2:15" ht="14.25" customHeight="1" x14ac:dyDescent="0.15">
      <c r="B114" s="108"/>
      <c r="C114" s="103" t="s">
        <v>32</v>
      </c>
      <c r="D114" s="104"/>
      <c r="E114" s="25">
        <v>46</v>
      </c>
      <c r="F114" s="46">
        <v>15</v>
      </c>
      <c r="G114" s="47">
        <v>13</v>
      </c>
      <c r="H114" s="47">
        <v>11</v>
      </c>
      <c r="I114" s="47">
        <v>4</v>
      </c>
      <c r="J114" s="47">
        <v>1</v>
      </c>
      <c r="K114" s="47">
        <v>0</v>
      </c>
      <c r="L114" s="49">
        <v>2</v>
      </c>
      <c r="N114" s="46">
        <v>28</v>
      </c>
      <c r="O114" s="49">
        <v>5</v>
      </c>
    </row>
    <row r="115" spans="2:15" ht="14.25" customHeight="1" x14ac:dyDescent="0.15">
      <c r="B115" s="109"/>
      <c r="C115" s="95" t="s">
        <v>1</v>
      </c>
      <c r="D115" s="96"/>
      <c r="E115" s="33">
        <v>31</v>
      </c>
      <c r="F115" s="50">
        <v>13</v>
      </c>
      <c r="G115" s="51">
        <v>1</v>
      </c>
      <c r="H115" s="51">
        <v>11</v>
      </c>
      <c r="I115" s="51">
        <v>2</v>
      </c>
      <c r="J115" s="51">
        <v>1</v>
      </c>
      <c r="K115" s="51">
        <v>0</v>
      </c>
      <c r="L115" s="53">
        <v>3</v>
      </c>
      <c r="N115" s="50">
        <v>14</v>
      </c>
      <c r="O115" s="53">
        <v>3</v>
      </c>
    </row>
    <row r="116" spans="2:15" ht="14.25" customHeight="1" x14ac:dyDescent="0.15">
      <c r="B116" s="107" t="s">
        <v>34</v>
      </c>
      <c r="C116" s="101" t="s">
        <v>37</v>
      </c>
      <c r="D116" s="102"/>
      <c r="E116" s="20">
        <v>309</v>
      </c>
      <c r="F116" s="42">
        <v>98</v>
      </c>
      <c r="G116" s="43">
        <v>83</v>
      </c>
      <c r="H116" s="43">
        <v>100</v>
      </c>
      <c r="I116" s="43">
        <v>14</v>
      </c>
      <c r="J116" s="43">
        <v>5</v>
      </c>
      <c r="K116" s="43">
        <v>1</v>
      </c>
      <c r="L116" s="45">
        <v>8</v>
      </c>
      <c r="N116" s="42">
        <v>181</v>
      </c>
      <c r="O116" s="45">
        <v>19</v>
      </c>
    </row>
    <row r="117" spans="2:15" ht="14.25" customHeight="1" x14ac:dyDescent="0.15">
      <c r="B117" s="108"/>
      <c r="C117" s="103" t="s">
        <v>38</v>
      </c>
      <c r="D117" s="104"/>
      <c r="E117" s="25">
        <v>529</v>
      </c>
      <c r="F117" s="46">
        <v>170</v>
      </c>
      <c r="G117" s="47">
        <v>124</v>
      </c>
      <c r="H117" s="47">
        <v>185</v>
      </c>
      <c r="I117" s="47">
        <v>29</v>
      </c>
      <c r="J117" s="47">
        <v>9</v>
      </c>
      <c r="K117" s="47">
        <v>3</v>
      </c>
      <c r="L117" s="49">
        <v>9</v>
      </c>
      <c r="N117" s="46">
        <v>294</v>
      </c>
      <c r="O117" s="49">
        <v>38</v>
      </c>
    </row>
    <row r="118" spans="2:15" ht="14.25" customHeight="1" x14ac:dyDescent="0.15">
      <c r="B118" s="108"/>
      <c r="C118" s="103" t="s">
        <v>39</v>
      </c>
      <c r="D118" s="104"/>
      <c r="E118" s="25">
        <v>439</v>
      </c>
      <c r="F118" s="46">
        <v>126</v>
      </c>
      <c r="G118" s="47">
        <v>107</v>
      </c>
      <c r="H118" s="47">
        <v>155</v>
      </c>
      <c r="I118" s="47">
        <v>30</v>
      </c>
      <c r="J118" s="47">
        <v>12</v>
      </c>
      <c r="K118" s="47">
        <v>3</v>
      </c>
      <c r="L118" s="49">
        <v>6</v>
      </c>
      <c r="N118" s="46">
        <v>233</v>
      </c>
      <c r="O118" s="49">
        <v>42</v>
      </c>
    </row>
    <row r="119" spans="2:15" ht="14.25" customHeight="1" x14ac:dyDescent="0.15">
      <c r="B119" s="108"/>
      <c r="C119" s="103" t="s">
        <v>40</v>
      </c>
      <c r="D119" s="104"/>
      <c r="E119" s="25">
        <v>331</v>
      </c>
      <c r="F119" s="46">
        <v>111</v>
      </c>
      <c r="G119" s="47">
        <v>80</v>
      </c>
      <c r="H119" s="47">
        <v>113</v>
      </c>
      <c r="I119" s="47">
        <v>20</v>
      </c>
      <c r="J119" s="47">
        <v>3</v>
      </c>
      <c r="K119" s="47">
        <v>2</v>
      </c>
      <c r="L119" s="49">
        <v>2</v>
      </c>
      <c r="N119" s="46">
        <v>191</v>
      </c>
      <c r="O119" s="49">
        <v>23</v>
      </c>
    </row>
    <row r="120" spans="2:15" ht="14.25" customHeight="1" x14ac:dyDescent="0.15">
      <c r="B120" s="108"/>
      <c r="C120" s="103" t="s">
        <v>41</v>
      </c>
      <c r="D120" s="104"/>
      <c r="E120" s="25">
        <v>92</v>
      </c>
      <c r="F120" s="46">
        <v>30</v>
      </c>
      <c r="G120" s="47">
        <v>19</v>
      </c>
      <c r="H120" s="47">
        <v>31</v>
      </c>
      <c r="I120" s="47">
        <v>8</v>
      </c>
      <c r="J120" s="47">
        <v>2</v>
      </c>
      <c r="K120" s="47">
        <v>1</v>
      </c>
      <c r="L120" s="49">
        <v>1</v>
      </c>
      <c r="N120" s="46">
        <v>49</v>
      </c>
      <c r="O120" s="49">
        <v>10</v>
      </c>
    </row>
    <row r="121" spans="2:15" ht="14.25" customHeight="1" x14ac:dyDescent="0.15">
      <c r="B121" s="108"/>
      <c r="C121" s="103" t="s">
        <v>42</v>
      </c>
      <c r="D121" s="104"/>
      <c r="E121" s="25">
        <v>26</v>
      </c>
      <c r="F121" s="46">
        <v>11</v>
      </c>
      <c r="G121" s="47">
        <v>4</v>
      </c>
      <c r="H121" s="47">
        <v>9</v>
      </c>
      <c r="I121" s="47">
        <v>1</v>
      </c>
      <c r="J121" s="47">
        <v>0</v>
      </c>
      <c r="K121" s="47">
        <v>0</v>
      </c>
      <c r="L121" s="49">
        <v>1</v>
      </c>
      <c r="N121" s="46">
        <v>15</v>
      </c>
      <c r="O121" s="49">
        <v>1</v>
      </c>
    </row>
    <row r="122" spans="2:15" ht="14.25" customHeight="1" x14ac:dyDescent="0.15">
      <c r="B122" s="108"/>
      <c r="C122" s="103" t="s">
        <v>43</v>
      </c>
      <c r="D122" s="104"/>
      <c r="E122" s="25">
        <v>10</v>
      </c>
      <c r="F122" s="46">
        <v>2</v>
      </c>
      <c r="G122" s="47">
        <v>2</v>
      </c>
      <c r="H122" s="47">
        <v>3</v>
      </c>
      <c r="I122" s="47">
        <v>2</v>
      </c>
      <c r="J122" s="47">
        <v>1</v>
      </c>
      <c r="K122" s="47">
        <v>0</v>
      </c>
      <c r="L122" s="49">
        <v>0</v>
      </c>
      <c r="N122" s="46">
        <v>4</v>
      </c>
      <c r="O122" s="49">
        <v>3</v>
      </c>
    </row>
    <row r="123" spans="2:15" ht="14.25" customHeight="1" x14ac:dyDescent="0.15">
      <c r="B123" s="109"/>
      <c r="C123" s="95" t="s">
        <v>1</v>
      </c>
      <c r="D123" s="96"/>
      <c r="E123" s="33">
        <v>24</v>
      </c>
      <c r="F123" s="50">
        <v>9</v>
      </c>
      <c r="G123" s="51">
        <v>3</v>
      </c>
      <c r="H123" s="51">
        <v>7</v>
      </c>
      <c r="I123" s="51">
        <v>2</v>
      </c>
      <c r="J123" s="51">
        <v>1</v>
      </c>
      <c r="K123" s="51">
        <v>0</v>
      </c>
      <c r="L123" s="53">
        <v>2</v>
      </c>
      <c r="N123" s="50">
        <v>12</v>
      </c>
      <c r="O123" s="53">
        <v>3</v>
      </c>
    </row>
    <row r="124" spans="2:15" ht="14.25" customHeight="1" x14ac:dyDescent="0.15">
      <c r="B124" s="107" t="s">
        <v>35</v>
      </c>
      <c r="C124" s="101" t="s">
        <v>44</v>
      </c>
      <c r="D124" s="102"/>
      <c r="E124" s="20">
        <v>129</v>
      </c>
      <c r="F124" s="42">
        <v>41</v>
      </c>
      <c r="G124" s="43">
        <v>31</v>
      </c>
      <c r="H124" s="43">
        <v>47</v>
      </c>
      <c r="I124" s="43">
        <v>8</v>
      </c>
      <c r="J124" s="43">
        <v>2</v>
      </c>
      <c r="K124" s="43">
        <v>0</v>
      </c>
      <c r="L124" s="45">
        <v>0</v>
      </c>
      <c r="N124" s="42">
        <v>72</v>
      </c>
      <c r="O124" s="45">
        <v>10</v>
      </c>
    </row>
    <row r="125" spans="2:15" ht="14.25" customHeight="1" x14ac:dyDescent="0.15">
      <c r="B125" s="108"/>
      <c r="C125" s="103" t="s">
        <v>45</v>
      </c>
      <c r="D125" s="104"/>
      <c r="E125" s="25">
        <v>233</v>
      </c>
      <c r="F125" s="46">
        <v>77</v>
      </c>
      <c r="G125" s="47">
        <v>45</v>
      </c>
      <c r="H125" s="47">
        <v>84</v>
      </c>
      <c r="I125" s="47">
        <v>17</v>
      </c>
      <c r="J125" s="47">
        <v>6</v>
      </c>
      <c r="K125" s="47">
        <v>2</v>
      </c>
      <c r="L125" s="49">
        <v>2</v>
      </c>
      <c r="N125" s="46">
        <v>122</v>
      </c>
      <c r="O125" s="49">
        <v>23</v>
      </c>
    </row>
    <row r="126" spans="2:15" ht="14.25" customHeight="1" x14ac:dyDescent="0.15">
      <c r="B126" s="108"/>
      <c r="C126" s="103" t="s">
        <v>46</v>
      </c>
      <c r="D126" s="104"/>
      <c r="E126" s="25">
        <v>1053</v>
      </c>
      <c r="F126" s="46">
        <v>315</v>
      </c>
      <c r="G126" s="47">
        <v>247</v>
      </c>
      <c r="H126" s="47">
        <v>374</v>
      </c>
      <c r="I126" s="47">
        <v>78</v>
      </c>
      <c r="J126" s="47">
        <v>19</v>
      </c>
      <c r="K126" s="47">
        <v>7</v>
      </c>
      <c r="L126" s="49">
        <v>13</v>
      </c>
      <c r="N126" s="46">
        <v>562</v>
      </c>
      <c r="O126" s="49">
        <v>97</v>
      </c>
    </row>
    <row r="127" spans="2:15" ht="14.25" customHeight="1" x14ac:dyDescent="0.15">
      <c r="B127" s="108"/>
      <c r="C127" s="103" t="s">
        <v>47</v>
      </c>
      <c r="D127" s="104"/>
      <c r="E127" s="25">
        <v>493</v>
      </c>
      <c r="F127" s="46">
        <v>158</v>
      </c>
      <c r="G127" s="47">
        <v>120</v>
      </c>
      <c r="H127" s="47">
        <v>168</v>
      </c>
      <c r="I127" s="47">
        <v>26</v>
      </c>
      <c r="J127" s="47">
        <v>7</v>
      </c>
      <c r="K127" s="47">
        <v>3</v>
      </c>
      <c r="L127" s="49">
        <v>11</v>
      </c>
      <c r="N127" s="46">
        <v>278</v>
      </c>
      <c r="O127" s="49">
        <v>33</v>
      </c>
    </row>
    <row r="128" spans="2:15" ht="14.25" customHeight="1" x14ac:dyDescent="0.15">
      <c r="B128" s="109"/>
      <c r="C128" s="95" t="s">
        <v>1</v>
      </c>
      <c r="D128" s="96"/>
      <c r="E128" s="33">
        <v>31</v>
      </c>
      <c r="F128" s="50">
        <v>17</v>
      </c>
      <c r="G128" s="51">
        <v>5</v>
      </c>
      <c r="H128" s="51">
        <v>4</v>
      </c>
      <c r="I128" s="51">
        <v>2</v>
      </c>
      <c r="J128" s="51">
        <v>2</v>
      </c>
      <c r="K128" s="51">
        <v>0</v>
      </c>
      <c r="L128" s="53">
        <v>1</v>
      </c>
      <c r="N128" s="50">
        <v>22</v>
      </c>
      <c r="O128" s="53">
        <v>4</v>
      </c>
    </row>
    <row r="129" spans="2:15" ht="14.25" customHeight="1" x14ac:dyDescent="0.15">
      <c r="B129" s="98" t="s">
        <v>36</v>
      </c>
      <c r="C129" s="101" t="s">
        <v>48</v>
      </c>
      <c r="D129" s="102"/>
      <c r="E129" s="20">
        <v>701</v>
      </c>
      <c r="F129" s="42">
        <v>225</v>
      </c>
      <c r="G129" s="43">
        <v>154</v>
      </c>
      <c r="H129" s="43">
        <v>247</v>
      </c>
      <c r="I129" s="43">
        <v>46</v>
      </c>
      <c r="J129" s="43">
        <v>17</v>
      </c>
      <c r="K129" s="43">
        <v>3</v>
      </c>
      <c r="L129" s="45">
        <v>9</v>
      </c>
      <c r="N129" s="42">
        <v>379</v>
      </c>
      <c r="O129" s="45">
        <v>63</v>
      </c>
    </row>
    <row r="130" spans="2:15" ht="14.25" customHeight="1" x14ac:dyDescent="0.15">
      <c r="B130" s="99"/>
      <c r="C130" s="103" t="s">
        <v>49</v>
      </c>
      <c r="D130" s="104"/>
      <c r="E130" s="30">
        <v>411</v>
      </c>
      <c r="F130" s="58">
        <v>132</v>
      </c>
      <c r="G130" s="59">
        <v>136</v>
      </c>
      <c r="H130" s="59">
        <v>119</v>
      </c>
      <c r="I130" s="59">
        <v>13</v>
      </c>
      <c r="J130" s="59">
        <v>4</v>
      </c>
      <c r="K130" s="59">
        <v>3</v>
      </c>
      <c r="L130" s="61">
        <v>4</v>
      </c>
      <c r="N130" s="58">
        <v>268</v>
      </c>
      <c r="O130" s="61">
        <v>17</v>
      </c>
    </row>
    <row r="131" spans="2:15" ht="14.25" customHeight="1" x14ac:dyDescent="0.15">
      <c r="B131" s="99"/>
      <c r="C131" s="103" t="s">
        <v>50</v>
      </c>
      <c r="D131" s="104"/>
      <c r="E131" s="25">
        <v>8</v>
      </c>
      <c r="F131" s="46">
        <v>2</v>
      </c>
      <c r="G131" s="47">
        <v>4</v>
      </c>
      <c r="H131" s="47">
        <v>2</v>
      </c>
      <c r="I131" s="47">
        <v>0</v>
      </c>
      <c r="J131" s="47">
        <v>0</v>
      </c>
      <c r="K131" s="47">
        <v>0</v>
      </c>
      <c r="L131" s="49">
        <v>0</v>
      </c>
      <c r="N131" s="46">
        <v>6</v>
      </c>
      <c r="O131" s="49">
        <v>0</v>
      </c>
    </row>
    <row r="132" spans="2:15" ht="14.25" customHeight="1" x14ac:dyDescent="0.15">
      <c r="B132" s="99"/>
      <c r="C132" s="103" t="s">
        <v>51</v>
      </c>
      <c r="D132" s="104"/>
      <c r="E132" s="25">
        <v>40</v>
      </c>
      <c r="F132" s="46">
        <v>12</v>
      </c>
      <c r="G132" s="47">
        <v>9</v>
      </c>
      <c r="H132" s="47">
        <v>14</v>
      </c>
      <c r="I132" s="47">
        <v>4</v>
      </c>
      <c r="J132" s="47">
        <v>1</v>
      </c>
      <c r="K132" s="47">
        <v>0</v>
      </c>
      <c r="L132" s="49">
        <v>0</v>
      </c>
      <c r="N132" s="46">
        <v>21</v>
      </c>
      <c r="O132" s="49">
        <v>5</v>
      </c>
    </row>
    <row r="133" spans="2:15" ht="14.25" customHeight="1" x14ac:dyDescent="0.15">
      <c r="B133" s="99"/>
      <c r="C133" s="103" t="s">
        <v>52</v>
      </c>
      <c r="D133" s="104"/>
      <c r="E133" s="25">
        <v>383</v>
      </c>
      <c r="F133" s="46">
        <v>116</v>
      </c>
      <c r="G133" s="47">
        <v>74</v>
      </c>
      <c r="H133" s="47">
        <v>148</v>
      </c>
      <c r="I133" s="47">
        <v>29</v>
      </c>
      <c r="J133" s="47">
        <v>7</v>
      </c>
      <c r="K133" s="47">
        <v>2</v>
      </c>
      <c r="L133" s="49">
        <v>7</v>
      </c>
      <c r="N133" s="46">
        <v>190</v>
      </c>
      <c r="O133" s="49">
        <v>36</v>
      </c>
    </row>
    <row r="134" spans="2:15" ht="14.25" customHeight="1" x14ac:dyDescent="0.15">
      <c r="B134" s="99"/>
      <c r="C134" s="103" t="s">
        <v>53</v>
      </c>
      <c r="D134" s="104"/>
      <c r="E134" s="25">
        <v>81</v>
      </c>
      <c r="F134" s="46">
        <v>29</v>
      </c>
      <c r="G134" s="47">
        <v>17</v>
      </c>
      <c r="H134" s="47">
        <v>26</v>
      </c>
      <c r="I134" s="47">
        <v>2</v>
      </c>
      <c r="J134" s="47">
        <v>0</v>
      </c>
      <c r="K134" s="47">
        <v>1</v>
      </c>
      <c r="L134" s="49">
        <v>6</v>
      </c>
      <c r="N134" s="46">
        <v>46</v>
      </c>
      <c r="O134" s="49">
        <v>2</v>
      </c>
    </row>
    <row r="135" spans="2:15" ht="14.25" customHeight="1" x14ac:dyDescent="0.15">
      <c r="B135" s="99"/>
      <c r="C135" s="105" t="s">
        <v>54</v>
      </c>
      <c r="D135" s="106"/>
      <c r="E135" s="25">
        <v>37</v>
      </c>
      <c r="F135" s="46">
        <v>14</v>
      </c>
      <c r="G135" s="47">
        <v>7</v>
      </c>
      <c r="H135" s="47">
        <v>15</v>
      </c>
      <c r="I135" s="47">
        <v>1</v>
      </c>
      <c r="J135" s="47">
        <v>0</v>
      </c>
      <c r="K135" s="47">
        <v>0</v>
      </c>
      <c r="L135" s="49">
        <v>0</v>
      </c>
      <c r="N135" s="46">
        <v>21</v>
      </c>
      <c r="O135" s="49">
        <v>1</v>
      </c>
    </row>
    <row r="136" spans="2:15" ht="14.25" customHeight="1" x14ac:dyDescent="0.15">
      <c r="B136" s="99"/>
      <c r="C136" s="103" t="s">
        <v>55</v>
      </c>
      <c r="D136" s="104"/>
      <c r="E136" s="25">
        <v>34</v>
      </c>
      <c r="F136" s="46">
        <v>12</v>
      </c>
      <c r="G136" s="47">
        <v>8</v>
      </c>
      <c r="H136" s="47">
        <v>11</v>
      </c>
      <c r="I136" s="47">
        <v>2</v>
      </c>
      <c r="J136" s="47">
        <v>1</v>
      </c>
      <c r="K136" s="47">
        <v>0</v>
      </c>
      <c r="L136" s="49">
        <v>0</v>
      </c>
      <c r="N136" s="46">
        <v>20</v>
      </c>
      <c r="O136" s="49">
        <v>3</v>
      </c>
    </row>
    <row r="137" spans="2:15" ht="14.25" customHeight="1" x14ac:dyDescent="0.15">
      <c r="B137" s="99"/>
      <c r="C137" s="103" t="s">
        <v>56</v>
      </c>
      <c r="D137" s="104"/>
      <c r="E137" s="25">
        <v>29</v>
      </c>
      <c r="F137" s="46">
        <v>5</v>
      </c>
      <c r="G137" s="47">
        <v>4</v>
      </c>
      <c r="H137" s="47">
        <v>10</v>
      </c>
      <c r="I137" s="47">
        <v>6</v>
      </c>
      <c r="J137" s="47">
        <v>2</v>
      </c>
      <c r="K137" s="47">
        <v>1</v>
      </c>
      <c r="L137" s="49">
        <v>1</v>
      </c>
      <c r="N137" s="46">
        <v>9</v>
      </c>
      <c r="O137" s="49">
        <v>8</v>
      </c>
    </row>
    <row r="138" spans="2:15" ht="14.25" customHeight="1" x14ac:dyDescent="0.15">
      <c r="B138" s="100"/>
      <c r="C138" s="95" t="s">
        <v>1</v>
      </c>
      <c r="D138" s="96"/>
      <c r="E138" s="33">
        <v>36</v>
      </c>
      <c r="F138" s="50">
        <v>10</v>
      </c>
      <c r="G138" s="51">
        <v>9</v>
      </c>
      <c r="H138" s="51">
        <v>11</v>
      </c>
      <c r="I138" s="51">
        <v>3</v>
      </c>
      <c r="J138" s="51">
        <v>1</v>
      </c>
      <c r="K138" s="51">
        <v>0</v>
      </c>
      <c r="L138" s="53">
        <v>2</v>
      </c>
      <c r="N138" s="50">
        <v>19</v>
      </c>
      <c r="O138" s="53">
        <v>4</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774" priority="38">
      <formula>AND(F6=0,#REF!&gt;0,#REF!&lt;&gt;"")</formula>
    </cfRule>
  </conditionalFormatting>
  <conditionalFormatting sqref="F4:K5">
    <cfRule type="expression" dxfId="773" priority="33">
      <formula>AND(F4=0,#REF!&gt;0,#REF!&lt;&gt;"")</formula>
    </cfRule>
  </conditionalFormatting>
  <conditionalFormatting sqref="F73:K138">
    <cfRule type="expression" dxfId="772" priority="3">
      <formula>AND(F73=0,#REF!&gt;0,#REF!&lt;&gt;"")</formula>
    </cfRule>
  </conditionalFormatting>
  <conditionalFormatting sqref="F4:L70">
    <cfRule type="expression" dxfId="771" priority="34">
      <formula>#REF!=""</formula>
    </cfRule>
    <cfRule type="expression" dxfId="770" priority="35">
      <formula>#REF!=""</formula>
    </cfRule>
  </conditionalFormatting>
  <conditionalFormatting sqref="F5:L70">
    <cfRule type="cellIs" priority="30" stopIfTrue="1" operator="equal">
      <formula>"-"</formula>
    </cfRule>
    <cfRule type="cellIs" priority="31" stopIfTrue="1" operator="equal">
      <formula>"- "</formula>
    </cfRule>
    <cfRule type="cellIs" dxfId="769" priority="32" operator="greaterThan">
      <formula>100</formula>
    </cfRule>
  </conditionalFormatting>
  <conditionalFormatting sqref="F73:L138">
    <cfRule type="expression" dxfId="768" priority="1">
      <formula>#REF!=""</formula>
    </cfRule>
    <cfRule type="expression" dxfId="767" priority="2">
      <formula>#REF!=""</formula>
    </cfRule>
  </conditionalFormatting>
  <conditionalFormatting sqref="I5:K70">
    <cfRule type="expression" dxfId="766" priority="43">
      <formula>AND(I5=0,#REF!&gt;0,#REF!&lt;&gt;"")</formula>
    </cfRule>
  </conditionalFormatting>
  <conditionalFormatting sqref="L4:L70 L73:L138">
    <cfRule type="expression" dxfId="765" priority="42">
      <formula>AND(L4=0,M4&gt;0,M4&lt;&gt;"")</formula>
    </cfRule>
  </conditionalFormatting>
  <conditionalFormatting sqref="N4:N70">
    <cfRule type="expression" dxfId="764" priority="18">
      <formula>AND(N4=0,#REF!&gt;0,#REF!&lt;&gt;"")</formula>
    </cfRule>
  </conditionalFormatting>
  <conditionalFormatting sqref="N73:N138">
    <cfRule type="expression" dxfId="763" priority="14">
      <formula>AND(N73=0,#REF!&gt;0,#REF!&lt;&gt;"")</formula>
    </cfRule>
  </conditionalFormatting>
  <conditionalFormatting sqref="N4:O70">
    <cfRule type="expression" dxfId="762" priority="9">
      <formula>#REF!=""</formula>
    </cfRule>
    <cfRule type="expression" dxfId="761" priority="10">
      <formula>#REF!=""</formula>
    </cfRule>
  </conditionalFormatting>
  <conditionalFormatting sqref="N5:O70">
    <cfRule type="cellIs" priority="6" stopIfTrue="1" operator="equal">
      <formula>"-"</formula>
    </cfRule>
    <cfRule type="cellIs" priority="7" stopIfTrue="1" operator="equal">
      <formula>"- "</formula>
    </cfRule>
    <cfRule type="cellIs" dxfId="760" priority="8" operator="greaterThan">
      <formula>100</formula>
    </cfRule>
  </conditionalFormatting>
  <conditionalFormatting sqref="N73:O138">
    <cfRule type="expression" dxfId="759" priority="4">
      <formula>#REF!=""</formula>
    </cfRule>
    <cfRule type="expression" dxfId="758" priority="5">
      <formula>#REF!=""</formula>
    </cfRule>
  </conditionalFormatting>
  <conditionalFormatting sqref="O4:O70 O73:O138">
    <cfRule type="expression" dxfId="757" priority="11">
      <formula>AND(O4=0,P4&gt;0,P4&lt;&gt;"")</formula>
    </cfRule>
  </conditionalFormatting>
  <hyperlinks>
    <hyperlink ref="A1" location="目次!A1" display="目次!A1" xr:uid="{5440462E-64E7-424C-AFAB-189B0BB29627}"/>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A908E-62D6-4FBE-9020-BF7DB7F7883E}">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150</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16.100000000000001</v>
      </c>
      <c r="G5" s="17">
        <f t="shared" ref="G5:L5" si="1">IFERROR(ROUND(G73/$E5*100,1),"- ")</f>
        <v>19.399999999999999</v>
      </c>
      <c r="H5" s="17">
        <f t="shared" si="1"/>
        <v>48.4</v>
      </c>
      <c r="I5" s="17">
        <f t="shared" si="1"/>
        <v>5.9</v>
      </c>
      <c r="J5" s="17">
        <f t="shared" si="1"/>
        <v>1.3</v>
      </c>
      <c r="K5" s="17">
        <f t="shared" si="1"/>
        <v>6.9</v>
      </c>
      <c r="L5" s="18">
        <f t="shared" si="1"/>
        <v>2</v>
      </c>
      <c r="N5" s="16">
        <f>SUM(F5:G5)</f>
        <v>35.5</v>
      </c>
      <c r="O5" s="18">
        <f>SUM(I5:J5)</f>
        <v>7.2</v>
      </c>
    </row>
    <row r="6" spans="1:15" ht="14.25" customHeight="1" x14ac:dyDescent="0.15">
      <c r="B6" s="120" t="s">
        <v>4</v>
      </c>
      <c r="C6" s="121" t="s">
        <v>5</v>
      </c>
      <c r="D6" s="122"/>
      <c r="E6" s="20">
        <f t="shared" si="0"/>
        <v>759</v>
      </c>
      <c r="F6" s="21">
        <f t="shared" ref="F6:L21" si="2">IFERROR(ROUND(F74/$E6*100,1),"- ")</f>
        <v>16.5</v>
      </c>
      <c r="G6" s="22">
        <f t="shared" si="2"/>
        <v>20</v>
      </c>
      <c r="H6" s="22">
        <f t="shared" si="2"/>
        <v>45.7</v>
      </c>
      <c r="I6" s="22">
        <f t="shared" si="2"/>
        <v>6.9</v>
      </c>
      <c r="J6" s="22">
        <f t="shared" si="2"/>
        <v>1.3</v>
      </c>
      <c r="K6" s="22">
        <f t="shared" si="2"/>
        <v>7.6</v>
      </c>
      <c r="L6" s="23">
        <f t="shared" si="2"/>
        <v>2</v>
      </c>
      <c r="N6" s="21">
        <f t="shared" ref="N6:N69" si="3">SUM(F6:G6)</f>
        <v>36.5</v>
      </c>
      <c r="O6" s="23">
        <f t="shared" ref="O6:O69" si="4">SUM(I6:J6)</f>
        <v>8.2000000000000011</v>
      </c>
    </row>
    <row r="7" spans="1:15" ht="14.25" customHeight="1" x14ac:dyDescent="0.15">
      <c r="B7" s="120"/>
      <c r="C7" s="103" t="s">
        <v>6</v>
      </c>
      <c r="D7" s="104"/>
      <c r="E7" s="25">
        <f t="shared" si="0"/>
        <v>971</v>
      </c>
      <c r="F7" s="26">
        <f t="shared" si="2"/>
        <v>15.9</v>
      </c>
      <c r="G7" s="27">
        <f t="shared" si="2"/>
        <v>19.100000000000001</v>
      </c>
      <c r="H7" s="27">
        <f t="shared" si="2"/>
        <v>50.5</v>
      </c>
      <c r="I7" s="27">
        <f t="shared" si="2"/>
        <v>5.0999999999999996</v>
      </c>
      <c r="J7" s="27">
        <f t="shared" si="2"/>
        <v>1.2</v>
      </c>
      <c r="K7" s="27">
        <f t="shared" si="2"/>
        <v>6.4</v>
      </c>
      <c r="L7" s="28">
        <f t="shared" si="2"/>
        <v>1.9</v>
      </c>
      <c r="N7" s="26">
        <f t="shared" si="3"/>
        <v>35</v>
      </c>
      <c r="O7" s="28">
        <f t="shared" si="4"/>
        <v>6.3</v>
      </c>
    </row>
    <row r="8" spans="1:15" ht="14.25" customHeight="1" x14ac:dyDescent="0.15">
      <c r="B8" s="120"/>
      <c r="C8" s="103" t="s">
        <v>7</v>
      </c>
      <c r="D8" s="104"/>
      <c r="E8" s="25">
        <f t="shared" si="0"/>
        <v>5</v>
      </c>
      <c r="F8" s="26">
        <f t="shared" si="2"/>
        <v>20</v>
      </c>
      <c r="G8" s="27">
        <f t="shared" si="2"/>
        <v>0</v>
      </c>
      <c r="H8" s="27">
        <f t="shared" si="2"/>
        <v>40</v>
      </c>
      <c r="I8" s="27">
        <f t="shared" si="2"/>
        <v>0</v>
      </c>
      <c r="J8" s="27">
        <f t="shared" si="2"/>
        <v>20</v>
      </c>
      <c r="K8" s="27">
        <f t="shared" si="2"/>
        <v>20</v>
      </c>
      <c r="L8" s="28">
        <f t="shared" si="2"/>
        <v>0</v>
      </c>
      <c r="N8" s="26">
        <f t="shared" si="3"/>
        <v>20</v>
      </c>
      <c r="O8" s="28">
        <f t="shared" si="4"/>
        <v>20</v>
      </c>
    </row>
    <row r="9" spans="1:15" ht="14.25" customHeight="1" x14ac:dyDescent="0.15">
      <c r="B9" s="120"/>
      <c r="C9" s="129" t="s">
        <v>1</v>
      </c>
      <c r="D9" s="130"/>
      <c r="E9" s="33">
        <f t="shared" si="0"/>
        <v>25</v>
      </c>
      <c r="F9" s="34">
        <f t="shared" si="2"/>
        <v>16</v>
      </c>
      <c r="G9" s="35">
        <f t="shared" si="2"/>
        <v>20</v>
      </c>
      <c r="H9" s="35">
        <f t="shared" si="2"/>
        <v>48</v>
      </c>
      <c r="I9" s="35">
        <f t="shared" si="2"/>
        <v>4</v>
      </c>
      <c r="J9" s="35">
        <f t="shared" si="2"/>
        <v>0</v>
      </c>
      <c r="K9" s="35">
        <f t="shared" si="2"/>
        <v>4</v>
      </c>
      <c r="L9" s="36">
        <f t="shared" si="2"/>
        <v>8</v>
      </c>
      <c r="N9" s="34">
        <f t="shared" si="3"/>
        <v>36</v>
      </c>
      <c r="O9" s="36">
        <f t="shared" si="4"/>
        <v>4</v>
      </c>
    </row>
    <row r="10" spans="1:15" ht="14.25" customHeight="1" x14ac:dyDescent="0.15">
      <c r="B10" s="110" t="s">
        <v>8</v>
      </c>
      <c r="C10" s="113" t="s">
        <v>5</v>
      </c>
      <c r="D10" s="19" t="s">
        <v>9</v>
      </c>
      <c r="E10" s="20">
        <f t="shared" si="0"/>
        <v>15</v>
      </c>
      <c r="F10" s="21">
        <f t="shared" si="2"/>
        <v>13.3</v>
      </c>
      <c r="G10" s="22">
        <f t="shared" si="2"/>
        <v>6.7</v>
      </c>
      <c r="H10" s="22">
        <f t="shared" si="2"/>
        <v>53.3</v>
      </c>
      <c r="I10" s="22">
        <f t="shared" si="2"/>
        <v>6.7</v>
      </c>
      <c r="J10" s="22">
        <f t="shared" si="2"/>
        <v>0</v>
      </c>
      <c r="K10" s="22">
        <f t="shared" si="2"/>
        <v>20</v>
      </c>
      <c r="L10" s="23">
        <f t="shared" si="2"/>
        <v>0</v>
      </c>
      <c r="N10" s="21">
        <f t="shared" si="3"/>
        <v>20</v>
      </c>
      <c r="O10" s="23">
        <f t="shared" si="4"/>
        <v>6.7</v>
      </c>
    </row>
    <row r="11" spans="1:15" ht="14.25" customHeight="1" x14ac:dyDescent="0.15">
      <c r="B11" s="111"/>
      <c r="C11" s="114"/>
      <c r="D11" s="24" t="s">
        <v>10</v>
      </c>
      <c r="E11" s="25">
        <f t="shared" si="0"/>
        <v>63</v>
      </c>
      <c r="F11" s="26">
        <f t="shared" si="2"/>
        <v>20.6</v>
      </c>
      <c r="G11" s="27">
        <f t="shared" si="2"/>
        <v>15.9</v>
      </c>
      <c r="H11" s="27">
        <f t="shared" si="2"/>
        <v>46</v>
      </c>
      <c r="I11" s="27">
        <f t="shared" si="2"/>
        <v>4.8</v>
      </c>
      <c r="J11" s="27">
        <f t="shared" si="2"/>
        <v>1.6</v>
      </c>
      <c r="K11" s="27">
        <f t="shared" si="2"/>
        <v>9.5</v>
      </c>
      <c r="L11" s="28">
        <f t="shared" si="2"/>
        <v>1.6</v>
      </c>
      <c r="N11" s="26">
        <f t="shared" si="3"/>
        <v>36.5</v>
      </c>
      <c r="O11" s="28">
        <f t="shared" si="4"/>
        <v>6.4</v>
      </c>
    </row>
    <row r="12" spans="1:15" ht="14.25" customHeight="1" x14ac:dyDescent="0.15">
      <c r="B12" s="111"/>
      <c r="C12" s="114"/>
      <c r="D12" s="24" t="s">
        <v>11</v>
      </c>
      <c r="E12" s="25">
        <f t="shared" si="0"/>
        <v>82</v>
      </c>
      <c r="F12" s="26">
        <f t="shared" si="2"/>
        <v>17.100000000000001</v>
      </c>
      <c r="G12" s="27">
        <f t="shared" si="2"/>
        <v>19.5</v>
      </c>
      <c r="H12" s="27">
        <f t="shared" si="2"/>
        <v>45.1</v>
      </c>
      <c r="I12" s="27">
        <f t="shared" si="2"/>
        <v>3.7</v>
      </c>
      <c r="J12" s="27">
        <f t="shared" si="2"/>
        <v>1.2</v>
      </c>
      <c r="K12" s="27">
        <f t="shared" si="2"/>
        <v>13.4</v>
      </c>
      <c r="L12" s="28">
        <f t="shared" si="2"/>
        <v>0</v>
      </c>
      <c r="N12" s="26">
        <f t="shared" si="3"/>
        <v>36.6</v>
      </c>
      <c r="O12" s="28">
        <f t="shared" si="4"/>
        <v>4.9000000000000004</v>
      </c>
    </row>
    <row r="13" spans="1:15" ht="14.25" customHeight="1" x14ac:dyDescent="0.15">
      <c r="B13" s="111"/>
      <c r="C13" s="114"/>
      <c r="D13" s="24" t="s">
        <v>12</v>
      </c>
      <c r="E13" s="25">
        <f t="shared" si="0"/>
        <v>142</v>
      </c>
      <c r="F13" s="26">
        <f t="shared" si="2"/>
        <v>16.2</v>
      </c>
      <c r="G13" s="27">
        <f t="shared" si="2"/>
        <v>16.2</v>
      </c>
      <c r="H13" s="27">
        <f t="shared" si="2"/>
        <v>52.1</v>
      </c>
      <c r="I13" s="27">
        <f t="shared" si="2"/>
        <v>5.6</v>
      </c>
      <c r="J13" s="27">
        <f t="shared" si="2"/>
        <v>2.8</v>
      </c>
      <c r="K13" s="27">
        <f t="shared" si="2"/>
        <v>5.6</v>
      </c>
      <c r="L13" s="28">
        <f t="shared" si="2"/>
        <v>1.4</v>
      </c>
      <c r="N13" s="26">
        <f t="shared" si="3"/>
        <v>32.4</v>
      </c>
      <c r="O13" s="28">
        <f t="shared" si="4"/>
        <v>8.3999999999999986</v>
      </c>
    </row>
    <row r="14" spans="1:15" ht="14.25" customHeight="1" x14ac:dyDescent="0.15">
      <c r="B14" s="111"/>
      <c r="C14" s="114"/>
      <c r="D14" s="24" t="s">
        <v>13</v>
      </c>
      <c r="E14" s="25">
        <f t="shared" si="0"/>
        <v>164</v>
      </c>
      <c r="F14" s="26">
        <f t="shared" si="2"/>
        <v>15.2</v>
      </c>
      <c r="G14" s="27">
        <f t="shared" si="2"/>
        <v>21.3</v>
      </c>
      <c r="H14" s="27">
        <f t="shared" si="2"/>
        <v>43.3</v>
      </c>
      <c r="I14" s="27">
        <f t="shared" si="2"/>
        <v>9.1</v>
      </c>
      <c r="J14" s="27">
        <f t="shared" si="2"/>
        <v>1.2</v>
      </c>
      <c r="K14" s="27">
        <f t="shared" si="2"/>
        <v>8.5</v>
      </c>
      <c r="L14" s="28">
        <f t="shared" si="2"/>
        <v>1.2</v>
      </c>
      <c r="N14" s="26">
        <f t="shared" si="3"/>
        <v>36.5</v>
      </c>
      <c r="O14" s="28">
        <f t="shared" si="4"/>
        <v>10.299999999999999</v>
      </c>
    </row>
    <row r="15" spans="1:15" ht="14.25" customHeight="1" x14ac:dyDescent="0.15">
      <c r="B15" s="111"/>
      <c r="C15" s="114"/>
      <c r="D15" s="24" t="s">
        <v>14</v>
      </c>
      <c r="E15" s="25">
        <f t="shared" si="0"/>
        <v>65</v>
      </c>
      <c r="F15" s="26">
        <f t="shared" si="2"/>
        <v>15.4</v>
      </c>
      <c r="G15" s="27">
        <f t="shared" si="2"/>
        <v>21.5</v>
      </c>
      <c r="H15" s="27">
        <f t="shared" si="2"/>
        <v>49.2</v>
      </c>
      <c r="I15" s="27">
        <f t="shared" si="2"/>
        <v>3.1</v>
      </c>
      <c r="J15" s="27">
        <f t="shared" si="2"/>
        <v>3.1</v>
      </c>
      <c r="K15" s="27">
        <f t="shared" si="2"/>
        <v>7.7</v>
      </c>
      <c r="L15" s="28">
        <f t="shared" si="2"/>
        <v>0</v>
      </c>
      <c r="N15" s="26">
        <f t="shared" si="3"/>
        <v>36.9</v>
      </c>
      <c r="O15" s="28">
        <f t="shared" si="4"/>
        <v>6.2</v>
      </c>
    </row>
    <row r="16" spans="1:15" ht="14.25" customHeight="1" x14ac:dyDescent="0.15">
      <c r="B16" s="111"/>
      <c r="C16" s="114"/>
      <c r="D16" s="24" t="s">
        <v>15</v>
      </c>
      <c r="E16" s="25">
        <f t="shared" si="0"/>
        <v>54</v>
      </c>
      <c r="F16" s="26">
        <f t="shared" si="2"/>
        <v>13</v>
      </c>
      <c r="G16" s="27">
        <f t="shared" si="2"/>
        <v>20.399999999999999</v>
      </c>
      <c r="H16" s="27">
        <f t="shared" si="2"/>
        <v>48.1</v>
      </c>
      <c r="I16" s="27">
        <f t="shared" si="2"/>
        <v>9.3000000000000007</v>
      </c>
      <c r="J16" s="27">
        <f t="shared" si="2"/>
        <v>0</v>
      </c>
      <c r="K16" s="27">
        <f t="shared" si="2"/>
        <v>9.3000000000000007</v>
      </c>
      <c r="L16" s="28">
        <f t="shared" si="2"/>
        <v>0</v>
      </c>
      <c r="N16" s="26">
        <f t="shared" si="3"/>
        <v>33.4</v>
      </c>
      <c r="O16" s="28">
        <f t="shared" si="4"/>
        <v>9.3000000000000007</v>
      </c>
    </row>
    <row r="17" spans="2:15" ht="14.25" customHeight="1" x14ac:dyDescent="0.15">
      <c r="B17" s="111"/>
      <c r="C17" s="114"/>
      <c r="D17" s="24" t="s">
        <v>16</v>
      </c>
      <c r="E17" s="25">
        <f t="shared" si="0"/>
        <v>48</v>
      </c>
      <c r="F17" s="26">
        <f t="shared" si="2"/>
        <v>12.5</v>
      </c>
      <c r="G17" s="27">
        <f t="shared" si="2"/>
        <v>27.1</v>
      </c>
      <c r="H17" s="27">
        <f t="shared" si="2"/>
        <v>43.8</v>
      </c>
      <c r="I17" s="27">
        <f t="shared" si="2"/>
        <v>14.6</v>
      </c>
      <c r="J17" s="27">
        <f t="shared" si="2"/>
        <v>0</v>
      </c>
      <c r="K17" s="27">
        <f t="shared" si="2"/>
        <v>2.1</v>
      </c>
      <c r="L17" s="28">
        <f t="shared" si="2"/>
        <v>0</v>
      </c>
      <c r="N17" s="26">
        <f t="shared" si="3"/>
        <v>39.6</v>
      </c>
      <c r="O17" s="28">
        <f t="shared" si="4"/>
        <v>14.6</v>
      </c>
    </row>
    <row r="18" spans="2:15" ht="14.25" customHeight="1" x14ac:dyDescent="0.15">
      <c r="B18" s="111"/>
      <c r="C18" s="114"/>
      <c r="D18" s="24" t="s">
        <v>17</v>
      </c>
      <c r="E18" s="25">
        <f t="shared" si="0"/>
        <v>126</v>
      </c>
      <c r="F18" s="26">
        <f t="shared" si="2"/>
        <v>19.8</v>
      </c>
      <c r="G18" s="27">
        <f t="shared" si="2"/>
        <v>23</v>
      </c>
      <c r="H18" s="27">
        <f t="shared" si="2"/>
        <v>38.9</v>
      </c>
      <c r="I18" s="27">
        <f t="shared" si="2"/>
        <v>6.3</v>
      </c>
      <c r="J18" s="27">
        <f t="shared" si="2"/>
        <v>0</v>
      </c>
      <c r="K18" s="27">
        <f t="shared" si="2"/>
        <v>4</v>
      </c>
      <c r="L18" s="28">
        <f t="shared" si="2"/>
        <v>7.9</v>
      </c>
      <c r="N18" s="26">
        <f t="shared" si="3"/>
        <v>42.8</v>
      </c>
      <c r="O18" s="28">
        <f t="shared" si="4"/>
        <v>6.3</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18.2</v>
      </c>
      <c r="G20" s="22">
        <f t="shared" si="2"/>
        <v>18.2</v>
      </c>
      <c r="H20" s="22">
        <f t="shared" si="2"/>
        <v>63.6</v>
      </c>
      <c r="I20" s="22">
        <f t="shared" si="2"/>
        <v>0</v>
      </c>
      <c r="J20" s="22">
        <f t="shared" si="2"/>
        <v>0</v>
      </c>
      <c r="K20" s="22">
        <f t="shared" si="2"/>
        <v>0</v>
      </c>
      <c r="L20" s="23">
        <f t="shared" si="2"/>
        <v>0</v>
      </c>
      <c r="N20" s="21">
        <f t="shared" si="3"/>
        <v>36.4</v>
      </c>
      <c r="O20" s="23">
        <f t="shared" si="4"/>
        <v>0</v>
      </c>
    </row>
    <row r="21" spans="2:15" ht="14.25" customHeight="1" x14ac:dyDescent="0.15">
      <c r="B21" s="111"/>
      <c r="C21" s="114"/>
      <c r="D21" s="24" t="s">
        <v>10</v>
      </c>
      <c r="E21" s="25">
        <f t="shared" si="0"/>
        <v>82</v>
      </c>
      <c r="F21" s="26">
        <f t="shared" si="2"/>
        <v>15.9</v>
      </c>
      <c r="G21" s="27">
        <f t="shared" si="2"/>
        <v>15.9</v>
      </c>
      <c r="H21" s="27">
        <f t="shared" si="2"/>
        <v>47.6</v>
      </c>
      <c r="I21" s="27">
        <f t="shared" si="2"/>
        <v>3.7</v>
      </c>
      <c r="J21" s="27">
        <f t="shared" si="2"/>
        <v>2.4</v>
      </c>
      <c r="K21" s="27">
        <f t="shared" si="2"/>
        <v>13.4</v>
      </c>
      <c r="L21" s="28">
        <f t="shared" si="2"/>
        <v>1.2</v>
      </c>
      <c r="N21" s="26">
        <f t="shared" si="3"/>
        <v>31.8</v>
      </c>
      <c r="O21" s="28">
        <f t="shared" si="4"/>
        <v>6.1</v>
      </c>
    </row>
    <row r="22" spans="2:15" ht="14.25" customHeight="1" x14ac:dyDescent="0.15">
      <c r="B22" s="111"/>
      <c r="C22" s="114"/>
      <c r="D22" s="24" t="s">
        <v>11</v>
      </c>
      <c r="E22" s="25">
        <f t="shared" si="0"/>
        <v>112</v>
      </c>
      <c r="F22" s="26">
        <f t="shared" ref="F22:L37" si="5">IFERROR(ROUND(F90/$E22*100,1),"- ")</f>
        <v>10.7</v>
      </c>
      <c r="G22" s="27">
        <f t="shared" si="5"/>
        <v>14.3</v>
      </c>
      <c r="H22" s="27">
        <f t="shared" si="5"/>
        <v>54.5</v>
      </c>
      <c r="I22" s="27">
        <f t="shared" si="5"/>
        <v>5.4</v>
      </c>
      <c r="J22" s="27">
        <f t="shared" si="5"/>
        <v>4.5</v>
      </c>
      <c r="K22" s="27">
        <f t="shared" si="5"/>
        <v>10.7</v>
      </c>
      <c r="L22" s="28">
        <f t="shared" si="5"/>
        <v>0</v>
      </c>
      <c r="N22" s="26">
        <f t="shared" si="3"/>
        <v>25</v>
      </c>
      <c r="O22" s="28">
        <f t="shared" si="4"/>
        <v>9.9</v>
      </c>
    </row>
    <row r="23" spans="2:15" ht="14.25" customHeight="1" x14ac:dyDescent="0.15">
      <c r="B23" s="111"/>
      <c r="C23" s="114"/>
      <c r="D23" s="24" t="s">
        <v>12</v>
      </c>
      <c r="E23" s="25">
        <f t="shared" si="0"/>
        <v>153</v>
      </c>
      <c r="F23" s="26">
        <f t="shared" si="5"/>
        <v>18.3</v>
      </c>
      <c r="G23" s="27">
        <f t="shared" si="5"/>
        <v>13.1</v>
      </c>
      <c r="H23" s="27">
        <f t="shared" si="5"/>
        <v>54.9</v>
      </c>
      <c r="I23" s="27">
        <f t="shared" si="5"/>
        <v>4.5999999999999996</v>
      </c>
      <c r="J23" s="27">
        <f t="shared" si="5"/>
        <v>1.3</v>
      </c>
      <c r="K23" s="27">
        <f t="shared" si="5"/>
        <v>7.2</v>
      </c>
      <c r="L23" s="28">
        <f t="shared" si="5"/>
        <v>0.7</v>
      </c>
      <c r="N23" s="26">
        <f t="shared" si="3"/>
        <v>31.4</v>
      </c>
      <c r="O23" s="28">
        <f t="shared" si="4"/>
        <v>5.8999999999999995</v>
      </c>
    </row>
    <row r="24" spans="2:15" ht="14.25" customHeight="1" x14ac:dyDescent="0.15">
      <c r="B24" s="111"/>
      <c r="C24" s="114"/>
      <c r="D24" s="24" t="s">
        <v>13</v>
      </c>
      <c r="E24" s="25">
        <f t="shared" si="0"/>
        <v>222</v>
      </c>
      <c r="F24" s="26">
        <f t="shared" si="5"/>
        <v>13.5</v>
      </c>
      <c r="G24" s="27">
        <f t="shared" si="5"/>
        <v>22.1</v>
      </c>
      <c r="H24" s="27">
        <f t="shared" si="5"/>
        <v>50.9</v>
      </c>
      <c r="I24" s="27">
        <f t="shared" si="5"/>
        <v>7.7</v>
      </c>
      <c r="J24" s="27">
        <f t="shared" si="5"/>
        <v>0</v>
      </c>
      <c r="K24" s="27">
        <f t="shared" si="5"/>
        <v>4.5</v>
      </c>
      <c r="L24" s="28">
        <f t="shared" si="5"/>
        <v>1.4</v>
      </c>
      <c r="N24" s="26">
        <f t="shared" si="3"/>
        <v>35.6</v>
      </c>
      <c r="O24" s="28">
        <f t="shared" si="4"/>
        <v>7.7</v>
      </c>
    </row>
    <row r="25" spans="2:15" ht="14.25" customHeight="1" x14ac:dyDescent="0.15">
      <c r="B25" s="111"/>
      <c r="C25" s="114"/>
      <c r="D25" s="24" t="s">
        <v>14</v>
      </c>
      <c r="E25" s="25">
        <f t="shared" si="0"/>
        <v>76</v>
      </c>
      <c r="F25" s="26">
        <f t="shared" si="5"/>
        <v>13.2</v>
      </c>
      <c r="G25" s="27">
        <f t="shared" si="5"/>
        <v>22.4</v>
      </c>
      <c r="H25" s="27">
        <f t="shared" si="5"/>
        <v>56.6</v>
      </c>
      <c r="I25" s="27">
        <f t="shared" si="5"/>
        <v>3.9</v>
      </c>
      <c r="J25" s="27">
        <f t="shared" si="5"/>
        <v>1.3</v>
      </c>
      <c r="K25" s="27">
        <f t="shared" si="5"/>
        <v>2.6</v>
      </c>
      <c r="L25" s="28">
        <f t="shared" si="5"/>
        <v>0</v>
      </c>
      <c r="N25" s="26">
        <f t="shared" si="3"/>
        <v>35.599999999999994</v>
      </c>
      <c r="O25" s="28">
        <f t="shared" si="4"/>
        <v>5.2</v>
      </c>
    </row>
    <row r="26" spans="2:15" ht="14.25" customHeight="1" x14ac:dyDescent="0.15">
      <c r="B26" s="111"/>
      <c r="C26" s="114"/>
      <c r="D26" s="24" t="s">
        <v>15</v>
      </c>
      <c r="E26" s="25">
        <f t="shared" si="0"/>
        <v>71</v>
      </c>
      <c r="F26" s="26">
        <f t="shared" si="5"/>
        <v>14.1</v>
      </c>
      <c r="G26" s="27">
        <f t="shared" si="5"/>
        <v>28.2</v>
      </c>
      <c r="H26" s="27">
        <f t="shared" si="5"/>
        <v>47.9</v>
      </c>
      <c r="I26" s="27">
        <f t="shared" si="5"/>
        <v>5.6</v>
      </c>
      <c r="J26" s="27">
        <f t="shared" si="5"/>
        <v>1.4</v>
      </c>
      <c r="K26" s="27">
        <f t="shared" si="5"/>
        <v>2.8</v>
      </c>
      <c r="L26" s="28">
        <f t="shared" si="5"/>
        <v>0</v>
      </c>
      <c r="N26" s="26">
        <f t="shared" si="3"/>
        <v>42.3</v>
      </c>
      <c r="O26" s="28">
        <f t="shared" si="4"/>
        <v>7</v>
      </c>
    </row>
    <row r="27" spans="2:15" ht="14.25" customHeight="1" x14ac:dyDescent="0.15">
      <c r="B27" s="111"/>
      <c r="C27" s="114"/>
      <c r="D27" s="24" t="s">
        <v>16</v>
      </c>
      <c r="E27" s="25">
        <f t="shared" si="0"/>
        <v>69</v>
      </c>
      <c r="F27" s="26">
        <f t="shared" si="5"/>
        <v>10.1</v>
      </c>
      <c r="G27" s="27">
        <f t="shared" si="5"/>
        <v>21.7</v>
      </c>
      <c r="H27" s="27">
        <f t="shared" si="5"/>
        <v>55.1</v>
      </c>
      <c r="I27" s="27">
        <f t="shared" si="5"/>
        <v>4.3</v>
      </c>
      <c r="J27" s="27">
        <f t="shared" si="5"/>
        <v>1.4</v>
      </c>
      <c r="K27" s="27">
        <f t="shared" si="5"/>
        <v>2.9</v>
      </c>
      <c r="L27" s="28">
        <f t="shared" si="5"/>
        <v>4.3</v>
      </c>
      <c r="N27" s="26">
        <f t="shared" si="3"/>
        <v>31.799999999999997</v>
      </c>
      <c r="O27" s="28">
        <f t="shared" si="4"/>
        <v>5.6999999999999993</v>
      </c>
    </row>
    <row r="28" spans="2:15" ht="14.25" customHeight="1" x14ac:dyDescent="0.15">
      <c r="B28" s="111"/>
      <c r="C28" s="114"/>
      <c r="D28" s="24" t="s">
        <v>17</v>
      </c>
      <c r="E28" s="25">
        <f t="shared" si="0"/>
        <v>173</v>
      </c>
      <c r="F28" s="26">
        <f t="shared" si="5"/>
        <v>24.3</v>
      </c>
      <c r="G28" s="27">
        <f t="shared" si="5"/>
        <v>19.100000000000001</v>
      </c>
      <c r="H28" s="27">
        <f t="shared" si="5"/>
        <v>40.5</v>
      </c>
      <c r="I28" s="27">
        <f t="shared" si="5"/>
        <v>4</v>
      </c>
      <c r="J28" s="27">
        <f t="shared" si="5"/>
        <v>0</v>
      </c>
      <c r="K28" s="27">
        <f t="shared" si="5"/>
        <v>6.9</v>
      </c>
      <c r="L28" s="28">
        <f t="shared" si="5"/>
        <v>5.2</v>
      </c>
      <c r="N28" s="26">
        <f t="shared" si="3"/>
        <v>43.400000000000006</v>
      </c>
      <c r="O28" s="28">
        <f t="shared" si="4"/>
        <v>4</v>
      </c>
    </row>
    <row r="29" spans="2:15" ht="14.25" customHeight="1" x14ac:dyDescent="0.15">
      <c r="B29" s="111"/>
      <c r="C29" s="115"/>
      <c r="D29" s="32" t="s">
        <v>1</v>
      </c>
      <c r="E29" s="33">
        <f t="shared" si="0"/>
        <v>2</v>
      </c>
      <c r="F29" s="34">
        <f t="shared" si="5"/>
        <v>0</v>
      </c>
      <c r="G29" s="35">
        <f t="shared" si="5"/>
        <v>0</v>
      </c>
      <c r="H29" s="35">
        <f t="shared" si="5"/>
        <v>50</v>
      </c>
      <c r="I29" s="35">
        <f t="shared" si="5"/>
        <v>0</v>
      </c>
      <c r="J29" s="35">
        <f t="shared" si="5"/>
        <v>0</v>
      </c>
      <c r="K29" s="35">
        <f t="shared" si="5"/>
        <v>0</v>
      </c>
      <c r="L29" s="36">
        <f t="shared" si="5"/>
        <v>50</v>
      </c>
      <c r="N29" s="34">
        <f t="shared" si="3"/>
        <v>0</v>
      </c>
      <c r="O29" s="36">
        <f t="shared" si="4"/>
        <v>0</v>
      </c>
    </row>
    <row r="30" spans="2:15" ht="14.25" customHeight="1" x14ac:dyDescent="0.15">
      <c r="B30" s="111"/>
      <c r="C30" s="116" t="s">
        <v>7</v>
      </c>
      <c r="D30" s="117"/>
      <c r="E30" s="15">
        <f t="shared" si="0"/>
        <v>5</v>
      </c>
      <c r="F30" s="16">
        <f t="shared" si="5"/>
        <v>20</v>
      </c>
      <c r="G30" s="17">
        <f t="shared" si="5"/>
        <v>0</v>
      </c>
      <c r="H30" s="17">
        <f t="shared" si="5"/>
        <v>40</v>
      </c>
      <c r="I30" s="17">
        <f t="shared" si="5"/>
        <v>0</v>
      </c>
      <c r="J30" s="17">
        <f t="shared" si="5"/>
        <v>20</v>
      </c>
      <c r="K30" s="17">
        <f t="shared" si="5"/>
        <v>20</v>
      </c>
      <c r="L30" s="18">
        <f t="shared" si="5"/>
        <v>0</v>
      </c>
      <c r="N30" s="16">
        <f t="shared" si="3"/>
        <v>20</v>
      </c>
      <c r="O30" s="18">
        <f t="shared" si="4"/>
        <v>20</v>
      </c>
    </row>
    <row r="31" spans="2:15" ht="14.25" customHeight="1" x14ac:dyDescent="0.15">
      <c r="B31" s="112"/>
      <c r="C31" s="95" t="s">
        <v>1</v>
      </c>
      <c r="D31" s="96"/>
      <c r="E31" s="33">
        <f t="shared" si="0"/>
        <v>25</v>
      </c>
      <c r="F31" s="34">
        <f t="shared" si="5"/>
        <v>16</v>
      </c>
      <c r="G31" s="35">
        <f t="shared" si="5"/>
        <v>20</v>
      </c>
      <c r="H31" s="35">
        <f t="shared" si="5"/>
        <v>48</v>
      </c>
      <c r="I31" s="35">
        <f t="shared" si="5"/>
        <v>4</v>
      </c>
      <c r="J31" s="35">
        <f t="shared" si="5"/>
        <v>0</v>
      </c>
      <c r="K31" s="35">
        <f t="shared" si="5"/>
        <v>4</v>
      </c>
      <c r="L31" s="36">
        <f t="shared" si="5"/>
        <v>8</v>
      </c>
      <c r="N31" s="34">
        <f t="shared" si="3"/>
        <v>36</v>
      </c>
      <c r="O31" s="36">
        <f t="shared" si="4"/>
        <v>4</v>
      </c>
    </row>
    <row r="32" spans="2:15" ht="14.25" customHeight="1" x14ac:dyDescent="0.15">
      <c r="B32" s="107" t="s">
        <v>18</v>
      </c>
      <c r="C32" s="101" t="s">
        <v>19</v>
      </c>
      <c r="D32" s="102"/>
      <c r="E32" s="20">
        <f t="shared" si="0"/>
        <v>133</v>
      </c>
      <c r="F32" s="21">
        <f t="shared" si="5"/>
        <v>13.5</v>
      </c>
      <c r="G32" s="22">
        <f t="shared" si="5"/>
        <v>21.1</v>
      </c>
      <c r="H32" s="22">
        <f t="shared" si="5"/>
        <v>51.1</v>
      </c>
      <c r="I32" s="22">
        <f t="shared" si="5"/>
        <v>4.5</v>
      </c>
      <c r="J32" s="22">
        <f t="shared" si="5"/>
        <v>0</v>
      </c>
      <c r="K32" s="22">
        <f t="shared" si="5"/>
        <v>7.5</v>
      </c>
      <c r="L32" s="23">
        <f t="shared" si="5"/>
        <v>2.2999999999999998</v>
      </c>
      <c r="N32" s="21">
        <f t="shared" si="3"/>
        <v>34.6</v>
      </c>
      <c r="O32" s="23">
        <f t="shared" si="4"/>
        <v>4.5</v>
      </c>
    </row>
    <row r="33" spans="2:15" ht="14.25" customHeight="1" x14ac:dyDescent="0.15">
      <c r="B33" s="108"/>
      <c r="C33" s="103" t="s">
        <v>20</v>
      </c>
      <c r="D33" s="104"/>
      <c r="E33" s="25">
        <f t="shared" si="0"/>
        <v>346</v>
      </c>
      <c r="F33" s="26">
        <f t="shared" si="5"/>
        <v>14.7</v>
      </c>
      <c r="G33" s="27">
        <f t="shared" si="5"/>
        <v>19.100000000000001</v>
      </c>
      <c r="H33" s="27">
        <f t="shared" si="5"/>
        <v>48.8</v>
      </c>
      <c r="I33" s="27">
        <f t="shared" si="5"/>
        <v>5.8</v>
      </c>
      <c r="J33" s="27">
        <f t="shared" si="5"/>
        <v>1.7</v>
      </c>
      <c r="K33" s="27">
        <f t="shared" si="5"/>
        <v>7.8</v>
      </c>
      <c r="L33" s="28">
        <f t="shared" si="5"/>
        <v>2</v>
      </c>
      <c r="N33" s="26">
        <f t="shared" si="3"/>
        <v>33.799999999999997</v>
      </c>
      <c r="O33" s="28">
        <f t="shared" si="4"/>
        <v>7.5</v>
      </c>
    </row>
    <row r="34" spans="2:15" ht="14.25" customHeight="1" x14ac:dyDescent="0.15">
      <c r="B34" s="108"/>
      <c r="C34" s="103" t="s">
        <v>21</v>
      </c>
      <c r="D34" s="104"/>
      <c r="E34" s="25">
        <f t="shared" si="0"/>
        <v>644</v>
      </c>
      <c r="F34" s="26">
        <f t="shared" si="5"/>
        <v>19.3</v>
      </c>
      <c r="G34" s="27">
        <f t="shared" si="5"/>
        <v>22.7</v>
      </c>
      <c r="H34" s="27">
        <f t="shared" si="5"/>
        <v>43.8</v>
      </c>
      <c r="I34" s="27">
        <f t="shared" si="5"/>
        <v>6.1</v>
      </c>
      <c r="J34" s="27">
        <f t="shared" si="5"/>
        <v>0.9</v>
      </c>
      <c r="K34" s="27">
        <f t="shared" si="5"/>
        <v>5.7</v>
      </c>
      <c r="L34" s="28">
        <f t="shared" si="5"/>
        <v>1.6</v>
      </c>
      <c r="N34" s="26">
        <f t="shared" si="3"/>
        <v>42</v>
      </c>
      <c r="O34" s="28">
        <f t="shared" si="4"/>
        <v>7</v>
      </c>
    </row>
    <row r="35" spans="2:15" ht="14.25" customHeight="1" x14ac:dyDescent="0.15">
      <c r="B35" s="108"/>
      <c r="C35" s="103" t="s">
        <v>22</v>
      </c>
      <c r="D35" s="104"/>
      <c r="E35" s="25">
        <f t="shared" si="0"/>
        <v>217</v>
      </c>
      <c r="F35" s="26">
        <f t="shared" si="5"/>
        <v>15.7</v>
      </c>
      <c r="G35" s="27">
        <f t="shared" si="5"/>
        <v>12.9</v>
      </c>
      <c r="H35" s="27">
        <f t="shared" si="5"/>
        <v>51.2</v>
      </c>
      <c r="I35" s="27">
        <f t="shared" si="5"/>
        <v>9.1999999999999993</v>
      </c>
      <c r="J35" s="27">
        <f t="shared" si="5"/>
        <v>0.5</v>
      </c>
      <c r="K35" s="27">
        <f t="shared" si="5"/>
        <v>7.8</v>
      </c>
      <c r="L35" s="28">
        <f t="shared" si="5"/>
        <v>2.8</v>
      </c>
      <c r="N35" s="26">
        <f t="shared" si="3"/>
        <v>28.6</v>
      </c>
      <c r="O35" s="28">
        <f t="shared" si="4"/>
        <v>9.6999999999999993</v>
      </c>
    </row>
    <row r="36" spans="2:15" ht="14.25" customHeight="1" x14ac:dyDescent="0.15">
      <c r="B36" s="108"/>
      <c r="C36" s="103" t="s">
        <v>23</v>
      </c>
      <c r="D36" s="104"/>
      <c r="E36" s="25">
        <f t="shared" si="0"/>
        <v>224</v>
      </c>
      <c r="F36" s="26">
        <f t="shared" si="5"/>
        <v>13.8</v>
      </c>
      <c r="G36" s="27">
        <f t="shared" si="5"/>
        <v>18.3</v>
      </c>
      <c r="H36" s="27">
        <f t="shared" si="5"/>
        <v>53.1</v>
      </c>
      <c r="I36" s="27">
        <f t="shared" si="5"/>
        <v>3.6</v>
      </c>
      <c r="J36" s="27">
        <f t="shared" si="5"/>
        <v>1.8</v>
      </c>
      <c r="K36" s="27">
        <f t="shared" si="5"/>
        <v>8</v>
      </c>
      <c r="L36" s="28">
        <f t="shared" si="5"/>
        <v>1.3</v>
      </c>
      <c r="N36" s="26">
        <f t="shared" si="3"/>
        <v>32.1</v>
      </c>
      <c r="O36" s="28">
        <f t="shared" si="4"/>
        <v>5.4</v>
      </c>
    </row>
    <row r="37" spans="2:15" ht="14.25" customHeight="1" x14ac:dyDescent="0.15">
      <c r="B37" s="108"/>
      <c r="C37" s="103" t="s">
        <v>24</v>
      </c>
      <c r="D37" s="104"/>
      <c r="E37" s="25">
        <f t="shared" si="0"/>
        <v>123</v>
      </c>
      <c r="F37" s="26">
        <f t="shared" si="5"/>
        <v>13</v>
      </c>
      <c r="G37" s="27">
        <f t="shared" si="5"/>
        <v>17.100000000000001</v>
      </c>
      <c r="H37" s="27">
        <f t="shared" si="5"/>
        <v>53.7</v>
      </c>
      <c r="I37" s="27">
        <f t="shared" si="5"/>
        <v>6.5</v>
      </c>
      <c r="J37" s="27">
        <f t="shared" si="5"/>
        <v>4.0999999999999996</v>
      </c>
      <c r="K37" s="27">
        <f t="shared" si="5"/>
        <v>4.0999999999999996</v>
      </c>
      <c r="L37" s="28">
        <f t="shared" si="5"/>
        <v>1.6</v>
      </c>
      <c r="N37" s="26">
        <f t="shared" si="3"/>
        <v>30.1</v>
      </c>
      <c r="O37" s="28">
        <f t="shared" si="4"/>
        <v>10.6</v>
      </c>
    </row>
    <row r="38" spans="2:15" ht="14.25" customHeight="1" x14ac:dyDescent="0.15">
      <c r="B38" s="109"/>
      <c r="C38" s="95" t="s">
        <v>1</v>
      </c>
      <c r="D38" s="96"/>
      <c r="E38" s="33">
        <f t="shared" si="0"/>
        <v>73</v>
      </c>
      <c r="F38" s="34">
        <f t="shared" ref="F38:L53" si="6">IFERROR(ROUND(F106/$E38*100,1),"- ")</f>
        <v>13.7</v>
      </c>
      <c r="G38" s="35">
        <f t="shared" si="6"/>
        <v>16.399999999999999</v>
      </c>
      <c r="H38" s="35">
        <f t="shared" si="6"/>
        <v>49.3</v>
      </c>
      <c r="I38" s="35">
        <f t="shared" si="6"/>
        <v>2.7</v>
      </c>
      <c r="J38" s="35">
        <f t="shared" si="6"/>
        <v>1.4</v>
      </c>
      <c r="K38" s="35">
        <f t="shared" si="6"/>
        <v>11</v>
      </c>
      <c r="L38" s="36">
        <f t="shared" si="6"/>
        <v>5.5</v>
      </c>
      <c r="N38" s="34">
        <f t="shared" si="3"/>
        <v>30.099999999999998</v>
      </c>
      <c r="O38" s="36">
        <f t="shared" si="4"/>
        <v>4.0999999999999996</v>
      </c>
    </row>
    <row r="39" spans="2:15" ht="14.25" customHeight="1" x14ac:dyDescent="0.15">
      <c r="B39" s="107" t="s">
        <v>25</v>
      </c>
      <c r="C39" s="101" t="s">
        <v>26</v>
      </c>
      <c r="D39" s="102"/>
      <c r="E39" s="20">
        <f t="shared" si="0"/>
        <v>123</v>
      </c>
      <c r="F39" s="21">
        <f t="shared" si="6"/>
        <v>20.3</v>
      </c>
      <c r="G39" s="22">
        <f t="shared" si="6"/>
        <v>17.899999999999999</v>
      </c>
      <c r="H39" s="22">
        <f t="shared" si="6"/>
        <v>48.8</v>
      </c>
      <c r="I39" s="22">
        <f t="shared" si="6"/>
        <v>6.5</v>
      </c>
      <c r="J39" s="22">
        <f t="shared" si="6"/>
        <v>1.6</v>
      </c>
      <c r="K39" s="22">
        <f t="shared" si="6"/>
        <v>4.0999999999999996</v>
      </c>
      <c r="L39" s="23">
        <f t="shared" si="6"/>
        <v>0.8</v>
      </c>
      <c r="N39" s="21">
        <f t="shared" si="3"/>
        <v>38.200000000000003</v>
      </c>
      <c r="O39" s="23">
        <f t="shared" si="4"/>
        <v>8.1</v>
      </c>
    </row>
    <row r="40" spans="2:15" ht="14.25" customHeight="1" x14ac:dyDescent="0.15">
      <c r="B40" s="108"/>
      <c r="C40" s="103" t="s">
        <v>27</v>
      </c>
      <c r="D40" s="104"/>
      <c r="E40" s="25">
        <f t="shared" si="0"/>
        <v>17</v>
      </c>
      <c r="F40" s="26">
        <f t="shared" si="6"/>
        <v>17.600000000000001</v>
      </c>
      <c r="G40" s="27">
        <f t="shared" si="6"/>
        <v>23.5</v>
      </c>
      <c r="H40" s="27">
        <f t="shared" si="6"/>
        <v>41.2</v>
      </c>
      <c r="I40" s="27">
        <f t="shared" si="6"/>
        <v>11.8</v>
      </c>
      <c r="J40" s="27">
        <f t="shared" si="6"/>
        <v>5.9</v>
      </c>
      <c r="K40" s="27">
        <f t="shared" si="6"/>
        <v>0</v>
      </c>
      <c r="L40" s="28">
        <f t="shared" si="6"/>
        <v>0</v>
      </c>
      <c r="N40" s="26">
        <f t="shared" si="3"/>
        <v>41.1</v>
      </c>
      <c r="O40" s="28">
        <f t="shared" si="4"/>
        <v>17.700000000000003</v>
      </c>
    </row>
    <row r="41" spans="2:15" ht="14.25" customHeight="1" x14ac:dyDescent="0.15">
      <c r="B41" s="108"/>
      <c r="C41" s="103" t="s">
        <v>29</v>
      </c>
      <c r="D41" s="104"/>
      <c r="E41" s="25">
        <f t="shared" si="0"/>
        <v>720</v>
      </c>
      <c r="F41" s="26">
        <f t="shared" si="6"/>
        <v>14.3</v>
      </c>
      <c r="G41" s="27">
        <f t="shared" si="6"/>
        <v>18.3</v>
      </c>
      <c r="H41" s="27">
        <f t="shared" si="6"/>
        <v>49.2</v>
      </c>
      <c r="I41" s="27">
        <f t="shared" si="6"/>
        <v>6.1</v>
      </c>
      <c r="J41" s="27">
        <f t="shared" si="6"/>
        <v>1.9</v>
      </c>
      <c r="K41" s="27">
        <f t="shared" si="6"/>
        <v>9.4</v>
      </c>
      <c r="L41" s="28">
        <f t="shared" si="6"/>
        <v>0.7</v>
      </c>
      <c r="N41" s="26">
        <f t="shared" si="3"/>
        <v>32.6</v>
      </c>
      <c r="O41" s="28">
        <f t="shared" si="4"/>
        <v>8</v>
      </c>
    </row>
    <row r="42" spans="2:15" ht="14.25" customHeight="1" x14ac:dyDescent="0.15">
      <c r="B42" s="108"/>
      <c r="C42" s="103" t="s">
        <v>28</v>
      </c>
      <c r="D42" s="104"/>
      <c r="E42" s="25">
        <f t="shared" si="0"/>
        <v>270</v>
      </c>
      <c r="F42" s="26">
        <f t="shared" si="6"/>
        <v>17.399999999999999</v>
      </c>
      <c r="G42" s="27">
        <f t="shared" si="6"/>
        <v>18.100000000000001</v>
      </c>
      <c r="H42" s="27">
        <f t="shared" si="6"/>
        <v>50.7</v>
      </c>
      <c r="I42" s="27">
        <f t="shared" si="6"/>
        <v>7</v>
      </c>
      <c r="J42" s="27">
        <f t="shared" si="6"/>
        <v>0.4</v>
      </c>
      <c r="K42" s="27">
        <f t="shared" si="6"/>
        <v>4.0999999999999996</v>
      </c>
      <c r="L42" s="28">
        <f t="shared" si="6"/>
        <v>2.2000000000000002</v>
      </c>
      <c r="N42" s="26">
        <f t="shared" si="3"/>
        <v>35.5</v>
      </c>
      <c r="O42" s="28">
        <f t="shared" si="4"/>
        <v>7.4</v>
      </c>
    </row>
    <row r="43" spans="2:15" ht="14.25" customHeight="1" x14ac:dyDescent="0.15">
      <c r="B43" s="108"/>
      <c r="C43" s="103" t="s">
        <v>30</v>
      </c>
      <c r="D43" s="104"/>
      <c r="E43" s="25">
        <f t="shared" si="0"/>
        <v>174</v>
      </c>
      <c r="F43" s="26">
        <f t="shared" si="6"/>
        <v>16.100000000000001</v>
      </c>
      <c r="G43" s="27">
        <f t="shared" si="6"/>
        <v>21.8</v>
      </c>
      <c r="H43" s="27">
        <f t="shared" si="6"/>
        <v>51.1</v>
      </c>
      <c r="I43" s="27">
        <f t="shared" si="6"/>
        <v>4.5999999999999996</v>
      </c>
      <c r="J43" s="27">
        <f t="shared" si="6"/>
        <v>1.1000000000000001</v>
      </c>
      <c r="K43" s="27">
        <f t="shared" si="6"/>
        <v>1.7</v>
      </c>
      <c r="L43" s="28">
        <f t="shared" si="6"/>
        <v>3.4</v>
      </c>
      <c r="N43" s="26">
        <f t="shared" si="3"/>
        <v>37.900000000000006</v>
      </c>
      <c r="O43" s="28">
        <f t="shared" si="4"/>
        <v>5.6999999999999993</v>
      </c>
    </row>
    <row r="44" spans="2:15" ht="14.25" customHeight="1" x14ac:dyDescent="0.15">
      <c r="B44" s="108"/>
      <c r="C44" s="103" t="s">
        <v>31</v>
      </c>
      <c r="D44" s="104"/>
      <c r="E44" s="25">
        <f t="shared" si="0"/>
        <v>48</v>
      </c>
      <c r="F44" s="26">
        <f t="shared" si="6"/>
        <v>16.7</v>
      </c>
      <c r="G44" s="27">
        <f t="shared" si="6"/>
        <v>14.6</v>
      </c>
      <c r="H44" s="27">
        <f t="shared" si="6"/>
        <v>58.3</v>
      </c>
      <c r="I44" s="27">
        <f t="shared" si="6"/>
        <v>2.1</v>
      </c>
      <c r="J44" s="27">
        <f t="shared" si="6"/>
        <v>2.1</v>
      </c>
      <c r="K44" s="27">
        <f t="shared" si="6"/>
        <v>6.3</v>
      </c>
      <c r="L44" s="28">
        <f t="shared" si="6"/>
        <v>0</v>
      </c>
      <c r="N44" s="26">
        <f t="shared" si="3"/>
        <v>31.299999999999997</v>
      </c>
      <c r="O44" s="28">
        <f t="shared" si="4"/>
        <v>4.2</v>
      </c>
    </row>
    <row r="45" spans="2:15" ht="14.25" customHeight="1" x14ac:dyDescent="0.15">
      <c r="B45" s="108"/>
      <c r="C45" s="103" t="s">
        <v>33</v>
      </c>
      <c r="D45" s="104"/>
      <c r="E45" s="25">
        <f t="shared" si="0"/>
        <v>331</v>
      </c>
      <c r="F45" s="26">
        <f t="shared" si="6"/>
        <v>17.2</v>
      </c>
      <c r="G45" s="27">
        <f t="shared" si="6"/>
        <v>22.4</v>
      </c>
      <c r="H45" s="27">
        <f t="shared" si="6"/>
        <v>43.2</v>
      </c>
      <c r="I45" s="27">
        <f t="shared" si="6"/>
        <v>5.0999999999999996</v>
      </c>
      <c r="J45" s="27">
        <f t="shared" si="6"/>
        <v>0</v>
      </c>
      <c r="K45" s="27">
        <f t="shared" si="6"/>
        <v>8.1999999999999993</v>
      </c>
      <c r="L45" s="28">
        <f t="shared" si="6"/>
        <v>3.9</v>
      </c>
      <c r="N45" s="26">
        <f t="shared" si="3"/>
        <v>39.599999999999994</v>
      </c>
      <c r="O45" s="28">
        <f t="shared" si="4"/>
        <v>5.0999999999999996</v>
      </c>
    </row>
    <row r="46" spans="2:15" ht="14.25" customHeight="1" x14ac:dyDescent="0.15">
      <c r="B46" s="108"/>
      <c r="C46" s="103" t="s">
        <v>32</v>
      </c>
      <c r="D46" s="104"/>
      <c r="E46" s="25">
        <f t="shared" si="0"/>
        <v>46</v>
      </c>
      <c r="F46" s="26">
        <f t="shared" si="6"/>
        <v>17.399999999999999</v>
      </c>
      <c r="G46" s="27">
        <f t="shared" si="6"/>
        <v>23.9</v>
      </c>
      <c r="H46" s="27">
        <f t="shared" si="6"/>
        <v>41.3</v>
      </c>
      <c r="I46" s="27">
        <f t="shared" si="6"/>
        <v>4.3</v>
      </c>
      <c r="J46" s="27">
        <f t="shared" si="6"/>
        <v>2.2000000000000002</v>
      </c>
      <c r="K46" s="27">
        <f t="shared" si="6"/>
        <v>8.6999999999999993</v>
      </c>
      <c r="L46" s="28">
        <f t="shared" si="6"/>
        <v>2.2000000000000002</v>
      </c>
      <c r="N46" s="26">
        <f t="shared" si="3"/>
        <v>41.3</v>
      </c>
      <c r="O46" s="28">
        <f t="shared" si="4"/>
        <v>6.5</v>
      </c>
    </row>
    <row r="47" spans="2:15" ht="14.25" customHeight="1" x14ac:dyDescent="0.15">
      <c r="B47" s="109"/>
      <c r="C47" s="95" t="s">
        <v>1</v>
      </c>
      <c r="D47" s="96"/>
      <c r="E47" s="33">
        <f t="shared" si="0"/>
        <v>31</v>
      </c>
      <c r="F47" s="34">
        <f t="shared" si="6"/>
        <v>16.100000000000001</v>
      </c>
      <c r="G47" s="35">
        <f t="shared" si="6"/>
        <v>16.100000000000001</v>
      </c>
      <c r="H47" s="35">
        <f t="shared" si="6"/>
        <v>45.2</v>
      </c>
      <c r="I47" s="35">
        <f t="shared" si="6"/>
        <v>6.5</v>
      </c>
      <c r="J47" s="35">
        <f t="shared" si="6"/>
        <v>3.2</v>
      </c>
      <c r="K47" s="35">
        <f t="shared" si="6"/>
        <v>3.2</v>
      </c>
      <c r="L47" s="36">
        <f t="shared" si="6"/>
        <v>9.6999999999999993</v>
      </c>
      <c r="N47" s="34">
        <f t="shared" si="3"/>
        <v>32.200000000000003</v>
      </c>
      <c r="O47" s="36">
        <f t="shared" si="4"/>
        <v>9.6999999999999993</v>
      </c>
    </row>
    <row r="48" spans="2:15" ht="14.25" customHeight="1" x14ac:dyDescent="0.15">
      <c r="B48" s="108" t="s">
        <v>34</v>
      </c>
      <c r="C48" s="116" t="s">
        <v>37</v>
      </c>
      <c r="D48" s="117"/>
      <c r="E48" s="15">
        <f t="shared" si="0"/>
        <v>309</v>
      </c>
      <c r="F48" s="16">
        <f t="shared" si="6"/>
        <v>15.5</v>
      </c>
      <c r="G48" s="17">
        <f t="shared" si="6"/>
        <v>18.100000000000001</v>
      </c>
      <c r="H48" s="17">
        <f t="shared" si="6"/>
        <v>46</v>
      </c>
      <c r="I48" s="17">
        <f t="shared" si="6"/>
        <v>4.9000000000000004</v>
      </c>
      <c r="J48" s="17">
        <f t="shared" si="6"/>
        <v>1.3</v>
      </c>
      <c r="K48" s="17">
        <f t="shared" si="6"/>
        <v>10.4</v>
      </c>
      <c r="L48" s="18">
        <f t="shared" si="6"/>
        <v>3.9</v>
      </c>
      <c r="N48" s="16">
        <f t="shared" si="3"/>
        <v>33.6</v>
      </c>
      <c r="O48" s="18">
        <f t="shared" si="4"/>
        <v>6.2</v>
      </c>
    </row>
    <row r="49" spans="2:15" ht="14.25" customHeight="1" x14ac:dyDescent="0.15">
      <c r="B49" s="108"/>
      <c r="C49" s="103" t="s">
        <v>38</v>
      </c>
      <c r="D49" s="104"/>
      <c r="E49" s="25">
        <f t="shared" si="0"/>
        <v>529</v>
      </c>
      <c r="F49" s="26">
        <f t="shared" si="6"/>
        <v>16.600000000000001</v>
      </c>
      <c r="G49" s="27">
        <f t="shared" si="6"/>
        <v>16.8</v>
      </c>
      <c r="H49" s="27">
        <f t="shared" si="6"/>
        <v>51.6</v>
      </c>
      <c r="I49" s="27">
        <f t="shared" si="6"/>
        <v>4.9000000000000004</v>
      </c>
      <c r="J49" s="27">
        <f t="shared" si="6"/>
        <v>0.4</v>
      </c>
      <c r="K49" s="27">
        <f t="shared" si="6"/>
        <v>7.8</v>
      </c>
      <c r="L49" s="28">
        <f t="shared" si="6"/>
        <v>1.9</v>
      </c>
      <c r="N49" s="26">
        <f t="shared" si="3"/>
        <v>33.400000000000006</v>
      </c>
      <c r="O49" s="28">
        <f t="shared" si="4"/>
        <v>5.3000000000000007</v>
      </c>
    </row>
    <row r="50" spans="2:15" ht="14.25" customHeight="1" x14ac:dyDescent="0.15">
      <c r="B50" s="108"/>
      <c r="C50" s="103" t="s">
        <v>39</v>
      </c>
      <c r="D50" s="104"/>
      <c r="E50" s="25">
        <f t="shared" si="0"/>
        <v>439</v>
      </c>
      <c r="F50" s="26">
        <f t="shared" si="6"/>
        <v>15.9</v>
      </c>
      <c r="G50" s="27">
        <f t="shared" si="6"/>
        <v>20</v>
      </c>
      <c r="H50" s="27">
        <f t="shared" si="6"/>
        <v>45.8</v>
      </c>
      <c r="I50" s="27">
        <f t="shared" si="6"/>
        <v>8.9</v>
      </c>
      <c r="J50" s="27">
        <f t="shared" si="6"/>
        <v>2.5</v>
      </c>
      <c r="K50" s="27">
        <f t="shared" si="6"/>
        <v>5.5</v>
      </c>
      <c r="L50" s="28">
        <f t="shared" si="6"/>
        <v>1.4</v>
      </c>
      <c r="N50" s="26">
        <f t="shared" si="3"/>
        <v>35.9</v>
      </c>
      <c r="O50" s="28">
        <f t="shared" si="4"/>
        <v>11.4</v>
      </c>
    </row>
    <row r="51" spans="2:15" ht="14.25" customHeight="1" x14ac:dyDescent="0.15">
      <c r="B51" s="108"/>
      <c r="C51" s="103" t="s">
        <v>40</v>
      </c>
      <c r="D51" s="104"/>
      <c r="E51" s="25">
        <f t="shared" si="0"/>
        <v>331</v>
      </c>
      <c r="F51" s="26">
        <f t="shared" si="6"/>
        <v>17.2</v>
      </c>
      <c r="G51" s="27">
        <f t="shared" si="6"/>
        <v>23.9</v>
      </c>
      <c r="H51" s="27">
        <f t="shared" si="6"/>
        <v>47.1</v>
      </c>
      <c r="I51" s="27">
        <f t="shared" si="6"/>
        <v>4.8</v>
      </c>
      <c r="J51" s="27">
        <f t="shared" si="6"/>
        <v>0.9</v>
      </c>
      <c r="K51" s="27">
        <f t="shared" si="6"/>
        <v>5.0999999999999996</v>
      </c>
      <c r="L51" s="28">
        <f t="shared" si="6"/>
        <v>0.9</v>
      </c>
      <c r="N51" s="26">
        <f t="shared" si="3"/>
        <v>41.099999999999994</v>
      </c>
      <c r="O51" s="28">
        <f t="shared" si="4"/>
        <v>5.7</v>
      </c>
    </row>
    <row r="52" spans="2:15" ht="14.25" customHeight="1" x14ac:dyDescent="0.15">
      <c r="B52" s="108"/>
      <c r="C52" s="103" t="s">
        <v>41</v>
      </c>
      <c r="D52" s="104"/>
      <c r="E52" s="25">
        <f t="shared" si="0"/>
        <v>92</v>
      </c>
      <c r="F52" s="26">
        <f t="shared" si="6"/>
        <v>16.3</v>
      </c>
      <c r="G52" s="27">
        <f t="shared" si="6"/>
        <v>20.7</v>
      </c>
      <c r="H52" s="27">
        <f t="shared" si="6"/>
        <v>51.1</v>
      </c>
      <c r="I52" s="27">
        <f t="shared" si="6"/>
        <v>4.3</v>
      </c>
      <c r="J52" s="27">
        <f t="shared" si="6"/>
        <v>1.1000000000000001</v>
      </c>
      <c r="K52" s="27">
        <f t="shared" si="6"/>
        <v>4.3</v>
      </c>
      <c r="L52" s="28">
        <f t="shared" si="6"/>
        <v>2.2000000000000002</v>
      </c>
      <c r="N52" s="26">
        <f t="shared" si="3"/>
        <v>37</v>
      </c>
      <c r="O52" s="28">
        <f t="shared" si="4"/>
        <v>5.4</v>
      </c>
    </row>
    <row r="53" spans="2:15" ht="14.25" customHeight="1" x14ac:dyDescent="0.15">
      <c r="B53" s="108"/>
      <c r="C53" s="103" t="s">
        <v>42</v>
      </c>
      <c r="D53" s="104"/>
      <c r="E53" s="25">
        <f t="shared" si="0"/>
        <v>26</v>
      </c>
      <c r="F53" s="26">
        <f t="shared" si="6"/>
        <v>7.7</v>
      </c>
      <c r="G53" s="27">
        <f t="shared" si="6"/>
        <v>19.2</v>
      </c>
      <c r="H53" s="27">
        <f t="shared" si="6"/>
        <v>61.5</v>
      </c>
      <c r="I53" s="27">
        <f t="shared" si="6"/>
        <v>3.8</v>
      </c>
      <c r="J53" s="27">
        <f t="shared" si="6"/>
        <v>0</v>
      </c>
      <c r="K53" s="27">
        <f t="shared" si="6"/>
        <v>7.7</v>
      </c>
      <c r="L53" s="28">
        <f t="shared" si="6"/>
        <v>0</v>
      </c>
      <c r="N53" s="26">
        <f t="shared" si="3"/>
        <v>26.9</v>
      </c>
      <c r="O53" s="28">
        <f t="shared" si="4"/>
        <v>3.8</v>
      </c>
    </row>
    <row r="54" spans="2:15" ht="14.25" customHeight="1" x14ac:dyDescent="0.15">
      <c r="B54" s="108"/>
      <c r="C54" s="103" t="s">
        <v>43</v>
      </c>
      <c r="D54" s="104"/>
      <c r="E54" s="25">
        <f t="shared" si="0"/>
        <v>10</v>
      </c>
      <c r="F54" s="26">
        <f t="shared" ref="F54:L69" si="7">IFERROR(ROUND(F122/$E54*100,1),"- ")</f>
        <v>0</v>
      </c>
      <c r="G54" s="27">
        <f t="shared" si="7"/>
        <v>20</v>
      </c>
      <c r="H54" s="27">
        <f t="shared" si="7"/>
        <v>60</v>
      </c>
      <c r="I54" s="27">
        <f t="shared" si="7"/>
        <v>10</v>
      </c>
      <c r="J54" s="27">
        <f t="shared" si="7"/>
        <v>10</v>
      </c>
      <c r="K54" s="27">
        <f t="shared" si="7"/>
        <v>0</v>
      </c>
      <c r="L54" s="28">
        <f t="shared" si="7"/>
        <v>0</v>
      </c>
      <c r="N54" s="26">
        <f t="shared" si="3"/>
        <v>20</v>
      </c>
      <c r="O54" s="28">
        <f t="shared" si="4"/>
        <v>20</v>
      </c>
    </row>
    <row r="55" spans="2:15" ht="14.25" customHeight="1" x14ac:dyDescent="0.15">
      <c r="B55" s="108"/>
      <c r="C55" s="125" t="s">
        <v>1</v>
      </c>
      <c r="D55" s="126"/>
      <c r="E55" s="25">
        <f t="shared" si="0"/>
        <v>24</v>
      </c>
      <c r="F55" s="26">
        <f t="shared" si="7"/>
        <v>16.7</v>
      </c>
      <c r="G55" s="27">
        <f t="shared" si="7"/>
        <v>16.7</v>
      </c>
      <c r="H55" s="27">
        <f t="shared" si="7"/>
        <v>41.7</v>
      </c>
      <c r="I55" s="27">
        <f t="shared" si="7"/>
        <v>4.2</v>
      </c>
      <c r="J55" s="27">
        <f t="shared" si="7"/>
        <v>4.2</v>
      </c>
      <c r="K55" s="27">
        <f t="shared" si="7"/>
        <v>8.3000000000000007</v>
      </c>
      <c r="L55" s="28">
        <f t="shared" si="7"/>
        <v>8.3000000000000007</v>
      </c>
      <c r="N55" s="26">
        <f t="shared" si="3"/>
        <v>33.4</v>
      </c>
      <c r="O55" s="28">
        <f t="shared" si="4"/>
        <v>8.4</v>
      </c>
    </row>
    <row r="56" spans="2:15" ht="14.25" customHeight="1" x14ac:dyDescent="0.15">
      <c r="B56" s="107" t="s">
        <v>35</v>
      </c>
      <c r="C56" s="101" t="s">
        <v>44</v>
      </c>
      <c r="D56" s="102"/>
      <c r="E56" s="20">
        <f t="shared" si="0"/>
        <v>129</v>
      </c>
      <c r="F56" s="21">
        <f t="shared" si="7"/>
        <v>14</v>
      </c>
      <c r="G56" s="22">
        <f t="shared" si="7"/>
        <v>20.9</v>
      </c>
      <c r="H56" s="22">
        <f t="shared" si="7"/>
        <v>51.9</v>
      </c>
      <c r="I56" s="22">
        <f t="shared" si="7"/>
        <v>3.1</v>
      </c>
      <c r="J56" s="22">
        <f t="shared" si="7"/>
        <v>3.1</v>
      </c>
      <c r="K56" s="22">
        <f t="shared" si="7"/>
        <v>6.2</v>
      </c>
      <c r="L56" s="23">
        <f t="shared" si="7"/>
        <v>0.8</v>
      </c>
      <c r="N56" s="21">
        <f t="shared" si="3"/>
        <v>34.9</v>
      </c>
      <c r="O56" s="23">
        <f t="shared" si="4"/>
        <v>6.2</v>
      </c>
    </row>
    <row r="57" spans="2:15" ht="14.25" customHeight="1" x14ac:dyDescent="0.15">
      <c r="B57" s="108"/>
      <c r="C57" s="103" t="s">
        <v>45</v>
      </c>
      <c r="D57" s="104"/>
      <c r="E57" s="25">
        <f t="shared" si="0"/>
        <v>233</v>
      </c>
      <c r="F57" s="26">
        <f t="shared" si="7"/>
        <v>18.899999999999999</v>
      </c>
      <c r="G57" s="27">
        <f t="shared" si="7"/>
        <v>15.5</v>
      </c>
      <c r="H57" s="27">
        <f t="shared" si="7"/>
        <v>51.9</v>
      </c>
      <c r="I57" s="27">
        <f t="shared" si="7"/>
        <v>4.3</v>
      </c>
      <c r="J57" s="27">
        <f t="shared" si="7"/>
        <v>2.1</v>
      </c>
      <c r="K57" s="27">
        <f t="shared" si="7"/>
        <v>5.6</v>
      </c>
      <c r="L57" s="28">
        <f t="shared" si="7"/>
        <v>1.7</v>
      </c>
      <c r="N57" s="26">
        <f t="shared" si="3"/>
        <v>34.4</v>
      </c>
      <c r="O57" s="28">
        <f t="shared" si="4"/>
        <v>6.4</v>
      </c>
    </row>
    <row r="58" spans="2:15" ht="14.25" customHeight="1" x14ac:dyDescent="0.15">
      <c r="B58" s="108"/>
      <c r="C58" s="103" t="s">
        <v>46</v>
      </c>
      <c r="D58" s="104"/>
      <c r="E58" s="25">
        <f t="shared" si="0"/>
        <v>1053</v>
      </c>
      <c r="F58" s="26">
        <f t="shared" si="7"/>
        <v>15.2</v>
      </c>
      <c r="G58" s="27">
        <f t="shared" si="7"/>
        <v>21.1</v>
      </c>
      <c r="H58" s="27">
        <f t="shared" si="7"/>
        <v>48.7</v>
      </c>
      <c r="I58" s="27">
        <f t="shared" si="7"/>
        <v>6.5</v>
      </c>
      <c r="J58" s="27">
        <f t="shared" si="7"/>
        <v>1.3</v>
      </c>
      <c r="K58" s="27">
        <f t="shared" si="7"/>
        <v>6.2</v>
      </c>
      <c r="L58" s="28">
        <f t="shared" si="7"/>
        <v>1</v>
      </c>
      <c r="N58" s="26">
        <f t="shared" si="3"/>
        <v>36.299999999999997</v>
      </c>
      <c r="O58" s="28">
        <f t="shared" si="4"/>
        <v>7.8</v>
      </c>
    </row>
    <row r="59" spans="2:15" ht="14.25" customHeight="1" x14ac:dyDescent="0.15">
      <c r="B59" s="108"/>
      <c r="C59" s="103" t="s">
        <v>47</v>
      </c>
      <c r="D59" s="104"/>
      <c r="E59" s="25">
        <f t="shared" si="0"/>
        <v>493</v>
      </c>
      <c r="F59" s="26">
        <f t="shared" si="7"/>
        <v>15.2</v>
      </c>
      <c r="G59" s="27">
        <f t="shared" si="7"/>
        <v>19.7</v>
      </c>
      <c r="H59" s="27">
        <f t="shared" si="7"/>
        <v>50.1</v>
      </c>
      <c r="I59" s="27">
        <f t="shared" si="7"/>
        <v>7.1</v>
      </c>
      <c r="J59" s="27">
        <f t="shared" si="7"/>
        <v>1</v>
      </c>
      <c r="K59" s="27">
        <f t="shared" si="7"/>
        <v>4.5</v>
      </c>
      <c r="L59" s="28">
        <f t="shared" si="7"/>
        <v>2.4</v>
      </c>
      <c r="N59" s="26">
        <f t="shared" si="3"/>
        <v>34.9</v>
      </c>
      <c r="O59" s="28">
        <f t="shared" si="4"/>
        <v>8.1</v>
      </c>
    </row>
    <row r="60" spans="2:15" ht="14.25" customHeight="1" x14ac:dyDescent="0.15">
      <c r="B60" s="109"/>
      <c r="C60" s="95" t="s">
        <v>1</v>
      </c>
      <c r="D60" s="96"/>
      <c r="E60" s="33">
        <f t="shared" si="0"/>
        <v>31</v>
      </c>
      <c r="F60" s="34">
        <f t="shared" si="7"/>
        <v>32.299999999999997</v>
      </c>
      <c r="G60" s="35">
        <f t="shared" si="7"/>
        <v>9.6999999999999993</v>
      </c>
      <c r="H60" s="35">
        <f t="shared" si="7"/>
        <v>38.700000000000003</v>
      </c>
      <c r="I60" s="35">
        <f t="shared" si="7"/>
        <v>3.2</v>
      </c>
      <c r="J60" s="35">
        <f t="shared" si="7"/>
        <v>0</v>
      </c>
      <c r="K60" s="35">
        <f t="shared" si="7"/>
        <v>9.6999999999999993</v>
      </c>
      <c r="L60" s="36">
        <f t="shared" si="7"/>
        <v>6.5</v>
      </c>
      <c r="N60" s="34">
        <f t="shared" si="3"/>
        <v>42</v>
      </c>
      <c r="O60" s="36">
        <f t="shared" si="4"/>
        <v>3.2</v>
      </c>
    </row>
    <row r="61" spans="2:15" ht="14.25" customHeight="1" x14ac:dyDescent="0.15">
      <c r="B61" s="99" t="s">
        <v>36</v>
      </c>
      <c r="C61" s="116" t="s">
        <v>48</v>
      </c>
      <c r="D61" s="117"/>
      <c r="E61" s="15">
        <f t="shared" si="0"/>
        <v>701</v>
      </c>
      <c r="F61" s="16">
        <f t="shared" si="7"/>
        <v>16</v>
      </c>
      <c r="G61" s="17">
        <f t="shared" si="7"/>
        <v>19.399999999999999</v>
      </c>
      <c r="H61" s="17">
        <f t="shared" si="7"/>
        <v>49.6</v>
      </c>
      <c r="I61" s="17">
        <f t="shared" si="7"/>
        <v>6.4</v>
      </c>
      <c r="J61" s="17">
        <f t="shared" si="7"/>
        <v>1.3</v>
      </c>
      <c r="K61" s="17">
        <f t="shared" si="7"/>
        <v>5.0999999999999996</v>
      </c>
      <c r="L61" s="18">
        <f t="shared" si="7"/>
        <v>2.1</v>
      </c>
      <c r="N61" s="16">
        <f t="shared" si="3"/>
        <v>35.4</v>
      </c>
      <c r="O61" s="18">
        <f t="shared" si="4"/>
        <v>7.7</v>
      </c>
    </row>
    <row r="62" spans="2:15" ht="14.25" customHeight="1" x14ac:dyDescent="0.15">
      <c r="B62" s="99"/>
      <c r="C62" s="103" t="s">
        <v>49</v>
      </c>
      <c r="D62" s="104"/>
      <c r="E62" s="25">
        <f t="shared" si="0"/>
        <v>411</v>
      </c>
      <c r="F62" s="26">
        <f t="shared" si="7"/>
        <v>19</v>
      </c>
      <c r="G62" s="27">
        <f t="shared" si="7"/>
        <v>24.1</v>
      </c>
      <c r="H62" s="27">
        <f t="shared" si="7"/>
        <v>45.3</v>
      </c>
      <c r="I62" s="27">
        <f t="shared" si="7"/>
        <v>4.9000000000000004</v>
      </c>
      <c r="J62" s="27">
        <f t="shared" si="7"/>
        <v>0.2</v>
      </c>
      <c r="K62" s="27">
        <f t="shared" si="7"/>
        <v>5.6</v>
      </c>
      <c r="L62" s="28">
        <f t="shared" si="7"/>
        <v>1</v>
      </c>
      <c r="N62" s="26">
        <f t="shared" si="3"/>
        <v>43.1</v>
      </c>
      <c r="O62" s="28">
        <f t="shared" si="4"/>
        <v>5.1000000000000005</v>
      </c>
    </row>
    <row r="63" spans="2:15" ht="14.25" customHeight="1" x14ac:dyDescent="0.15">
      <c r="B63" s="99"/>
      <c r="C63" s="103" t="s">
        <v>50</v>
      </c>
      <c r="D63" s="104"/>
      <c r="E63" s="25">
        <f t="shared" si="0"/>
        <v>8</v>
      </c>
      <c r="F63" s="26">
        <f t="shared" si="7"/>
        <v>12.5</v>
      </c>
      <c r="G63" s="27">
        <f t="shared" si="7"/>
        <v>12.5</v>
      </c>
      <c r="H63" s="27">
        <f t="shared" si="7"/>
        <v>62.5</v>
      </c>
      <c r="I63" s="27">
        <f t="shared" si="7"/>
        <v>0</v>
      </c>
      <c r="J63" s="27">
        <f t="shared" si="7"/>
        <v>0</v>
      </c>
      <c r="K63" s="27">
        <f t="shared" si="7"/>
        <v>12.5</v>
      </c>
      <c r="L63" s="28">
        <f t="shared" si="7"/>
        <v>0</v>
      </c>
      <c r="N63" s="26">
        <f t="shared" si="3"/>
        <v>25</v>
      </c>
      <c r="O63" s="28">
        <f t="shared" si="4"/>
        <v>0</v>
      </c>
    </row>
    <row r="64" spans="2:15" ht="14.25" customHeight="1" x14ac:dyDescent="0.15">
      <c r="B64" s="99"/>
      <c r="C64" s="103" t="s">
        <v>51</v>
      </c>
      <c r="D64" s="104"/>
      <c r="E64" s="25">
        <f t="shared" si="0"/>
        <v>40</v>
      </c>
      <c r="F64" s="26">
        <f t="shared" si="7"/>
        <v>15</v>
      </c>
      <c r="G64" s="27">
        <f t="shared" si="7"/>
        <v>17.5</v>
      </c>
      <c r="H64" s="27">
        <f t="shared" si="7"/>
        <v>45</v>
      </c>
      <c r="I64" s="27">
        <f t="shared" si="7"/>
        <v>10</v>
      </c>
      <c r="J64" s="27">
        <f t="shared" si="7"/>
        <v>2.5</v>
      </c>
      <c r="K64" s="27">
        <f t="shared" si="7"/>
        <v>10</v>
      </c>
      <c r="L64" s="28">
        <f t="shared" si="7"/>
        <v>0</v>
      </c>
      <c r="N64" s="26">
        <f t="shared" si="3"/>
        <v>32.5</v>
      </c>
      <c r="O64" s="28">
        <f t="shared" si="4"/>
        <v>12.5</v>
      </c>
    </row>
    <row r="65" spans="2:15" ht="14.25" customHeight="1" x14ac:dyDescent="0.15">
      <c r="B65" s="99"/>
      <c r="C65" s="103" t="s">
        <v>52</v>
      </c>
      <c r="D65" s="104"/>
      <c r="E65" s="25">
        <f t="shared" si="0"/>
        <v>383</v>
      </c>
      <c r="F65" s="26">
        <f t="shared" si="7"/>
        <v>12.5</v>
      </c>
      <c r="G65" s="27">
        <f t="shared" si="7"/>
        <v>15.1</v>
      </c>
      <c r="H65" s="27">
        <f t="shared" si="7"/>
        <v>51.2</v>
      </c>
      <c r="I65" s="27">
        <f t="shared" si="7"/>
        <v>5.5</v>
      </c>
      <c r="J65" s="27">
        <f t="shared" si="7"/>
        <v>2.2999999999999998</v>
      </c>
      <c r="K65" s="27">
        <f t="shared" si="7"/>
        <v>11.2</v>
      </c>
      <c r="L65" s="28">
        <f t="shared" si="7"/>
        <v>2.1</v>
      </c>
      <c r="N65" s="26">
        <f t="shared" si="3"/>
        <v>27.6</v>
      </c>
      <c r="O65" s="28">
        <f t="shared" si="4"/>
        <v>7.8</v>
      </c>
    </row>
    <row r="66" spans="2:15" ht="14.25" customHeight="1" x14ac:dyDescent="0.15">
      <c r="B66" s="99"/>
      <c r="C66" s="103" t="s">
        <v>53</v>
      </c>
      <c r="D66" s="104"/>
      <c r="E66" s="25">
        <f t="shared" si="0"/>
        <v>81</v>
      </c>
      <c r="F66" s="26">
        <f t="shared" si="7"/>
        <v>18.5</v>
      </c>
      <c r="G66" s="27">
        <f t="shared" si="7"/>
        <v>22.2</v>
      </c>
      <c r="H66" s="27">
        <f t="shared" si="7"/>
        <v>48.1</v>
      </c>
      <c r="I66" s="27">
        <f t="shared" si="7"/>
        <v>2.5</v>
      </c>
      <c r="J66" s="27">
        <f t="shared" si="7"/>
        <v>0</v>
      </c>
      <c r="K66" s="27">
        <f t="shared" si="7"/>
        <v>3.7</v>
      </c>
      <c r="L66" s="28">
        <f t="shared" si="7"/>
        <v>4.9000000000000004</v>
      </c>
      <c r="N66" s="26">
        <f t="shared" si="3"/>
        <v>40.700000000000003</v>
      </c>
      <c r="O66" s="28">
        <f t="shared" si="4"/>
        <v>2.5</v>
      </c>
    </row>
    <row r="67" spans="2:15" ht="14.25" customHeight="1" x14ac:dyDescent="0.15">
      <c r="B67" s="99"/>
      <c r="C67" s="105" t="s">
        <v>54</v>
      </c>
      <c r="D67" s="106"/>
      <c r="E67" s="25">
        <f t="shared" si="0"/>
        <v>37</v>
      </c>
      <c r="F67" s="26">
        <f t="shared" si="7"/>
        <v>29.7</v>
      </c>
      <c r="G67" s="27">
        <f t="shared" si="7"/>
        <v>18.899999999999999</v>
      </c>
      <c r="H67" s="27">
        <f t="shared" si="7"/>
        <v>40.5</v>
      </c>
      <c r="I67" s="27">
        <f t="shared" si="7"/>
        <v>5.4</v>
      </c>
      <c r="J67" s="27">
        <f t="shared" si="7"/>
        <v>2.7</v>
      </c>
      <c r="K67" s="27">
        <f t="shared" si="7"/>
        <v>2.7</v>
      </c>
      <c r="L67" s="28">
        <f t="shared" si="7"/>
        <v>0</v>
      </c>
      <c r="N67" s="26">
        <f t="shared" si="3"/>
        <v>48.599999999999994</v>
      </c>
      <c r="O67" s="28">
        <f t="shared" si="4"/>
        <v>8.1000000000000014</v>
      </c>
    </row>
    <row r="68" spans="2:15" ht="14.25" customHeight="1" x14ac:dyDescent="0.15">
      <c r="B68" s="99"/>
      <c r="C68" s="103" t="s">
        <v>55</v>
      </c>
      <c r="D68" s="104"/>
      <c r="E68" s="25">
        <f t="shared" si="0"/>
        <v>34</v>
      </c>
      <c r="F68" s="26">
        <f t="shared" si="7"/>
        <v>20.6</v>
      </c>
      <c r="G68" s="27">
        <f t="shared" si="7"/>
        <v>26.5</v>
      </c>
      <c r="H68" s="27">
        <f t="shared" si="7"/>
        <v>29.4</v>
      </c>
      <c r="I68" s="27">
        <f t="shared" si="7"/>
        <v>8.8000000000000007</v>
      </c>
      <c r="J68" s="27">
        <f t="shared" si="7"/>
        <v>2.9</v>
      </c>
      <c r="K68" s="27">
        <f t="shared" si="7"/>
        <v>11.8</v>
      </c>
      <c r="L68" s="28">
        <f t="shared" si="7"/>
        <v>0</v>
      </c>
      <c r="N68" s="26">
        <f t="shared" si="3"/>
        <v>47.1</v>
      </c>
      <c r="O68" s="28">
        <f t="shared" si="4"/>
        <v>11.700000000000001</v>
      </c>
    </row>
    <row r="69" spans="2:15" ht="14.25" customHeight="1" x14ac:dyDescent="0.15">
      <c r="B69" s="99"/>
      <c r="C69" s="103" t="s">
        <v>56</v>
      </c>
      <c r="D69" s="104"/>
      <c r="E69" s="25">
        <f t="shared" ref="E69:E70" si="8">E137</f>
        <v>29</v>
      </c>
      <c r="F69" s="26">
        <f t="shared" si="7"/>
        <v>6.9</v>
      </c>
      <c r="G69" s="27">
        <f t="shared" si="7"/>
        <v>6.9</v>
      </c>
      <c r="H69" s="27">
        <f t="shared" si="7"/>
        <v>51.7</v>
      </c>
      <c r="I69" s="27">
        <f t="shared" si="7"/>
        <v>17.2</v>
      </c>
      <c r="J69" s="27">
        <f t="shared" si="7"/>
        <v>0</v>
      </c>
      <c r="K69" s="27">
        <f t="shared" si="7"/>
        <v>17.2</v>
      </c>
      <c r="L69" s="28">
        <f t="shared" si="7"/>
        <v>0</v>
      </c>
      <c r="N69" s="26">
        <f t="shared" si="3"/>
        <v>13.8</v>
      </c>
      <c r="O69" s="28">
        <f t="shared" si="4"/>
        <v>17.2</v>
      </c>
    </row>
    <row r="70" spans="2:15" ht="14.25" customHeight="1" x14ac:dyDescent="0.15">
      <c r="B70" s="100"/>
      <c r="C70" s="95" t="s">
        <v>1</v>
      </c>
      <c r="D70" s="96"/>
      <c r="E70" s="33">
        <f t="shared" si="8"/>
        <v>36</v>
      </c>
      <c r="F70" s="34">
        <f t="shared" ref="F70:L70" si="9">IFERROR(ROUND(F138/$E70*100,1),"- ")</f>
        <v>11.1</v>
      </c>
      <c r="G70" s="35">
        <f t="shared" si="9"/>
        <v>13.9</v>
      </c>
      <c r="H70" s="35">
        <f t="shared" si="9"/>
        <v>52.8</v>
      </c>
      <c r="I70" s="35">
        <f t="shared" si="9"/>
        <v>2.8</v>
      </c>
      <c r="J70" s="35">
        <f t="shared" si="9"/>
        <v>2.8</v>
      </c>
      <c r="K70" s="35">
        <f t="shared" si="9"/>
        <v>5.6</v>
      </c>
      <c r="L70" s="36">
        <f t="shared" si="9"/>
        <v>11.1</v>
      </c>
      <c r="N70" s="34">
        <f t="shared" ref="N70" si="10">SUM(F70:G70)</f>
        <v>25</v>
      </c>
      <c r="O70" s="36">
        <f t="shared" ref="O70" si="11">SUM(I70:J70)</f>
        <v>5.6</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284</v>
      </c>
      <c r="G73" s="39">
        <v>342</v>
      </c>
      <c r="H73" s="39">
        <v>851</v>
      </c>
      <c r="I73" s="39">
        <v>103</v>
      </c>
      <c r="J73" s="39">
        <v>23</v>
      </c>
      <c r="K73" s="39">
        <v>122</v>
      </c>
      <c r="L73" s="41">
        <v>35</v>
      </c>
      <c r="N73" s="38">
        <v>626</v>
      </c>
      <c r="O73" s="41">
        <v>126</v>
      </c>
    </row>
    <row r="74" spans="2:15" ht="14.25" customHeight="1" x14ac:dyDescent="0.15">
      <c r="B74" s="120" t="s">
        <v>4</v>
      </c>
      <c r="C74" s="121" t="s">
        <v>5</v>
      </c>
      <c r="D74" s="122"/>
      <c r="E74" s="20">
        <v>759</v>
      </c>
      <c r="F74" s="42">
        <v>125</v>
      </c>
      <c r="G74" s="43">
        <v>152</v>
      </c>
      <c r="H74" s="43">
        <v>347</v>
      </c>
      <c r="I74" s="43">
        <v>52</v>
      </c>
      <c r="J74" s="43">
        <v>10</v>
      </c>
      <c r="K74" s="43">
        <v>58</v>
      </c>
      <c r="L74" s="57">
        <v>15</v>
      </c>
      <c r="N74" s="42">
        <v>277</v>
      </c>
      <c r="O74" s="57">
        <v>62</v>
      </c>
    </row>
    <row r="75" spans="2:15" ht="14.25" customHeight="1" x14ac:dyDescent="0.15">
      <c r="B75" s="120"/>
      <c r="C75" s="103" t="s">
        <v>6</v>
      </c>
      <c r="D75" s="104"/>
      <c r="E75" s="30">
        <v>971</v>
      </c>
      <c r="F75" s="58">
        <v>154</v>
      </c>
      <c r="G75" s="59">
        <v>185</v>
      </c>
      <c r="H75" s="59">
        <v>490</v>
      </c>
      <c r="I75" s="59">
        <v>50</v>
      </c>
      <c r="J75" s="59">
        <v>12</v>
      </c>
      <c r="K75" s="59">
        <v>62</v>
      </c>
      <c r="L75" s="61">
        <v>18</v>
      </c>
      <c r="N75" s="58">
        <v>339</v>
      </c>
      <c r="O75" s="61">
        <v>62</v>
      </c>
    </row>
    <row r="76" spans="2:15" ht="14.25" customHeight="1" x14ac:dyDescent="0.15">
      <c r="B76" s="120"/>
      <c r="C76" s="103" t="s">
        <v>7</v>
      </c>
      <c r="D76" s="104"/>
      <c r="E76" s="30">
        <v>5</v>
      </c>
      <c r="F76" s="58">
        <v>1</v>
      </c>
      <c r="G76" s="59">
        <v>0</v>
      </c>
      <c r="H76" s="59">
        <v>2</v>
      </c>
      <c r="I76" s="59">
        <v>0</v>
      </c>
      <c r="J76" s="59">
        <v>1</v>
      </c>
      <c r="K76" s="59">
        <v>1</v>
      </c>
      <c r="L76" s="61">
        <v>0</v>
      </c>
      <c r="N76" s="58">
        <v>1</v>
      </c>
      <c r="O76" s="61">
        <v>1</v>
      </c>
    </row>
    <row r="77" spans="2:15" ht="14.25" customHeight="1" x14ac:dyDescent="0.15">
      <c r="B77" s="120"/>
      <c r="C77" s="123" t="s">
        <v>1</v>
      </c>
      <c r="D77" s="124"/>
      <c r="E77" s="31">
        <v>25</v>
      </c>
      <c r="F77" s="62">
        <v>4</v>
      </c>
      <c r="G77" s="63">
        <v>5</v>
      </c>
      <c r="H77" s="63">
        <v>12</v>
      </c>
      <c r="I77" s="63">
        <v>1</v>
      </c>
      <c r="J77" s="63">
        <v>0</v>
      </c>
      <c r="K77" s="63">
        <v>1</v>
      </c>
      <c r="L77" s="65">
        <v>2</v>
      </c>
      <c r="N77" s="62">
        <v>9</v>
      </c>
      <c r="O77" s="65">
        <v>1</v>
      </c>
    </row>
    <row r="78" spans="2:15" ht="14.25" customHeight="1" x14ac:dyDescent="0.15">
      <c r="B78" s="110" t="s">
        <v>8</v>
      </c>
      <c r="C78" s="113" t="s">
        <v>5</v>
      </c>
      <c r="D78" s="19" t="s">
        <v>9</v>
      </c>
      <c r="E78" s="20">
        <v>15</v>
      </c>
      <c r="F78" s="42">
        <v>2</v>
      </c>
      <c r="G78" s="43">
        <v>1</v>
      </c>
      <c r="H78" s="43">
        <v>8</v>
      </c>
      <c r="I78" s="43">
        <v>1</v>
      </c>
      <c r="J78" s="43">
        <v>0</v>
      </c>
      <c r="K78" s="43">
        <v>3</v>
      </c>
      <c r="L78" s="45">
        <v>0</v>
      </c>
      <c r="N78" s="42">
        <v>3</v>
      </c>
      <c r="O78" s="45">
        <v>1</v>
      </c>
    </row>
    <row r="79" spans="2:15" ht="14.25" customHeight="1" x14ac:dyDescent="0.15">
      <c r="B79" s="111"/>
      <c r="C79" s="114"/>
      <c r="D79" s="24" t="s">
        <v>10</v>
      </c>
      <c r="E79" s="25">
        <v>63</v>
      </c>
      <c r="F79" s="46">
        <v>13</v>
      </c>
      <c r="G79" s="47">
        <v>10</v>
      </c>
      <c r="H79" s="47">
        <v>29</v>
      </c>
      <c r="I79" s="47">
        <v>3</v>
      </c>
      <c r="J79" s="47">
        <v>1</v>
      </c>
      <c r="K79" s="47">
        <v>6</v>
      </c>
      <c r="L79" s="49">
        <v>1</v>
      </c>
      <c r="N79" s="46">
        <v>23</v>
      </c>
      <c r="O79" s="49">
        <v>4</v>
      </c>
    </row>
    <row r="80" spans="2:15" ht="14.25" customHeight="1" x14ac:dyDescent="0.15">
      <c r="B80" s="111"/>
      <c r="C80" s="114"/>
      <c r="D80" s="24" t="s">
        <v>11</v>
      </c>
      <c r="E80" s="25">
        <v>82</v>
      </c>
      <c r="F80" s="46">
        <v>14</v>
      </c>
      <c r="G80" s="47">
        <v>16</v>
      </c>
      <c r="H80" s="47">
        <v>37</v>
      </c>
      <c r="I80" s="47">
        <v>3</v>
      </c>
      <c r="J80" s="47">
        <v>1</v>
      </c>
      <c r="K80" s="47">
        <v>11</v>
      </c>
      <c r="L80" s="49">
        <v>0</v>
      </c>
      <c r="N80" s="46">
        <v>30</v>
      </c>
      <c r="O80" s="49">
        <v>4</v>
      </c>
    </row>
    <row r="81" spans="2:15" ht="14.25" customHeight="1" x14ac:dyDescent="0.15">
      <c r="B81" s="111"/>
      <c r="C81" s="114"/>
      <c r="D81" s="24" t="s">
        <v>12</v>
      </c>
      <c r="E81" s="25">
        <v>142</v>
      </c>
      <c r="F81" s="46">
        <v>23</v>
      </c>
      <c r="G81" s="47">
        <v>23</v>
      </c>
      <c r="H81" s="47">
        <v>74</v>
      </c>
      <c r="I81" s="47">
        <v>8</v>
      </c>
      <c r="J81" s="47">
        <v>4</v>
      </c>
      <c r="K81" s="47">
        <v>8</v>
      </c>
      <c r="L81" s="49">
        <v>2</v>
      </c>
      <c r="N81" s="46">
        <v>46</v>
      </c>
      <c r="O81" s="49">
        <v>12</v>
      </c>
    </row>
    <row r="82" spans="2:15" ht="14.25" customHeight="1" x14ac:dyDescent="0.15">
      <c r="B82" s="111"/>
      <c r="C82" s="114"/>
      <c r="D82" s="24" t="s">
        <v>13</v>
      </c>
      <c r="E82" s="25">
        <v>164</v>
      </c>
      <c r="F82" s="46">
        <v>25</v>
      </c>
      <c r="G82" s="47">
        <v>35</v>
      </c>
      <c r="H82" s="47">
        <v>71</v>
      </c>
      <c r="I82" s="47">
        <v>15</v>
      </c>
      <c r="J82" s="47">
        <v>2</v>
      </c>
      <c r="K82" s="47">
        <v>14</v>
      </c>
      <c r="L82" s="49">
        <v>2</v>
      </c>
      <c r="N82" s="46">
        <v>60</v>
      </c>
      <c r="O82" s="49">
        <v>17</v>
      </c>
    </row>
    <row r="83" spans="2:15" ht="14.25" customHeight="1" x14ac:dyDescent="0.15">
      <c r="B83" s="111"/>
      <c r="C83" s="114"/>
      <c r="D83" s="24" t="s">
        <v>14</v>
      </c>
      <c r="E83" s="25">
        <v>65</v>
      </c>
      <c r="F83" s="46">
        <v>10</v>
      </c>
      <c r="G83" s="47">
        <v>14</v>
      </c>
      <c r="H83" s="47">
        <v>32</v>
      </c>
      <c r="I83" s="47">
        <v>2</v>
      </c>
      <c r="J83" s="47">
        <v>2</v>
      </c>
      <c r="K83" s="47">
        <v>5</v>
      </c>
      <c r="L83" s="49">
        <v>0</v>
      </c>
      <c r="N83" s="46">
        <v>24</v>
      </c>
      <c r="O83" s="49">
        <v>4</v>
      </c>
    </row>
    <row r="84" spans="2:15" ht="14.25" customHeight="1" x14ac:dyDescent="0.15">
      <c r="B84" s="111"/>
      <c r="C84" s="114"/>
      <c r="D84" s="24" t="s">
        <v>15</v>
      </c>
      <c r="E84" s="25">
        <v>54</v>
      </c>
      <c r="F84" s="46">
        <v>7</v>
      </c>
      <c r="G84" s="47">
        <v>11</v>
      </c>
      <c r="H84" s="47">
        <v>26</v>
      </c>
      <c r="I84" s="47">
        <v>5</v>
      </c>
      <c r="J84" s="47">
        <v>0</v>
      </c>
      <c r="K84" s="47">
        <v>5</v>
      </c>
      <c r="L84" s="49">
        <v>0</v>
      </c>
      <c r="N84" s="46">
        <v>18</v>
      </c>
      <c r="O84" s="49">
        <v>5</v>
      </c>
    </row>
    <row r="85" spans="2:15" ht="14.25" customHeight="1" x14ac:dyDescent="0.15">
      <c r="B85" s="111"/>
      <c r="C85" s="114"/>
      <c r="D85" s="24" t="s">
        <v>16</v>
      </c>
      <c r="E85" s="25">
        <v>48</v>
      </c>
      <c r="F85" s="46">
        <v>6</v>
      </c>
      <c r="G85" s="47">
        <v>13</v>
      </c>
      <c r="H85" s="47">
        <v>21</v>
      </c>
      <c r="I85" s="47">
        <v>7</v>
      </c>
      <c r="J85" s="47">
        <v>0</v>
      </c>
      <c r="K85" s="47">
        <v>1</v>
      </c>
      <c r="L85" s="49">
        <v>0</v>
      </c>
      <c r="N85" s="46">
        <v>19</v>
      </c>
      <c r="O85" s="49">
        <v>7</v>
      </c>
    </row>
    <row r="86" spans="2:15" ht="14.25" customHeight="1" x14ac:dyDescent="0.15">
      <c r="B86" s="111"/>
      <c r="C86" s="114"/>
      <c r="D86" s="24" t="s">
        <v>17</v>
      </c>
      <c r="E86" s="25">
        <v>126</v>
      </c>
      <c r="F86" s="46">
        <v>25</v>
      </c>
      <c r="G86" s="47">
        <v>29</v>
      </c>
      <c r="H86" s="47">
        <v>49</v>
      </c>
      <c r="I86" s="47">
        <v>8</v>
      </c>
      <c r="J86" s="47">
        <v>0</v>
      </c>
      <c r="K86" s="47">
        <v>5</v>
      </c>
      <c r="L86" s="49">
        <v>10</v>
      </c>
      <c r="N86" s="46">
        <v>54</v>
      </c>
      <c r="O86" s="49">
        <v>8</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2</v>
      </c>
      <c r="G88" s="43">
        <v>2</v>
      </c>
      <c r="H88" s="43">
        <v>7</v>
      </c>
      <c r="I88" s="43">
        <v>0</v>
      </c>
      <c r="J88" s="43">
        <v>0</v>
      </c>
      <c r="K88" s="43">
        <v>0</v>
      </c>
      <c r="L88" s="45">
        <v>0</v>
      </c>
      <c r="N88" s="42">
        <v>4</v>
      </c>
      <c r="O88" s="45">
        <v>0</v>
      </c>
    </row>
    <row r="89" spans="2:15" ht="14.25" customHeight="1" x14ac:dyDescent="0.15">
      <c r="B89" s="111"/>
      <c r="C89" s="114"/>
      <c r="D89" s="24" t="s">
        <v>10</v>
      </c>
      <c r="E89" s="25">
        <v>82</v>
      </c>
      <c r="F89" s="46">
        <v>13</v>
      </c>
      <c r="G89" s="47">
        <v>13</v>
      </c>
      <c r="H89" s="47">
        <v>39</v>
      </c>
      <c r="I89" s="47">
        <v>3</v>
      </c>
      <c r="J89" s="47">
        <v>2</v>
      </c>
      <c r="K89" s="47">
        <v>11</v>
      </c>
      <c r="L89" s="49">
        <v>1</v>
      </c>
      <c r="N89" s="46">
        <v>26</v>
      </c>
      <c r="O89" s="49">
        <v>5</v>
      </c>
    </row>
    <row r="90" spans="2:15" ht="14.25" customHeight="1" x14ac:dyDescent="0.15">
      <c r="B90" s="111"/>
      <c r="C90" s="114"/>
      <c r="D90" s="24" t="s">
        <v>11</v>
      </c>
      <c r="E90" s="25">
        <v>112</v>
      </c>
      <c r="F90" s="46">
        <v>12</v>
      </c>
      <c r="G90" s="47">
        <v>16</v>
      </c>
      <c r="H90" s="47">
        <v>61</v>
      </c>
      <c r="I90" s="47">
        <v>6</v>
      </c>
      <c r="J90" s="47">
        <v>5</v>
      </c>
      <c r="K90" s="47">
        <v>12</v>
      </c>
      <c r="L90" s="49">
        <v>0</v>
      </c>
      <c r="N90" s="46">
        <v>28</v>
      </c>
      <c r="O90" s="49">
        <v>11</v>
      </c>
    </row>
    <row r="91" spans="2:15" ht="14.25" customHeight="1" x14ac:dyDescent="0.15">
      <c r="B91" s="111"/>
      <c r="C91" s="114"/>
      <c r="D91" s="24" t="s">
        <v>12</v>
      </c>
      <c r="E91" s="25">
        <v>153</v>
      </c>
      <c r="F91" s="46">
        <v>28</v>
      </c>
      <c r="G91" s="47">
        <v>20</v>
      </c>
      <c r="H91" s="47">
        <v>84</v>
      </c>
      <c r="I91" s="47">
        <v>7</v>
      </c>
      <c r="J91" s="47">
        <v>2</v>
      </c>
      <c r="K91" s="47">
        <v>11</v>
      </c>
      <c r="L91" s="49">
        <v>1</v>
      </c>
      <c r="N91" s="46">
        <v>48</v>
      </c>
      <c r="O91" s="49">
        <v>9</v>
      </c>
    </row>
    <row r="92" spans="2:15" ht="14.25" customHeight="1" x14ac:dyDescent="0.15">
      <c r="B92" s="111"/>
      <c r="C92" s="114"/>
      <c r="D92" s="24" t="s">
        <v>13</v>
      </c>
      <c r="E92" s="25">
        <v>222</v>
      </c>
      <c r="F92" s="46">
        <v>30</v>
      </c>
      <c r="G92" s="47">
        <v>49</v>
      </c>
      <c r="H92" s="47">
        <v>113</v>
      </c>
      <c r="I92" s="47">
        <v>17</v>
      </c>
      <c r="J92" s="47">
        <v>0</v>
      </c>
      <c r="K92" s="47">
        <v>10</v>
      </c>
      <c r="L92" s="49">
        <v>3</v>
      </c>
      <c r="N92" s="46">
        <v>79</v>
      </c>
      <c r="O92" s="49">
        <v>17</v>
      </c>
    </row>
    <row r="93" spans="2:15" ht="14.25" customHeight="1" x14ac:dyDescent="0.15">
      <c r="B93" s="111"/>
      <c r="C93" s="114"/>
      <c r="D93" s="24" t="s">
        <v>14</v>
      </c>
      <c r="E93" s="25">
        <v>76</v>
      </c>
      <c r="F93" s="46">
        <v>10</v>
      </c>
      <c r="G93" s="47">
        <v>17</v>
      </c>
      <c r="H93" s="47">
        <v>43</v>
      </c>
      <c r="I93" s="47">
        <v>3</v>
      </c>
      <c r="J93" s="47">
        <v>1</v>
      </c>
      <c r="K93" s="47">
        <v>2</v>
      </c>
      <c r="L93" s="49">
        <v>0</v>
      </c>
      <c r="N93" s="46">
        <v>27</v>
      </c>
      <c r="O93" s="49">
        <v>4</v>
      </c>
    </row>
    <row r="94" spans="2:15" ht="14.25" customHeight="1" x14ac:dyDescent="0.15">
      <c r="B94" s="111"/>
      <c r="C94" s="114"/>
      <c r="D94" s="24" t="s">
        <v>15</v>
      </c>
      <c r="E94" s="25">
        <v>71</v>
      </c>
      <c r="F94" s="46">
        <v>10</v>
      </c>
      <c r="G94" s="47">
        <v>20</v>
      </c>
      <c r="H94" s="47">
        <v>34</v>
      </c>
      <c r="I94" s="47">
        <v>4</v>
      </c>
      <c r="J94" s="47">
        <v>1</v>
      </c>
      <c r="K94" s="47">
        <v>2</v>
      </c>
      <c r="L94" s="49">
        <v>0</v>
      </c>
      <c r="N94" s="46">
        <v>30</v>
      </c>
      <c r="O94" s="49">
        <v>5</v>
      </c>
    </row>
    <row r="95" spans="2:15" ht="14.25" customHeight="1" x14ac:dyDescent="0.15">
      <c r="B95" s="111"/>
      <c r="C95" s="114"/>
      <c r="D95" s="24" t="s">
        <v>16</v>
      </c>
      <c r="E95" s="25">
        <v>69</v>
      </c>
      <c r="F95" s="46">
        <v>7</v>
      </c>
      <c r="G95" s="47">
        <v>15</v>
      </c>
      <c r="H95" s="47">
        <v>38</v>
      </c>
      <c r="I95" s="47">
        <v>3</v>
      </c>
      <c r="J95" s="47">
        <v>1</v>
      </c>
      <c r="K95" s="47">
        <v>2</v>
      </c>
      <c r="L95" s="49">
        <v>3</v>
      </c>
      <c r="N95" s="46">
        <v>22</v>
      </c>
      <c r="O95" s="49">
        <v>4</v>
      </c>
    </row>
    <row r="96" spans="2:15" ht="14.25" customHeight="1" x14ac:dyDescent="0.15">
      <c r="B96" s="111"/>
      <c r="C96" s="114"/>
      <c r="D96" s="24" t="s">
        <v>17</v>
      </c>
      <c r="E96" s="25">
        <v>173</v>
      </c>
      <c r="F96" s="46">
        <v>42</v>
      </c>
      <c r="G96" s="47">
        <v>33</v>
      </c>
      <c r="H96" s="47">
        <v>70</v>
      </c>
      <c r="I96" s="47">
        <v>7</v>
      </c>
      <c r="J96" s="47">
        <v>0</v>
      </c>
      <c r="K96" s="47">
        <v>12</v>
      </c>
      <c r="L96" s="49">
        <v>9</v>
      </c>
      <c r="N96" s="46">
        <v>75</v>
      </c>
      <c r="O96" s="49">
        <v>7</v>
      </c>
    </row>
    <row r="97" spans="2:15" ht="14.25" customHeight="1" x14ac:dyDescent="0.15">
      <c r="B97" s="111"/>
      <c r="C97" s="115"/>
      <c r="D97" s="32" t="s">
        <v>1</v>
      </c>
      <c r="E97" s="33">
        <v>2</v>
      </c>
      <c r="F97" s="50">
        <v>0</v>
      </c>
      <c r="G97" s="51">
        <v>0</v>
      </c>
      <c r="H97" s="51">
        <v>1</v>
      </c>
      <c r="I97" s="51">
        <v>0</v>
      </c>
      <c r="J97" s="51">
        <v>0</v>
      </c>
      <c r="K97" s="51">
        <v>0</v>
      </c>
      <c r="L97" s="53">
        <v>1</v>
      </c>
      <c r="N97" s="50">
        <v>0</v>
      </c>
      <c r="O97" s="53">
        <v>0</v>
      </c>
    </row>
    <row r="98" spans="2:15" ht="14.25" customHeight="1" x14ac:dyDescent="0.15">
      <c r="B98" s="111"/>
      <c r="C98" s="116" t="s">
        <v>7</v>
      </c>
      <c r="D98" s="117"/>
      <c r="E98" s="15">
        <v>5</v>
      </c>
      <c r="F98" s="54">
        <v>1</v>
      </c>
      <c r="G98" s="55">
        <v>0</v>
      </c>
      <c r="H98" s="55">
        <v>2</v>
      </c>
      <c r="I98" s="55">
        <v>0</v>
      </c>
      <c r="J98" s="55">
        <v>1</v>
      </c>
      <c r="K98" s="55">
        <v>1</v>
      </c>
      <c r="L98" s="57">
        <v>0</v>
      </c>
      <c r="N98" s="54">
        <v>1</v>
      </c>
      <c r="O98" s="57">
        <v>1</v>
      </c>
    </row>
    <row r="99" spans="2:15" ht="14.25" customHeight="1" x14ac:dyDescent="0.15">
      <c r="B99" s="112"/>
      <c r="C99" s="95" t="s">
        <v>1</v>
      </c>
      <c r="D99" s="96"/>
      <c r="E99" s="33">
        <v>25</v>
      </c>
      <c r="F99" s="50">
        <v>4</v>
      </c>
      <c r="G99" s="51">
        <v>5</v>
      </c>
      <c r="H99" s="51">
        <v>12</v>
      </c>
      <c r="I99" s="51">
        <v>1</v>
      </c>
      <c r="J99" s="51">
        <v>0</v>
      </c>
      <c r="K99" s="51">
        <v>1</v>
      </c>
      <c r="L99" s="53">
        <v>2</v>
      </c>
      <c r="N99" s="50">
        <v>9</v>
      </c>
      <c r="O99" s="53">
        <v>1</v>
      </c>
    </row>
    <row r="100" spans="2:15" ht="14.25" customHeight="1" x14ac:dyDescent="0.15">
      <c r="B100" s="107" t="s">
        <v>18</v>
      </c>
      <c r="C100" s="101" t="s">
        <v>19</v>
      </c>
      <c r="D100" s="102"/>
      <c r="E100" s="20">
        <v>133</v>
      </c>
      <c r="F100" s="42">
        <v>18</v>
      </c>
      <c r="G100" s="43">
        <v>28</v>
      </c>
      <c r="H100" s="43">
        <v>68</v>
      </c>
      <c r="I100" s="43">
        <v>6</v>
      </c>
      <c r="J100" s="43">
        <v>0</v>
      </c>
      <c r="K100" s="43">
        <v>10</v>
      </c>
      <c r="L100" s="45">
        <v>3</v>
      </c>
      <c r="N100" s="42">
        <v>46</v>
      </c>
      <c r="O100" s="45">
        <v>6</v>
      </c>
    </row>
    <row r="101" spans="2:15" ht="14.25" customHeight="1" x14ac:dyDescent="0.15">
      <c r="B101" s="108"/>
      <c r="C101" s="103" t="s">
        <v>20</v>
      </c>
      <c r="D101" s="104"/>
      <c r="E101" s="25">
        <v>346</v>
      </c>
      <c r="F101" s="46">
        <v>51</v>
      </c>
      <c r="G101" s="47">
        <v>66</v>
      </c>
      <c r="H101" s="47">
        <v>169</v>
      </c>
      <c r="I101" s="47">
        <v>20</v>
      </c>
      <c r="J101" s="47">
        <v>6</v>
      </c>
      <c r="K101" s="47">
        <v>27</v>
      </c>
      <c r="L101" s="49">
        <v>7</v>
      </c>
      <c r="N101" s="46">
        <v>117</v>
      </c>
      <c r="O101" s="49">
        <v>26</v>
      </c>
    </row>
    <row r="102" spans="2:15" ht="14.25" customHeight="1" x14ac:dyDescent="0.15">
      <c r="B102" s="108"/>
      <c r="C102" s="103" t="s">
        <v>21</v>
      </c>
      <c r="D102" s="104"/>
      <c r="E102" s="25">
        <v>644</v>
      </c>
      <c r="F102" s="46">
        <v>124</v>
      </c>
      <c r="G102" s="47">
        <v>146</v>
      </c>
      <c r="H102" s="47">
        <v>282</v>
      </c>
      <c r="I102" s="47">
        <v>39</v>
      </c>
      <c r="J102" s="47">
        <v>6</v>
      </c>
      <c r="K102" s="47">
        <v>37</v>
      </c>
      <c r="L102" s="49">
        <v>10</v>
      </c>
      <c r="N102" s="46">
        <v>270</v>
      </c>
      <c r="O102" s="49">
        <v>45</v>
      </c>
    </row>
    <row r="103" spans="2:15" ht="14.25" customHeight="1" x14ac:dyDescent="0.15">
      <c r="B103" s="108"/>
      <c r="C103" s="103" t="s">
        <v>22</v>
      </c>
      <c r="D103" s="104"/>
      <c r="E103" s="25">
        <v>217</v>
      </c>
      <c r="F103" s="46">
        <v>34</v>
      </c>
      <c r="G103" s="47">
        <v>28</v>
      </c>
      <c r="H103" s="47">
        <v>111</v>
      </c>
      <c r="I103" s="47">
        <v>20</v>
      </c>
      <c r="J103" s="47">
        <v>1</v>
      </c>
      <c r="K103" s="47">
        <v>17</v>
      </c>
      <c r="L103" s="49">
        <v>6</v>
      </c>
      <c r="N103" s="46">
        <v>62</v>
      </c>
      <c r="O103" s="49">
        <v>21</v>
      </c>
    </row>
    <row r="104" spans="2:15" ht="14.25" customHeight="1" x14ac:dyDescent="0.15">
      <c r="B104" s="108"/>
      <c r="C104" s="103" t="s">
        <v>23</v>
      </c>
      <c r="D104" s="104"/>
      <c r="E104" s="25">
        <v>224</v>
      </c>
      <c r="F104" s="46">
        <v>31</v>
      </c>
      <c r="G104" s="47">
        <v>41</v>
      </c>
      <c r="H104" s="47">
        <v>119</v>
      </c>
      <c r="I104" s="47">
        <v>8</v>
      </c>
      <c r="J104" s="47">
        <v>4</v>
      </c>
      <c r="K104" s="47">
        <v>18</v>
      </c>
      <c r="L104" s="49">
        <v>3</v>
      </c>
      <c r="N104" s="46">
        <v>72</v>
      </c>
      <c r="O104" s="49">
        <v>12</v>
      </c>
    </row>
    <row r="105" spans="2:15" ht="14.25" customHeight="1" x14ac:dyDescent="0.15">
      <c r="B105" s="108"/>
      <c r="C105" s="103" t="s">
        <v>24</v>
      </c>
      <c r="D105" s="104"/>
      <c r="E105" s="25">
        <v>123</v>
      </c>
      <c r="F105" s="46">
        <v>16</v>
      </c>
      <c r="G105" s="47">
        <v>21</v>
      </c>
      <c r="H105" s="47">
        <v>66</v>
      </c>
      <c r="I105" s="47">
        <v>8</v>
      </c>
      <c r="J105" s="47">
        <v>5</v>
      </c>
      <c r="K105" s="47">
        <v>5</v>
      </c>
      <c r="L105" s="49">
        <v>2</v>
      </c>
      <c r="N105" s="46">
        <v>37</v>
      </c>
      <c r="O105" s="49">
        <v>13</v>
      </c>
    </row>
    <row r="106" spans="2:15" ht="14.25" customHeight="1" x14ac:dyDescent="0.15">
      <c r="B106" s="109"/>
      <c r="C106" s="95" t="s">
        <v>1</v>
      </c>
      <c r="D106" s="96"/>
      <c r="E106" s="33">
        <v>73</v>
      </c>
      <c r="F106" s="50">
        <v>10</v>
      </c>
      <c r="G106" s="51">
        <v>12</v>
      </c>
      <c r="H106" s="51">
        <v>36</v>
      </c>
      <c r="I106" s="51">
        <v>2</v>
      </c>
      <c r="J106" s="51">
        <v>1</v>
      </c>
      <c r="K106" s="51">
        <v>8</v>
      </c>
      <c r="L106" s="53">
        <v>4</v>
      </c>
      <c r="N106" s="50">
        <v>22</v>
      </c>
      <c r="O106" s="53">
        <v>3</v>
      </c>
    </row>
    <row r="107" spans="2:15" ht="14.25" customHeight="1" x14ac:dyDescent="0.15">
      <c r="B107" s="107" t="s">
        <v>25</v>
      </c>
      <c r="C107" s="101" t="s">
        <v>26</v>
      </c>
      <c r="D107" s="102"/>
      <c r="E107" s="20">
        <v>123</v>
      </c>
      <c r="F107" s="42">
        <v>25</v>
      </c>
      <c r="G107" s="43">
        <v>22</v>
      </c>
      <c r="H107" s="43">
        <v>60</v>
      </c>
      <c r="I107" s="43">
        <v>8</v>
      </c>
      <c r="J107" s="43">
        <v>2</v>
      </c>
      <c r="K107" s="43">
        <v>5</v>
      </c>
      <c r="L107" s="45">
        <v>1</v>
      </c>
      <c r="N107" s="42">
        <v>47</v>
      </c>
      <c r="O107" s="45">
        <v>10</v>
      </c>
    </row>
    <row r="108" spans="2:15" ht="14.25" customHeight="1" x14ac:dyDescent="0.15">
      <c r="B108" s="108"/>
      <c r="C108" s="103" t="s">
        <v>27</v>
      </c>
      <c r="D108" s="104"/>
      <c r="E108" s="25">
        <v>17</v>
      </c>
      <c r="F108" s="46">
        <v>3</v>
      </c>
      <c r="G108" s="47">
        <v>4</v>
      </c>
      <c r="H108" s="47">
        <v>7</v>
      </c>
      <c r="I108" s="47">
        <v>2</v>
      </c>
      <c r="J108" s="47">
        <v>1</v>
      </c>
      <c r="K108" s="47">
        <v>0</v>
      </c>
      <c r="L108" s="49">
        <v>0</v>
      </c>
      <c r="N108" s="46">
        <v>7</v>
      </c>
      <c r="O108" s="49">
        <v>3</v>
      </c>
    </row>
    <row r="109" spans="2:15" ht="14.25" customHeight="1" x14ac:dyDescent="0.15">
      <c r="B109" s="108"/>
      <c r="C109" s="103" t="s">
        <v>29</v>
      </c>
      <c r="D109" s="104"/>
      <c r="E109" s="25">
        <v>720</v>
      </c>
      <c r="F109" s="46">
        <v>103</v>
      </c>
      <c r="G109" s="47">
        <v>132</v>
      </c>
      <c r="H109" s="47">
        <v>354</v>
      </c>
      <c r="I109" s="47">
        <v>44</v>
      </c>
      <c r="J109" s="47">
        <v>14</v>
      </c>
      <c r="K109" s="47">
        <v>68</v>
      </c>
      <c r="L109" s="49">
        <v>5</v>
      </c>
      <c r="N109" s="46">
        <v>235</v>
      </c>
      <c r="O109" s="49">
        <v>58</v>
      </c>
    </row>
    <row r="110" spans="2:15" ht="14.25" customHeight="1" x14ac:dyDescent="0.15">
      <c r="B110" s="108"/>
      <c r="C110" s="103" t="s">
        <v>28</v>
      </c>
      <c r="D110" s="104"/>
      <c r="E110" s="25">
        <v>270</v>
      </c>
      <c r="F110" s="46">
        <v>47</v>
      </c>
      <c r="G110" s="47">
        <v>49</v>
      </c>
      <c r="H110" s="47">
        <v>137</v>
      </c>
      <c r="I110" s="47">
        <v>19</v>
      </c>
      <c r="J110" s="47">
        <v>1</v>
      </c>
      <c r="K110" s="47">
        <v>11</v>
      </c>
      <c r="L110" s="49">
        <v>6</v>
      </c>
      <c r="N110" s="46">
        <v>96</v>
      </c>
      <c r="O110" s="49">
        <v>20</v>
      </c>
    </row>
    <row r="111" spans="2:15" ht="14.25" customHeight="1" x14ac:dyDescent="0.15">
      <c r="B111" s="108"/>
      <c r="C111" s="103" t="s">
        <v>30</v>
      </c>
      <c r="D111" s="104"/>
      <c r="E111" s="25">
        <v>174</v>
      </c>
      <c r="F111" s="46">
        <v>28</v>
      </c>
      <c r="G111" s="47">
        <v>38</v>
      </c>
      <c r="H111" s="47">
        <v>89</v>
      </c>
      <c r="I111" s="47">
        <v>8</v>
      </c>
      <c r="J111" s="47">
        <v>2</v>
      </c>
      <c r="K111" s="47">
        <v>3</v>
      </c>
      <c r="L111" s="49">
        <v>6</v>
      </c>
      <c r="N111" s="46">
        <v>66</v>
      </c>
      <c r="O111" s="49">
        <v>10</v>
      </c>
    </row>
    <row r="112" spans="2:15" ht="14.25" customHeight="1" x14ac:dyDescent="0.15">
      <c r="B112" s="108"/>
      <c r="C112" s="103" t="s">
        <v>31</v>
      </c>
      <c r="D112" s="104"/>
      <c r="E112" s="25">
        <v>48</v>
      </c>
      <c r="F112" s="46">
        <v>8</v>
      </c>
      <c r="G112" s="47">
        <v>7</v>
      </c>
      <c r="H112" s="47">
        <v>28</v>
      </c>
      <c r="I112" s="47">
        <v>1</v>
      </c>
      <c r="J112" s="47">
        <v>1</v>
      </c>
      <c r="K112" s="47">
        <v>3</v>
      </c>
      <c r="L112" s="49">
        <v>0</v>
      </c>
      <c r="N112" s="46">
        <v>15</v>
      </c>
      <c r="O112" s="49">
        <v>2</v>
      </c>
    </row>
    <row r="113" spans="2:15" ht="14.25" customHeight="1" x14ac:dyDescent="0.15">
      <c r="B113" s="108"/>
      <c r="C113" s="103" t="s">
        <v>33</v>
      </c>
      <c r="D113" s="104"/>
      <c r="E113" s="25">
        <v>331</v>
      </c>
      <c r="F113" s="46">
        <v>57</v>
      </c>
      <c r="G113" s="47">
        <v>74</v>
      </c>
      <c r="H113" s="47">
        <v>143</v>
      </c>
      <c r="I113" s="47">
        <v>17</v>
      </c>
      <c r="J113" s="47">
        <v>0</v>
      </c>
      <c r="K113" s="47">
        <v>27</v>
      </c>
      <c r="L113" s="49">
        <v>13</v>
      </c>
      <c r="N113" s="46">
        <v>131</v>
      </c>
      <c r="O113" s="49">
        <v>17</v>
      </c>
    </row>
    <row r="114" spans="2:15" ht="14.25" customHeight="1" x14ac:dyDescent="0.15">
      <c r="B114" s="108"/>
      <c r="C114" s="103" t="s">
        <v>32</v>
      </c>
      <c r="D114" s="104"/>
      <c r="E114" s="25">
        <v>46</v>
      </c>
      <c r="F114" s="46">
        <v>8</v>
      </c>
      <c r="G114" s="47">
        <v>11</v>
      </c>
      <c r="H114" s="47">
        <v>19</v>
      </c>
      <c r="I114" s="47">
        <v>2</v>
      </c>
      <c r="J114" s="47">
        <v>1</v>
      </c>
      <c r="K114" s="47">
        <v>4</v>
      </c>
      <c r="L114" s="49">
        <v>1</v>
      </c>
      <c r="N114" s="46">
        <v>19</v>
      </c>
      <c r="O114" s="49">
        <v>3</v>
      </c>
    </row>
    <row r="115" spans="2:15" ht="14.25" customHeight="1" x14ac:dyDescent="0.15">
      <c r="B115" s="109"/>
      <c r="C115" s="95" t="s">
        <v>1</v>
      </c>
      <c r="D115" s="96"/>
      <c r="E115" s="33">
        <v>31</v>
      </c>
      <c r="F115" s="50">
        <v>5</v>
      </c>
      <c r="G115" s="51">
        <v>5</v>
      </c>
      <c r="H115" s="51">
        <v>14</v>
      </c>
      <c r="I115" s="51">
        <v>2</v>
      </c>
      <c r="J115" s="51">
        <v>1</v>
      </c>
      <c r="K115" s="51">
        <v>1</v>
      </c>
      <c r="L115" s="53">
        <v>3</v>
      </c>
      <c r="N115" s="50">
        <v>10</v>
      </c>
      <c r="O115" s="53">
        <v>3</v>
      </c>
    </row>
    <row r="116" spans="2:15" ht="14.25" customHeight="1" x14ac:dyDescent="0.15">
      <c r="B116" s="107" t="s">
        <v>34</v>
      </c>
      <c r="C116" s="101" t="s">
        <v>37</v>
      </c>
      <c r="D116" s="102"/>
      <c r="E116" s="20">
        <v>309</v>
      </c>
      <c r="F116" s="42">
        <v>48</v>
      </c>
      <c r="G116" s="43">
        <v>56</v>
      </c>
      <c r="H116" s="43">
        <v>142</v>
      </c>
      <c r="I116" s="43">
        <v>15</v>
      </c>
      <c r="J116" s="43">
        <v>4</v>
      </c>
      <c r="K116" s="43">
        <v>32</v>
      </c>
      <c r="L116" s="45">
        <v>12</v>
      </c>
      <c r="N116" s="42">
        <v>104</v>
      </c>
      <c r="O116" s="45">
        <v>19</v>
      </c>
    </row>
    <row r="117" spans="2:15" ht="14.25" customHeight="1" x14ac:dyDescent="0.15">
      <c r="B117" s="108"/>
      <c r="C117" s="103" t="s">
        <v>38</v>
      </c>
      <c r="D117" s="104"/>
      <c r="E117" s="25">
        <v>529</v>
      </c>
      <c r="F117" s="46">
        <v>88</v>
      </c>
      <c r="G117" s="47">
        <v>89</v>
      </c>
      <c r="H117" s="47">
        <v>273</v>
      </c>
      <c r="I117" s="47">
        <v>26</v>
      </c>
      <c r="J117" s="47">
        <v>2</v>
      </c>
      <c r="K117" s="47">
        <v>41</v>
      </c>
      <c r="L117" s="49">
        <v>10</v>
      </c>
      <c r="N117" s="46">
        <v>177</v>
      </c>
      <c r="O117" s="49">
        <v>28</v>
      </c>
    </row>
    <row r="118" spans="2:15" ht="14.25" customHeight="1" x14ac:dyDescent="0.15">
      <c r="B118" s="108"/>
      <c r="C118" s="103" t="s">
        <v>39</v>
      </c>
      <c r="D118" s="104"/>
      <c r="E118" s="25">
        <v>439</v>
      </c>
      <c r="F118" s="46">
        <v>70</v>
      </c>
      <c r="G118" s="47">
        <v>88</v>
      </c>
      <c r="H118" s="47">
        <v>201</v>
      </c>
      <c r="I118" s="47">
        <v>39</v>
      </c>
      <c r="J118" s="47">
        <v>11</v>
      </c>
      <c r="K118" s="47">
        <v>24</v>
      </c>
      <c r="L118" s="49">
        <v>6</v>
      </c>
      <c r="N118" s="46">
        <v>158</v>
      </c>
      <c r="O118" s="49">
        <v>50</v>
      </c>
    </row>
    <row r="119" spans="2:15" ht="14.25" customHeight="1" x14ac:dyDescent="0.15">
      <c r="B119" s="108"/>
      <c r="C119" s="103" t="s">
        <v>40</v>
      </c>
      <c r="D119" s="104"/>
      <c r="E119" s="25">
        <v>331</v>
      </c>
      <c r="F119" s="46">
        <v>57</v>
      </c>
      <c r="G119" s="47">
        <v>79</v>
      </c>
      <c r="H119" s="47">
        <v>156</v>
      </c>
      <c r="I119" s="47">
        <v>16</v>
      </c>
      <c r="J119" s="47">
        <v>3</v>
      </c>
      <c r="K119" s="47">
        <v>17</v>
      </c>
      <c r="L119" s="49">
        <v>3</v>
      </c>
      <c r="N119" s="46">
        <v>136</v>
      </c>
      <c r="O119" s="49">
        <v>19</v>
      </c>
    </row>
    <row r="120" spans="2:15" ht="14.25" customHeight="1" x14ac:dyDescent="0.15">
      <c r="B120" s="108"/>
      <c r="C120" s="103" t="s">
        <v>41</v>
      </c>
      <c r="D120" s="104"/>
      <c r="E120" s="25">
        <v>92</v>
      </c>
      <c r="F120" s="46">
        <v>15</v>
      </c>
      <c r="G120" s="47">
        <v>19</v>
      </c>
      <c r="H120" s="47">
        <v>47</v>
      </c>
      <c r="I120" s="47">
        <v>4</v>
      </c>
      <c r="J120" s="47">
        <v>1</v>
      </c>
      <c r="K120" s="47">
        <v>4</v>
      </c>
      <c r="L120" s="49">
        <v>2</v>
      </c>
      <c r="N120" s="46">
        <v>34</v>
      </c>
      <c r="O120" s="49">
        <v>5</v>
      </c>
    </row>
    <row r="121" spans="2:15" ht="14.25" customHeight="1" x14ac:dyDescent="0.15">
      <c r="B121" s="108"/>
      <c r="C121" s="103" t="s">
        <v>42</v>
      </c>
      <c r="D121" s="104"/>
      <c r="E121" s="25">
        <v>26</v>
      </c>
      <c r="F121" s="46">
        <v>2</v>
      </c>
      <c r="G121" s="47">
        <v>5</v>
      </c>
      <c r="H121" s="47">
        <v>16</v>
      </c>
      <c r="I121" s="47">
        <v>1</v>
      </c>
      <c r="J121" s="47">
        <v>0</v>
      </c>
      <c r="K121" s="47">
        <v>2</v>
      </c>
      <c r="L121" s="49">
        <v>0</v>
      </c>
      <c r="N121" s="46">
        <v>7</v>
      </c>
      <c r="O121" s="49">
        <v>1</v>
      </c>
    </row>
    <row r="122" spans="2:15" ht="14.25" customHeight="1" x14ac:dyDescent="0.15">
      <c r="B122" s="108"/>
      <c r="C122" s="103" t="s">
        <v>43</v>
      </c>
      <c r="D122" s="104"/>
      <c r="E122" s="25">
        <v>10</v>
      </c>
      <c r="F122" s="46">
        <v>0</v>
      </c>
      <c r="G122" s="47">
        <v>2</v>
      </c>
      <c r="H122" s="47">
        <v>6</v>
      </c>
      <c r="I122" s="47">
        <v>1</v>
      </c>
      <c r="J122" s="47">
        <v>1</v>
      </c>
      <c r="K122" s="47">
        <v>0</v>
      </c>
      <c r="L122" s="49">
        <v>0</v>
      </c>
      <c r="N122" s="46">
        <v>2</v>
      </c>
      <c r="O122" s="49">
        <v>2</v>
      </c>
    </row>
    <row r="123" spans="2:15" ht="14.25" customHeight="1" x14ac:dyDescent="0.15">
      <c r="B123" s="109"/>
      <c r="C123" s="95" t="s">
        <v>1</v>
      </c>
      <c r="D123" s="96"/>
      <c r="E123" s="33">
        <v>24</v>
      </c>
      <c r="F123" s="50">
        <v>4</v>
      </c>
      <c r="G123" s="51">
        <v>4</v>
      </c>
      <c r="H123" s="51">
        <v>10</v>
      </c>
      <c r="I123" s="51">
        <v>1</v>
      </c>
      <c r="J123" s="51">
        <v>1</v>
      </c>
      <c r="K123" s="51">
        <v>2</v>
      </c>
      <c r="L123" s="53">
        <v>2</v>
      </c>
      <c r="N123" s="50">
        <v>8</v>
      </c>
      <c r="O123" s="53">
        <v>2</v>
      </c>
    </row>
    <row r="124" spans="2:15" ht="14.25" customHeight="1" x14ac:dyDescent="0.15">
      <c r="B124" s="107" t="s">
        <v>35</v>
      </c>
      <c r="C124" s="101" t="s">
        <v>44</v>
      </c>
      <c r="D124" s="102"/>
      <c r="E124" s="20">
        <v>129</v>
      </c>
      <c r="F124" s="42">
        <v>18</v>
      </c>
      <c r="G124" s="43">
        <v>27</v>
      </c>
      <c r="H124" s="43">
        <v>67</v>
      </c>
      <c r="I124" s="43">
        <v>4</v>
      </c>
      <c r="J124" s="43">
        <v>4</v>
      </c>
      <c r="K124" s="43">
        <v>8</v>
      </c>
      <c r="L124" s="45">
        <v>1</v>
      </c>
      <c r="N124" s="42">
        <v>45</v>
      </c>
      <c r="O124" s="45">
        <v>8</v>
      </c>
    </row>
    <row r="125" spans="2:15" ht="14.25" customHeight="1" x14ac:dyDescent="0.15">
      <c r="B125" s="108"/>
      <c r="C125" s="103" t="s">
        <v>45</v>
      </c>
      <c r="D125" s="104"/>
      <c r="E125" s="25">
        <v>233</v>
      </c>
      <c r="F125" s="46">
        <v>44</v>
      </c>
      <c r="G125" s="47">
        <v>36</v>
      </c>
      <c r="H125" s="47">
        <v>121</v>
      </c>
      <c r="I125" s="47">
        <v>10</v>
      </c>
      <c r="J125" s="47">
        <v>5</v>
      </c>
      <c r="K125" s="47">
        <v>13</v>
      </c>
      <c r="L125" s="49">
        <v>4</v>
      </c>
      <c r="N125" s="46">
        <v>80</v>
      </c>
      <c r="O125" s="49">
        <v>15</v>
      </c>
    </row>
    <row r="126" spans="2:15" ht="14.25" customHeight="1" x14ac:dyDescent="0.15">
      <c r="B126" s="108"/>
      <c r="C126" s="103" t="s">
        <v>46</v>
      </c>
      <c r="D126" s="104"/>
      <c r="E126" s="25">
        <v>1053</v>
      </c>
      <c r="F126" s="46">
        <v>160</v>
      </c>
      <c r="G126" s="47">
        <v>222</v>
      </c>
      <c r="H126" s="47">
        <v>513</v>
      </c>
      <c r="I126" s="47">
        <v>68</v>
      </c>
      <c r="J126" s="47">
        <v>14</v>
      </c>
      <c r="K126" s="47">
        <v>65</v>
      </c>
      <c r="L126" s="49">
        <v>11</v>
      </c>
      <c r="N126" s="46">
        <v>382</v>
      </c>
      <c r="O126" s="49">
        <v>82</v>
      </c>
    </row>
    <row r="127" spans="2:15" ht="14.25" customHeight="1" x14ac:dyDescent="0.15">
      <c r="B127" s="108"/>
      <c r="C127" s="103" t="s">
        <v>47</v>
      </c>
      <c r="D127" s="104"/>
      <c r="E127" s="25">
        <v>493</v>
      </c>
      <c r="F127" s="46">
        <v>75</v>
      </c>
      <c r="G127" s="47">
        <v>97</v>
      </c>
      <c r="H127" s="47">
        <v>247</v>
      </c>
      <c r="I127" s="47">
        <v>35</v>
      </c>
      <c r="J127" s="47">
        <v>5</v>
      </c>
      <c r="K127" s="47">
        <v>22</v>
      </c>
      <c r="L127" s="49">
        <v>12</v>
      </c>
      <c r="N127" s="46">
        <v>172</v>
      </c>
      <c r="O127" s="49">
        <v>40</v>
      </c>
    </row>
    <row r="128" spans="2:15" ht="14.25" customHeight="1" x14ac:dyDescent="0.15">
      <c r="B128" s="109"/>
      <c r="C128" s="95" t="s">
        <v>1</v>
      </c>
      <c r="D128" s="96"/>
      <c r="E128" s="33">
        <v>31</v>
      </c>
      <c r="F128" s="50">
        <v>10</v>
      </c>
      <c r="G128" s="51">
        <v>3</v>
      </c>
      <c r="H128" s="51">
        <v>12</v>
      </c>
      <c r="I128" s="51">
        <v>1</v>
      </c>
      <c r="J128" s="51">
        <v>0</v>
      </c>
      <c r="K128" s="51">
        <v>3</v>
      </c>
      <c r="L128" s="53">
        <v>2</v>
      </c>
      <c r="N128" s="50">
        <v>13</v>
      </c>
      <c r="O128" s="53">
        <v>1</v>
      </c>
    </row>
    <row r="129" spans="2:15" ht="14.25" customHeight="1" x14ac:dyDescent="0.15">
      <c r="B129" s="98" t="s">
        <v>36</v>
      </c>
      <c r="C129" s="101" t="s">
        <v>48</v>
      </c>
      <c r="D129" s="102"/>
      <c r="E129" s="20">
        <v>701</v>
      </c>
      <c r="F129" s="42">
        <v>112</v>
      </c>
      <c r="G129" s="43">
        <v>136</v>
      </c>
      <c r="H129" s="43">
        <v>348</v>
      </c>
      <c r="I129" s="43">
        <v>45</v>
      </c>
      <c r="J129" s="43">
        <v>9</v>
      </c>
      <c r="K129" s="43">
        <v>36</v>
      </c>
      <c r="L129" s="45">
        <v>15</v>
      </c>
      <c r="N129" s="42">
        <v>248</v>
      </c>
      <c r="O129" s="45">
        <v>54</v>
      </c>
    </row>
    <row r="130" spans="2:15" ht="14.25" customHeight="1" x14ac:dyDescent="0.15">
      <c r="B130" s="99"/>
      <c r="C130" s="103" t="s">
        <v>49</v>
      </c>
      <c r="D130" s="104"/>
      <c r="E130" s="30">
        <v>411</v>
      </c>
      <c r="F130" s="58">
        <v>78</v>
      </c>
      <c r="G130" s="59">
        <v>99</v>
      </c>
      <c r="H130" s="59">
        <v>186</v>
      </c>
      <c r="I130" s="59">
        <v>20</v>
      </c>
      <c r="J130" s="59">
        <v>1</v>
      </c>
      <c r="K130" s="59">
        <v>23</v>
      </c>
      <c r="L130" s="61">
        <v>4</v>
      </c>
      <c r="N130" s="58">
        <v>177</v>
      </c>
      <c r="O130" s="61">
        <v>21</v>
      </c>
    </row>
    <row r="131" spans="2:15" ht="14.25" customHeight="1" x14ac:dyDescent="0.15">
      <c r="B131" s="99"/>
      <c r="C131" s="103" t="s">
        <v>50</v>
      </c>
      <c r="D131" s="104"/>
      <c r="E131" s="25">
        <v>8</v>
      </c>
      <c r="F131" s="46">
        <v>1</v>
      </c>
      <c r="G131" s="47">
        <v>1</v>
      </c>
      <c r="H131" s="47">
        <v>5</v>
      </c>
      <c r="I131" s="47">
        <v>0</v>
      </c>
      <c r="J131" s="47">
        <v>0</v>
      </c>
      <c r="K131" s="47">
        <v>1</v>
      </c>
      <c r="L131" s="49">
        <v>0</v>
      </c>
      <c r="N131" s="46">
        <v>2</v>
      </c>
      <c r="O131" s="49">
        <v>0</v>
      </c>
    </row>
    <row r="132" spans="2:15" ht="14.25" customHeight="1" x14ac:dyDescent="0.15">
      <c r="B132" s="99"/>
      <c r="C132" s="103" t="s">
        <v>51</v>
      </c>
      <c r="D132" s="104"/>
      <c r="E132" s="25">
        <v>40</v>
      </c>
      <c r="F132" s="46">
        <v>6</v>
      </c>
      <c r="G132" s="47">
        <v>7</v>
      </c>
      <c r="H132" s="47">
        <v>18</v>
      </c>
      <c r="I132" s="47">
        <v>4</v>
      </c>
      <c r="J132" s="47">
        <v>1</v>
      </c>
      <c r="K132" s="47">
        <v>4</v>
      </c>
      <c r="L132" s="49">
        <v>0</v>
      </c>
      <c r="N132" s="46">
        <v>13</v>
      </c>
      <c r="O132" s="49">
        <v>5</v>
      </c>
    </row>
    <row r="133" spans="2:15" ht="14.25" customHeight="1" x14ac:dyDescent="0.15">
      <c r="B133" s="99"/>
      <c r="C133" s="103" t="s">
        <v>52</v>
      </c>
      <c r="D133" s="104"/>
      <c r="E133" s="25">
        <v>383</v>
      </c>
      <c r="F133" s="46">
        <v>48</v>
      </c>
      <c r="G133" s="47">
        <v>58</v>
      </c>
      <c r="H133" s="47">
        <v>196</v>
      </c>
      <c r="I133" s="47">
        <v>21</v>
      </c>
      <c r="J133" s="47">
        <v>9</v>
      </c>
      <c r="K133" s="47">
        <v>43</v>
      </c>
      <c r="L133" s="49">
        <v>8</v>
      </c>
      <c r="N133" s="46">
        <v>106</v>
      </c>
      <c r="O133" s="49">
        <v>30</v>
      </c>
    </row>
    <row r="134" spans="2:15" ht="14.25" customHeight="1" x14ac:dyDescent="0.15">
      <c r="B134" s="99"/>
      <c r="C134" s="103" t="s">
        <v>53</v>
      </c>
      <c r="D134" s="104"/>
      <c r="E134" s="25">
        <v>81</v>
      </c>
      <c r="F134" s="46">
        <v>15</v>
      </c>
      <c r="G134" s="47">
        <v>18</v>
      </c>
      <c r="H134" s="47">
        <v>39</v>
      </c>
      <c r="I134" s="47">
        <v>2</v>
      </c>
      <c r="J134" s="47">
        <v>0</v>
      </c>
      <c r="K134" s="47">
        <v>3</v>
      </c>
      <c r="L134" s="49">
        <v>4</v>
      </c>
      <c r="N134" s="46">
        <v>33</v>
      </c>
      <c r="O134" s="49">
        <v>2</v>
      </c>
    </row>
    <row r="135" spans="2:15" ht="14.25" customHeight="1" x14ac:dyDescent="0.15">
      <c r="B135" s="99"/>
      <c r="C135" s="105" t="s">
        <v>54</v>
      </c>
      <c r="D135" s="106"/>
      <c r="E135" s="25">
        <v>37</v>
      </c>
      <c r="F135" s="46">
        <v>11</v>
      </c>
      <c r="G135" s="47">
        <v>7</v>
      </c>
      <c r="H135" s="47">
        <v>15</v>
      </c>
      <c r="I135" s="47">
        <v>2</v>
      </c>
      <c r="J135" s="47">
        <v>1</v>
      </c>
      <c r="K135" s="47">
        <v>1</v>
      </c>
      <c r="L135" s="49">
        <v>0</v>
      </c>
      <c r="N135" s="46">
        <v>18</v>
      </c>
      <c r="O135" s="49">
        <v>3</v>
      </c>
    </row>
    <row r="136" spans="2:15" ht="14.25" customHeight="1" x14ac:dyDescent="0.15">
      <c r="B136" s="99"/>
      <c r="C136" s="103" t="s">
        <v>55</v>
      </c>
      <c r="D136" s="104"/>
      <c r="E136" s="25">
        <v>34</v>
      </c>
      <c r="F136" s="46">
        <v>7</v>
      </c>
      <c r="G136" s="47">
        <v>9</v>
      </c>
      <c r="H136" s="47">
        <v>10</v>
      </c>
      <c r="I136" s="47">
        <v>3</v>
      </c>
      <c r="J136" s="47">
        <v>1</v>
      </c>
      <c r="K136" s="47">
        <v>4</v>
      </c>
      <c r="L136" s="49">
        <v>0</v>
      </c>
      <c r="N136" s="46">
        <v>16</v>
      </c>
      <c r="O136" s="49">
        <v>4</v>
      </c>
    </row>
    <row r="137" spans="2:15" ht="14.25" customHeight="1" x14ac:dyDescent="0.15">
      <c r="B137" s="99"/>
      <c r="C137" s="103" t="s">
        <v>56</v>
      </c>
      <c r="D137" s="104"/>
      <c r="E137" s="25">
        <v>29</v>
      </c>
      <c r="F137" s="46">
        <v>2</v>
      </c>
      <c r="G137" s="47">
        <v>2</v>
      </c>
      <c r="H137" s="47">
        <v>15</v>
      </c>
      <c r="I137" s="47">
        <v>5</v>
      </c>
      <c r="J137" s="47">
        <v>0</v>
      </c>
      <c r="K137" s="47">
        <v>5</v>
      </c>
      <c r="L137" s="49">
        <v>0</v>
      </c>
      <c r="N137" s="46">
        <v>4</v>
      </c>
      <c r="O137" s="49">
        <v>5</v>
      </c>
    </row>
    <row r="138" spans="2:15" ht="14.25" customHeight="1" x14ac:dyDescent="0.15">
      <c r="B138" s="100"/>
      <c r="C138" s="95" t="s">
        <v>1</v>
      </c>
      <c r="D138" s="96"/>
      <c r="E138" s="33">
        <v>36</v>
      </c>
      <c r="F138" s="50">
        <v>4</v>
      </c>
      <c r="G138" s="51">
        <v>5</v>
      </c>
      <c r="H138" s="51">
        <v>19</v>
      </c>
      <c r="I138" s="51">
        <v>1</v>
      </c>
      <c r="J138" s="51">
        <v>1</v>
      </c>
      <c r="K138" s="51">
        <v>2</v>
      </c>
      <c r="L138" s="53">
        <v>4</v>
      </c>
      <c r="N138" s="50">
        <v>9</v>
      </c>
      <c r="O138" s="53">
        <v>2</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756" priority="38">
      <formula>AND(F6=0,#REF!&gt;0,#REF!&lt;&gt;"")</formula>
    </cfRule>
  </conditionalFormatting>
  <conditionalFormatting sqref="F4:K5">
    <cfRule type="expression" dxfId="755" priority="33">
      <formula>AND(F4=0,#REF!&gt;0,#REF!&lt;&gt;"")</formula>
    </cfRule>
  </conditionalFormatting>
  <conditionalFormatting sqref="F73:K138">
    <cfRule type="expression" dxfId="754" priority="3">
      <formula>AND(F73=0,#REF!&gt;0,#REF!&lt;&gt;"")</formula>
    </cfRule>
  </conditionalFormatting>
  <conditionalFormatting sqref="F4:L70">
    <cfRule type="expression" dxfId="753" priority="34">
      <formula>#REF!=""</formula>
    </cfRule>
    <cfRule type="expression" dxfId="752" priority="35">
      <formula>#REF!=""</formula>
    </cfRule>
  </conditionalFormatting>
  <conditionalFormatting sqref="F5:L70">
    <cfRule type="cellIs" priority="30" stopIfTrue="1" operator="equal">
      <formula>"-"</formula>
    </cfRule>
    <cfRule type="cellIs" priority="31" stopIfTrue="1" operator="equal">
      <formula>"- "</formula>
    </cfRule>
    <cfRule type="cellIs" dxfId="751" priority="32" operator="greaterThan">
      <formula>100</formula>
    </cfRule>
  </conditionalFormatting>
  <conditionalFormatting sqref="F73:L138">
    <cfRule type="expression" dxfId="750" priority="1">
      <formula>#REF!=""</formula>
    </cfRule>
    <cfRule type="expression" dxfId="749" priority="2">
      <formula>#REF!=""</formula>
    </cfRule>
  </conditionalFormatting>
  <conditionalFormatting sqref="I5:K70">
    <cfRule type="expression" dxfId="748" priority="43">
      <formula>AND(I5=0,#REF!&gt;0,#REF!&lt;&gt;"")</formula>
    </cfRule>
  </conditionalFormatting>
  <conditionalFormatting sqref="L4:L70 L73:L138">
    <cfRule type="expression" dxfId="747" priority="42">
      <formula>AND(L4=0,M4&gt;0,M4&lt;&gt;"")</formula>
    </cfRule>
  </conditionalFormatting>
  <conditionalFormatting sqref="N4:N70">
    <cfRule type="expression" dxfId="746" priority="18">
      <formula>AND(N4=0,#REF!&gt;0,#REF!&lt;&gt;"")</formula>
    </cfRule>
  </conditionalFormatting>
  <conditionalFormatting sqref="N73:N138">
    <cfRule type="expression" dxfId="745" priority="14">
      <formula>AND(N73=0,#REF!&gt;0,#REF!&lt;&gt;"")</formula>
    </cfRule>
  </conditionalFormatting>
  <conditionalFormatting sqref="N4:O70">
    <cfRule type="expression" dxfId="744" priority="9">
      <formula>#REF!=""</formula>
    </cfRule>
    <cfRule type="expression" dxfId="743" priority="10">
      <formula>#REF!=""</formula>
    </cfRule>
  </conditionalFormatting>
  <conditionalFormatting sqref="N5:O70">
    <cfRule type="cellIs" priority="6" stopIfTrue="1" operator="equal">
      <formula>"-"</formula>
    </cfRule>
    <cfRule type="cellIs" priority="7" stopIfTrue="1" operator="equal">
      <formula>"- "</formula>
    </cfRule>
    <cfRule type="cellIs" dxfId="742" priority="8" operator="greaterThan">
      <formula>100</formula>
    </cfRule>
  </conditionalFormatting>
  <conditionalFormatting sqref="N73:O138">
    <cfRule type="expression" dxfId="741" priority="4">
      <formula>#REF!=""</formula>
    </cfRule>
    <cfRule type="expression" dxfId="740" priority="5">
      <formula>#REF!=""</formula>
    </cfRule>
  </conditionalFormatting>
  <conditionalFormatting sqref="O4:O70 O73:O138">
    <cfRule type="expression" dxfId="739" priority="11">
      <formula>AND(O4=0,P4&gt;0,P4&lt;&gt;"")</formula>
    </cfRule>
  </conditionalFormatting>
  <hyperlinks>
    <hyperlink ref="A1" location="目次!A1" display="目次!A1" xr:uid="{3A7BAA5D-AD0A-4550-853D-87C62B33781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88A3-39C1-4930-914E-E38A0D091AFB}">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149</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10.6</v>
      </c>
      <c r="G5" s="17">
        <f t="shared" ref="G5:L5" si="1">IFERROR(ROUND(G73/$E5*100,1),"- ")</f>
        <v>21.9</v>
      </c>
      <c r="H5" s="17">
        <f t="shared" si="1"/>
        <v>41.1</v>
      </c>
      <c r="I5" s="17">
        <f t="shared" si="1"/>
        <v>16.7</v>
      </c>
      <c r="J5" s="17">
        <f t="shared" si="1"/>
        <v>6.5</v>
      </c>
      <c r="K5" s="17">
        <f t="shared" si="1"/>
        <v>1.5</v>
      </c>
      <c r="L5" s="18">
        <f t="shared" si="1"/>
        <v>1.7</v>
      </c>
      <c r="N5" s="16">
        <f>SUM(F5:G5)</f>
        <v>32.5</v>
      </c>
      <c r="O5" s="18">
        <f>SUM(I5:J5)</f>
        <v>23.2</v>
      </c>
    </row>
    <row r="6" spans="1:15" ht="14.25" customHeight="1" x14ac:dyDescent="0.15">
      <c r="B6" s="120" t="s">
        <v>4</v>
      </c>
      <c r="C6" s="121" t="s">
        <v>5</v>
      </c>
      <c r="D6" s="122"/>
      <c r="E6" s="20">
        <f t="shared" si="0"/>
        <v>759</v>
      </c>
      <c r="F6" s="21">
        <f t="shared" ref="F6:L21" si="2">IFERROR(ROUND(F74/$E6*100,1),"- ")</f>
        <v>12.6</v>
      </c>
      <c r="G6" s="22">
        <f t="shared" si="2"/>
        <v>22.7</v>
      </c>
      <c r="H6" s="22">
        <f t="shared" si="2"/>
        <v>39</v>
      </c>
      <c r="I6" s="22">
        <f t="shared" si="2"/>
        <v>16.5</v>
      </c>
      <c r="J6" s="22">
        <f t="shared" si="2"/>
        <v>6.5</v>
      </c>
      <c r="K6" s="22">
        <f t="shared" si="2"/>
        <v>0.9</v>
      </c>
      <c r="L6" s="23">
        <f t="shared" si="2"/>
        <v>1.8</v>
      </c>
      <c r="N6" s="21">
        <f t="shared" ref="N6:N69" si="3">SUM(F6:G6)</f>
        <v>35.299999999999997</v>
      </c>
      <c r="O6" s="23">
        <f t="shared" ref="O6:O69" si="4">SUM(I6:J6)</f>
        <v>23</v>
      </c>
    </row>
    <row r="7" spans="1:15" ht="14.25" customHeight="1" x14ac:dyDescent="0.15">
      <c r="B7" s="120"/>
      <c r="C7" s="103" t="s">
        <v>6</v>
      </c>
      <c r="D7" s="104"/>
      <c r="E7" s="25">
        <f t="shared" si="0"/>
        <v>971</v>
      </c>
      <c r="F7" s="26">
        <f t="shared" si="2"/>
        <v>9</v>
      </c>
      <c r="G7" s="27">
        <f t="shared" si="2"/>
        <v>21.6</v>
      </c>
      <c r="H7" s="27">
        <f t="shared" si="2"/>
        <v>42.7</v>
      </c>
      <c r="I7" s="27">
        <f t="shared" si="2"/>
        <v>16.899999999999999</v>
      </c>
      <c r="J7" s="27">
        <f t="shared" si="2"/>
        <v>6.4</v>
      </c>
      <c r="K7" s="27">
        <f t="shared" si="2"/>
        <v>2</v>
      </c>
      <c r="L7" s="28">
        <f t="shared" si="2"/>
        <v>1.4</v>
      </c>
      <c r="N7" s="26">
        <f t="shared" si="3"/>
        <v>30.6</v>
      </c>
      <c r="O7" s="28">
        <f t="shared" si="4"/>
        <v>23.299999999999997</v>
      </c>
    </row>
    <row r="8" spans="1:15" ht="14.25" customHeight="1" x14ac:dyDescent="0.15">
      <c r="B8" s="120"/>
      <c r="C8" s="103" t="s">
        <v>7</v>
      </c>
      <c r="D8" s="104"/>
      <c r="E8" s="25">
        <f t="shared" si="0"/>
        <v>5</v>
      </c>
      <c r="F8" s="26">
        <f t="shared" si="2"/>
        <v>20</v>
      </c>
      <c r="G8" s="27">
        <f t="shared" si="2"/>
        <v>0</v>
      </c>
      <c r="H8" s="27">
        <f t="shared" si="2"/>
        <v>20</v>
      </c>
      <c r="I8" s="27">
        <f t="shared" si="2"/>
        <v>40</v>
      </c>
      <c r="J8" s="27">
        <f t="shared" si="2"/>
        <v>20</v>
      </c>
      <c r="K8" s="27">
        <f t="shared" si="2"/>
        <v>0</v>
      </c>
      <c r="L8" s="28">
        <f t="shared" si="2"/>
        <v>0</v>
      </c>
      <c r="N8" s="26">
        <f t="shared" si="3"/>
        <v>20</v>
      </c>
      <c r="O8" s="28">
        <f t="shared" si="4"/>
        <v>60</v>
      </c>
    </row>
    <row r="9" spans="1:15" ht="14.25" customHeight="1" x14ac:dyDescent="0.15">
      <c r="B9" s="120"/>
      <c r="C9" s="129" t="s">
        <v>1</v>
      </c>
      <c r="D9" s="130"/>
      <c r="E9" s="33">
        <f t="shared" si="0"/>
        <v>25</v>
      </c>
      <c r="F9" s="34">
        <f t="shared" si="2"/>
        <v>12</v>
      </c>
      <c r="G9" s="35">
        <f t="shared" si="2"/>
        <v>12</v>
      </c>
      <c r="H9" s="35">
        <f t="shared" si="2"/>
        <v>44</v>
      </c>
      <c r="I9" s="35">
        <f t="shared" si="2"/>
        <v>12</v>
      </c>
      <c r="J9" s="35">
        <f t="shared" si="2"/>
        <v>12</v>
      </c>
      <c r="K9" s="35">
        <f t="shared" si="2"/>
        <v>0</v>
      </c>
      <c r="L9" s="36">
        <f t="shared" si="2"/>
        <v>8</v>
      </c>
      <c r="N9" s="34">
        <f t="shared" si="3"/>
        <v>24</v>
      </c>
      <c r="O9" s="36">
        <f t="shared" si="4"/>
        <v>24</v>
      </c>
    </row>
    <row r="10" spans="1:15" ht="14.25" customHeight="1" x14ac:dyDescent="0.15">
      <c r="B10" s="110" t="s">
        <v>8</v>
      </c>
      <c r="C10" s="113" t="s">
        <v>5</v>
      </c>
      <c r="D10" s="19" t="s">
        <v>9</v>
      </c>
      <c r="E10" s="20">
        <f t="shared" si="0"/>
        <v>15</v>
      </c>
      <c r="F10" s="21">
        <f t="shared" si="2"/>
        <v>20</v>
      </c>
      <c r="G10" s="22">
        <f t="shared" si="2"/>
        <v>20</v>
      </c>
      <c r="H10" s="22">
        <f t="shared" si="2"/>
        <v>26.7</v>
      </c>
      <c r="I10" s="22">
        <f t="shared" si="2"/>
        <v>20</v>
      </c>
      <c r="J10" s="22">
        <f t="shared" si="2"/>
        <v>6.7</v>
      </c>
      <c r="K10" s="22">
        <f t="shared" si="2"/>
        <v>6.7</v>
      </c>
      <c r="L10" s="23">
        <f t="shared" si="2"/>
        <v>0</v>
      </c>
      <c r="N10" s="21">
        <f t="shared" si="3"/>
        <v>40</v>
      </c>
      <c r="O10" s="23">
        <f t="shared" si="4"/>
        <v>26.7</v>
      </c>
    </row>
    <row r="11" spans="1:15" ht="14.25" customHeight="1" x14ac:dyDescent="0.15">
      <c r="B11" s="111"/>
      <c r="C11" s="114"/>
      <c r="D11" s="24" t="s">
        <v>10</v>
      </c>
      <c r="E11" s="25">
        <f t="shared" si="0"/>
        <v>63</v>
      </c>
      <c r="F11" s="26">
        <f t="shared" si="2"/>
        <v>17.5</v>
      </c>
      <c r="G11" s="27">
        <f t="shared" si="2"/>
        <v>19</v>
      </c>
      <c r="H11" s="27">
        <f t="shared" si="2"/>
        <v>36.5</v>
      </c>
      <c r="I11" s="27">
        <f t="shared" si="2"/>
        <v>22.2</v>
      </c>
      <c r="J11" s="27">
        <f t="shared" si="2"/>
        <v>3.2</v>
      </c>
      <c r="K11" s="27">
        <f t="shared" si="2"/>
        <v>1.6</v>
      </c>
      <c r="L11" s="28">
        <f t="shared" si="2"/>
        <v>0</v>
      </c>
      <c r="N11" s="26">
        <f t="shared" si="3"/>
        <v>36.5</v>
      </c>
      <c r="O11" s="28">
        <f t="shared" si="4"/>
        <v>25.4</v>
      </c>
    </row>
    <row r="12" spans="1:15" ht="14.25" customHeight="1" x14ac:dyDescent="0.15">
      <c r="B12" s="111"/>
      <c r="C12" s="114"/>
      <c r="D12" s="24" t="s">
        <v>11</v>
      </c>
      <c r="E12" s="25">
        <f t="shared" si="0"/>
        <v>82</v>
      </c>
      <c r="F12" s="26">
        <f t="shared" si="2"/>
        <v>13.4</v>
      </c>
      <c r="G12" s="27">
        <f t="shared" si="2"/>
        <v>20.7</v>
      </c>
      <c r="H12" s="27">
        <f t="shared" si="2"/>
        <v>36.6</v>
      </c>
      <c r="I12" s="27">
        <f t="shared" si="2"/>
        <v>17.100000000000001</v>
      </c>
      <c r="J12" s="27">
        <f t="shared" si="2"/>
        <v>11</v>
      </c>
      <c r="K12" s="27">
        <f t="shared" si="2"/>
        <v>1.2</v>
      </c>
      <c r="L12" s="28">
        <f t="shared" si="2"/>
        <v>0</v>
      </c>
      <c r="N12" s="26">
        <f t="shared" si="3"/>
        <v>34.1</v>
      </c>
      <c r="O12" s="28">
        <f t="shared" si="4"/>
        <v>28.1</v>
      </c>
    </row>
    <row r="13" spans="1:15" ht="14.25" customHeight="1" x14ac:dyDescent="0.15">
      <c r="B13" s="111"/>
      <c r="C13" s="114"/>
      <c r="D13" s="24" t="s">
        <v>12</v>
      </c>
      <c r="E13" s="25">
        <f t="shared" si="0"/>
        <v>142</v>
      </c>
      <c r="F13" s="26">
        <f t="shared" si="2"/>
        <v>7</v>
      </c>
      <c r="G13" s="27">
        <f t="shared" si="2"/>
        <v>20.399999999999999</v>
      </c>
      <c r="H13" s="27">
        <f t="shared" si="2"/>
        <v>31</v>
      </c>
      <c r="I13" s="27">
        <f t="shared" si="2"/>
        <v>27.5</v>
      </c>
      <c r="J13" s="27">
        <f t="shared" si="2"/>
        <v>12.7</v>
      </c>
      <c r="K13" s="27">
        <f t="shared" si="2"/>
        <v>0</v>
      </c>
      <c r="L13" s="28">
        <f t="shared" si="2"/>
        <v>1.4</v>
      </c>
      <c r="N13" s="26">
        <f t="shared" si="3"/>
        <v>27.4</v>
      </c>
      <c r="O13" s="28">
        <f t="shared" si="4"/>
        <v>40.200000000000003</v>
      </c>
    </row>
    <row r="14" spans="1:15" ht="14.25" customHeight="1" x14ac:dyDescent="0.15">
      <c r="B14" s="111"/>
      <c r="C14" s="114"/>
      <c r="D14" s="24" t="s">
        <v>13</v>
      </c>
      <c r="E14" s="25">
        <f t="shared" si="0"/>
        <v>164</v>
      </c>
      <c r="F14" s="26">
        <f t="shared" si="2"/>
        <v>11</v>
      </c>
      <c r="G14" s="27">
        <f t="shared" si="2"/>
        <v>17.100000000000001</v>
      </c>
      <c r="H14" s="27">
        <f t="shared" si="2"/>
        <v>48.8</v>
      </c>
      <c r="I14" s="27">
        <f t="shared" si="2"/>
        <v>14.6</v>
      </c>
      <c r="J14" s="27">
        <f t="shared" si="2"/>
        <v>6.7</v>
      </c>
      <c r="K14" s="27">
        <f t="shared" si="2"/>
        <v>0.6</v>
      </c>
      <c r="L14" s="28">
        <f t="shared" si="2"/>
        <v>1.2</v>
      </c>
      <c r="N14" s="26">
        <f t="shared" si="3"/>
        <v>28.1</v>
      </c>
      <c r="O14" s="28">
        <f t="shared" si="4"/>
        <v>21.3</v>
      </c>
    </row>
    <row r="15" spans="1:15" ht="14.25" customHeight="1" x14ac:dyDescent="0.15">
      <c r="B15" s="111"/>
      <c r="C15" s="114"/>
      <c r="D15" s="24" t="s">
        <v>14</v>
      </c>
      <c r="E15" s="25">
        <f t="shared" si="0"/>
        <v>65</v>
      </c>
      <c r="F15" s="26">
        <f t="shared" si="2"/>
        <v>16.899999999999999</v>
      </c>
      <c r="G15" s="27">
        <f t="shared" si="2"/>
        <v>24.6</v>
      </c>
      <c r="H15" s="27">
        <f t="shared" si="2"/>
        <v>32.299999999999997</v>
      </c>
      <c r="I15" s="27">
        <f t="shared" si="2"/>
        <v>16.899999999999999</v>
      </c>
      <c r="J15" s="27">
        <f t="shared" si="2"/>
        <v>6.2</v>
      </c>
      <c r="K15" s="27">
        <f t="shared" si="2"/>
        <v>3.1</v>
      </c>
      <c r="L15" s="28">
        <f t="shared" si="2"/>
        <v>0</v>
      </c>
      <c r="N15" s="26">
        <f t="shared" si="3"/>
        <v>41.5</v>
      </c>
      <c r="O15" s="28">
        <f t="shared" si="4"/>
        <v>23.099999999999998</v>
      </c>
    </row>
    <row r="16" spans="1:15" ht="14.25" customHeight="1" x14ac:dyDescent="0.15">
      <c r="B16" s="111"/>
      <c r="C16" s="114"/>
      <c r="D16" s="24" t="s">
        <v>15</v>
      </c>
      <c r="E16" s="25">
        <f t="shared" si="0"/>
        <v>54</v>
      </c>
      <c r="F16" s="26">
        <f t="shared" si="2"/>
        <v>16.7</v>
      </c>
      <c r="G16" s="27">
        <f t="shared" si="2"/>
        <v>27.8</v>
      </c>
      <c r="H16" s="27">
        <f t="shared" si="2"/>
        <v>44.4</v>
      </c>
      <c r="I16" s="27">
        <f t="shared" si="2"/>
        <v>7.4</v>
      </c>
      <c r="J16" s="27">
        <f t="shared" si="2"/>
        <v>3.7</v>
      </c>
      <c r="K16" s="27">
        <f t="shared" si="2"/>
        <v>0</v>
      </c>
      <c r="L16" s="28">
        <f t="shared" si="2"/>
        <v>0</v>
      </c>
      <c r="N16" s="26">
        <f t="shared" si="3"/>
        <v>44.5</v>
      </c>
      <c r="O16" s="28">
        <f t="shared" si="4"/>
        <v>11.100000000000001</v>
      </c>
    </row>
    <row r="17" spans="2:15" ht="14.25" customHeight="1" x14ac:dyDescent="0.15">
      <c r="B17" s="111"/>
      <c r="C17" s="114"/>
      <c r="D17" s="24" t="s">
        <v>16</v>
      </c>
      <c r="E17" s="25">
        <f t="shared" si="0"/>
        <v>48</v>
      </c>
      <c r="F17" s="26">
        <f t="shared" si="2"/>
        <v>8.3000000000000007</v>
      </c>
      <c r="G17" s="27">
        <f t="shared" si="2"/>
        <v>27.1</v>
      </c>
      <c r="H17" s="27">
        <f t="shared" si="2"/>
        <v>45.8</v>
      </c>
      <c r="I17" s="27">
        <f t="shared" si="2"/>
        <v>14.6</v>
      </c>
      <c r="J17" s="27">
        <f t="shared" si="2"/>
        <v>4.2</v>
      </c>
      <c r="K17" s="27">
        <f t="shared" si="2"/>
        <v>0</v>
      </c>
      <c r="L17" s="28">
        <f t="shared" si="2"/>
        <v>0</v>
      </c>
      <c r="N17" s="26">
        <f t="shared" si="3"/>
        <v>35.400000000000006</v>
      </c>
      <c r="O17" s="28">
        <f t="shared" si="4"/>
        <v>18.8</v>
      </c>
    </row>
    <row r="18" spans="2:15" ht="14.25" customHeight="1" x14ac:dyDescent="0.15">
      <c r="B18" s="111"/>
      <c r="C18" s="114"/>
      <c r="D18" s="24" t="s">
        <v>17</v>
      </c>
      <c r="E18" s="25">
        <f t="shared" si="0"/>
        <v>126</v>
      </c>
      <c r="F18" s="26">
        <f t="shared" si="2"/>
        <v>15.1</v>
      </c>
      <c r="G18" s="27">
        <f t="shared" si="2"/>
        <v>31</v>
      </c>
      <c r="H18" s="27">
        <f t="shared" si="2"/>
        <v>38.1</v>
      </c>
      <c r="I18" s="27">
        <f t="shared" si="2"/>
        <v>7.1</v>
      </c>
      <c r="J18" s="27">
        <f t="shared" si="2"/>
        <v>0</v>
      </c>
      <c r="K18" s="27">
        <f t="shared" si="2"/>
        <v>0.8</v>
      </c>
      <c r="L18" s="28">
        <f t="shared" si="2"/>
        <v>7.9</v>
      </c>
      <c r="N18" s="26">
        <f t="shared" si="3"/>
        <v>46.1</v>
      </c>
      <c r="O18" s="28">
        <f t="shared" si="4"/>
        <v>7.1</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18.2</v>
      </c>
      <c r="G20" s="22">
        <f t="shared" si="2"/>
        <v>18.2</v>
      </c>
      <c r="H20" s="22">
        <f t="shared" si="2"/>
        <v>45.5</v>
      </c>
      <c r="I20" s="22">
        <f t="shared" si="2"/>
        <v>9.1</v>
      </c>
      <c r="J20" s="22">
        <f t="shared" si="2"/>
        <v>9.1</v>
      </c>
      <c r="K20" s="22">
        <f t="shared" si="2"/>
        <v>0</v>
      </c>
      <c r="L20" s="23">
        <f t="shared" si="2"/>
        <v>0</v>
      </c>
      <c r="N20" s="21">
        <f t="shared" si="3"/>
        <v>36.4</v>
      </c>
      <c r="O20" s="23">
        <f t="shared" si="4"/>
        <v>18.2</v>
      </c>
    </row>
    <row r="21" spans="2:15" ht="14.25" customHeight="1" x14ac:dyDescent="0.15">
      <c r="B21" s="111"/>
      <c r="C21" s="114"/>
      <c r="D21" s="24" t="s">
        <v>10</v>
      </c>
      <c r="E21" s="25">
        <f t="shared" si="0"/>
        <v>82</v>
      </c>
      <c r="F21" s="26">
        <f t="shared" si="2"/>
        <v>17.100000000000001</v>
      </c>
      <c r="G21" s="27">
        <f t="shared" si="2"/>
        <v>18.3</v>
      </c>
      <c r="H21" s="27">
        <f t="shared" si="2"/>
        <v>36.6</v>
      </c>
      <c r="I21" s="27">
        <f t="shared" si="2"/>
        <v>17.100000000000001</v>
      </c>
      <c r="J21" s="27">
        <f t="shared" si="2"/>
        <v>9.8000000000000007</v>
      </c>
      <c r="K21" s="27">
        <f t="shared" si="2"/>
        <v>1.2</v>
      </c>
      <c r="L21" s="28">
        <f t="shared" si="2"/>
        <v>0</v>
      </c>
      <c r="N21" s="26">
        <f t="shared" si="3"/>
        <v>35.400000000000006</v>
      </c>
      <c r="O21" s="28">
        <f t="shared" si="4"/>
        <v>26.900000000000002</v>
      </c>
    </row>
    <row r="22" spans="2:15" ht="14.25" customHeight="1" x14ac:dyDescent="0.15">
      <c r="B22" s="111"/>
      <c r="C22" s="114"/>
      <c r="D22" s="24" t="s">
        <v>11</v>
      </c>
      <c r="E22" s="25">
        <f t="shared" si="0"/>
        <v>112</v>
      </c>
      <c r="F22" s="26">
        <f t="shared" ref="F22:L37" si="5">IFERROR(ROUND(F90/$E22*100,1),"- ")</f>
        <v>3.6</v>
      </c>
      <c r="G22" s="27">
        <f t="shared" si="5"/>
        <v>19.600000000000001</v>
      </c>
      <c r="H22" s="27">
        <f t="shared" si="5"/>
        <v>38.4</v>
      </c>
      <c r="I22" s="27">
        <f t="shared" si="5"/>
        <v>24.1</v>
      </c>
      <c r="J22" s="27">
        <f t="shared" si="5"/>
        <v>13.4</v>
      </c>
      <c r="K22" s="27">
        <f t="shared" si="5"/>
        <v>0.9</v>
      </c>
      <c r="L22" s="28">
        <f t="shared" si="5"/>
        <v>0</v>
      </c>
      <c r="N22" s="26">
        <f t="shared" si="3"/>
        <v>23.200000000000003</v>
      </c>
      <c r="O22" s="28">
        <f t="shared" si="4"/>
        <v>37.5</v>
      </c>
    </row>
    <row r="23" spans="2:15" ht="14.25" customHeight="1" x14ac:dyDescent="0.15">
      <c r="B23" s="111"/>
      <c r="C23" s="114"/>
      <c r="D23" s="24" t="s">
        <v>12</v>
      </c>
      <c r="E23" s="25">
        <f t="shared" si="0"/>
        <v>153</v>
      </c>
      <c r="F23" s="26">
        <f t="shared" si="5"/>
        <v>6.5</v>
      </c>
      <c r="G23" s="27">
        <f t="shared" si="5"/>
        <v>21.6</v>
      </c>
      <c r="H23" s="27">
        <f t="shared" si="5"/>
        <v>41.2</v>
      </c>
      <c r="I23" s="27">
        <f t="shared" si="5"/>
        <v>20.9</v>
      </c>
      <c r="J23" s="27">
        <f t="shared" si="5"/>
        <v>8.5</v>
      </c>
      <c r="K23" s="27">
        <f t="shared" si="5"/>
        <v>0.7</v>
      </c>
      <c r="L23" s="28">
        <f t="shared" si="5"/>
        <v>0.7</v>
      </c>
      <c r="N23" s="26">
        <f t="shared" si="3"/>
        <v>28.1</v>
      </c>
      <c r="O23" s="28">
        <f t="shared" si="4"/>
        <v>29.4</v>
      </c>
    </row>
    <row r="24" spans="2:15" ht="14.25" customHeight="1" x14ac:dyDescent="0.15">
      <c r="B24" s="111"/>
      <c r="C24" s="114"/>
      <c r="D24" s="24" t="s">
        <v>13</v>
      </c>
      <c r="E24" s="25">
        <f t="shared" si="0"/>
        <v>222</v>
      </c>
      <c r="F24" s="26">
        <f t="shared" si="5"/>
        <v>6.8</v>
      </c>
      <c r="G24" s="27">
        <f t="shared" si="5"/>
        <v>19.8</v>
      </c>
      <c r="H24" s="27">
        <f t="shared" si="5"/>
        <v>44.1</v>
      </c>
      <c r="I24" s="27">
        <f t="shared" si="5"/>
        <v>20.7</v>
      </c>
      <c r="J24" s="27">
        <f t="shared" si="5"/>
        <v>5.9</v>
      </c>
      <c r="K24" s="27">
        <f t="shared" si="5"/>
        <v>2.7</v>
      </c>
      <c r="L24" s="28">
        <f t="shared" si="5"/>
        <v>0</v>
      </c>
      <c r="N24" s="26">
        <f t="shared" si="3"/>
        <v>26.6</v>
      </c>
      <c r="O24" s="28">
        <f t="shared" si="4"/>
        <v>26.6</v>
      </c>
    </row>
    <row r="25" spans="2:15" ht="14.25" customHeight="1" x14ac:dyDescent="0.15">
      <c r="B25" s="111"/>
      <c r="C25" s="114"/>
      <c r="D25" s="24" t="s">
        <v>14</v>
      </c>
      <c r="E25" s="25">
        <f t="shared" si="0"/>
        <v>76</v>
      </c>
      <c r="F25" s="26">
        <f t="shared" si="5"/>
        <v>9.1999999999999993</v>
      </c>
      <c r="G25" s="27">
        <f t="shared" si="5"/>
        <v>21.1</v>
      </c>
      <c r="H25" s="27">
        <f t="shared" si="5"/>
        <v>52.6</v>
      </c>
      <c r="I25" s="27">
        <f t="shared" si="5"/>
        <v>11.8</v>
      </c>
      <c r="J25" s="27">
        <f t="shared" si="5"/>
        <v>3.9</v>
      </c>
      <c r="K25" s="27">
        <f t="shared" si="5"/>
        <v>0</v>
      </c>
      <c r="L25" s="28">
        <f t="shared" si="5"/>
        <v>1.3</v>
      </c>
      <c r="N25" s="26">
        <f t="shared" si="3"/>
        <v>30.3</v>
      </c>
      <c r="O25" s="28">
        <f t="shared" si="4"/>
        <v>15.700000000000001</v>
      </c>
    </row>
    <row r="26" spans="2:15" ht="14.25" customHeight="1" x14ac:dyDescent="0.15">
      <c r="B26" s="111"/>
      <c r="C26" s="114"/>
      <c r="D26" s="24" t="s">
        <v>15</v>
      </c>
      <c r="E26" s="25">
        <f t="shared" si="0"/>
        <v>71</v>
      </c>
      <c r="F26" s="26">
        <f t="shared" si="5"/>
        <v>11.3</v>
      </c>
      <c r="G26" s="27">
        <f t="shared" si="5"/>
        <v>21.1</v>
      </c>
      <c r="H26" s="27">
        <f t="shared" si="5"/>
        <v>45.1</v>
      </c>
      <c r="I26" s="27">
        <f t="shared" si="5"/>
        <v>14.1</v>
      </c>
      <c r="J26" s="27">
        <f t="shared" si="5"/>
        <v>7</v>
      </c>
      <c r="K26" s="27">
        <f t="shared" si="5"/>
        <v>0</v>
      </c>
      <c r="L26" s="28">
        <f t="shared" si="5"/>
        <v>1.4</v>
      </c>
      <c r="N26" s="26">
        <f t="shared" si="3"/>
        <v>32.400000000000006</v>
      </c>
      <c r="O26" s="28">
        <f t="shared" si="4"/>
        <v>21.1</v>
      </c>
    </row>
    <row r="27" spans="2:15" ht="14.25" customHeight="1" x14ac:dyDescent="0.15">
      <c r="B27" s="111"/>
      <c r="C27" s="114"/>
      <c r="D27" s="24" t="s">
        <v>16</v>
      </c>
      <c r="E27" s="25">
        <f t="shared" si="0"/>
        <v>69</v>
      </c>
      <c r="F27" s="26">
        <f t="shared" si="5"/>
        <v>7.2</v>
      </c>
      <c r="G27" s="27">
        <f t="shared" si="5"/>
        <v>27.5</v>
      </c>
      <c r="H27" s="27">
        <f t="shared" si="5"/>
        <v>43.5</v>
      </c>
      <c r="I27" s="27">
        <f t="shared" si="5"/>
        <v>13</v>
      </c>
      <c r="J27" s="27">
        <f t="shared" si="5"/>
        <v>4.3</v>
      </c>
      <c r="K27" s="27">
        <f t="shared" si="5"/>
        <v>0</v>
      </c>
      <c r="L27" s="28">
        <f t="shared" si="5"/>
        <v>4.3</v>
      </c>
      <c r="N27" s="26">
        <f t="shared" si="3"/>
        <v>34.700000000000003</v>
      </c>
      <c r="O27" s="28">
        <f t="shared" si="4"/>
        <v>17.3</v>
      </c>
    </row>
    <row r="28" spans="2:15" ht="14.25" customHeight="1" x14ac:dyDescent="0.15">
      <c r="B28" s="111"/>
      <c r="C28" s="114"/>
      <c r="D28" s="24" t="s">
        <v>17</v>
      </c>
      <c r="E28" s="25">
        <f t="shared" si="0"/>
        <v>173</v>
      </c>
      <c r="F28" s="26">
        <f t="shared" si="5"/>
        <v>12.7</v>
      </c>
      <c r="G28" s="27">
        <f t="shared" si="5"/>
        <v>24.9</v>
      </c>
      <c r="H28" s="27">
        <f t="shared" si="5"/>
        <v>42.2</v>
      </c>
      <c r="I28" s="27">
        <f t="shared" si="5"/>
        <v>9.1999999999999993</v>
      </c>
      <c r="J28" s="27">
        <f t="shared" si="5"/>
        <v>0.6</v>
      </c>
      <c r="K28" s="27">
        <f t="shared" si="5"/>
        <v>5.8</v>
      </c>
      <c r="L28" s="28">
        <f t="shared" si="5"/>
        <v>4.5999999999999996</v>
      </c>
      <c r="N28" s="26">
        <f t="shared" si="3"/>
        <v>37.599999999999994</v>
      </c>
      <c r="O28" s="28">
        <f t="shared" si="4"/>
        <v>9.7999999999999989</v>
      </c>
    </row>
    <row r="29" spans="2:15" ht="14.25" customHeight="1" x14ac:dyDescent="0.15">
      <c r="B29" s="111"/>
      <c r="C29" s="115"/>
      <c r="D29" s="32" t="s">
        <v>1</v>
      </c>
      <c r="E29" s="33">
        <f t="shared" si="0"/>
        <v>2</v>
      </c>
      <c r="F29" s="34">
        <f t="shared" si="5"/>
        <v>0</v>
      </c>
      <c r="G29" s="35">
        <f t="shared" si="5"/>
        <v>50</v>
      </c>
      <c r="H29" s="35">
        <f t="shared" si="5"/>
        <v>50</v>
      </c>
      <c r="I29" s="35">
        <f t="shared" si="5"/>
        <v>0</v>
      </c>
      <c r="J29" s="35">
        <f t="shared" si="5"/>
        <v>0</v>
      </c>
      <c r="K29" s="35">
        <f t="shared" si="5"/>
        <v>0</v>
      </c>
      <c r="L29" s="36">
        <f t="shared" si="5"/>
        <v>0</v>
      </c>
      <c r="N29" s="34">
        <f t="shared" si="3"/>
        <v>50</v>
      </c>
      <c r="O29" s="36">
        <f t="shared" si="4"/>
        <v>0</v>
      </c>
    </row>
    <row r="30" spans="2:15" ht="14.25" customHeight="1" x14ac:dyDescent="0.15">
      <c r="B30" s="111"/>
      <c r="C30" s="116" t="s">
        <v>7</v>
      </c>
      <c r="D30" s="117"/>
      <c r="E30" s="15">
        <f t="shared" si="0"/>
        <v>5</v>
      </c>
      <c r="F30" s="16">
        <f t="shared" si="5"/>
        <v>20</v>
      </c>
      <c r="G30" s="17">
        <f t="shared" si="5"/>
        <v>0</v>
      </c>
      <c r="H30" s="17">
        <f t="shared" si="5"/>
        <v>20</v>
      </c>
      <c r="I30" s="17">
        <f t="shared" si="5"/>
        <v>40</v>
      </c>
      <c r="J30" s="17">
        <f t="shared" si="5"/>
        <v>20</v>
      </c>
      <c r="K30" s="17">
        <f t="shared" si="5"/>
        <v>0</v>
      </c>
      <c r="L30" s="18">
        <f t="shared" si="5"/>
        <v>0</v>
      </c>
      <c r="N30" s="16">
        <f t="shared" si="3"/>
        <v>20</v>
      </c>
      <c r="O30" s="18">
        <f t="shared" si="4"/>
        <v>60</v>
      </c>
    </row>
    <row r="31" spans="2:15" ht="14.25" customHeight="1" x14ac:dyDescent="0.15">
      <c r="B31" s="112"/>
      <c r="C31" s="95" t="s">
        <v>1</v>
      </c>
      <c r="D31" s="96"/>
      <c r="E31" s="33">
        <f t="shared" si="0"/>
        <v>25</v>
      </c>
      <c r="F31" s="34">
        <f t="shared" si="5"/>
        <v>12</v>
      </c>
      <c r="G31" s="35">
        <f t="shared" si="5"/>
        <v>12</v>
      </c>
      <c r="H31" s="35">
        <f t="shared" si="5"/>
        <v>44</v>
      </c>
      <c r="I31" s="35">
        <f t="shared" si="5"/>
        <v>12</v>
      </c>
      <c r="J31" s="35">
        <f t="shared" si="5"/>
        <v>12</v>
      </c>
      <c r="K31" s="35">
        <f t="shared" si="5"/>
        <v>0</v>
      </c>
      <c r="L31" s="36">
        <f t="shared" si="5"/>
        <v>8</v>
      </c>
      <c r="N31" s="34">
        <f t="shared" si="3"/>
        <v>24</v>
      </c>
      <c r="O31" s="36">
        <f t="shared" si="4"/>
        <v>24</v>
      </c>
    </row>
    <row r="32" spans="2:15" ht="14.25" customHeight="1" x14ac:dyDescent="0.15">
      <c r="B32" s="107" t="s">
        <v>18</v>
      </c>
      <c r="C32" s="101" t="s">
        <v>19</v>
      </c>
      <c r="D32" s="102"/>
      <c r="E32" s="20">
        <f t="shared" si="0"/>
        <v>133</v>
      </c>
      <c r="F32" s="21">
        <f t="shared" si="5"/>
        <v>10.5</v>
      </c>
      <c r="G32" s="22">
        <f t="shared" si="5"/>
        <v>30.1</v>
      </c>
      <c r="H32" s="22">
        <f t="shared" si="5"/>
        <v>38.299999999999997</v>
      </c>
      <c r="I32" s="22">
        <f t="shared" si="5"/>
        <v>15</v>
      </c>
      <c r="J32" s="22">
        <f t="shared" si="5"/>
        <v>3</v>
      </c>
      <c r="K32" s="22">
        <f t="shared" si="5"/>
        <v>0.8</v>
      </c>
      <c r="L32" s="23">
        <f t="shared" si="5"/>
        <v>2.2999999999999998</v>
      </c>
      <c r="N32" s="21">
        <f t="shared" si="3"/>
        <v>40.6</v>
      </c>
      <c r="O32" s="23">
        <f t="shared" si="4"/>
        <v>18</v>
      </c>
    </row>
    <row r="33" spans="2:15" ht="14.25" customHeight="1" x14ac:dyDescent="0.15">
      <c r="B33" s="108"/>
      <c r="C33" s="103" t="s">
        <v>20</v>
      </c>
      <c r="D33" s="104"/>
      <c r="E33" s="25">
        <f t="shared" si="0"/>
        <v>346</v>
      </c>
      <c r="F33" s="26">
        <f t="shared" si="5"/>
        <v>11.3</v>
      </c>
      <c r="G33" s="27">
        <f t="shared" si="5"/>
        <v>18.8</v>
      </c>
      <c r="H33" s="27">
        <f t="shared" si="5"/>
        <v>40.5</v>
      </c>
      <c r="I33" s="27">
        <f t="shared" si="5"/>
        <v>19.399999999999999</v>
      </c>
      <c r="J33" s="27">
        <f t="shared" si="5"/>
        <v>6.6</v>
      </c>
      <c r="K33" s="27">
        <f t="shared" si="5"/>
        <v>1.2</v>
      </c>
      <c r="L33" s="28">
        <f t="shared" si="5"/>
        <v>2.2999999999999998</v>
      </c>
      <c r="N33" s="26">
        <f t="shared" si="3"/>
        <v>30.1</v>
      </c>
      <c r="O33" s="28">
        <f t="shared" si="4"/>
        <v>26</v>
      </c>
    </row>
    <row r="34" spans="2:15" ht="14.25" customHeight="1" x14ac:dyDescent="0.15">
      <c r="B34" s="108"/>
      <c r="C34" s="103" t="s">
        <v>21</v>
      </c>
      <c r="D34" s="104"/>
      <c r="E34" s="25">
        <f t="shared" si="0"/>
        <v>644</v>
      </c>
      <c r="F34" s="26">
        <f t="shared" si="5"/>
        <v>12.6</v>
      </c>
      <c r="G34" s="27">
        <f t="shared" si="5"/>
        <v>24.4</v>
      </c>
      <c r="H34" s="27">
        <f t="shared" si="5"/>
        <v>40.799999999999997</v>
      </c>
      <c r="I34" s="27">
        <f t="shared" si="5"/>
        <v>15.5</v>
      </c>
      <c r="J34" s="27">
        <f t="shared" si="5"/>
        <v>4.7</v>
      </c>
      <c r="K34" s="27">
        <f t="shared" si="5"/>
        <v>0.9</v>
      </c>
      <c r="L34" s="28">
        <f t="shared" si="5"/>
        <v>1.1000000000000001</v>
      </c>
      <c r="N34" s="26">
        <f t="shared" si="3"/>
        <v>37</v>
      </c>
      <c r="O34" s="28">
        <f t="shared" si="4"/>
        <v>20.2</v>
      </c>
    </row>
    <row r="35" spans="2:15" ht="14.25" customHeight="1" x14ac:dyDescent="0.15">
      <c r="B35" s="108"/>
      <c r="C35" s="103" t="s">
        <v>22</v>
      </c>
      <c r="D35" s="104"/>
      <c r="E35" s="25">
        <f t="shared" si="0"/>
        <v>217</v>
      </c>
      <c r="F35" s="26">
        <f t="shared" si="5"/>
        <v>7.4</v>
      </c>
      <c r="G35" s="27">
        <f t="shared" si="5"/>
        <v>18</v>
      </c>
      <c r="H35" s="27">
        <f t="shared" si="5"/>
        <v>40.1</v>
      </c>
      <c r="I35" s="27">
        <f t="shared" si="5"/>
        <v>18.399999999999999</v>
      </c>
      <c r="J35" s="27">
        <f t="shared" si="5"/>
        <v>12</v>
      </c>
      <c r="K35" s="27">
        <f t="shared" si="5"/>
        <v>2.8</v>
      </c>
      <c r="L35" s="28">
        <f t="shared" si="5"/>
        <v>1.4</v>
      </c>
      <c r="N35" s="26">
        <f t="shared" si="3"/>
        <v>25.4</v>
      </c>
      <c r="O35" s="28">
        <f t="shared" si="4"/>
        <v>30.4</v>
      </c>
    </row>
    <row r="36" spans="2:15" ht="14.25" customHeight="1" x14ac:dyDescent="0.15">
      <c r="B36" s="108"/>
      <c r="C36" s="103" t="s">
        <v>23</v>
      </c>
      <c r="D36" s="104"/>
      <c r="E36" s="25">
        <f t="shared" si="0"/>
        <v>224</v>
      </c>
      <c r="F36" s="26">
        <f t="shared" si="5"/>
        <v>7.6</v>
      </c>
      <c r="G36" s="27">
        <f t="shared" si="5"/>
        <v>20.5</v>
      </c>
      <c r="H36" s="27">
        <f t="shared" si="5"/>
        <v>45.1</v>
      </c>
      <c r="I36" s="27">
        <f t="shared" si="5"/>
        <v>16.100000000000001</v>
      </c>
      <c r="J36" s="27">
        <f t="shared" si="5"/>
        <v>6.7</v>
      </c>
      <c r="K36" s="27">
        <f t="shared" si="5"/>
        <v>2.7</v>
      </c>
      <c r="L36" s="28">
        <f t="shared" si="5"/>
        <v>1.3</v>
      </c>
      <c r="N36" s="26">
        <f t="shared" si="3"/>
        <v>28.1</v>
      </c>
      <c r="O36" s="28">
        <f t="shared" si="4"/>
        <v>22.8</v>
      </c>
    </row>
    <row r="37" spans="2:15" ht="14.25" customHeight="1" x14ac:dyDescent="0.15">
      <c r="B37" s="108"/>
      <c r="C37" s="103" t="s">
        <v>24</v>
      </c>
      <c r="D37" s="104"/>
      <c r="E37" s="25">
        <f t="shared" si="0"/>
        <v>123</v>
      </c>
      <c r="F37" s="26">
        <f t="shared" si="5"/>
        <v>8.1</v>
      </c>
      <c r="G37" s="27">
        <f t="shared" si="5"/>
        <v>20.3</v>
      </c>
      <c r="H37" s="27">
        <f t="shared" si="5"/>
        <v>43.1</v>
      </c>
      <c r="I37" s="27">
        <f t="shared" si="5"/>
        <v>17.899999999999999</v>
      </c>
      <c r="J37" s="27">
        <f t="shared" si="5"/>
        <v>8.1</v>
      </c>
      <c r="K37" s="27">
        <f t="shared" si="5"/>
        <v>0</v>
      </c>
      <c r="L37" s="28">
        <f t="shared" si="5"/>
        <v>2.4</v>
      </c>
      <c r="N37" s="26">
        <f t="shared" si="3"/>
        <v>28.4</v>
      </c>
      <c r="O37" s="28">
        <f t="shared" si="4"/>
        <v>26</v>
      </c>
    </row>
    <row r="38" spans="2:15" ht="14.25" customHeight="1" x14ac:dyDescent="0.15">
      <c r="B38" s="109"/>
      <c r="C38" s="95" t="s">
        <v>1</v>
      </c>
      <c r="D38" s="96"/>
      <c r="E38" s="33">
        <f t="shared" si="0"/>
        <v>73</v>
      </c>
      <c r="F38" s="34">
        <f t="shared" ref="F38:L53" si="6">IFERROR(ROUND(F106/$E38*100,1),"- ")</f>
        <v>13.7</v>
      </c>
      <c r="G38" s="35">
        <f t="shared" si="6"/>
        <v>17.8</v>
      </c>
      <c r="H38" s="35">
        <f t="shared" si="6"/>
        <v>38.4</v>
      </c>
      <c r="I38" s="35">
        <f t="shared" si="6"/>
        <v>12.3</v>
      </c>
      <c r="J38" s="35">
        <f t="shared" si="6"/>
        <v>9.6</v>
      </c>
      <c r="K38" s="35">
        <f t="shared" si="6"/>
        <v>4.0999999999999996</v>
      </c>
      <c r="L38" s="36">
        <f t="shared" si="6"/>
        <v>4.0999999999999996</v>
      </c>
      <c r="N38" s="34">
        <f t="shared" si="3"/>
        <v>31.5</v>
      </c>
      <c r="O38" s="36">
        <f t="shared" si="4"/>
        <v>21.9</v>
      </c>
    </row>
    <row r="39" spans="2:15" ht="14.25" customHeight="1" x14ac:dyDescent="0.15">
      <c r="B39" s="107" t="s">
        <v>25</v>
      </c>
      <c r="C39" s="101" t="s">
        <v>26</v>
      </c>
      <c r="D39" s="102"/>
      <c r="E39" s="20">
        <f t="shared" si="0"/>
        <v>123</v>
      </c>
      <c r="F39" s="21">
        <f t="shared" si="6"/>
        <v>14.6</v>
      </c>
      <c r="G39" s="22">
        <f t="shared" si="6"/>
        <v>17.899999999999999</v>
      </c>
      <c r="H39" s="22">
        <f t="shared" si="6"/>
        <v>42.3</v>
      </c>
      <c r="I39" s="22">
        <f t="shared" si="6"/>
        <v>15.4</v>
      </c>
      <c r="J39" s="22">
        <f t="shared" si="6"/>
        <v>8.9</v>
      </c>
      <c r="K39" s="22">
        <f t="shared" si="6"/>
        <v>0.8</v>
      </c>
      <c r="L39" s="23">
        <f t="shared" si="6"/>
        <v>0</v>
      </c>
      <c r="N39" s="21">
        <f t="shared" si="3"/>
        <v>32.5</v>
      </c>
      <c r="O39" s="23">
        <f t="shared" si="4"/>
        <v>24.3</v>
      </c>
    </row>
    <row r="40" spans="2:15" ht="14.25" customHeight="1" x14ac:dyDescent="0.15">
      <c r="B40" s="108"/>
      <c r="C40" s="103" t="s">
        <v>27</v>
      </c>
      <c r="D40" s="104"/>
      <c r="E40" s="25">
        <f t="shared" si="0"/>
        <v>17</v>
      </c>
      <c r="F40" s="26">
        <f t="shared" si="6"/>
        <v>17.600000000000001</v>
      </c>
      <c r="G40" s="27">
        <f t="shared" si="6"/>
        <v>17.600000000000001</v>
      </c>
      <c r="H40" s="27">
        <f t="shared" si="6"/>
        <v>29.4</v>
      </c>
      <c r="I40" s="27">
        <f t="shared" si="6"/>
        <v>23.5</v>
      </c>
      <c r="J40" s="27">
        <f t="shared" si="6"/>
        <v>11.8</v>
      </c>
      <c r="K40" s="27">
        <f t="shared" si="6"/>
        <v>0</v>
      </c>
      <c r="L40" s="28">
        <f t="shared" si="6"/>
        <v>0</v>
      </c>
      <c r="N40" s="26">
        <f t="shared" si="3"/>
        <v>35.200000000000003</v>
      </c>
      <c r="O40" s="28">
        <f t="shared" si="4"/>
        <v>35.299999999999997</v>
      </c>
    </row>
    <row r="41" spans="2:15" ht="14.25" customHeight="1" x14ac:dyDescent="0.15">
      <c r="B41" s="108"/>
      <c r="C41" s="103" t="s">
        <v>29</v>
      </c>
      <c r="D41" s="104"/>
      <c r="E41" s="25">
        <f t="shared" si="0"/>
        <v>720</v>
      </c>
      <c r="F41" s="26">
        <f t="shared" si="6"/>
        <v>8.9</v>
      </c>
      <c r="G41" s="27">
        <f t="shared" si="6"/>
        <v>21.7</v>
      </c>
      <c r="H41" s="27">
        <f t="shared" si="6"/>
        <v>39.299999999999997</v>
      </c>
      <c r="I41" s="27">
        <f t="shared" si="6"/>
        <v>20.399999999999999</v>
      </c>
      <c r="J41" s="27">
        <f t="shared" si="6"/>
        <v>8.3000000000000007</v>
      </c>
      <c r="K41" s="27">
        <f t="shared" si="6"/>
        <v>1</v>
      </c>
      <c r="L41" s="28">
        <f t="shared" si="6"/>
        <v>0.4</v>
      </c>
      <c r="N41" s="26">
        <f t="shared" si="3"/>
        <v>30.6</v>
      </c>
      <c r="O41" s="28">
        <f t="shared" si="4"/>
        <v>28.7</v>
      </c>
    </row>
    <row r="42" spans="2:15" ht="14.25" customHeight="1" x14ac:dyDescent="0.15">
      <c r="B42" s="108"/>
      <c r="C42" s="103" t="s">
        <v>28</v>
      </c>
      <c r="D42" s="104"/>
      <c r="E42" s="25">
        <f t="shared" si="0"/>
        <v>270</v>
      </c>
      <c r="F42" s="26">
        <f t="shared" si="6"/>
        <v>8.5</v>
      </c>
      <c r="G42" s="27">
        <f t="shared" si="6"/>
        <v>20</v>
      </c>
      <c r="H42" s="27">
        <f t="shared" si="6"/>
        <v>46.3</v>
      </c>
      <c r="I42" s="27">
        <f t="shared" si="6"/>
        <v>17.399999999999999</v>
      </c>
      <c r="J42" s="27">
        <f t="shared" si="6"/>
        <v>5.9</v>
      </c>
      <c r="K42" s="27">
        <f t="shared" si="6"/>
        <v>0.7</v>
      </c>
      <c r="L42" s="28">
        <f t="shared" si="6"/>
        <v>1.1000000000000001</v>
      </c>
      <c r="N42" s="26">
        <f t="shared" si="3"/>
        <v>28.5</v>
      </c>
      <c r="O42" s="28">
        <f t="shared" si="4"/>
        <v>23.299999999999997</v>
      </c>
    </row>
    <row r="43" spans="2:15" ht="14.25" customHeight="1" x14ac:dyDescent="0.15">
      <c r="B43" s="108"/>
      <c r="C43" s="103" t="s">
        <v>30</v>
      </c>
      <c r="D43" s="104"/>
      <c r="E43" s="25">
        <f t="shared" si="0"/>
        <v>174</v>
      </c>
      <c r="F43" s="26">
        <f t="shared" si="6"/>
        <v>9.1999999999999993</v>
      </c>
      <c r="G43" s="27">
        <f t="shared" si="6"/>
        <v>20.7</v>
      </c>
      <c r="H43" s="27">
        <f t="shared" si="6"/>
        <v>47.1</v>
      </c>
      <c r="I43" s="27">
        <f t="shared" si="6"/>
        <v>13.8</v>
      </c>
      <c r="J43" s="27">
        <f t="shared" si="6"/>
        <v>4.5999999999999996</v>
      </c>
      <c r="K43" s="27">
        <f t="shared" si="6"/>
        <v>1.1000000000000001</v>
      </c>
      <c r="L43" s="28">
        <f t="shared" si="6"/>
        <v>3.4</v>
      </c>
      <c r="N43" s="26">
        <f t="shared" si="3"/>
        <v>29.9</v>
      </c>
      <c r="O43" s="28">
        <f t="shared" si="4"/>
        <v>18.399999999999999</v>
      </c>
    </row>
    <row r="44" spans="2:15" ht="14.25" customHeight="1" x14ac:dyDescent="0.15">
      <c r="B44" s="108"/>
      <c r="C44" s="103" t="s">
        <v>31</v>
      </c>
      <c r="D44" s="104"/>
      <c r="E44" s="25">
        <f t="shared" si="0"/>
        <v>48</v>
      </c>
      <c r="F44" s="26">
        <f t="shared" si="6"/>
        <v>20.8</v>
      </c>
      <c r="G44" s="27">
        <f t="shared" si="6"/>
        <v>16.7</v>
      </c>
      <c r="H44" s="27">
        <f t="shared" si="6"/>
        <v>37.5</v>
      </c>
      <c r="I44" s="27">
        <f t="shared" si="6"/>
        <v>16.7</v>
      </c>
      <c r="J44" s="27">
        <f t="shared" si="6"/>
        <v>6.3</v>
      </c>
      <c r="K44" s="27">
        <f t="shared" si="6"/>
        <v>2.1</v>
      </c>
      <c r="L44" s="28">
        <f t="shared" si="6"/>
        <v>0</v>
      </c>
      <c r="N44" s="26">
        <f t="shared" si="3"/>
        <v>37.5</v>
      </c>
      <c r="O44" s="28">
        <f t="shared" si="4"/>
        <v>23</v>
      </c>
    </row>
    <row r="45" spans="2:15" ht="14.25" customHeight="1" x14ac:dyDescent="0.15">
      <c r="B45" s="108"/>
      <c r="C45" s="103" t="s">
        <v>33</v>
      </c>
      <c r="D45" s="104"/>
      <c r="E45" s="25">
        <f t="shared" si="0"/>
        <v>331</v>
      </c>
      <c r="F45" s="26">
        <f t="shared" si="6"/>
        <v>13.3</v>
      </c>
      <c r="G45" s="27">
        <f t="shared" si="6"/>
        <v>26.9</v>
      </c>
      <c r="H45" s="27">
        <f t="shared" si="6"/>
        <v>38.1</v>
      </c>
      <c r="I45" s="27">
        <f t="shared" si="6"/>
        <v>11.2</v>
      </c>
      <c r="J45" s="27">
        <f t="shared" si="6"/>
        <v>3</v>
      </c>
      <c r="K45" s="27">
        <f t="shared" si="6"/>
        <v>3</v>
      </c>
      <c r="L45" s="28">
        <f t="shared" si="6"/>
        <v>4.5</v>
      </c>
      <c r="N45" s="26">
        <f t="shared" si="3"/>
        <v>40.200000000000003</v>
      </c>
      <c r="O45" s="28">
        <f t="shared" si="4"/>
        <v>14.2</v>
      </c>
    </row>
    <row r="46" spans="2:15" ht="14.25" customHeight="1" x14ac:dyDescent="0.15">
      <c r="B46" s="108"/>
      <c r="C46" s="103" t="s">
        <v>32</v>
      </c>
      <c r="D46" s="104"/>
      <c r="E46" s="25">
        <f t="shared" si="0"/>
        <v>46</v>
      </c>
      <c r="F46" s="26">
        <f t="shared" si="6"/>
        <v>10.9</v>
      </c>
      <c r="G46" s="27">
        <f t="shared" si="6"/>
        <v>28.3</v>
      </c>
      <c r="H46" s="27">
        <f t="shared" si="6"/>
        <v>39.1</v>
      </c>
      <c r="I46" s="27">
        <f t="shared" si="6"/>
        <v>8.6999999999999993</v>
      </c>
      <c r="J46" s="27">
        <f t="shared" si="6"/>
        <v>6.5</v>
      </c>
      <c r="K46" s="27">
        <f t="shared" si="6"/>
        <v>4.3</v>
      </c>
      <c r="L46" s="28">
        <f t="shared" si="6"/>
        <v>2.2000000000000002</v>
      </c>
      <c r="N46" s="26">
        <f t="shared" si="3"/>
        <v>39.200000000000003</v>
      </c>
      <c r="O46" s="28">
        <f t="shared" si="4"/>
        <v>15.2</v>
      </c>
    </row>
    <row r="47" spans="2:15" ht="14.25" customHeight="1" x14ac:dyDescent="0.15">
      <c r="B47" s="109"/>
      <c r="C47" s="95" t="s">
        <v>1</v>
      </c>
      <c r="D47" s="96"/>
      <c r="E47" s="33">
        <f t="shared" si="0"/>
        <v>31</v>
      </c>
      <c r="F47" s="34">
        <f t="shared" si="6"/>
        <v>12.9</v>
      </c>
      <c r="G47" s="35">
        <f t="shared" si="6"/>
        <v>12.9</v>
      </c>
      <c r="H47" s="35">
        <f t="shared" si="6"/>
        <v>45.2</v>
      </c>
      <c r="I47" s="35">
        <f t="shared" si="6"/>
        <v>12.9</v>
      </c>
      <c r="J47" s="35">
        <f t="shared" si="6"/>
        <v>6.5</v>
      </c>
      <c r="K47" s="35">
        <f t="shared" si="6"/>
        <v>3.2</v>
      </c>
      <c r="L47" s="36">
        <f t="shared" si="6"/>
        <v>6.5</v>
      </c>
      <c r="N47" s="34">
        <f t="shared" si="3"/>
        <v>25.8</v>
      </c>
      <c r="O47" s="36">
        <f t="shared" si="4"/>
        <v>19.399999999999999</v>
      </c>
    </row>
    <row r="48" spans="2:15" ht="14.25" customHeight="1" x14ac:dyDescent="0.15">
      <c r="B48" s="108" t="s">
        <v>34</v>
      </c>
      <c r="C48" s="116" t="s">
        <v>37</v>
      </c>
      <c r="D48" s="117"/>
      <c r="E48" s="15">
        <f t="shared" si="0"/>
        <v>309</v>
      </c>
      <c r="F48" s="16">
        <f t="shared" si="6"/>
        <v>12.6</v>
      </c>
      <c r="G48" s="17">
        <f t="shared" si="6"/>
        <v>20.7</v>
      </c>
      <c r="H48" s="17">
        <f t="shared" si="6"/>
        <v>42.1</v>
      </c>
      <c r="I48" s="17">
        <f t="shared" si="6"/>
        <v>12.6</v>
      </c>
      <c r="J48" s="17">
        <f t="shared" si="6"/>
        <v>6.5</v>
      </c>
      <c r="K48" s="17">
        <f t="shared" si="6"/>
        <v>2.2999999999999998</v>
      </c>
      <c r="L48" s="18">
        <f t="shared" si="6"/>
        <v>3.2</v>
      </c>
      <c r="N48" s="16">
        <f t="shared" si="3"/>
        <v>33.299999999999997</v>
      </c>
      <c r="O48" s="18">
        <f t="shared" si="4"/>
        <v>19.100000000000001</v>
      </c>
    </row>
    <row r="49" spans="2:15" ht="14.25" customHeight="1" x14ac:dyDescent="0.15">
      <c r="B49" s="108"/>
      <c r="C49" s="103" t="s">
        <v>38</v>
      </c>
      <c r="D49" s="104"/>
      <c r="E49" s="25">
        <f t="shared" si="0"/>
        <v>529</v>
      </c>
      <c r="F49" s="26">
        <f t="shared" si="6"/>
        <v>10.6</v>
      </c>
      <c r="G49" s="27">
        <f t="shared" si="6"/>
        <v>22.3</v>
      </c>
      <c r="H49" s="27">
        <f t="shared" si="6"/>
        <v>43.5</v>
      </c>
      <c r="I49" s="27">
        <f t="shared" si="6"/>
        <v>15.3</v>
      </c>
      <c r="J49" s="27">
        <f t="shared" si="6"/>
        <v>4.7</v>
      </c>
      <c r="K49" s="27">
        <f t="shared" si="6"/>
        <v>1.5</v>
      </c>
      <c r="L49" s="28">
        <f t="shared" si="6"/>
        <v>2.1</v>
      </c>
      <c r="N49" s="26">
        <f t="shared" si="3"/>
        <v>32.9</v>
      </c>
      <c r="O49" s="28">
        <f t="shared" si="4"/>
        <v>20</v>
      </c>
    </row>
    <row r="50" spans="2:15" ht="14.25" customHeight="1" x14ac:dyDescent="0.15">
      <c r="B50" s="108"/>
      <c r="C50" s="103" t="s">
        <v>39</v>
      </c>
      <c r="D50" s="104"/>
      <c r="E50" s="25">
        <f t="shared" si="0"/>
        <v>439</v>
      </c>
      <c r="F50" s="26">
        <f t="shared" si="6"/>
        <v>8</v>
      </c>
      <c r="G50" s="27">
        <f t="shared" si="6"/>
        <v>22.3</v>
      </c>
      <c r="H50" s="27">
        <f t="shared" si="6"/>
        <v>41.9</v>
      </c>
      <c r="I50" s="27">
        <f t="shared" si="6"/>
        <v>16.899999999999999</v>
      </c>
      <c r="J50" s="27">
        <f t="shared" si="6"/>
        <v>8.1999999999999993</v>
      </c>
      <c r="K50" s="27">
        <f t="shared" si="6"/>
        <v>1.4</v>
      </c>
      <c r="L50" s="28">
        <f t="shared" si="6"/>
        <v>1.4</v>
      </c>
      <c r="N50" s="26">
        <f t="shared" si="3"/>
        <v>30.3</v>
      </c>
      <c r="O50" s="28">
        <f t="shared" si="4"/>
        <v>25.099999999999998</v>
      </c>
    </row>
    <row r="51" spans="2:15" ht="14.25" customHeight="1" x14ac:dyDescent="0.15">
      <c r="B51" s="108"/>
      <c r="C51" s="103" t="s">
        <v>40</v>
      </c>
      <c r="D51" s="104"/>
      <c r="E51" s="25">
        <f t="shared" si="0"/>
        <v>331</v>
      </c>
      <c r="F51" s="26">
        <f t="shared" si="6"/>
        <v>12.4</v>
      </c>
      <c r="G51" s="27">
        <f t="shared" si="6"/>
        <v>19.899999999999999</v>
      </c>
      <c r="H51" s="27">
        <f t="shared" si="6"/>
        <v>39</v>
      </c>
      <c r="I51" s="27">
        <f t="shared" si="6"/>
        <v>23</v>
      </c>
      <c r="J51" s="27">
        <f t="shared" si="6"/>
        <v>4.2</v>
      </c>
      <c r="K51" s="27">
        <f t="shared" si="6"/>
        <v>1.2</v>
      </c>
      <c r="L51" s="28">
        <f t="shared" si="6"/>
        <v>0.3</v>
      </c>
      <c r="N51" s="26">
        <f t="shared" si="3"/>
        <v>32.299999999999997</v>
      </c>
      <c r="O51" s="28">
        <f t="shared" si="4"/>
        <v>27.2</v>
      </c>
    </row>
    <row r="52" spans="2:15" ht="14.25" customHeight="1" x14ac:dyDescent="0.15">
      <c r="B52" s="108"/>
      <c r="C52" s="103" t="s">
        <v>41</v>
      </c>
      <c r="D52" s="104"/>
      <c r="E52" s="25">
        <f t="shared" si="0"/>
        <v>92</v>
      </c>
      <c r="F52" s="26">
        <f t="shared" si="6"/>
        <v>9.8000000000000007</v>
      </c>
      <c r="G52" s="27">
        <f t="shared" si="6"/>
        <v>32.6</v>
      </c>
      <c r="H52" s="27">
        <f t="shared" si="6"/>
        <v>28.3</v>
      </c>
      <c r="I52" s="27">
        <f t="shared" si="6"/>
        <v>16.3</v>
      </c>
      <c r="J52" s="27">
        <f t="shared" si="6"/>
        <v>13</v>
      </c>
      <c r="K52" s="27">
        <f t="shared" si="6"/>
        <v>0</v>
      </c>
      <c r="L52" s="28">
        <f t="shared" si="6"/>
        <v>0</v>
      </c>
      <c r="N52" s="26">
        <f t="shared" si="3"/>
        <v>42.400000000000006</v>
      </c>
      <c r="O52" s="28">
        <f t="shared" si="4"/>
        <v>29.3</v>
      </c>
    </row>
    <row r="53" spans="2:15" ht="14.25" customHeight="1" x14ac:dyDescent="0.15">
      <c r="B53" s="108"/>
      <c r="C53" s="103" t="s">
        <v>42</v>
      </c>
      <c r="D53" s="104"/>
      <c r="E53" s="25">
        <f t="shared" si="0"/>
        <v>26</v>
      </c>
      <c r="F53" s="26">
        <f t="shared" si="6"/>
        <v>7.7</v>
      </c>
      <c r="G53" s="27">
        <f t="shared" si="6"/>
        <v>19.2</v>
      </c>
      <c r="H53" s="27">
        <f t="shared" si="6"/>
        <v>34.6</v>
      </c>
      <c r="I53" s="27">
        <f t="shared" si="6"/>
        <v>15.4</v>
      </c>
      <c r="J53" s="27">
        <f t="shared" si="6"/>
        <v>23.1</v>
      </c>
      <c r="K53" s="27">
        <f t="shared" si="6"/>
        <v>0</v>
      </c>
      <c r="L53" s="28">
        <f t="shared" si="6"/>
        <v>0</v>
      </c>
      <c r="N53" s="26">
        <f t="shared" si="3"/>
        <v>26.9</v>
      </c>
      <c r="O53" s="28">
        <f t="shared" si="4"/>
        <v>38.5</v>
      </c>
    </row>
    <row r="54" spans="2:15" ht="14.25" customHeight="1" x14ac:dyDescent="0.15">
      <c r="B54" s="108"/>
      <c r="C54" s="103" t="s">
        <v>43</v>
      </c>
      <c r="D54" s="104"/>
      <c r="E54" s="25">
        <f t="shared" si="0"/>
        <v>10</v>
      </c>
      <c r="F54" s="26">
        <f t="shared" ref="F54:L69" si="7">IFERROR(ROUND(F122/$E54*100,1),"- ")</f>
        <v>10</v>
      </c>
      <c r="G54" s="27">
        <f t="shared" si="7"/>
        <v>10</v>
      </c>
      <c r="H54" s="27">
        <f t="shared" si="7"/>
        <v>50</v>
      </c>
      <c r="I54" s="27">
        <f t="shared" si="7"/>
        <v>30</v>
      </c>
      <c r="J54" s="27">
        <f t="shared" si="7"/>
        <v>0</v>
      </c>
      <c r="K54" s="27">
        <f t="shared" si="7"/>
        <v>0</v>
      </c>
      <c r="L54" s="28">
        <f t="shared" si="7"/>
        <v>0</v>
      </c>
      <c r="N54" s="26">
        <f t="shared" si="3"/>
        <v>20</v>
      </c>
      <c r="O54" s="28">
        <f t="shared" si="4"/>
        <v>30</v>
      </c>
    </row>
    <row r="55" spans="2:15" ht="14.25" customHeight="1" x14ac:dyDescent="0.15">
      <c r="B55" s="108"/>
      <c r="C55" s="125" t="s">
        <v>1</v>
      </c>
      <c r="D55" s="126"/>
      <c r="E55" s="25">
        <f t="shared" si="0"/>
        <v>24</v>
      </c>
      <c r="F55" s="26">
        <f t="shared" si="7"/>
        <v>16.7</v>
      </c>
      <c r="G55" s="27">
        <f t="shared" si="7"/>
        <v>12.5</v>
      </c>
      <c r="H55" s="27">
        <f t="shared" si="7"/>
        <v>41.7</v>
      </c>
      <c r="I55" s="27">
        <f t="shared" si="7"/>
        <v>8.3000000000000007</v>
      </c>
      <c r="J55" s="27">
        <f t="shared" si="7"/>
        <v>8.3000000000000007</v>
      </c>
      <c r="K55" s="27">
        <f t="shared" si="7"/>
        <v>4.2</v>
      </c>
      <c r="L55" s="28">
        <f t="shared" si="7"/>
        <v>8.3000000000000007</v>
      </c>
      <c r="N55" s="26">
        <f t="shared" si="3"/>
        <v>29.2</v>
      </c>
      <c r="O55" s="28">
        <f t="shared" si="4"/>
        <v>16.600000000000001</v>
      </c>
    </row>
    <row r="56" spans="2:15" ht="14.25" customHeight="1" x14ac:dyDescent="0.15">
      <c r="B56" s="107" t="s">
        <v>35</v>
      </c>
      <c r="C56" s="101" t="s">
        <v>44</v>
      </c>
      <c r="D56" s="102"/>
      <c r="E56" s="20">
        <f t="shared" si="0"/>
        <v>129</v>
      </c>
      <c r="F56" s="21">
        <f t="shared" si="7"/>
        <v>7</v>
      </c>
      <c r="G56" s="22">
        <f t="shared" si="7"/>
        <v>20.2</v>
      </c>
      <c r="H56" s="22">
        <f t="shared" si="7"/>
        <v>35.700000000000003</v>
      </c>
      <c r="I56" s="22">
        <f t="shared" si="7"/>
        <v>24</v>
      </c>
      <c r="J56" s="22">
        <f t="shared" si="7"/>
        <v>13.2</v>
      </c>
      <c r="K56" s="22">
        <f t="shared" si="7"/>
        <v>0</v>
      </c>
      <c r="L56" s="23">
        <f t="shared" si="7"/>
        <v>0</v>
      </c>
      <c r="N56" s="21">
        <f t="shared" si="3"/>
        <v>27.2</v>
      </c>
      <c r="O56" s="23">
        <f t="shared" si="4"/>
        <v>37.200000000000003</v>
      </c>
    </row>
    <row r="57" spans="2:15" ht="14.25" customHeight="1" x14ac:dyDescent="0.15">
      <c r="B57" s="108"/>
      <c r="C57" s="103" t="s">
        <v>45</v>
      </c>
      <c r="D57" s="104"/>
      <c r="E57" s="25">
        <f t="shared" si="0"/>
        <v>233</v>
      </c>
      <c r="F57" s="26">
        <f t="shared" si="7"/>
        <v>8.1999999999999993</v>
      </c>
      <c r="G57" s="27">
        <f t="shared" si="7"/>
        <v>21</v>
      </c>
      <c r="H57" s="27">
        <f t="shared" si="7"/>
        <v>37.799999999999997</v>
      </c>
      <c r="I57" s="27">
        <f t="shared" si="7"/>
        <v>21.9</v>
      </c>
      <c r="J57" s="27">
        <f t="shared" si="7"/>
        <v>9.9</v>
      </c>
      <c r="K57" s="27">
        <f t="shared" si="7"/>
        <v>0.9</v>
      </c>
      <c r="L57" s="28">
        <f t="shared" si="7"/>
        <v>0.4</v>
      </c>
      <c r="N57" s="26">
        <f t="shared" si="3"/>
        <v>29.2</v>
      </c>
      <c r="O57" s="28">
        <f t="shared" si="4"/>
        <v>31.799999999999997</v>
      </c>
    </row>
    <row r="58" spans="2:15" ht="14.25" customHeight="1" x14ac:dyDescent="0.15">
      <c r="B58" s="108"/>
      <c r="C58" s="103" t="s">
        <v>46</v>
      </c>
      <c r="D58" s="104"/>
      <c r="E58" s="25">
        <f t="shared" si="0"/>
        <v>1053</v>
      </c>
      <c r="F58" s="26">
        <f t="shared" si="7"/>
        <v>10.4</v>
      </c>
      <c r="G58" s="27">
        <f t="shared" si="7"/>
        <v>21.6</v>
      </c>
      <c r="H58" s="27">
        <f t="shared" si="7"/>
        <v>39.6</v>
      </c>
      <c r="I58" s="27">
        <f t="shared" si="7"/>
        <v>19.600000000000001</v>
      </c>
      <c r="J58" s="27">
        <f t="shared" si="7"/>
        <v>6.6</v>
      </c>
      <c r="K58" s="27">
        <f t="shared" si="7"/>
        <v>1.4</v>
      </c>
      <c r="L58" s="28">
        <f t="shared" si="7"/>
        <v>0.9</v>
      </c>
      <c r="N58" s="26">
        <f t="shared" si="3"/>
        <v>32</v>
      </c>
      <c r="O58" s="28">
        <f t="shared" si="4"/>
        <v>26.200000000000003</v>
      </c>
    </row>
    <row r="59" spans="2:15" ht="14.25" customHeight="1" x14ac:dyDescent="0.15">
      <c r="B59" s="108"/>
      <c r="C59" s="103" t="s">
        <v>47</v>
      </c>
      <c r="D59" s="104"/>
      <c r="E59" s="25">
        <f t="shared" si="0"/>
        <v>493</v>
      </c>
      <c r="F59" s="26">
        <f t="shared" si="7"/>
        <v>9.6999999999999993</v>
      </c>
      <c r="G59" s="27">
        <f t="shared" si="7"/>
        <v>25.8</v>
      </c>
      <c r="H59" s="27">
        <f t="shared" si="7"/>
        <v>42.4</v>
      </c>
      <c r="I59" s="27">
        <f t="shared" si="7"/>
        <v>14.2</v>
      </c>
      <c r="J59" s="27">
        <f t="shared" si="7"/>
        <v>4.7</v>
      </c>
      <c r="K59" s="27">
        <f t="shared" si="7"/>
        <v>1</v>
      </c>
      <c r="L59" s="28">
        <f t="shared" si="7"/>
        <v>2.2000000000000002</v>
      </c>
      <c r="N59" s="26">
        <f t="shared" si="3"/>
        <v>35.5</v>
      </c>
      <c r="O59" s="28">
        <f t="shared" si="4"/>
        <v>18.899999999999999</v>
      </c>
    </row>
    <row r="60" spans="2:15" ht="14.25" customHeight="1" x14ac:dyDescent="0.15">
      <c r="B60" s="109"/>
      <c r="C60" s="95" t="s">
        <v>1</v>
      </c>
      <c r="D60" s="96"/>
      <c r="E60" s="33">
        <f t="shared" si="0"/>
        <v>31</v>
      </c>
      <c r="F60" s="34">
        <f t="shared" si="7"/>
        <v>16.100000000000001</v>
      </c>
      <c r="G60" s="35">
        <f t="shared" si="7"/>
        <v>19.399999999999999</v>
      </c>
      <c r="H60" s="35">
        <f t="shared" si="7"/>
        <v>48.4</v>
      </c>
      <c r="I60" s="35">
        <f t="shared" si="7"/>
        <v>3.2</v>
      </c>
      <c r="J60" s="35">
        <f t="shared" si="7"/>
        <v>9.6999999999999993</v>
      </c>
      <c r="K60" s="35">
        <f t="shared" si="7"/>
        <v>0</v>
      </c>
      <c r="L60" s="36">
        <f t="shared" si="7"/>
        <v>3.2</v>
      </c>
      <c r="N60" s="34">
        <f t="shared" si="3"/>
        <v>35.5</v>
      </c>
      <c r="O60" s="36">
        <f t="shared" si="4"/>
        <v>12.899999999999999</v>
      </c>
    </row>
    <row r="61" spans="2:15" ht="14.25" customHeight="1" x14ac:dyDescent="0.15">
      <c r="B61" s="99" t="s">
        <v>36</v>
      </c>
      <c r="C61" s="116" t="s">
        <v>48</v>
      </c>
      <c r="D61" s="117"/>
      <c r="E61" s="15">
        <f t="shared" si="0"/>
        <v>701</v>
      </c>
      <c r="F61" s="16">
        <f t="shared" si="7"/>
        <v>10.3</v>
      </c>
      <c r="G61" s="17">
        <f t="shared" si="7"/>
        <v>21.8</v>
      </c>
      <c r="H61" s="17">
        <f t="shared" si="7"/>
        <v>40.4</v>
      </c>
      <c r="I61" s="17">
        <f t="shared" si="7"/>
        <v>19</v>
      </c>
      <c r="J61" s="17">
        <f t="shared" si="7"/>
        <v>5.8</v>
      </c>
      <c r="K61" s="17">
        <f t="shared" si="7"/>
        <v>1.6</v>
      </c>
      <c r="L61" s="18">
        <f t="shared" si="7"/>
        <v>1.1000000000000001</v>
      </c>
      <c r="N61" s="16">
        <f t="shared" si="3"/>
        <v>32.1</v>
      </c>
      <c r="O61" s="18">
        <f t="shared" si="4"/>
        <v>24.8</v>
      </c>
    </row>
    <row r="62" spans="2:15" ht="14.25" customHeight="1" x14ac:dyDescent="0.15">
      <c r="B62" s="99"/>
      <c r="C62" s="103" t="s">
        <v>49</v>
      </c>
      <c r="D62" s="104"/>
      <c r="E62" s="25">
        <f t="shared" si="0"/>
        <v>411</v>
      </c>
      <c r="F62" s="26">
        <f t="shared" si="7"/>
        <v>10.5</v>
      </c>
      <c r="G62" s="27">
        <f t="shared" si="7"/>
        <v>26.8</v>
      </c>
      <c r="H62" s="27">
        <f t="shared" si="7"/>
        <v>43.8</v>
      </c>
      <c r="I62" s="27">
        <f t="shared" si="7"/>
        <v>13.6</v>
      </c>
      <c r="J62" s="27">
        <f t="shared" si="7"/>
        <v>4.0999999999999996</v>
      </c>
      <c r="K62" s="27">
        <f t="shared" si="7"/>
        <v>1</v>
      </c>
      <c r="L62" s="28">
        <f t="shared" si="7"/>
        <v>0.2</v>
      </c>
      <c r="N62" s="26">
        <f t="shared" si="3"/>
        <v>37.299999999999997</v>
      </c>
      <c r="O62" s="28">
        <f t="shared" si="4"/>
        <v>17.7</v>
      </c>
    </row>
    <row r="63" spans="2:15" ht="14.25" customHeight="1" x14ac:dyDescent="0.15">
      <c r="B63" s="99"/>
      <c r="C63" s="103" t="s">
        <v>50</v>
      </c>
      <c r="D63" s="104"/>
      <c r="E63" s="25">
        <f t="shared" si="0"/>
        <v>8</v>
      </c>
      <c r="F63" s="26">
        <f t="shared" si="7"/>
        <v>12.5</v>
      </c>
      <c r="G63" s="27">
        <f t="shared" si="7"/>
        <v>25</v>
      </c>
      <c r="H63" s="27">
        <f t="shared" si="7"/>
        <v>50</v>
      </c>
      <c r="I63" s="27">
        <f t="shared" si="7"/>
        <v>0</v>
      </c>
      <c r="J63" s="27">
        <f t="shared" si="7"/>
        <v>12.5</v>
      </c>
      <c r="K63" s="27">
        <f t="shared" si="7"/>
        <v>0</v>
      </c>
      <c r="L63" s="28">
        <f t="shared" si="7"/>
        <v>0</v>
      </c>
      <c r="N63" s="26">
        <f t="shared" si="3"/>
        <v>37.5</v>
      </c>
      <c r="O63" s="28">
        <f t="shared" si="4"/>
        <v>12.5</v>
      </c>
    </row>
    <row r="64" spans="2:15" ht="14.25" customHeight="1" x14ac:dyDescent="0.15">
      <c r="B64" s="99"/>
      <c r="C64" s="103" t="s">
        <v>51</v>
      </c>
      <c r="D64" s="104"/>
      <c r="E64" s="25">
        <f t="shared" si="0"/>
        <v>40</v>
      </c>
      <c r="F64" s="26">
        <f t="shared" si="7"/>
        <v>10</v>
      </c>
      <c r="G64" s="27">
        <f t="shared" si="7"/>
        <v>32.5</v>
      </c>
      <c r="H64" s="27">
        <f t="shared" si="7"/>
        <v>40</v>
      </c>
      <c r="I64" s="27">
        <f t="shared" si="7"/>
        <v>10</v>
      </c>
      <c r="J64" s="27">
        <f t="shared" si="7"/>
        <v>7.5</v>
      </c>
      <c r="K64" s="27">
        <f t="shared" si="7"/>
        <v>0</v>
      </c>
      <c r="L64" s="28">
        <f t="shared" si="7"/>
        <v>0</v>
      </c>
      <c r="N64" s="26">
        <f t="shared" si="3"/>
        <v>42.5</v>
      </c>
      <c r="O64" s="28">
        <f t="shared" si="4"/>
        <v>17.5</v>
      </c>
    </row>
    <row r="65" spans="2:15" ht="14.25" customHeight="1" x14ac:dyDescent="0.15">
      <c r="B65" s="99"/>
      <c r="C65" s="103" t="s">
        <v>52</v>
      </c>
      <c r="D65" s="104"/>
      <c r="E65" s="25">
        <f t="shared" si="0"/>
        <v>383</v>
      </c>
      <c r="F65" s="26">
        <f t="shared" si="7"/>
        <v>8.4</v>
      </c>
      <c r="G65" s="27">
        <f t="shared" si="7"/>
        <v>16.7</v>
      </c>
      <c r="H65" s="27">
        <f t="shared" si="7"/>
        <v>41.5</v>
      </c>
      <c r="I65" s="27">
        <f t="shared" si="7"/>
        <v>19.3</v>
      </c>
      <c r="J65" s="27">
        <f t="shared" si="7"/>
        <v>9.6999999999999993</v>
      </c>
      <c r="K65" s="27">
        <f t="shared" si="7"/>
        <v>1.8</v>
      </c>
      <c r="L65" s="28">
        <f t="shared" si="7"/>
        <v>2.6</v>
      </c>
      <c r="N65" s="26">
        <f t="shared" si="3"/>
        <v>25.1</v>
      </c>
      <c r="O65" s="28">
        <f t="shared" si="4"/>
        <v>29</v>
      </c>
    </row>
    <row r="66" spans="2:15" ht="14.25" customHeight="1" x14ac:dyDescent="0.15">
      <c r="B66" s="99"/>
      <c r="C66" s="103" t="s">
        <v>53</v>
      </c>
      <c r="D66" s="104"/>
      <c r="E66" s="25">
        <f t="shared" si="0"/>
        <v>81</v>
      </c>
      <c r="F66" s="26">
        <f t="shared" si="7"/>
        <v>14.8</v>
      </c>
      <c r="G66" s="27">
        <f t="shared" si="7"/>
        <v>24.7</v>
      </c>
      <c r="H66" s="27">
        <f t="shared" si="7"/>
        <v>39.5</v>
      </c>
      <c r="I66" s="27">
        <f t="shared" si="7"/>
        <v>7.4</v>
      </c>
      <c r="J66" s="27">
        <f t="shared" si="7"/>
        <v>3.7</v>
      </c>
      <c r="K66" s="27">
        <f t="shared" si="7"/>
        <v>1.2</v>
      </c>
      <c r="L66" s="28">
        <f t="shared" si="7"/>
        <v>8.6</v>
      </c>
      <c r="N66" s="26">
        <f t="shared" si="3"/>
        <v>39.5</v>
      </c>
      <c r="O66" s="28">
        <f t="shared" si="4"/>
        <v>11.100000000000001</v>
      </c>
    </row>
    <row r="67" spans="2:15" ht="14.25" customHeight="1" x14ac:dyDescent="0.15">
      <c r="B67" s="99"/>
      <c r="C67" s="105" t="s">
        <v>54</v>
      </c>
      <c r="D67" s="106"/>
      <c r="E67" s="25">
        <f t="shared" si="0"/>
        <v>37</v>
      </c>
      <c r="F67" s="26">
        <f t="shared" si="7"/>
        <v>13.5</v>
      </c>
      <c r="G67" s="27">
        <f t="shared" si="7"/>
        <v>21.6</v>
      </c>
      <c r="H67" s="27">
        <f t="shared" si="7"/>
        <v>29.7</v>
      </c>
      <c r="I67" s="27">
        <f t="shared" si="7"/>
        <v>18.899999999999999</v>
      </c>
      <c r="J67" s="27">
        <f t="shared" si="7"/>
        <v>13.5</v>
      </c>
      <c r="K67" s="27">
        <f t="shared" si="7"/>
        <v>0</v>
      </c>
      <c r="L67" s="28">
        <f t="shared" si="7"/>
        <v>2.7</v>
      </c>
      <c r="N67" s="26">
        <f t="shared" si="3"/>
        <v>35.1</v>
      </c>
      <c r="O67" s="28">
        <f t="shared" si="4"/>
        <v>32.4</v>
      </c>
    </row>
    <row r="68" spans="2:15" ht="14.25" customHeight="1" x14ac:dyDescent="0.15">
      <c r="B68" s="99"/>
      <c r="C68" s="103" t="s">
        <v>55</v>
      </c>
      <c r="D68" s="104"/>
      <c r="E68" s="25">
        <f t="shared" si="0"/>
        <v>34</v>
      </c>
      <c r="F68" s="26">
        <f t="shared" si="7"/>
        <v>26.5</v>
      </c>
      <c r="G68" s="27">
        <f t="shared" si="7"/>
        <v>17.600000000000001</v>
      </c>
      <c r="H68" s="27">
        <f t="shared" si="7"/>
        <v>32.4</v>
      </c>
      <c r="I68" s="27">
        <f t="shared" si="7"/>
        <v>17.600000000000001</v>
      </c>
      <c r="J68" s="27">
        <f t="shared" si="7"/>
        <v>2.9</v>
      </c>
      <c r="K68" s="27">
        <f t="shared" si="7"/>
        <v>2.9</v>
      </c>
      <c r="L68" s="28">
        <f t="shared" si="7"/>
        <v>0</v>
      </c>
      <c r="N68" s="26">
        <f t="shared" si="3"/>
        <v>44.1</v>
      </c>
      <c r="O68" s="28">
        <f t="shared" si="4"/>
        <v>20.5</v>
      </c>
    </row>
    <row r="69" spans="2:15" ht="14.25" customHeight="1" x14ac:dyDescent="0.15">
      <c r="B69" s="99"/>
      <c r="C69" s="103" t="s">
        <v>56</v>
      </c>
      <c r="D69" s="104"/>
      <c r="E69" s="25">
        <f t="shared" ref="E69:E70" si="8">E137</f>
        <v>29</v>
      </c>
      <c r="F69" s="26">
        <f t="shared" si="7"/>
        <v>17.2</v>
      </c>
      <c r="G69" s="27">
        <f t="shared" si="7"/>
        <v>13.8</v>
      </c>
      <c r="H69" s="27">
        <f t="shared" si="7"/>
        <v>34.5</v>
      </c>
      <c r="I69" s="27">
        <f t="shared" si="7"/>
        <v>20.7</v>
      </c>
      <c r="J69" s="27">
        <f t="shared" si="7"/>
        <v>10.3</v>
      </c>
      <c r="K69" s="27">
        <f t="shared" si="7"/>
        <v>3.4</v>
      </c>
      <c r="L69" s="28">
        <f t="shared" si="7"/>
        <v>0</v>
      </c>
      <c r="N69" s="26">
        <f t="shared" si="3"/>
        <v>31</v>
      </c>
      <c r="O69" s="28">
        <f t="shared" si="4"/>
        <v>31</v>
      </c>
    </row>
    <row r="70" spans="2:15" ht="14.25" customHeight="1" x14ac:dyDescent="0.15">
      <c r="B70" s="100"/>
      <c r="C70" s="95" t="s">
        <v>1</v>
      </c>
      <c r="D70" s="96"/>
      <c r="E70" s="33">
        <f t="shared" si="8"/>
        <v>36</v>
      </c>
      <c r="F70" s="34">
        <f t="shared" ref="F70:L70" si="9">IFERROR(ROUND(F138/$E70*100,1),"- ")</f>
        <v>11.1</v>
      </c>
      <c r="G70" s="35">
        <f t="shared" si="9"/>
        <v>13.9</v>
      </c>
      <c r="H70" s="35">
        <f t="shared" si="9"/>
        <v>47.2</v>
      </c>
      <c r="I70" s="35">
        <f t="shared" si="9"/>
        <v>5.6</v>
      </c>
      <c r="J70" s="35">
        <f t="shared" si="9"/>
        <v>11.1</v>
      </c>
      <c r="K70" s="35">
        <f t="shared" si="9"/>
        <v>2.8</v>
      </c>
      <c r="L70" s="36">
        <f t="shared" si="9"/>
        <v>8.3000000000000007</v>
      </c>
      <c r="N70" s="34">
        <f t="shared" ref="N70" si="10">SUM(F70:G70)</f>
        <v>25</v>
      </c>
      <c r="O70" s="36">
        <f t="shared" ref="O70" si="11">SUM(I70:J70)</f>
        <v>16.7</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187</v>
      </c>
      <c r="G73" s="39">
        <v>385</v>
      </c>
      <c r="H73" s="39">
        <v>723</v>
      </c>
      <c r="I73" s="39">
        <v>294</v>
      </c>
      <c r="J73" s="39">
        <v>115</v>
      </c>
      <c r="K73" s="39">
        <v>26</v>
      </c>
      <c r="L73" s="41">
        <v>30</v>
      </c>
      <c r="N73" s="38">
        <v>572</v>
      </c>
      <c r="O73" s="41">
        <v>409</v>
      </c>
    </row>
    <row r="74" spans="2:15" ht="14.25" customHeight="1" x14ac:dyDescent="0.15">
      <c r="B74" s="120" t="s">
        <v>4</v>
      </c>
      <c r="C74" s="121" t="s">
        <v>5</v>
      </c>
      <c r="D74" s="122"/>
      <c r="E74" s="20">
        <v>759</v>
      </c>
      <c r="F74" s="42">
        <v>96</v>
      </c>
      <c r="G74" s="43">
        <v>172</v>
      </c>
      <c r="H74" s="43">
        <v>296</v>
      </c>
      <c r="I74" s="43">
        <v>125</v>
      </c>
      <c r="J74" s="43">
        <v>49</v>
      </c>
      <c r="K74" s="43">
        <v>7</v>
      </c>
      <c r="L74" s="57">
        <v>14</v>
      </c>
      <c r="N74" s="42">
        <v>268</v>
      </c>
      <c r="O74" s="57">
        <v>174</v>
      </c>
    </row>
    <row r="75" spans="2:15" ht="14.25" customHeight="1" x14ac:dyDescent="0.15">
      <c r="B75" s="120"/>
      <c r="C75" s="103" t="s">
        <v>6</v>
      </c>
      <c r="D75" s="104"/>
      <c r="E75" s="30">
        <v>971</v>
      </c>
      <c r="F75" s="58">
        <v>87</v>
      </c>
      <c r="G75" s="59">
        <v>210</v>
      </c>
      <c r="H75" s="59">
        <v>415</v>
      </c>
      <c r="I75" s="59">
        <v>164</v>
      </c>
      <c r="J75" s="59">
        <v>62</v>
      </c>
      <c r="K75" s="59">
        <v>19</v>
      </c>
      <c r="L75" s="61">
        <v>14</v>
      </c>
      <c r="N75" s="58">
        <v>297</v>
      </c>
      <c r="O75" s="61">
        <v>226</v>
      </c>
    </row>
    <row r="76" spans="2:15" ht="14.25" customHeight="1" x14ac:dyDescent="0.15">
      <c r="B76" s="120"/>
      <c r="C76" s="103" t="s">
        <v>7</v>
      </c>
      <c r="D76" s="104"/>
      <c r="E76" s="30">
        <v>5</v>
      </c>
      <c r="F76" s="58">
        <v>1</v>
      </c>
      <c r="G76" s="59">
        <v>0</v>
      </c>
      <c r="H76" s="59">
        <v>1</v>
      </c>
      <c r="I76" s="59">
        <v>2</v>
      </c>
      <c r="J76" s="59">
        <v>1</v>
      </c>
      <c r="K76" s="59">
        <v>0</v>
      </c>
      <c r="L76" s="61">
        <v>0</v>
      </c>
      <c r="N76" s="58">
        <v>1</v>
      </c>
      <c r="O76" s="61">
        <v>3</v>
      </c>
    </row>
    <row r="77" spans="2:15" ht="14.25" customHeight="1" x14ac:dyDescent="0.15">
      <c r="B77" s="120"/>
      <c r="C77" s="123" t="s">
        <v>1</v>
      </c>
      <c r="D77" s="124"/>
      <c r="E77" s="31">
        <v>25</v>
      </c>
      <c r="F77" s="62">
        <v>3</v>
      </c>
      <c r="G77" s="63">
        <v>3</v>
      </c>
      <c r="H77" s="63">
        <v>11</v>
      </c>
      <c r="I77" s="63">
        <v>3</v>
      </c>
      <c r="J77" s="63">
        <v>3</v>
      </c>
      <c r="K77" s="63">
        <v>0</v>
      </c>
      <c r="L77" s="65">
        <v>2</v>
      </c>
      <c r="N77" s="62">
        <v>6</v>
      </c>
      <c r="O77" s="65">
        <v>6</v>
      </c>
    </row>
    <row r="78" spans="2:15" ht="14.25" customHeight="1" x14ac:dyDescent="0.15">
      <c r="B78" s="110" t="s">
        <v>8</v>
      </c>
      <c r="C78" s="113" t="s">
        <v>5</v>
      </c>
      <c r="D78" s="19" t="s">
        <v>9</v>
      </c>
      <c r="E78" s="20">
        <v>15</v>
      </c>
      <c r="F78" s="42">
        <v>3</v>
      </c>
      <c r="G78" s="43">
        <v>3</v>
      </c>
      <c r="H78" s="43">
        <v>4</v>
      </c>
      <c r="I78" s="43">
        <v>3</v>
      </c>
      <c r="J78" s="43">
        <v>1</v>
      </c>
      <c r="K78" s="43">
        <v>1</v>
      </c>
      <c r="L78" s="45">
        <v>0</v>
      </c>
      <c r="N78" s="42">
        <v>6</v>
      </c>
      <c r="O78" s="45">
        <v>4</v>
      </c>
    </row>
    <row r="79" spans="2:15" ht="14.25" customHeight="1" x14ac:dyDescent="0.15">
      <c r="B79" s="111"/>
      <c r="C79" s="114"/>
      <c r="D79" s="24" t="s">
        <v>10</v>
      </c>
      <c r="E79" s="25">
        <v>63</v>
      </c>
      <c r="F79" s="46">
        <v>11</v>
      </c>
      <c r="G79" s="47">
        <v>12</v>
      </c>
      <c r="H79" s="47">
        <v>23</v>
      </c>
      <c r="I79" s="47">
        <v>14</v>
      </c>
      <c r="J79" s="47">
        <v>2</v>
      </c>
      <c r="K79" s="47">
        <v>1</v>
      </c>
      <c r="L79" s="49">
        <v>0</v>
      </c>
      <c r="N79" s="46">
        <v>23</v>
      </c>
      <c r="O79" s="49">
        <v>16</v>
      </c>
    </row>
    <row r="80" spans="2:15" ht="14.25" customHeight="1" x14ac:dyDescent="0.15">
      <c r="B80" s="111"/>
      <c r="C80" s="114"/>
      <c r="D80" s="24" t="s">
        <v>11</v>
      </c>
      <c r="E80" s="25">
        <v>82</v>
      </c>
      <c r="F80" s="46">
        <v>11</v>
      </c>
      <c r="G80" s="47">
        <v>17</v>
      </c>
      <c r="H80" s="47">
        <v>30</v>
      </c>
      <c r="I80" s="47">
        <v>14</v>
      </c>
      <c r="J80" s="47">
        <v>9</v>
      </c>
      <c r="K80" s="47">
        <v>1</v>
      </c>
      <c r="L80" s="49">
        <v>0</v>
      </c>
      <c r="N80" s="46">
        <v>28</v>
      </c>
      <c r="O80" s="49">
        <v>23</v>
      </c>
    </row>
    <row r="81" spans="2:15" ht="14.25" customHeight="1" x14ac:dyDescent="0.15">
      <c r="B81" s="111"/>
      <c r="C81" s="114"/>
      <c r="D81" s="24" t="s">
        <v>12</v>
      </c>
      <c r="E81" s="25">
        <v>142</v>
      </c>
      <c r="F81" s="46">
        <v>10</v>
      </c>
      <c r="G81" s="47">
        <v>29</v>
      </c>
      <c r="H81" s="47">
        <v>44</v>
      </c>
      <c r="I81" s="47">
        <v>39</v>
      </c>
      <c r="J81" s="47">
        <v>18</v>
      </c>
      <c r="K81" s="47">
        <v>0</v>
      </c>
      <c r="L81" s="49">
        <v>2</v>
      </c>
      <c r="N81" s="46">
        <v>39</v>
      </c>
      <c r="O81" s="49">
        <v>57</v>
      </c>
    </row>
    <row r="82" spans="2:15" ht="14.25" customHeight="1" x14ac:dyDescent="0.15">
      <c r="B82" s="111"/>
      <c r="C82" s="114"/>
      <c r="D82" s="24" t="s">
        <v>13</v>
      </c>
      <c r="E82" s="25">
        <v>164</v>
      </c>
      <c r="F82" s="46">
        <v>18</v>
      </c>
      <c r="G82" s="47">
        <v>28</v>
      </c>
      <c r="H82" s="47">
        <v>80</v>
      </c>
      <c r="I82" s="47">
        <v>24</v>
      </c>
      <c r="J82" s="47">
        <v>11</v>
      </c>
      <c r="K82" s="47">
        <v>1</v>
      </c>
      <c r="L82" s="49">
        <v>2</v>
      </c>
      <c r="N82" s="46">
        <v>46</v>
      </c>
      <c r="O82" s="49">
        <v>35</v>
      </c>
    </row>
    <row r="83" spans="2:15" ht="14.25" customHeight="1" x14ac:dyDescent="0.15">
      <c r="B83" s="111"/>
      <c r="C83" s="114"/>
      <c r="D83" s="24" t="s">
        <v>14</v>
      </c>
      <c r="E83" s="25">
        <v>65</v>
      </c>
      <c r="F83" s="46">
        <v>11</v>
      </c>
      <c r="G83" s="47">
        <v>16</v>
      </c>
      <c r="H83" s="47">
        <v>21</v>
      </c>
      <c r="I83" s="47">
        <v>11</v>
      </c>
      <c r="J83" s="47">
        <v>4</v>
      </c>
      <c r="K83" s="47">
        <v>2</v>
      </c>
      <c r="L83" s="49">
        <v>0</v>
      </c>
      <c r="N83" s="46">
        <v>27</v>
      </c>
      <c r="O83" s="49">
        <v>15</v>
      </c>
    </row>
    <row r="84" spans="2:15" ht="14.25" customHeight="1" x14ac:dyDescent="0.15">
      <c r="B84" s="111"/>
      <c r="C84" s="114"/>
      <c r="D84" s="24" t="s">
        <v>15</v>
      </c>
      <c r="E84" s="25">
        <v>54</v>
      </c>
      <c r="F84" s="46">
        <v>9</v>
      </c>
      <c r="G84" s="47">
        <v>15</v>
      </c>
      <c r="H84" s="47">
        <v>24</v>
      </c>
      <c r="I84" s="47">
        <v>4</v>
      </c>
      <c r="J84" s="47">
        <v>2</v>
      </c>
      <c r="K84" s="47">
        <v>0</v>
      </c>
      <c r="L84" s="49">
        <v>0</v>
      </c>
      <c r="N84" s="46">
        <v>24</v>
      </c>
      <c r="O84" s="49">
        <v>6</v>
      </c>
    </row>
    <row r="85" spans="2:15" ht="14.25" customHeight="1" x14ac:dyDescent="0.15">
      <c r="B85" s="111"/>
      <c r="C85" s="114"/>
      <c r="D85" s="24" t="s">
        <v>16</v>
      </c>
      <c r="E85" s="25">
        <v>48</v>
      </c>
      <c r="F85" s="46">
        <v>4</v>
      </c>
      <c r="G85" s="47">
        <v>13</v>
      </c>
      <c r="H85" s="47">
        <v>22</v>
      </c>
      <c r="I85" s="47">
        <v>7</v>
      </c>
      <c r="J85" s="47">
        <v>2</v>
      </c>
      <c r="K85" s="47">
        <v>0</v>
      </c>
      <c r="L85" s="49">
        <v>0</v>
      </c>
      <c r="N85" s="46">
        <v>17</v>
      </c>
      <c r="O85" s="49">
        <v>9</v>
      </c>
    </row>
    <row r="86" spans="2:15" ht="14.25" customHeight="1" x14ac:dyDescent="0.15">
      <c r="B86" s="111"/>
      <c r="C86" s="114"/>
      <c r="D86" s="24" t="s">
        <v>17</v>
      </c>
      <c r="E86" s="25">
        <v>126</v>
      </c>
      <c r="F86" s="46">
        <v>19</v>
      </c>
      <c r="G86" s="47">
        <v>39</v>
      </c>
      <c r="H86" s="47">
        <v>48</v>
      </c>
      <c r="I86" s="47">
        <v>9</v>
      </c>
      <c r="J86" s="47">
        <v>0</v>
      </c>
      <c r="K86" s="47">
        <v>1</v>
      </c>
      <c r="L86" s="49">
        <v>10</v>
      </c>
      <c r="N86" s="46">
        <v>58</v>
      </c>
      <c r="O86" s="49">
        <v>9</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2</v>
      </c>
      <c r="G88" s="43">
        <v>2</v>
      </c>
      <c r="H88" s="43">
        <v>5</v>
      </c>
      <c r="I88" s="43">
        <v>1</v>
      </c>
      <c r="J88" s="43">
        <v>1</v>
      </c>
      <c r="K88" s="43">
        <v>0</v>
      </c>
      <c r="L88" s="45">
        <v>0</v>
      </c>
      <c r="N88" s="42">
        <v>4</v>
      </c>
      <c r="O88" s="45">
        <v>2</v>
      </c>
    </row>
    <row r="89" spans="2:15" ht="14.25" customHeight="1" x14ac:dyDescent="0.15">
      <c r="B89" s="111"/>
      <c r="C89" s="114"/>
      <c r="D89" s="24" t="s">
        <v>10</v>
      </c>
      <c r="E89" s="25">
        <v>82</v>
      </c>
      <c r="F89" s="46">
        <v>14</v>
      </c>
      <c r="G89" s="47">
        <v>15</v>
      </c>
      <c r="H89" s="47">
        <v>30</v>
      </c>
      <c r="I89" s="47">
        <v>14</v>
      </c>
      <c r="J89" s="47">
        <v>8</v>
      </c>
      <c r="K89" s="47">
        <v>1</v>
      </c>
      <c r="L89" s="49">
        <v>0</v>
      </c>
      <c r="N89" s="46">
        <v>29</v>
      </c>
      <c r="O89" s="49">
        <v>22</v>
      </c>
    </row>
    <row r="90" spans="2:15" ht="14.25" customHeight="1" x14ac:dyDescent="0.15">
      <c r="B90" s="111"/>
      <c r="C90" s="114"/>
      <c r="D90" s="24" t="s">
        <v>11</v>
      </c>
      <c r="E90" s="25">
        <v>112</v>
      </c>
      <c r="F90" s="46">
        <v>4</v>
      </c>
      <c r="G90" s="47">
        <v>22</v>
      </c>
      <c r="H90" s="47">
        <v>43</v>
      </c>
      <c r="I90" s="47">
        <v>27</v>
      </c>
      <c r="J90" s="47">
        <v>15</v>
      </c>
      <c r="K90" s="47">
        <v>1</v>
      </c>
      <c r="L90" s="49">
        <v>0</v>
      </c>
      <c r="N90" s="46">
        <v>26</v>
      </c>
      <c r="O90" s="49">
        <v>42</v>
      </c>
    </row>
    <row r="91" spans="2:15" ht="14.25" customHeight="1" x14ac:dyDescent="0.15">
      <c r="B91" s="111"/>
      <c r="C91" s="114"/>
      <c r="D91" s="24" t="s">
        <v>12</v>
      </c>
      <c r="E91" s="25">
        <v>153</v>
      </c>
      <c r="F91" s="46">
        <v>10</v>
      </c>
      <c r="G91" s="47">
        <v>33</v>
      </c>
      <c r="H91" s="47">
        <v>63</v>
      </c>
      <c r="I91" s="47">
        <v>32</v>
      </c>
      <c r="J91" s="47">
        <v>13</v>
      </c>
      <c r="K91" s="47">
        <v>1</v>
      </c>
      <c r="L91" s="49">
        <v>1</v>
      </c>
      <c r="N91" s="46">
        <v>43</v>
      </c>
      <c r="O91" s="49">
        <v>45</v>
      </c>
    </row>
    <row r="92" spans="2:15" ht="14.25" customHeight="1" x14ac:dyDescent="0.15">
      <c r="B92" s="111"/>
      <c r="C92" s="114"/>
      <c r="D92" s="24" t="s">
        <v>13</v>
      </c>
      <c r="E92" s="25">
        <v>222</v>
      </c>
      <c r="F92" s="46">
        <v>15</v>
      </c>
      <c r="G92" s="47">
        <v>44</v>
      </c>
      <c r="H92" s="47">
        <v>98</v>
      </c>
      <c r="I92" s="47">
        <v>46</v>
      </c>
      <c r="J92" s="47">
        <v>13</v>
      </c>
      <c r="K92" s="47">
        <v>6</v>
      </c>
      <c r="L92" s="49">
        <v>0</v>
      </c>
      <c r="N92" s="46">
        <v>59</v>
      </c>
      <c r="O92" s="49">
        <v>59</v>
      </c>
    </row>
    <row r="93" spans="2:15" ht="14.25" customHeight="1" x14ac:dyDescent="0.15">
      <c r="B93" s="111"/>
      <c r="C93" s="114"/>
      <c r="D93" s="24" t="s">
        <v>14</v>
      </c>
      <c r="E93" s="25">
        <v>76</v>
      </c>
      <c r="F93" s="46">
        <v>7</v>
      </c>
      <c r="G93" s="47">
        <v>16</v>
      </c>
      <c r="H93" s="47">
        <v>40</v>
      </c>
      <c r="I93" s="47">
        <v>9</v>
      </c>
      <c r="J93" s="47">
        <v>3</v>
      </c>
      <c r="K93" s="47">
        <v>0</v>
      </c>
      <c r="L93" s="49">
        <v>1</v>
      </c>
      <c r="N93" s="46">
        <v>23</v>
      </c>
      <c r="O93" s="49">
        <v>12</v>
      </c>
    </row>
    <row r="94" spans="2:15" ht="14.25" customHeight="1" x14ac:dyDescent="0.15">
      <c r="B94" s="111"/>
      <c r="C94" s="114"/>
      <c r="D94" s="24" t="s">
        <v>15</v>
      </c>
      <c r="E94" s="25">
        <v>71</v>
      </c>
      <c r="F94" s="46">
        <v>8</v>
      </c>
      <c r="G94" s="47">
        <v>15</v>
      </c>
      <c r="H94" s="47">
        <v>32</v>
      </c>
      <c r="I94" s="47">
        <v>10</v>
      </c>
      <c r="J94" s="47">
        <v>5</v>
      </c>
      <c r="K94" s="47">
        <v>0</v>
      </c>
      <c r="L94" s="49">
        <v>1</v>
      </c>
      <c r="N94" s="46">
        <v>23</v>
      </c>
      <c r="O94" s="49">
        <v>15</v>
      </c>
    </row>
    <row r="95" spans="2:15" ht="14.25" customHeight="1" x14ac:dyDescent="0.15">
      <c r="B95" s="111"/>
      <c r="C95" s="114"/>
      <c r="D95" s="24" t="s">
        <v>16</v>
      </c>
      <c r="E95" s="25">
        <v>69</v>
      </c>
      <c r="F95" s="46">
        <v>5</v>
      </c>
      <c r="G95" s="47">
        <v>19</v>
      </c>
      <c r="H95" s="47">
        <v>30</v>
      </c>
      <c r="I95" s="47">
        <v>9</v>
      </c>
      <c r="J95" s="47">
        <v>3</v>
      </c>
      <c r="K95" s="47">
        <v>0</v>
      </c>
      <c r="L95" s="49">
        <v>3</v>
      </c>
      <c r="N95" s="46">
        <v>24</v>
      </c>
      <c r="O95" s="49">
        <v>12</v>
      </c>
    </row>
    <row r="96" spans="2:15" ht="14.25" customHeight="1" x14ac:dyDescent="0.15">
      <c r="B96" s="111"/>
      <c r="C96" s="114"/>
      <c r="D96" s="24" t="s">
        <v>17</v>
      </c>
      <c r="E96" s="25">
        <v>173</v>
      </c>
      <c r="F96" s="46">
        <v>22</v>
      </c>
      <c r="G96" s="47">
        <v>43</v>
      </c>
      <c r="H96" s="47">
        <v>73</v>
      </c>
      <c r="I96" s="47">
        <v>16</v>
      </c>
      <c r="J96" s="47">
        <v>1</v>
      </c>
      <c r="K96" s="47">
        <v>10</v>
      </c>
      <c r="L96" s="49">
        <v>8</v>
      </c>
      <c r="N96" s="46">
        <v>65</v>
      </c>
      <c r="O96" s="49">
        <v>17</v>
      </c>
    </row>
    <row r="97" spans="2:15" ht="14.25" customHeight="1" x14ac:dyDescent="0.15">
      <c r="B97" s="111"/>
      <c r="C97" s="115"/>
      <c r="D97" s="32" t="s">
        <v>1</v>
      </c>
      <c r="E97" s="33">
        <v>2</v>
      </c>
      <c r="F97" s="50">
        <v>0</v>
      </c>
      <c r="G97" s="51">
        <v>1</v>
      </c>
      <c r="H97" s="51">
        <v>1</v>
      </c>
      <c r="I97" s="51">
        <v>0</v>
      </c>
      <c r="J97" s="51">
        <v>0</v>
      </c>
      <c r="K97" s="51">
        <v>0</v>
      </c>
      <c r="L97" s="53">
        <v>0</v>
      </c>
      <c r="N97" s="50">
        <v>1</v>
      </c>
      <c r="O97" s="53">
        <v>0</v>
      </c>
    </row>
    <row r="98" spans="2:15" ht="14.25" customHeight="1" x14ac:dyDescent="0.15">
      <c r="B98" s="111"/>
      <c r="C98" s="116" t="s">
        <v>7</v>
      </c>
      <c r="D98" s="117"/>
      <c r="E98" s="15">
        <v>5</v>
      </c>
      <c r="F98" s="54">
        <v>1</v>
      </c>
      <c r="G98" s="55">
        <v>0</v>
      </c>
      <c r="H98" s="55">
        <v>1</v>
      </c>
      <c r="I98" s="55">
        <v>2</v>
      </c>
      <c r="J98" s="55">
        <v>1</v>
      </c>
      <c r="K98" s="55">
        <v>0</v>
      </c>
      <c r="L98" s="57">
        <v>0</v>
      </c>
      <c r="N98" s="54">
        <v>1</v>
      </c>
      <c r="O98" s="57">
        <v>3</v>
      </c>
    </row>
    <row r="99" spans="2:15" ht="14.25" customHeight="1" x14ac:dyDescent="0.15">
      <c r="B99" s="112"/>
      <c r="C99" s="95" t="s">
        <v>1</v>
      </c>
      <c r="D99" s="96"/>
      <c r="E99" s="33">
        <v>25</v>
      </c>
      <c r="F99" s="50">
        <v>3</v>
      </c>
      <c r="G99" s="51">
        <v>3</v>
      </c>
      <c r="H99" s="51">
        <v>11</v>
      </c>
      <c r="I99" s="51">
        <v>3</v>
      </c>
      <c r="J99" s="51">
        <v>3</v>
      </c>
      <c r="K99" s="51">
        <v>0</v>
      </c>
      <c r="L99" s="53">
        <v>2</v>
      </c>
      <c r="N99" s="50">
        <v>6</v>
      </c>
      <c r="O99" s="53">
        <v>6</v>
      </c>
    </row>
    <row r="100" spans="2:15" ht="14.25" customHeight="1" x14ac:dyDescent="0.15">
      <c r="B100" s="107" t="s">
        <v>18</v>
      </c>
      <c r="C100" s="101" t="s">
        <v>19</v>
      </c>
      <c r="D100" s="102"/>
      <c r="E100" s="20">
        <v>133</v>
      </c>
      <c r="F100" s="42">
        <v>14</v>
      </c>
      <c r="G100" s="43">
        <v>40</v>
      </c>
      <c r="H100" s="43">
        <v>51</v>
      </c>
      <c r="I100" s="43">
        <v>20</v>
      </c>
      <c r="J100" s="43">
        <v>4</v>
      </c>
      <c r="K100" s="43">
        <v>1</v>
      </c>
      <c r="L100" s="45">
        <v>3</v>
      </c>
      <c r="N100" s="42">
        <v>54</v>
      </c>
      <c r="O100" s="45">
        <v>24</v>
      </c>
    </row>
    <row r="101" spans="2:15" ht="14.25" customHeight="1" x14ac:dyDescent="0.15">
      <c r="B101" s="108"/>
      <c r="C101" s="103" t="s">
        <v>20</v>
      </c>
      <c r="D101" s="104"/>
      <c r="E101" s="25">
        <v>346</v>
      </c>
      <c r="F101" s="46">
        <v>39</v>
      </c>
      <c r="G101" s="47">
        <v>65</v>
      </c>
      <c r="H101" s="47">
        <v>140</v>
      </c>
      <c r="I101" s="47">
        <v>67</v>
      </c>
      <c r="J101" s="47">
        <v>23</v>
      </c>
      <c r="K101" s="47">
        <v>4</v>
      </c>
      <c r="L101" s="49">
        <v>8</v>
      </c>
      <c r="N101" s="46">
        <v>104</v>
      </c>
      <c r="O101" s="49">
        <v>90</v>
      </c>
    </row>
    <row r="102" spans="2:15" ht="14.25" customHeight="1" x14ac:dyDescent="0.15">
      <c r="B102" s="108"/>
      <c r="C102" s="103" t="s">
        <v>21</v>
      </c>
      <c r="D102" s="104"/>
      <c r="E102" s="25">
        <v>644</v>
      </c>
      <c r="F102" s="46">
        <v>81</v>
      </c>
      <c r="G102" s="47">
        <v>157</v>
      </c>
      <c r="H102" s="47">
        <v>263</v>
      </c>
      <c r="I102" s="47">
        <v>100</v>
      </c>
      <c r="J102" s="47">
        <v>30</v>
      </c>
      <c r="K102" s="47">
        <v>6</v>
      </c>
      <c r="L102" s="49">
        <v>7</v>
      </c>
      <c r="N102" s="46">
        <v>238</v>
      </c>
      <c r="O102" s="49">
        <v>130</v>
      </c>
    </row>
    <row r="103" spans="2:15" ht="14.25" customHeight="1" x14ac:dyDescent="0.15">
      <c r="B103" s="108"/>
      <c r="C103" s="103" t="s">
        <v>22</v>
      </c>
      <c r="D103" s="104"/>
      <c r="E103" s="25">
        <v>217</v>
      </c>
      <c r="F103" s="46">
        <v>16</v>
      </c>
      <c r="G103" s="47">
        <v>39</v>
      </c>
      <c r="H103" s="47">
        <v>87</v>
      </c>
      <c r="I103" s="47">
        <v>40</v>
      </c>
      <c r="J103" s="47">
        <v>26</v>
      </c>
      <c r="K103" s="47">
        <v>6</v>
      </c>
      <c r="L103" s="49">
        <v>3</v>
      </c>
      <c r="N103" s="46">
        <v>55</v>
      </c>
      <c r="O103" s="49">
        <v>66</v>
      </c>
    </row>
    <row r="104" spans="2:15" ht="14.25" customHeight="1" x14ac:dyDescent="0.15">
      <c r="B104" s="108"/>
      <c r="C104" s="103" t="s">
        <v>23</v>
      </c>
      <c r="D104" s="104"/>
      <c r="E104" s="25">
        <v>224</v>
      </c>
      <c r="F104" s="46">
        <v>17</v>
      </c>
      <c r="G104" s="47">
        <v>46</v>
      </c>
      <c r="H104" s="47">
        <v>101</v>
      </c>
      <c r="I104" s="47">
        <v>36</v>
      </c>
      <c r="J104" s="47">
        <v>15</v>
      </c>
      <c r="K104" s="47">
        <v>6</v>
      </c>
      <c r="L104" s="49">
        <v>3</v>
      </c>
      <c r="N104" s="46">
        <v>63</v>
      </c>
      <c r="O104" s="49">
        <v>51</v>
      </c>
    </row>
    <row r="105" spans="2:15" ht="14.25" customHeight="1" x14ac:dyDescent="0.15">
      <c r="B105" s="108"/>
      <c r="C105" s="103" t="s">
        <v>24</v>
      </c>
      <c r="D105" s="104"/>
      <c r="E105" s="25">
        <v>123</v>
      </c>
      <c r="F105" s="46">
        <v>10</v>
      </c>
      <c r="G105" s="47">
        <v>25</v>
      </c>
      <c r="H105" s="47">
        <v>53</v>
      </c>
      <c r="I105" s="47">
        <v>22</v>
      </c>
      <c r="J105" s="47">
        <v>10</v>
      </c>
      <c r="K105" s="47">
        <v>0</v>
      </c>
      <c r="L105" s="49">
        <v>3</v>
      </c>
      <c r="N105" s="46">
        <v>35</v>
      </c>
      <c r="O105" s="49">
        <v>32</v>
      </c>
    </row>
    <row r="106" spans="2:15" ht="14.25" customHeight="1" x14ac:dyDescent="0.15">
      <c r="B106" s="109"/>
      <c r="C106" s="95" t="s">
        <v>1</v>
      </c>
      <c r="D106" s="96"/>
      <c r="E106" s="33">
        <v>73</v>
      </c>
      <c r="F106" s="50">
        <v>10</v>
      </c>
      <c r="G106" s="51">
        <v>13</v>
      </c>
      <c r="H106" s="51">
        <v>28</v>
      </c>
      <c r="I106" s="51">
        <v>9</v>
      </c>
      <c r="J106" s="51">
        <v>7</v>
      </c>
      <c r="K106" s="51">
        <v>3</v>
      </c>
      <c r="L106" s="53">
        <v>3</v>
      </c>
      <c r="N106" s="50">
        <v>23</v>
      </c>
      <c r="O106" s="53">
        <v>16</v>
      </c>
    </row>
    <row r="107" spans="2:15" ht="14.25" customHeight="1" x14ac:dyDescent="0.15">
      <c r="B107" s="107" t="s">
        <v>25</v>
      </c>
      <c r="C107" s="101" t="s">
        <v>26</v>
      </c>
      <c r="D107" s="102"/>
      <c r="E107" s="20">
        <v>123</v>
      </c>
      <c r="F107" s="42">
        <v>18</v>
      </c>
      <c r="G107" s="43">
        <v>22</v>
      </c>
      <c r="H107" s="43">
        <v>52</v>
      </c>
      <c r="I107" s="43">
        <v>19</v>
      </c>
      <c r="J107" s="43">
        <v>11</v>
      </c>
      <c r="K107" s="43">
        <v>1</v>
      </c>
      <c r="L107" s="45">
        <v>0</v>
      </c>
      <c r="N107" s="42">
        <v>40</v>
      </c>
      <c r="O107" s="45">
        <v>30</v>
      </c>
    </row>
    <row r="108" spans="2:15" ht="14.25" customHeight="1" x14ac:dyDescent="0.15">
      <c r="B108" s="108"/>
      <c r="C108" s="103" t="s">
        <v>27</v>
      </c>
      <c r="D108" s="104"/>
      <c r="E108" s="25">
        <v>17</v>
      </c>
      <c r="F108" s="46">
        <v>3</v>
      </c>
      <c r="G108" s="47">
        <v>3</v>
      </c>
      <c r="H108" s="47">
        <v>5</v>
      </c>
      <c r="I108" s="47">
        <v>4</v>
      </c>
      <c r="J108" s="47">
        <v>2</v>
      </c>
      <c r="K108" s="47">
        <v>0</v>
      </c>
      <c r="L108" s="49">
        <v>0</v>
      </c>
      <c r="N108" s="46">
        <v>6</v>
      </c>
      <c r="O108" s="49">
        <v>6</v>
      </c>
    </row>
    <row r="109" spans="2:15" ht="14.25" customHeight="1" x14ac:dyDescent="0.15">
      <c r="B109" s="108"/>
      <c r="C109" s="103" t="s">
        <v>29</v>
      </c>
      <c r="D109" s="104"/>
      <c r="E109" s="25">
        <v>720</v>
      </c>
      <c r="F109" s="46">
        <v>64</v>
      </c>
      <c r="G109" s="47">
        <v>156</v>
      </c>
      <c r="H109" s="47">
        <v>283</v>
      </c>
      <c r="I109" s="47">
        <v>147</v>
      </c>
      <c r="J109" s="47">
        <v>60</v>
      </c>
      <c r="K109" s="47">
        <v>7</v>
      </c>
      <c r="L109" s="49">
        <v>3</v>
      </c>
      <c r="N109" s="46">
        <v>220</v>
      </c>
      <c r="O109" s="49">
        <v>207</v>
      </c>
    </row>
    <row r="110" spans="2:15" ht="14.25" customHeight="1" x14ac:dyDescent="0.15">
      <c r="B110" s="108"/>
      <c r="C110" s="103" t="s">
        <v>28</v>
      </c>
      <c r="D110" s="104"/>
      <c r="E110" s="25">
        <v>270</v>
      </c>
      <c r="F110" s="46">
        <v>23</v>
      </c>
      <c r="G110" s="47">
        <v>54</v>
      </c>
      <c r="H110" s="47">
        <v>125</v>
      </c>
      <c r="I110" s="47">
        <v>47</v>
      </c>
      <c r="J110" s="47">
        <v>16</v>
      </c>
      <c r="K110" s="47">
        <v>2</v>
      </c>
      <c r="L110" s="49">
        <v>3</v>
      </c>
      <c r="N110" s="46">
        <v>77</v>
      </c>
      <c r="O110" s="49">
        <v>63</v>
      </c>
    </row>
    <row r="111" spans="2:15" ht="14.25" customHeight="1" x14ac:dyDescent="0.15">
      <c r="B111" s="108"/>
      <c r="C111" s="103" t="s">
        <v>30</v>
      </c>
      <c r="D111" s="104"/>
      <c r="E111" s="25">
        <v>174</v>
      </c>
      <c r="F111" s="46">
        <v>16</v>
      </c>
      <c r="G111" s="47">
        <v>36</v>
      </c>
      <c r="H111" s="47">
        <v>82</v>
      </c>
      <c r="I111" s="47">
        <v>24</v>
      </c>
      <c r="J111" s="47">
        <v>8</v>
      </c>
      <c r="K111" s="47">
        <v>2</v>
      </c>
      <c r="L111" s="49">
        <v>6</v>
      </c>
      <c r="N111" s="46">
        <v>52</v>
      </c>
      <c r="O111" s="49">
        <v>32</v>
      </c>
    </row>
    <row r="112" spans="2:15" ht="14.25" customHeight="1" x14ac:dyDescent="0.15">
      <c r="B112" s="108"/>
      <c r="C112" s="103" t="s">
        <v>31</v>
      </c>
      <c r="D112" s="104"/>
      <c r="E112" s="25">
        <v>48</v>
      </c>
      <c r="F112" s="46">
        <v>10</v>
      </c>
      <c r="G112" s="47">
        <v>8</v>
      </c>
      <c r="H112" s="47">
        <v>18</v>
      </c>
      <c r="I112" s="47">
        <v>8</v>
      </c>
      <c r="J112" s="47">
        <v>3</v>
      </c>
      <c r="K112" s="47">
        <v>1</v>
      </c>
      <c r="L112" s="49">
        <v>0</v>
      </c>
      <c r="N112" s="46">
        <v>18</v>
      </c>
      <c r="O112" s="49">
        <v>11</v>
      </c>
    </row>
    <row r="113" spans="2:15" ht="14.25" customHeight="1" x14ac:dyDescent="0.15">
      <c r="B113" s="108"/>
      <c r="C113" s="103" t="s">
        <v>33</v>
      </c>
      <c r="D113" s="104"/>
      <c r="E113" s="25">
        <v>331</v>
      </c>
      <c r="F113" s="46">
        <v>44</v>
      </c>
      <c r="G113" s="47">
        <v>89</v>
      </c>
      <c r="H113" s="47">
        <v>126</v>
      </c>
      <c r="I113" s="47">
        <v>37</v>
      </c>
      <c r="J113" s="47">
        <v>10</v>
      </c>
      <c r="K113" s="47">
        <v>10</v>
      </c>
      <c r="L113" s="49">
        <v>15</v>
      </c>
      <c r="N113" s="46">
        <v>133</v>
      </c>
      <c r="O113" s="49">
        <v>47</v>
      </c>
    </row>
    <row r="114" spans="2:15" ht="14.25" customHeight="1" x14ac:dyDescent="0.15">
      <c r="B114" s="108"/>
      <c r="C114" s="103" t="s">
        <v>32</v>
      </c>
      <c r="D114" s="104"/>
      <c r="E114" s="25">
        <v>46</v>
      </c>
      <c r="F114" s="46">
        <v>5</v>
      </c>
      <c r="G114" s="47">
        <v>13</v>
      </c>
      <c r="H114" s="47">
        <v>18</v>
      </c>
      <c r="I114" s="47">
        <v>4</v>
      </c>
      <c r="J114" s="47">
        <v>3</v>
      </c>
      <c r="K114" s="47">
        <v>2</v>
      </c>
      <c r="L114" s="49">
        <v>1</v>
      </c>
      <c r="N114" s="46">
        <v>18</v>
      </c>
      <c r="O114" s="49">
        <v>7</v>
      </c>
    </row>
    <row r="115" spans="2:15" ht="14.25" customHeight="1" x14ac:dyDescent="0.15">
      <c r="B115" s="109"/>
      <c r="C115" s="95" t="s">
        <v>1</v>
      </c>
      <c r="D115" s="96"/>
      <c r="E115" s="33">
        <v>31</v>
      </c>
      <c r="F115" s="50">
        <v>4</v>
      </c>
      <c r="G115" s="51">
        <v>4</v>
      </c>
      <c r="H115" s="51">
        <v>14</v>
      </c>
      <c r="I115" s="51">
        <v>4</v>
      </c>
      <c r="J115" s="51">
        <v>2</v>
      </c>
      <c r="K115" s="51">
        <v>1</v>
      </c>
      <c r="L115" s="53">
        <v>2</v>
      </c>
      <c r="N115" s="50">
        <v>8</v>
      </c>
      <c r="O115" s="53">
        <v>6</v>
      </c>
    </row>
    <row r="116" spans="2:15" ht="14.25" customHeight="1" x14ac:dyDescent="0.15">
      <c r="B116" s="107" t="s">
        <v>34</v>
      </c>
      <c r="C116" s="101" t="s">
        <v>37</v>
      </c>
      <c r="D116" s="102"/>
      <c r="E116" s="20">
        <v>309</v>
      </c>
      <c r="F116" s="42">
        <v>39</v>
      </c>
      <c r="G116" s="43">
        <v>64</v>
      </c>
      <c r="H116" s="43">
        <v>130</v>
      </c>
      <c r="I116" s="43">
        <v>39</v>
      </c>
      <c r="J116" s="43">
        <v>20</v>
      </c>
      <c r="K116" s="43">
        <v>7</v>
      </c>
      <c r="L116" s="45">
        <v>10</v>
      </c>
      <c r="N116" s="42">
        <v>103</v>
      </c>
      <c r="O116" s="45">
        <v>59</v>
      </c>
    </row>
    <row r="117" spans="2:15" ht="14.25" customHeight="1" x14ac:dyDescent="0.15">
      <c r="B117" s="108"/>
      <c r="C117" s="103" t="s">
        <v>38</v>
      </c>
      <c r="D117" s="104"/>
      <c r="E117" s="25">
        <v>529</v>
      </c>
      <c r="F117" s="46">
        <v>56</v>
      </c>
      <c r="G117" s="47">
        <v>118</v>
      </c>
      <c r="H117" s="47">
        <v>230</v>
      </c>
      <c r="I117" s="47">
        <v>81</v>
      </c>
      <c r="J117" s="47">
        <v>25</v>
      </c>
      <c r="K117" s="47">
        <v>8</v>
      </c>
      <c r="L117" s="49">
        <v>11</v>
      </c>
      <c r="N117" s="46">
        <v>174</v>
      </c>
      <c r="O117" s="49">
        <v>106</v>
      </c>
    </row>
    <row r="118" spans="2:15" ht="14.25" customHeight="1" x14ac:dyDescent="0.15">
      <c r="B118" s="108"/>
      <c r="C118" s="103" t="s">
        <v>39</v>
      </c>
      <c r="D118" s="104"/>
      <c r="E118" s="25">
        <v>439</v>
      </c>
      <c r="F118" s="46">
        <v>35</v>
      </c>
      <c r="G118" s="47">
        <v>98</v>
      </c>
      <c r="H118" s="47">
        <v>184</v>
      </c>
      <c r="I118" s="47">
        <v>74</v>
      </c>
      <c r="J118" s="47">
        <v>36</v>
      </c>
      <c r="K118" s="47">
        <v>6</v>
      </c>
      <c r="L118" s="49">
        <v>6</v>
      </c>
      <c r="N118" s="46">
        <v>133</v>
      </c>
      <c r="O118" s="49">
        <v>110</v>
      </c>
    </row>
    <row r="119" spans="2:15" ht="14.25" customHeight="1" x14ac:dyDescent="0.15">
      <c r="B119" s="108"/>
      <c r="C119" s="103" t="s">
        <v>40</v>
      </c>
      <c r="D119" s="104"/>
      <c r="E119" s="25">
        <v>331</v>
      </c>
      <c r="F119" s="46">
        <v>41</v>
      </c>
      <c r="G119" s="47">
        <v>66</v>
      </c>
      <c r="H119" s="47">
        <v>129</v>
      </c>
      <c r="I119" s="47">
        <v>76</v>
      </c>
      <c r="J119" s="47">
        <v>14</v>
      </c>
      <c r="K119" s="47">
        <v>4</v>
      </c>
      <c r="L119" s="49">
        <v>1</v>
      </c>
      <c r="N119" s="46">
        <v>107</v>
      </c>
      <c r="O119" s="49">
        <v>90</v>
      </c>
    </row>
    <row r="120" spans="2:15" ht="14.25" customHeight="1" x14ac:dyDescent="0.15">
      <c r="B120" s="108"/>
      <c r="C120" s="103" t="s">
        <v>41</v>
      </c>
      <c r="D120" s="104"/>
      <c r="E120" s="25">
        <v>92</v>
      </c>
      <c r="F120" s="46">
        <v>9</v>
      </c>
      <c r="G120" s="47">
        <v>30</v>
      </c>
      <c r="H120" s="47">
        <v>26</v>
      </c>
      <c r="I120" s="47">
        <v>15</v>
      </c>
      <c r="J120" s="47">
        <v>12</v>
      </c>
      <c r="K120" s="47">
        <v>0</v>
      </c>
      <c r="L120" s="49">
        <v>0</v>
      </c>
      <c r="N120" s="46">
        <v>39</v>
      </c>
      <c r="O120" s="49">
        <v>27</v>
      </c>
    </row>
    <row r="121" spans="2:15" ht="14.25" customHeight="1" x14ac:dyDescent="0.15">
      <c r="B121" s="108"/>
      <c r="C121" s="103" t="s">
        <v>42</v>
      </c>
      <c r="D121" s="104"/>
      <c r="E121" s="25">
        <v>26</v>
      </c>
      <c r="F121" s="46">
        <v>2</v>
      </c>
      <c r="G121" s="47">
        <v>5</v>
      </c>
      <c r="H121" s="47">
        <v>9</v>
      </c>
      <c r="I121" s="47">
        <v>4</v>
      </c>
      <c r="J121" s="47">
        <v>6</v>
      </c>
      <c r="K121" s="47">
        <v>0</v>
      </c>
      <c r="L121" s="49">
        <v>0</v>
      </c>
      <c r="N121" s="46">
        <v>7</v>
      </c>
      <c r="O121" s="49">
        <v>10</v>
      </c>
    </row>
    <row r="122" spans="2:15" ht="14.25" customHeight="1" x14ac:dyDescent="0.15">
      <c r="B122" s="108"/>
      <c r="C122" s="103" t="s">
        <v>43</v>
      </c>
      <c r="D122" s="104"/>
      <c r="E122" s="25">
        <v>10</v>
      </c>
      <c r="F122" s="46">
        <v>1</v>
      </c>
      <c r="G122" s="47">
        <v>1</v>
      </c>
      <c r="H122" s="47">
        <v>5</v>
      </c>
      <c r="I122" s="47">
        <v>3</v>
      </c>
      <c r="J122" s="47">
        <v>0</v>
      </c>
      <c r="K122" s="47">
        <v>0</v>
      </c>
      <c r="L122" s="49">
        <v>0</v>
      </c>
      <c r="N122" s="46">
        <v>2</v>
      </c>
      <c r="O122" s="49">
        <v>3</v>
      </c>
    </row>
    <row r="123" spans="2:15" ht="14.25" customHeight="1" x14ac:dyDescent="0.15">
      <c r="B123" s="109"/>
      <c r="C123" s="95" t="s">
        <v>1</v>
      </c>
      <c r="D123" s="96"/>
      <c r="E123" s="33">
        <v>24</v>
      </c>
      <c r="F123" s="50">
        <v>4</v>
      </c>
      <c r="G123" s="51">
        <v>3</v>
      </c>
      <c r="H123" s="51">
        <v>10</v>
      </c>
      <c r="I123" s="51">
        <v>2</v>
      </c>
      <c r="J123" s="51">
        <v>2</v>
      </c>
      <c r="K123" s="51">
        <v>1</v>
      </c>
      <c r="L123" s="53">
        <v>2</v>
      </c>
      <c r="N123" s="50">
        <v>7</v>
      </c>
      <c r="O123" s="53">
        <v>4</v>
      </c>
    </row>
    <row r="124" spans="2:15" ht="14.25" customHeight="1" x14ac:dyDescent="0.15">
      <c r="B124" s="107" t="s">
        <v>35</v>
      </c>
      <c r="C124" s="101" t="s">
        <v>44</v>
      </c>
      <c r="D124" s="102"/>
      <c r="E124" s="20">
        <v>129</v>
      </c>
      <c r="F124" s="42">
        <v>9</v>
      </c>
      <c r="G124" s="43">
        <v>26</v>
      </c>
      <c r="H124" s="43">
        <v>46</v>
      </c>
      <c r="I124" s="43">
        <v>31</v>
      </c>
      <c r="J124" s="43">
        <v>17</v>
      </c>
      <c r="K124" s="43">
        <v>0</v>
      </c>
      <c r="L124" s="45">
        <v>0</v>
      </c>
      <c r="N124" s="42">
        <v>35</v>
      </c>
      <c r="O124" s="45">
        <v>48</v>
      </c>
    </row>
    <row r="125" spans="2:15" ht="14.25" customHeight="1" x14ac:dyDescent="0.15">
      <c r="B125" s="108"/>
      <c r="C125" s="103" t="s">
        <v>45</v>
      </c>
      <c r="D125" s="104"/>
      <c r="E125" s="25">
        <v>233</v>
      </c>
      <c r="F125" s="46">
        <v>19</v>
      </c>
      <c r="G125" s="47">
        <v>49</v>
      </c>
      <c r="H125" s="47">
        <v>88</v>
      </c>
      <c r="I125" s="47">
        <v>51</v>
      </c>
      <c r="J125" s="47">
        <v>23</v>
      </c>
      <c r="K125" s="47">
        <v>2</v>
      </c>
      <c r="L125" s="49">
        <v>1</v>
      </c>
      <c r="N125" s="46">
        <v>68</v>
      </c>
      <c r="O125" s="49">
        <v>74</v>
      </c>
    </row>
    <row r="126" spans="2:15" ht="14.25" customHeight="1" x14ac:dyDescent="0.15">
      <c r="B126" s="108"/>
      <c r="C126" s="103" t="s">
        <v>46</v>
      </c>
      <c r="D126" s="104"/>
      <c r="E126" s="25">
        <v>1053</v>
      </c>
      <c r="F126" s="46">
        <v>109</v>
      </c>
      <c r="G126" s="47">
        <v>227</v>
      </c>
      <c r="H126" s="47">
        <v>417</v>
      </c>
      <c r="I126" s="47">
        <v>206</v>
      </c>
      <c r="J126" s="47">
        <v>70</v>
      </c>
      <c r="K126" s="47">
        <v>15</v>
      </c>
      <c r="L126" s="49">
        <v>9</v>
      </c>
      <c r="N126" s="46">
        <v>336</v>
      </c>
      <c r="O126" s="49">
        <v>276</v>
      </c>
    </row>
    <row r="127" spans="2:15" ht="14.25" customHeight="1" x14ac:dyDescent="0.15">
      <c r="B127" s="108"/>
      <c r="C127" s="103" t="s">
        <v>47</v>
      </c>
      <c r="D127" s="104"/>
      <c r="E127" s="25">
        <v>493</v>
      </c>
      <c r="F127" s="46">
        <v>48</v>
      </c>
      <c r="G127" s="47">
        <v>127</v>
      </c>
      <c r="H127" s="47">
        <v>209</v>
      </c>
      <c r="I127" s="47">
        <v>70</v>
      </c>
      <c r="J127" s="47">
        <v>23</v>
      </c>
      <c r="K127" s="47">
        <v>5</v>
      </c>
      <c r="L127" s="49">
        <v>11</v>
      </c>
      <c r="N127" s="46">
        <v>175</v>
      </c>
      <c r="O127" s="49">
        <v>93</v>
      </c>
    </row>
    <row r="128" spans="2:15" ht="14.25" customHeight="1" x14ac:dyDescent="0.15">
      <c r="B128" s="109"/>
      <c r="C128" s="95" t="s">
        <v>1</v>
      </c>
      <c r="D128" s="96"/>
      <c r="E128" s="33">
        <v>31</v>
      </c>
      <c r="F128" s="50">
        <v>5</v>
      </c>
      <c r="G128" s="51">
        <v>6</v>
      </c>
      <c r="H128" s="51">
        <v>15</v>
      </c>
      <c r="I128" s="51">
        <v>1</v>
      </c>
      <c r="J128" s="51">
        <v>3</v>
      </c>
      <c r="K128" s="51">
        <v>0</v>
      </c>
      <c r="L128" s="53">
        <v>1</v>
      </c>
      <c r="N128" s="50">
        <v>11</v>
      </c>
      <c r="O128" s="53">
        <v>4</v>
      </c>
    </row>
    <row r="129" spans="2:15" ht="14.25" customHeight="1" x14ac:dyDescent="0.15">
      <c r="B129" s="98" t="s">
        <v>36</v>
      </c>
      <c r="C129" s="101" t="s">
        <v>48</v>
      </c>
      <c r="D129" s="102"/>
      <c r="E129" s="20">
        <v>701</v>
      </c>
      <c r="F129" s="42">
        <v>72</v>
      </c>
      <c r="G129" s="43">
        <v>153</v>
      </c>
      <c r="H129" s="43">
        <v>283</v>
      </c>
      <c r="I129" s="43">
        <v>133</v>
      </c>
      <c r="J129" s="43">
        <v>41</v>
      </c>
      <c r="K129" s="43">
        <v>11</v>
      </c>
      <c r="L129" s="45">
        <v>8</v>
      </c>
      <c r="N129" s="42">
        <v>225</v>
      </c>
      <c r="O129" s="45">
        <v>174</v>
      </c>
    </row>
    <row r="130" spans="2:15" ht="14.25" customHeight="1" x14ac:dyDescent="0.15">
      <c r="B130" s="99"/>
      <c r="C130" s="103" t="s">
        <v>49</v>
      </c>
      <c r="D130" s="104"/>
      <c r="E130" s="30">
        <v>411</v>
      </c>
      <c r="F130" s="58">
        <v>43</v>
      </c>
      <c r="G130" s="59">
        <v>110</v>
      </c>
      <c r="H130" s="59">
        <v>180</v>
      </c>
      <c r="I130" s="59">
        <v>56</v>
      </c>
      <c r="J130" s="59">
        <v>17</v>
      </c>
      <c r="K130" s="59">
        <v>4</v>
      </c>
      <c r="L130" s="61">
        <v>1</v>
      </c>
      <c r="N130" s="58">
        <v>153</v>
      </c>
      <c r="O130" s="61">
        <v>73</v>
      </c>
    </row>
    <row r="131" spans="2:15" ht="14.25" customHeight="1" x14ac:dyDescent="0.15">
      <c r="B131" s="99"/>
      <c r="C131" s="103" t="s">
        <v>50</v>
      </c>
      <c r="D131" s="104"/>
      <c r="E131" s="25">
        <v>8</v>
      </c>
      <c r="F131" s="46">
        <v>1</v>
      </c>
      <c r="G131" s="47">
        <v>2</v>
      </c>
      <c r="H131" s="47">
        <v>4</v>
      </c>
      <c r="I131" s="47">
        <v>0</v>
      </c>
      <c r="J131" s="47">
        <v>1</v>
      </c>
      <c r="K131" s="47">
        <v>0</v>
      </c>
      <c r="L131" s="49">
        <v>0</v>
      </c>
      <c r="N131" s="46">
        <v>3</v>
      </c>
      <c r="O131" s="49">
        <v>1</v>
      </c>
    </row>
    <row r="132" spans="2:15" ht="14.25" customHeight="1" x14ac:dyDescent="0.15">
      <c r="B132" s="99"/>
      <c r="C132" s="103" t="s">
        <v>51</v>
      </c>
      <c r="D132" s="104"/>
      <c r="E132" s="25">
        <v>40</v>
      </c>
      <c r="F132" s="46">
        <v>4</v>
      </c>
      <c r="G132" s="47">
        <v>13</v>
      </c>
      <c r="H132" s="47">
        <v>16</v>
      </c>
      <c r="I132" s="47">
        <v>4</v>
      </c>
      <c r="J132" s="47">
        <v>3</v>
      </c>
      <c r="K132" s="47">
        <v>0</v>
      </c>
      <c r="L132" s="49">
        <v>0</v>
      </c>
      <c r="N132" s="46">
        <v>17</v>
      </c>
      <c r="O132" s="49">
        <v>7</v>
      </c>
    </row>
    <row r="133" spans="2:15" ht="14.25" customHeight="1" x14ac:dyDescent="0.15">
      <c r="B133" s="99"/>
      <c r="C133" s="103" t="s">
        <v>52</v>
      </c>
      <c r="D133" s="104"/>
      <c r="E133" s="25">
        <v>383</v>
      </c>
      <c r="F133" s="46">
        <v>32</v>
      </c>
      <c r="G133" s="47">
        <v>64</v>
      </c>
      <c r="H133" s="47">
        <v>159</v>
      </c>
      <c r="I133" s="47">
        <v>74</v>
      </c>
      <c r="J133" s="47">
        <v>37</v>
      </c>
      <c r="K133" s="47">
        <v>7</v>
      </c>
      <c r="L133" s="49">
        <v>10</v>
      </c>
      <c r="N133" s="46">
        <v>96</v>
      </c>
      <c r="O133" s="49">
        <v>111</v>
      </c>
    </row>
    <row r="134" spans="2:15" ht="14.25" customHeight="1" x14ac:dyDescent="0.15">
      <c r="B134" s="99"/>
      <c r="C134" s="103" t="s">
        <v>53</v>
      </c>
      <c r="D134" s="104"/>
      <c r="E134" s="25">
        <v>81</v>
      </c>
      <c r="F134" s="46">
        <v>12</v>
      </c>
      <c r="G134" s="47">
        <v>20</v>
      </c>
      <c r="H134" s="47">
        <v>32</v>
      </c>
      <c r="I134" s="47">
        <v>6</v>
      </c>
      <c r="J134" s="47">
        <v>3</v>
      </c>
      <c r="K134" s="47">
        <v>1</v>
      </c>
      <c r="L134" s="49">
        <v>7</v>
      </c>
      <c r="N134" s="46">
        <v>32</v>
      </c>
      <c r="O134" s="49">
        <v>9</v>
      </c>
    </row>
    <row r="135" spans="2:15" ht="14.25" customHeight="1" x14ac:dyDescent="0.15">
      <c r="B135" s="99"/>
      <c r="C135" s="105" t="s">
        <v>54</v>
      </c>
      <c r="D135" s="106"/>
      <c r="E135" s="25">
        <v>37</v>
      </c>
      <c r="F135" s="46">
        <v>5</v>
      </c>
      <c r="G135" s="47">
        <v>8</v>
      </c>
      <c r="H135" s="47">
        <v>11</v>
      </c>
      <c r="I135" s="47">
        <v>7</v>
      </c>
      <c r="J135" s="47">
        <v>5</v>
      </c>
      <c r="K135" s="47">
        <v>0</v>
      </c>
      <c r="L135" s="49">
        <v>1</v>
      </c>
      <c r="N135" s="46">
        <v>13</v>
      </c>
      <c r="O135" s="49">
        <v>12</v>
      </c>
    </row>
    <row r="136" spans="2:15" ht="14.25" customHeight="1" x14ac:dyDescent="0.15">
      <c r="B136" s="99"/>
      <c r="C136" s="103" t="s">
        <v>55</v>
      </c>
      <c r="D136" s="104"/>
      <c r="E136" s="25">
        <v>34</v>
      </c>
      <c r="F136" s="46">
        <v>9</v>
      </c>
      <c r="G136" s="47">
        <v>6</v>
      </c>
      <c r="H136" s="47">
        <v>11</v>
      </c>
      <c r="I136" s="47">
        <v>6</v>
      </c>
      <c r="J136" s="47">
        <v>1</v>
      </c>
      <c r="K136" s="47">
        <v>1</v>
      </c>
      <c r="L136" s="49">
        <v>0</v>
      </c>
      <c r="N136" s="46">
        <v>15</v>
      </c>
      <c r="O136" s="49">
        <v>7</v>
      </c>
    </row>
    <row r="137" spans="2:15" ht="14.25" customHeight="1" x14ac:dyDescent="0.15">
      <c r="B137" s="99"/>
      <c r="C137" s="103" t="s">
        <v>56</v>
      </c>
      <c r="D137" s="104"/>
      <c r="E137" s="25">
        <v>29</v>
      </c>
      <c r="F137" s="46">
        <v>5</v>
      </c>
      <c r="G137" s="47">
        <v>4</v>
      </c>
      <c r="H137" s="47">
        <v>10</v>
      </c>
      <c r="I137" s="47">
        <v>6</v>
      </c>
      <c r="J137" s="47">
        <v>3</v>
      </c>
      <c r="K137" s="47">
        <v>1</v>
      </c>
      <c r="L137" s="49">
        <v>0</v>
      </c>
      <c r="N137" s="46">
        <v>9</v>
      </c>
      <c r="O137" s="49">
        <v>9</v>
      </c>
    </row>
    <row r="138" spans="2:15" ht="14.25" customHeight="1" x14ac:dyDescent="0.15">
      <c r="B138" s="100"/>
      <c r="C138" s="95" t="s">
        <v>1</v>
      </c>
      <c r="D138" s="96"/>
      <c r="E138" s="33">
        <v>36</v>
      </c>
      <c r="F138" s="50">
        <v>4</v>
      </c>
      <c r="G138" s="51">
        <v>5</v>
      </c>
      <c r="H138" s="51">
        <v>17</v>
      </c>
      <c r="I138" s="51">
        <v>2</v>
      </c>
      <c r="J138" s="51">
        <v>4</v>
      </c>
      <c r="K138" s="51">
        <v>1</v>
      </c>
      <c r="L138" s="53">
        <v>3</v>
      </c>
      <c r="N138" s="50">
        <v>9</v>
      </c>
      <c r="O138" s="53">
        <v>6</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738" priority="38">
      <formula>AND(F6=0,#REF!&gt;0,#REF!&lt;&gt;"")</formula>
    </cfRule>
  </conditionalFormatting>
  <conditionalFormatting sqref="F4:K5">
    <cfRule type="expression" dxfId="737" priority="33">
      <formula>AND(F4=0,#REF!&gt;0,#REF!&lt;&gt;"")</formula>
    </cfRule>
  </conditionalFormatting>
  <conditionalFormatting sqref="F73:K138">
    <cfRule type="expression" dxfId="736" priority="3">
      <formula>AND(F73=0,#REF!&gt;0,#REF!&lt;&gt;"")</formula>
    </cfRule>
  </conditionalFormatting>
  <conditionalFormatting sqref="F4:L70">
    <cfRule type="expression" dxfId="735" priority="34">
      <formula>#REF!=""</formula>
    </cfRule>
    <cfRule type="expression" dxfId="734" priority="35">
      <formula>#REF!=""</formula>
    </cfRule>
  </conditionalFormatting>
  <conditionalFormatting sqref="F5:L70">
    <cfRule type="cellIs" priority="30" stopIfTrue="1" operator="equal">
      <formula>"-"</formula>
    </cfRule>
    <cfRule type="cellIs" priority="31" stopIfTrue="1" operator="equal">
      <formula>"- "</formula>
    </cfRule>
    <cfRule type="cellIs" dxfId="733" priority="32" operator="greaterThan">
      <formula>100</formula>
    </cfRule>
  </conditionalFormatting>
  <conditionalFormatting sqref="F73:L138">
    <cfRule type="expression" dxfId="732" priority="1">
      <formula>#REF!=""</formula>
    </cfRule>
    <cfRule type="expression" dxfId="731" priority="2">
      <formula>#REF!=""</formula>
    </cfRule>
  </conditionalFormatting>
  <conditionalFormatting sqref="I5:K70">
    <cfRule type="expression" dxfId="730" priority="43">
      <formula>AND(I5=0,#REF!&gt;0,#REF!&lt;&gt;"")</formula>
    </cfRule>
  </conditionalFormatting>
  <conditionalFormatting sqref="L4:L70 L73:L138">
    <cfRule type="expression" dxfId="729" priority="42">
      <formula>AND(L4=0,M4&gt;0,M4&lt;&gt;"")</formula>
    </cfRule>
  </conditionalFormatting>
  <conditionalFormatting sqref="N4:N70">
    <cfRule type="expression" dxfId="728" priority="18">
      <formula>AND(N4=0,#REF!&gt;0,#REF!&lt;&gt;"")</formula>
    </cfRule>
  </conditionalFormatting>
  <conditionalFormatting sqref="N73:N138">
    <cfRule type="expression" dxfId="727" priority="14">
      <formula>AND(N73=0,#REF!&gt;0,#REF!&lt;&gt;"")</formula>
    </cfRule>
  </conditionalFormatting>
  <conditionalFormatting sqref="N4:O70">
    <cfRule type="expression" dxfId="726" priority="9">
      <formula>#REF!=""</formula>
    </cfRule>
    <cfRule type="expression" dxfId="725" priority="10">
      <formula>#REF!=""</formula>
    </cfRule>
  </conditionalFormatting>
  <conditionalFormatting sqref="N5:O70">
    <cfRule type="cellIs" priority="6" stopIfTrue="1" operator="equal">
      <formula>"-"</formula>
    </cfRule>
    <cfRule type="cellIs" priority="7" stopIfTrue="1" operator="equal">
      <formula>"- "</formula>
    </cfRule>
    <cfRule type="cellIs" dxfId="724" priority="8" operator="greaterThan">
      <formula>100</formula>
    </cfRule>
  </conditionalFormatting>
  <conditionalFormatting sqref="N73:O138">
    <cfRule type="expression" dxfId="723" priority="4">
      <formula>#REF!=""</formula>
    </cfRule>
    <cfRule type="expression" dxfId="722" priority="5">
      <formula>#REF!=""</formula>
    </cfRule>
  </conditionalFormatting>
  <conditionalFormatting sqref="O4:O70 O73:O138">
    <cfRule type="expression" dxfId="721" priority="11">
      <formula>AND(O4=0,P4&gt;0,P4&lt;&gt;"")</formula>
    </cfRule>
  </conditionalFormatting>
  <hyperlinks>
    <hyperlink ref="A1" location="目次!A1" display="目次!A1" xr:uid="{9999516D-369A-4C9A-B377-C95CFB40E06A}"/>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EA72-2BB3-48FA-9336-D06EBF06481E}">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148</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7.5</v>
      </c>
      <c r="G5" s="17">
        <f t="shared" ref="G5:L5" si="1">IFERROR(ROUND(G73/$E5*100,1),"- ")</f>
        <v>14.9</v>
      </c>
      <c r="H5" s="17">
        <f t="shared" si="1"/>
        <v>43.1</v>
      </c>
      <c r="I5" s="17">
        <f t="shared" si="1"/>
        <v>18.2</v>
      </c>
      <c r="J5" s="17">
        <f t="shared" si="1"/>
        <v>6.5</v>
      </c>
      <c r="K5" s="17">
        <f t="shared" si="1"/>
        <v>8</v>
      </c>
      <c r="L5" s="18">
        <f t="shared" si="1"/>
        <v>1.9</v>
      </c>
      <c r="N5" s="16">
        <f>SUM(F5:G5)</f>
        <v>22.4</v>
      </c>
      <c r="O5" s="18">
        <f>SUM(I5:J5)</f>
        <v>24.7</v>
      </c>
    </row>
    <row r="6" spans="1:15" ht="14.25" customHeight="1" x14ac:dyDescent="0.15">
      <c r="B6" s="120" t="s">
        <v>4</v>
      </c>
      <c r="C6" s="121" t="s">
        <v>5</v>
      </c>
      <c r="D6" s="122"/>
      <c r="E6" s="20">
        <f t="shared" si="0"/>
        <v>759</v>
      </c>
      <c r="F6" s="21">
        <f t="shared" ref="F6:L21" si="2">IFERROR(ROUND(F74/$E6*100,1),"- ")</f>
        <v>8</v>
      </c>
      <c r="G6" s="22">
        <f t="shared" si="2"/>
        <v>16.2</v>
      </c>
      <c r="H6" s="22">
        <f t="shared" si="2"/>
        <v>40.200000000000003</v>
      </c>
      <c r="I6" s="22">
        <f t="shared" si="2"/>
        <v>19.399999999999999</v>
      </c>
      <c r="J6" s="22">
        <f t="shared" si="2"/>
        <v>7.2</v>
      </c>
      <c r="K6" s="22">
        <f t="shared" si="2"/>
        <v>7.1</v>
      </c>
      <c r="L6" s="23">
        <f t="shared" si="2"/>
        <v>1.8</v>
      </c>
      <c r="N6" s="21">
        <f t="shared" ref="N6:N69" si="3">SUM(F6:G6)</f>
        <v>24.2</v>
      </c>
      <c r="O6" s="23">
        <f t="shared" ref="O6:O69" si="4">SUM(I6:J6)</f>
        <v>26.599999999999998</v>
      </c>
    </row>
    <row r="7" spans="1:15" ht="14.25" customHeight="1" x14ac:dyDescent="0.15">
      <c r="B7" s="120"/>
      <c r="C7" s="103" t="s">
        <v>6</v>
      </c>
      <c r="D7" s="104"/>
      <c r="E7" s="25">
        <f t="shared" si="0"/>
        <v>971</v>
      </c>
      <c r="F7" s="26">
        <f t="shared" si="2"/>
        <v>6.9</v>
      </c>
      <c r="G7" s="27">
        <f t="shared" si="2"/>
        <v>13.9</v>
      </c>
      <c r="H7" s="27">
        <f t="shared" si="2"/>
        <v>45.4</v>
      </c>
      <c r="I7" s="27">
        <f t="shared" si="2"/>
        <v>17.7</v>
      </c>
      <c r="J7" s="27">
        <f t="shared" si="2"/>
        <v>5.8</v>
      </c>
      <c r="K7" s="27">
        <f t="shared" si="2"/>
        <v>8.5</v>
      </c>
      <c r="L7" s="28">
        <f t="shared" si="2"/>
        <v>1.8</v>
      </c>
      <c r="N7" s="26">
        <f t="shared" si="3"/>
        <v>20.8</v>
      </c>
      <c r="O7" s="28">
        <f t="shared" si="4"/>
        <v>23.5</v>
      </c>
    </row>
    <row r="8" spans="1:15" ht="14.25" customHeight="1" x14ac:dyDescent="0.15">
      <c r="B8" s="120"/>
      <c r="C8" s="103" t="s">
        <v>7</v>
      </c>
      <c r="D8" s="104"/>
      <c r="E8" s="25">
        <f t="shared" si="0"/>
        <v>5</v>
      </c>
      <c r="F8" s="26">
        <f t="shared" si="2"/>
        <v>0</v>
      </c>
      <c r="G8" s="27">
        <f t="shared" si="2"/>
        <v>20</v>
      </c>
      <c r="H8" s="27">
        <f t="shared" si="2"/>
        <v>40</v>
      </c>
      <c r="I8" s="27">
        <f t="shared" si="2"/>
        <v>0</v>
      </c>
      <c r="J8" s="27">
        <f t="shared" si="2"/>
        <v>40</v>
      </c>
      <c r="K8" s="27">
        <f t="shared" si="2"/>
        <v>0</v>
      </c>
      <c r="L8" s="28">
        <f t="shared" si="2"/>
        <v>0</v>
      </c>
      <c r="N8" s="26">
        <f t="shared" si="3"/>
        <v>20</v>
      </c>
      <c r="O8" s="28">
        <f t="shared" si="4"/>
        <v>40</v>
      </c>
    </row>
    <row r="9" spans="1:15" ht="14.25" customHeight="1" x14ac:dyDescent="0.15">
      <c r="B9" s="120"/>
      <c r="C9" s="129" t="s">
        <v>1</v>
      </c>
      <c r="D9" s="130"/>
      <c r="E9" s="33">
        <f t="shared" si="0"/>
        <v>25</v>
      </c>
      <c r="F9" s="34">
        <f t="shared" si="2"/>
        <v>16</v>
      </c>
      <c r="G9" s="35">
        <f t="shared" si="2"/>
        <v>12</v>
      </c>
      <c r="H9" s="35">
        <f t="shared" si="2"/>
        <v>40</v>
      </c>
      <c r="I9" s="35">
        <f t="shared" si="2"/>
        <v>4</v>
      </c>
      <c r="J9" s="35">
        <f t="shared" si="2"/>
        <v>4</v>
      </c>
      <c r="K9" s="35">
        <f t="shared" si="2"/>
        <v>12</v>
      </c>
      <c r="L9" s="36">
        <f t="shared" si="2"/>
        <v>12</v>
      </c>
      <c r="N9" s="34">
        <f t="shared" si="3"/>
        <v>28</v>
      </c>
      <c r="O9" s="36">
        <f t="shared" si="4"/>
        <v>8</v>
      </c>
    </row>
    <row r="10" spans="1:15" ht="14.25" customHeight="1" x14ac:dyDescent="0.15">
      <c r="B10" s="110" t="s">
        <v>8</v>
      </c>
      <c r="C10" s="113" t="s">
        <v>5</v>
      </c>
      <c r="D10" s="19" t="s">
        <v>9</v>
      </c>
      <c r="E10" s="20">
        <f t="shared" si="0"/>
        <v>15</v>
      </c>
      <c r="F10" s="21">
        <f t="shared" si="2"/>
        <v>13.3</v>
      </c>
      <c r="G10" s="22">
        <f t="shared" si="2"/>
        <v>20</v>
      </c>
      <c r="H10" s="22">
        <f t="shared" si="2"/>
        <v>20</v>
      </c>
      <c r="I10" s="22">
        <f t="shared" si="2"/>
        <v>26.7</v>
      </c>
      <c r="J10" s="22">
        <f t="shared" si="2"/>
        <v>13.3</v>
      </c>
      <c r="K10" s="22">
        <f t="shared" si="2"/>
        <v>6.7</v>
      </c>
      <c r="L10" s="23">
        <f t="shared" si="2"/>
        <v>0</v>
      </c>
      <c r="N10" s="21">
        <f t="shared" si="3"/>
        <v>33.299999999999997</v>
      </c>
      <c r="O10" s="23">
        <f t="shared" si="4"/>
        <v>40</v>
      </c>
    </row>
    <row r="11" spans="1:15" ht="14.25" customHeight="1" x14ac:dyDescent="0.15">
      <c r="B11" s="111"/>
      <c r="C11" s="114"/>
      <c r="D11" s="24" t="s">
        <v>10</v>
      </c>
      <c r="E11" s="25">
        <f t="shared" si="0"/>
        <v>63</v>
      </c>
      <c r="F11" s="26">
        <f t="shared" si="2"/>
        <v>7.9</v>
      </c>
      <c r="G11" s="27">
        <f t="shared" si="2"/>
        <v>15.9</v>
      </c>
      <c r="H11" s="27">
        <f t="shared" si="2"/>
        <v>36.5</v>
      </c>
      <c r="I11" s="27">
        <f t="shared" si="2"/>
        <v>20.6</v>
      </c>
      <c r="J11" s="27">
        <f t="shared" si="2"/>
        <v>7.9</v>
      </c>
      <c r="K11" s="27">
        <f t="shared" si="2"/>
        <v>11.1</v>
      </c>
      <c r="L11" s="28">
        <f t="shared" si="2"/>
        <v>0</v>
      </c>
      <c r="N11" s="26">
        <f t="shared" si="3"/>
        <v>23.8</v>
      </c>
      <c r="O11" s="28">
        <f t="shared" si="4"/>
        <v>28.5</v>
      </c>
    </row>
    <row r="12" spans="1:15" ht="14.25" customHeight="1" x14ac:dyDescent="0.15">
      <c r="B12" s="111"/>
      <c r="C12" s="114"/>
      <c r="D12" s="24" t="s">
        <v>11</v>
      </c>
      <c r="E12" s="25">
        <f t="shared" si="0"/>
        <v>82</v>
      </c>
      <c r="F12" s="26">
        <f t="shared" si="2"/>
        <v>9.8000000000000007</v>
      </c>
      <c r="G12" s="27">
        <f t="shared" si="2"/>
        <v>18.3</v>
      </c>
      <c r="H12" s="27">
        <f t="shared" si="2"/>
        <v>31.7</v>
      </c>
      <c r="I12" s="27">
        <f t="shared" si="2"/>
        <v>18.3</v>
      </c>
      <c r="J12" s="27">
        <f t="shared" si="2"/>
        <v>6.1</v>
      </c>
      <c r="K12" s="27">
        <f t="shared" si="2"/>
        <v>15.9</v>
      </c>
      <c r="L12" s="28">
        <f t="shared" si="2"/>
        <v>0</v>
      </c>
      <c r="N12" s="26">
        <f t="shared" si="3"/>
        <v>28.1</v>
      </c>
      <c r="O12" s="28">
        <f t="shared" si="4"/>
        <v>24.4</v>
      </c>
    </row>
    <row r="13" spans="1:15" ht="14.25" customHeight="1" x14ac:dyDescent="0.15">
      <c r="B13" s="111"/>
      <c r="C13" s="114"/>
      <c r="D13" s="24" t="s">
        <v>12</v>
      </c>
      <c r="E13" s="25">
        <f t="shared" si="0"/>
        <v>142</v>
      </c>
      <c r="F13" s="26">
        <f t="shared" si="2"/>
        <v>8.5</v>
      </c>
      <c r="G13" s="27">
        <f t="shared" si="2"/>
        <v>15.5</v>
      </c>
      <c r="H13" s="27">
        <f t="shared" si="2"/>
        <v>41.5</v>
      </c>
      <c r="I13" s="27">
        <f t="shared" si="2"/>
        <v>21.8</v>
      </c>
      <c r="J13" s="27">
        <f t="shared" si="2"/>
        <v>9.1999999999999993</v>
      </c>
      <c r="K13" s="27">
        <f t="shared" si="2"/>
        <v>2.8</v>
      </c>
      <c r="L13" s="28">
        <f t="shared" si="2"/>
        <v>0.7</v>
      </c>
      <c r="N13" s="26">
        <f t="shared" si="3"/>
        <v>24</v>
      </c>
      <c r="O13" s="28">
        <f t="shared" si="4"/>
        <v>31</v>
      </c>
    </row>
    <row r="14" spans="1:15" ht="14.25" customHeight="1" x14ac:dyDescent="0.15">
      <c r="B14" s="111"/>
      <c r="C14" s="114"/>
      <c r="D14" s="24" t="s">
        <v>13</v>
      </c>
      <c r="E14" s="25">
        <f t="shared" si="0"/>
        <v>164</v>
      </c>
      <c r="F14" s="26">
        <f t="shared" si="2"/>
        <v>6.7</v>
      </c>
      <c r="G14" s="27">
        <f t="shared" si="2"/>
        <v>13.4</v>
      </c>
      <c r="H14" s="27">
        <f t="shared" si="2"/>
        <v>45.7</v>
      </c>
      <c r="I14" s="27">
        <f t="shared" si="2"/>
        <v>17.100000000000001</v>
      </c>
      <c r="J14" s="27">
        <f t="shared" si="2"/>
        <v>7.9</v>
      </c>
      <c r="K14" s="27">
        <f t="shared" si="2"/>
        <v>7.3</v>
      </c>
      <c r="L14" s="28">
        <f t="shared" si="2"/>
        <v>1.8</v>
      </c>
      <c r="N14" s="26">
        <f t="shared" si="3"/>
        <v>20.100000000000001</v>
      </c>
      <c r="O14" s="28">
        <f t="shared" si="4"/>
        <v>25</v>
      </c>
    </row>
    <row r="15" spans="1:15" ht="14.25" customHeight="1" x14ac:dyDescent="0.15">
      <c r="B15" s="111"/>
      <c r="C15" s="114"/>
      <c r="D15" s="24" t="s">
        <v>14</v>
      </c>
      <c r="E15" s="25">
        <f t="shared" si="0"/>
        <v>65</v>
      </c>
      <c r="F15" s="26">
        <f t="shared" si="2"/>
        <v>12.3</v>
      </c>
      <c r="G15" s="27">
        <f t="shared" si="2"/>
        <v>13.8</v>
      </c>
      <c r="H15" s="27">
        <f t="shared" si="2"/>
        <v>41.5</v>
      </c>
      <c r="I15" s="27">
        <f t="shared" si="2"/>
        <v>20</v>
      </c>
      <c r="J15" s="27">
        <f t="shared" si="2"/>
        <v>6.2</v>
      </c>
      <c r="K15" s="27">
        <f t="shared" si="2"/>
        <v>6.2</v>
      </c>
      <c r="L15" s="28">
        <f t="shared" si="2"/>
        <v>0</v>
      </c>
      <c r="N15" s="26">
        <f t="shared" si="3"/>
        <v>26.1</v>
      </c>
      <c r="O15" s="28">
        <f t="shared" si="4"/>
        <v>26.2</v>
      </c>
    </row>
    <row r="16" spans="1:15" ht="14.25" customHeight="1" x14ac:dyDescent="0.15">
      <c r="B16" s="111"/>
      <c r="C16" s="114"/>
      <c r="D16" s="24" t="s">
        <v>15</v>
      </c>
      <c r="E16" s="25">
        <f t="shared" si="0"/>
        <v>54</v>
      </c>
      <c r="F16" s="26">
        <f t="shared" si="2"/>
        <v>5.6</v>
      </c>
      <c r="G16" s="27">
        <f t="shared" si="2"/>
        <v>16.7</v>
      </c>
      <c r="H16" s="27">
        <f t="shared" si="2"/>
        <v>38.9</v>
      </c>
      <c r="I16" s="27">
        <f t="shared" si="2"/>
        <v>20.399999999999999</v>
      </c>
      <c r="J16" s="27">
        <f t="shared" si="2"/>
        <v>11.1</v>
      </c>
      <c r="K16" s="27">
        <f t="shared" si="2"/>
        <v>7.4</v>
      </c>
      <c r="L16" s="28">
        <f t="shared" si="2"/>
        <v>0</v>
      </c>
      <c r="N16" s="26">
        <f t="shared" si="3"/>
        <v>22.299999999999997</v>
      </c>
      <c r="O16" s="28">
        <f t="shared" si="4"/>
        <v>31.5</v>
      </c>
    </row>
    <row r="17" spans="2:15" ht="14.25" customHeight="1" x14ac:dyDescent="0.15">
      <c r="B17" s="111"/>
      <c r="C17" s="114"/>
      <c r="D17" s="24" t="s">
        <v>16</v>
      </c>
      <c r="E17" s="25">
        <f t="shared" si="0"/>
        <v>48</v>
      </c>
      <c r="F17" s="26">
        <f t="shared" si="2"/>
        <v>4.2</v>
      </c>
      <c r="G17" s="27">
        <f t="shared" si="2"/>
        <v>20.8</v>
      </c>
      <c r="H17" s="27">
        <f t="shared" si="2"/>
        <v>37.5</v>
      </c>
      <c r="I17" s="27">
        <f t="shared" si="2"/>
        <v>18.8</v>
      </c>
      <c r="J17" s="27">
        <f t="shared" si="2"/>
        <v>10.4</v>
      </c>
      <c r="K17" s="27">
        <f t="shared" si="2"/>
        <v>8.3000000000000007</v>
      </c>
      <c r="L17" s="28">
        <f t="shared" si="2"/>
        <v>0</v>
      </c>
      <c r="N17" s="26">
        <f t="shared" si="3"/>
        <v>25</v>
      </c>
      <c r="O17" s="28">
        <f t="shared" si="4"/>
        <v>29.200000000000003</v>
      </c>
    </row>
    <row r="18" spans="2:15" ht="14.25" customHeight="1" x14ac:dyDescent="0.15">
      <c r="B18" s="111"/>
      <c r="C18" s="114"/>
      <c r="D18" s="24" t="s">
        <v>17</v>
      </c>
      <c r="E18" s="25">
        <f t="shared" si="0"/>
        <v>126</v>
      </c>
      <c r="F18" s="26">
        <f t="shared" si="2"/>
        <v>7.9</v>
      </c>
      <c r="G18" s="27">
        <f t="shared" si="2"/>
        <v>18.3</v>
      </c>
      <c r="H18" s="27">
        <f t="shared" si="2"/>
        <v>42.1</v>
      </c>
      <c r="I18" s="27">
        <f t="shared" si="2"/>
        <v>18.3</v>
      </c>
      <c r="J18" s="27">
        <f t="shared" si="2"/>
        <v>1.6</v>
      </c>
      <c r="K18" s="27">
        <f t="shared" si="2"/>
        <v>4</v>
      </c>
      <c r="L18" s="28">
        <f t="shared" si="2"/>
        <v>7.9</v>
      </c>
      <c r="N18" s="26">
        <f t="shared" si="3"/>
        <v>26.200000000000003</v>
      </c>
      <c r="O18" s="28">
        <f t="shared" si="4"/>
        <v>19.900000000000002</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9.1</v>
      </c>
      <c r="G20" s="22">
        <f t="shared" si="2"/>
        <v>9.1</v>
      </c>
      <c r="H20" s="22">
        <f t="shared" si="2"/>
        <v>63.6</v>
      </c>
      <c r="I20" s="22">
        <f t="shared" si="2"/>
        <v>18.2</v>
      </c>
      <c r="J20" s="22">
        <f t="shared" si="2"/>
        <v>0</v>
      </c>
      <c r="K20" s="22">
        <f t="shared" si="2"/>
        <v>0</v>
      </c>
      <c r="L20" s="23">
        <f t="shared" si="2"/>
        <v>0</v>
      </c>
      <c r="N20" s="21">
        <f t="shared" si="3"/>
        <v>18.2</v>
      </c>
      <c r="O20" s="23">
        <f t="shared" si="4"/>
        <v>18.2</v>
      </c>
    </row>
    <row r="21" spans="2:15" ht="14.25" customHeight="1" x14ac:dyDescent="0.15">
      <c r="B21" s="111"/>
      <c r="C21" s="114"/>
      <c r="D21" s="24" t="s">
        <v>10</v>
      </c>
      <c r="E21" s="25">
        <f t="shared" si="0"/>
        <v>82</v>
      </c>
      <c r="F21" s="26">
        <f t="shared" si="2"/>
        <v>14.6</v>
      </c>
      <c r="G21" s="27">
        <f t="shared" si="2"/>
        <v>13.4</v>
      </c>
      <c r="H21" s="27">
        <f t="shared" si="2"/>
        <v>41.5</v>
      </c>
      <c r="I21" s="27">
        <f t="shared" si="2"/>
        <v>19.5</v>
      </c>
      <c r="J21" s="27">
        <f t="shared" si="2"/>
        <v>4.9000000000000004</v>
      </c>
      <c r="K21" s="27">
        <f t="shared" si="2"/>
        <v>6.1</v>
      </c>
      <c r="L21" s="28">
        <f t="shared" si="2"/>
        <v>0</v>
      </c>
      <c r="N21" s="26">
        <f t="shared" si="3"/>
        <v>28</v>
      </c>
      <c r="O21" s="28">
        <f t="shared" si="4"/>
        <v>24.4</v>
      </c>
    </row>
    <row r="22" spans="2:15" ht="14.25" customHeight="1" x14ac:dyDescent="0.15">
      <c r="B22" s="111"/>
      <c r="C22" s="114"/>
      <c r="D22" s="24" t="s">
        <v>11</v>
      </c>
      <c r="E22" s="25">
        <f t="shared" si="0"/>
        <v>112</v>
      </c>
      <c r="F22" s="26">
        <f t="shared" ref="F22:L37" si="5">IFERROR(ROUND(F90/$E22*100,1),"- ")</f>
        <v>2.7</v>
      </c>
      <c r="G22" s="27">
        <f t="shared" si="5"/>
        <v>14.3</v>
      </c>
      <c r="H22" s="27">
        <f t="shared" si="5"/>
        <v>37.5</v>
      </c>
      <c r="I22" s="27">
        <f t="shared" si="5"/>
        <v>19.600000000000001</v>
      </c>
      <c r="J22" s="27">
        <f t="shared" si="5"/>
        <v>8.9</v>
      </c>
      <c r="K22" s="27">
        <f t="shared" si="5"/>
        <v>16.100000000000001</v>
      </c>
      <c r="L22" s="28">
        <f t="shared" si="5"/>
        <v>0.9</v>
      </c>
      <c r="N22" s="26">
        <f t="shared" si="3"/>
        <v>17</v>
      </c>
      <c r="O22" s="28">
        <f t="shared" si="4"/>
        <v>28.5</v>
      </c>
    </row>
    <row r="23" spans="2:15" ht="14.25" customHeight="1" x14ac:dyDescent="0.15">
      <c r="B23" s="111"/>
      <c r="C23" s="114"/>
      <c r="D23" s="24" t="s">
        <v>12</v>
      </c>
      <c r="E23" s="25">
        <f t="shared" si="0"/>
        <v>153</v>
      </c>
      <c r="F23" s="26">
        <f t="shared" si="5"/>
        <v>4.5999999999999996</v>
      </c>
      <c r="G23" s="27">
        <f t="shared" si="5"/>
        <v>9.1999999999999993</v>
      </c>
      <c r="H23" s="27">
        <f t="shared" si="5"/>
        <v>47.7</v>
      </c>
      <c r="I23" s="27">
        <f t="shared" si="5"/>
        <v>19.600000000000001</v>
      </c>
      <c r="J23" s="27">
        <f t="shared" si="5"/>
        <v>5.2</v>
      </c>
      <c r="K23" s="27">
        <f t="shared" si="5"/>
        <v>13.1</v>
      </c>
      <c r="L23" s="28">
        <f t="shared" si="5"/>
        <v>0.7</v>
      </c>
      <c r="N23" s="26">
        <f t="shared" si="3"/>
        <v>13.799999999999999</v>
      </c>
      <c r="O23" s="28">
        <f t="shared" si="4"/>
        <v>24.8</v>
      </c>
    </row>
    <row r="24" spans="2:15" ht="14.25" customHeight="1" x14ac:dyDescent="0.15">
      <c r="B24" s="111"/>
      <c r="C24" s="114"/>
      <c r="D24" s="24" t="s">
        <v>13</v>
      </c>
      <c r="E24" s="25">
        <f t="shared" si="0"/>
        <v>222</v>
      </c>
      <c r="F24" s="26">
        <f t="shared" si="5"/>
        <v>3.6</v>
      </c>
      <c r="G24" s="27">
        <f t="shared" si="5"/>
        <v>18.5</v>
      </c>
      <c r="H24" s="27">
        <f t="shared" si="5"/>
        <v>46.4</v>
      </c>
      <c r="I24" s="27">
        <f t="shared" si="5"/>
        <v>18</v>
      </c>
      <c r="J24" s="27">
        <f t="shared" si="5"/>
        <v>6.8</v>
      </c>
      <c r="K24" s="27">
        <f t="shared" si="5"/>
        <v>6.3</v>
      </c>
      <c r="L24" s="28">
        <f t="shared" si="5"/>
        <v>0.5</v>
      </c>
      <c r="N24" s="26">
        <f t="shared" si="3"/>
        <v>22.1</v>
      </c>
      <c r="O24" s="28">
        <f t="shared" si="4"/>
        <v>24.8</v>
      </c>
    </row>
    <row r="25" spans="2:15" ht="14.25" customHeight="1" x14ac:dyDescent="0.15">
      <c r="B25" s="111"/>
      <c r="C25" s="114"/>
      <c r="D25" s="24" t="s">
        <v>14</v>
      </c>
      <c r="E25" s="25">
        <f t="shared" si="0"/>
        <v>76</v>
      </c>
      <c r="F25" s="26">
        <f t="shared" si="5"/>
        <v>9.1999999999999993</v>
      </c>
      <c r="G25" s="27">
        <f t="shared" si="5"/>
        <v>14.5</v>
      </c>
      <c r="H25" s="27">
        <f t="shared" si="5"/>
        <v>53.9</v>
      </c>
      <c r="I25" s="27">
        <f t="shared" si="5"/>
        <v>13.2</v>
      </c>
      <c r="J25" s="27">
        <f t="shared" si="5"/>
        <v>6.6</v>
      </c>
      <c r="K25" s="27">
        <f t="shared" si="5"/>
        <v>2.6</v>
      </c>
      <c r="L25" s="28">
        <f t="shared" si="5"/>
        <v>0</v>
      </c>
      <c r="N25" s="26">
        <f t="shared" si="3"/>
        <v>23.7</v>
      </c>
      <c r="O25" s="28">
        <f t="shared" si="4"/>
        <v>19.799999999999997</v>
      </c>
    </row>
    <row r="26" spans="2:15" ht="14.25" customHeight="1" x14ac:dyDescent="0.15">
      <c r="B26" s="111"/>
      <c r="C26" s="114"/>
      <c r="D26" s="24" t="s">
        <v>15</v>
      </c>
      <c r="E26" s="25">
        <f t="shared" si="0"/>
        <v>71</v>
      </c>
      <c r="F26" s="26">
        <f t="shared" si="5"/>
        <v>11.3</v>
      </c>
      <c r="G26" s="27">
        <f t="shared" si="5"/>
        <v>15.5</v>
      </c>
      <c r="H26" s="27">
        <f t="shared" si="5"/>
        <v>46.5</v>
      </c>
      <c r="I26" s="27">
        <f t="shared" si="5"/>
        <v>14.1</v>
      </c>
      <c r="J26" s="27">
        <f t="shared" si="5"/>
        <v>7</v>
      </c>
      <c r="K26" s="27">
        <f t="shared" si="5"/>
        <v>2.8</v>
      </c>
      <c r="L26" s="28">
        <f t="shared" si="5"/>
        <v>2.8</v>
      </c>
      <c r="N26" s="26">
        <f t="shared" si="3"/>
        <v>26.8</v>
      </c>
      <c r="O26" s="28">
        <f t="shared" si="4"/>
        <v>21.1</v>
      </c>
    </row>
    <row r="27" spans="2:15" ht="14.25" customHeight="1" x14ac:dyDescent="0.15">
      <c r="B27" s="111"/>
      <c r="C27" s="114"/>
      <c r="D27" s="24" t="s">
        <v>16</v>
      </c>
      <c r="E27" s="25">
        <f t="shared" si="0"/>
        <v>69</v>
      </c>
      <c r="F27" s="26">
        <f t="shared" si="5"/>
        <v>5.8</v>
      </c>
      <c r="G27" s="27">
        <f t="shared" si="5"/>
        <v>13</v>
      </c>
      <c r="H27" s="27">
        <f t="shared" si="5"/>
        <v>44.9</v>
      </c>
      <c r="I27" s="27">
        <f t="shared" si="5"/>
        <v>20.3</v>
      </c>
      <c r="J27" s="27">
        <f t="shared" si="5"/>
        <v>5.8</v>
      </c>
      <c r="K27" s="27">
        <f t="shared" si="5"/>
        <v>5.8</v>
      </c>
      <c r="L27" s="28">
        <f t="shared" si="5"/>
        <v>4.3</v>
      </c>
      <c r="N27" s="26">
        <f t="shared" si="3"/>
        <v>18.8</v>
      </c>
      <c r="O27" s="28">
        <f t="shared" si="4"/>
        <v>26.1</v>
      </c>
    </row>
    <row r="28" spans="2:15" ht="14.25" customHeight="1" x14ac:dyDescent="0.15">
      <c r="B28" s="111"/>
      <c r="C28" s="114"/>
      <c r="D28" s="24" t="s">
        <v>17</v>
      </c>
      <c r="E28" s="25">
        <f t="shared" si="0"/>
        <v>173</v>
      </c>
      <c r="F28" s="26">
        <f t="shared" si="5"/>
        <v>9.8000000000000007</v>
      </c>
      <c r="G28" s="27">
        <f t="shared" si="5"/>
        <v>12.1</v>
      </c>
      <c r="H28" s="27">
        <f t="shared" si="5"/>
        <v>43.4</v>
      </c>
      <c r="I28" s="27">
        <f t="shared" si="5"/>
        <v>16.2</v>
      </c>
      <c r="J28" s="27">
        <f t="shared" si="5"/>
        <v>2.9</v>
      </c>
      <c r="K28" s="27">
        <f t="shared" si="5"/>
        <v>10.4</v>
      </c>
      <c r="L28" s="28">
        <f t="shared" si="5"/>
        <v>5.2</v>
      </c>
      <c r="N28" s="26">
        <f t="shared" si="3"/>
        <v>21.9</v>
      </c>
      <c r="O28" s="28">
        <f t="shared" si="4"/>
        <v>19.099999999999998</v>
      </c>
    </row>
    <row r="29" spans="2:15" ht="14.25" customHeight="1" x14ac:dyDescent="0.15">
      <c r="B29" s="111"/>
      <c r="C29" s="115"/>
      <c r="D29" s="32" t="s">
        <v>1</v>
      </c>
      <c r="E29" s="33">
        <f t="shared" si="0"/>
        <v>2</v>
      </c>
      <c r="F29" s="34">
        <f t="shared" si="5"/>
        <v>0</v>
      </c>
      <c r="G29" s="35">
        <f t="shared" si="5"/>
        <v>0</v>
      </c>
      <c r="H29" s="35">
        <f t="shared" si="5"/>
        <v>100</v>
      </c>
      <c r="I29" s="35">
        <f t="shared" si="5"/>
        <v>0</v>
      </c>
      <c r="J29" s="35">
        <f t="shared" si="5"/>
        <v>0</v>
      </c>
      <c r="K29" s="35">
        <f t="shared" si="5"/>
        <v>0</v>
      </c>
      <c r="L29" s="36">
        <f t="shared" si="5"/>
        <v>0</v>
      </c>
      <c r="N29" s="34">
        <f t="shared" si="3"/>
        <v>0</v>
      </c>
      <c r="O29" s="36">
        <f t="shared" si="4"/>
        <v>0</v>
      </c>
    </row>
    <row r="30" spans="2:15" ht="14.25" customHeight="1" x14ac:dyDescent="0.15">
      <c r="B30" s="111"/>
      <c r="C30" s="116" t="s">
        <v>7</v>
      </c>
      <c r="D30" s="117"/>
      <c r="E30" s="15">
        <f t="shared" si="0"/>
        <v>5</v>
      </c>
      <c r="F30" s="16">
        <f t="shared" si="5"/>
        <v>0</v>
      </c>
      <c r="G30" s="17">
        <f t="shared" si="5"/>
        <v>20</v>
      </c>
      <c r="H30" s="17">
        <f t="shared" si="5"/>
        <v>40</v>
      </c>
      <c r="I30" s="17">
        <f t="shared" si="5"/>
        <v>0</v>
      </c>
      <c r="J30" s="17">
        <f t="shared" si="5"/>
        <v>40</v>
      </c>
      <c r="K30" s="17">
        <f t="shared" si="5"/>
        <v>0</v>
      </c>
      <c r="L30" s="18">
        <f t="shared" si="5"/>
        <v>0</v>
      </c>
      <c r="N30" s="16">
        <f t="shared" si="3"/>
        <v>20</v>
      </c>
      <c r="O30" s="18">
        <f t="shared" si="4"/>
        <v>40</v>
      </c>
    </row>
    <row r="31" spans="2:15" ht="14.25" customHeight="1" x14ac:dyDescent="0.15">
      <c r="B31" s="112"/>
      <c r="C31" s="95" t="s">
        <v>1</v>
      </c>
      <c r="D31" s="96"/>
      <c r="E31" s="33">
        <f t="shared" si="0"/>
        <v>25</v>
      </c>
      <c r="F31" s="34">
        <f t="shared" si="5"/>
        <v>16</v>
      </c>
      <c r="G31" s="35">
        <f t="shared" si="5"/>
        <v>12</v>
      </c>
      <c r="H31" s="35">
        <f t="shared" si="5"/>
        <v>40</v>
      </c>
      <c r="I31" s="35">
        <f t="shared" si="5"/>
        <v>4</v>
      </c>
      <c r="J31" s="35">
        <f t="shared" si="5"/>
        <v>4</v>
      </c>
      <c r="K31" s="35">
        <f t="shared" si="5"/>
        <v>12</v>
      </c>
      <c r="L31" s="36">
        <f t="shared" si="5"/>
        <v>12</v>
      </c>
      <c r="N31" s="34">
        <f t="shared" si="3"/>
        <v>28</v>
      </c>
      <c r="O31" s="36">
        <f t="shared" si="4"/>
        <v>8</v>
      </c>
    </row>
    <row r="32" spans="2:15" ht="14.25" customHeight="1" x14ac:dyDescent="0.15">
      <c r="B32" s="107" t="s">
        <v>18</v>
      </c>
      <c r="C32" s="101" t="s">
        <v>19</v>
      </c>
      <c r="D32" s="102"/>
      <c r="E32" s="20">
        <f t="shared" si="0"/>
        <v>133</v>
      </c>
      <c r="F32" s="21">
        <f t="shared" si="5"/>
        <v>7.5</v>
      </c>
      <c r="G32" s="22">
        <f t="shared" si="5"/>
        <v>14.3</v>
      </c>
      <c r="H32" s="22">
        <f t="shared" si="5"/>
        <v>42.9</v>
      </c>
      <c r="I32" s="22">
        <f t="shared" si="5"/>
        <v>18.8</v>
      </c>
      <c r="J32" s="22">
        <f t="shared" si="5"/>
        <v>4.5</v>
      </c>
      <c r="K32" s="22">
        <f t="shared" si="5"/>
        <v>9.8000000000000007</v>
      </c>
      <c r="L32" s="23">
        <f t="shared" si="5"/>
        <v>2.2999999999999998</v>
      </c>
      <c r="N32" s="21">
        <f t="shared" si="3"/>
        <v>21.8</v>
      </c>
      <c r="O32" s="23">
        <f t="shared" si="4"/>
        <v>23.3</v>
      </c>
    </row>
    <row r="33" spans="2:15" ht="14.25" customHeight="1" x14ac:dyDescent="0.15">
      <c r="B33" s="108"/>
      <c r="C33" s="103" t="s">
        <v>20</v>
      </c>
      <c r="D33" s="104"/>
      <c r="E33" s="25">
        <f t="shared" si="0"/>
        <v>346</v>
      </c>
      <c r="F33" s="26">
        <f t="shared" si="5"/>
        <v>4.5999999999999996</v>
      </c>
      <c r="G33" s="27">
        <f t="shared" si="5"/>
        <v>14.7</v>
      </c>
      <c r="H33" s="27">
        <f t="shared" si="5"/>
        <v>42.8</v>
      </c>
      <c r="I33" s="27">
        <f t="shared" si="5"/>
        <v>20.5</v>
      </c>
      <c r="J33" s="27">
        <f t="shared" si="5"/>
        <v>8.6999999999999993</v>
      </c>
      <c r="K33" s="27">
        <f t="shared" si="5"/>
        <v>6.9</v>
      </c>
      <c r="L33" s="28">
        <f t="shared" si="5"/>
        <v>1.7</v>
      </c>
      <c r="N33" s="26">
        <f t="shared" si="3"/>
        <v>19.299999999999997</v>
      </c>
      <c r="O33" s="28">
        <f t="shared" si="4"/>
        <v>29.2</v>
      </c>
    </row>
    <row r="34" spans="2:15" ht="14.25" customHeight="1" x14ac:dyDescent="0.15">
      <c r="B34" s="108"/>
      <c r="C34" s="103" t="s">
        <v>21</v>
      </c>
      <c r="D34" s="104"/>
      <c r="E34" s="25">
        <f t="shared" si="0"/>
        <v>644</v>
      </c>
      <c r="F34" s="26">
        <f t="shared" si="5"/>
        <v>9.5</v>
      </c>
      <c r="G34" s="27">
        <f t="shared" si="5"/>
        <v>18</v>
      </c>
      <c r="H34" s="27">
        <f t="shared" si="5"/>
        <v>41.8</v>
      </c>
      <c r="I34" s="27">
        <f t="shared" si="5"/>
        <v>17.100000000000001</v>
      </c>
      <c r="J34" s="27">
        <f t="shared" si="5"/>
        <v>5</v>
      </c>
      <c r="K34" s="27">
        <f t="shared" si="5"/>
        <v>7</v>
      </c>
      <c r="L34" s="28">
        <f t="shared" si="5"/>
        <v>1.7</v>
      </c>
      <c r="N34" s="26">
        <f t="shared" si="3"/>
        <v>27.5</v>
      </c>
      <c r="O34" s="28">
        <f t="shared" si="4"/>
        <v>22.1</v>
      </c>
    </row>
    <row r="35" spans="2:15" ht="14.25" customHeight="1" x14ac:dyDescent="0.15">
      <c r="B35" s="108"/>
      <c r="C35" s="103" t="s">
        <v>22</v>
      </c>
      <c r="D35" s="104"/>
      <c r="E35" s="25">
        <f t="shared" si="0"/>
        <v>217</v>
      </c>
      <c r="F35" s="26">
        <f t="shared" si="5"/>
        <v>8.3000000000000007</v>
      </c>
      <c r="G35" s="27">
        <f t="shared" si="5"/>
        <v>8.8000000000000007</v>
      </c>
      <c r="H35" s="27">
        <f t="shared" si="5"/>
        <v>47.5</v>
      </c>
      <c r="I35" s="27">
        <f t="shared" si="5"/>
        <v>17.100000000000001</v>
      </c>
      <c r="J35" s="27">
        <f t="shared" si="5"/>
        <v>6</v>
      </c>
      <c r="K35" s="27">
        <f t="shared" si="5"/>
        <v>9.6999999999999993</v>
      </c>
      <c r="L35" s="28">
        <f t="shared" si="5"/>
        <v>2.8</v>
      </c>
      <c r="N35" s="26">
        <f t="shared" si="3"/>
        <v>17.100000000000001</v>
      </c>
      <c r="O35" s="28">
        <f t="shared" si="4"/>
        <v>23.1</v>
      </c>
    </row>
    <row r="36" spans="2:15" ht="14.25" customHeight="1" x14ac:dyDescent="0.15">
      <c r="B36" s="108"/>
      <c r="C36" s="103" t="s">
        <v>23</v>
      </c>
      <c r="D36" s="104"/>
      <c r="E36" s="25">
        <f t="shared" si="0"/>
        <v>224</v>
      </c>
      <c r="F36" s="26">
        <f t="shared" si="5"/>
        <v>4.9000000000000004</v>
      </c>
      <c r="G36" s="27">
        <f t="shared" si="5"/>
        <v>12.5</v>
      </c>
      <c r="H36" s="27">
        <f t="shared" si="5"/>
        <v>43.3</v>
      </c>
      <c r="I36" s="27">
        <f t="shared" si="5"/>
        <v>18.8</v>
      </c>
      <c r="J36" s="27">
        <f t="shared" si="5"/>
        <v>9.4</v>
      </c>
      <c r="K36" s="27">
        <f t="shared" si="5"/>
        <v>9.4</v>
      </c>
      <c r="L36" s="28">
        <f t="shared" si="5"/>
        <v>1.8</v>
      </c>
      <c r="N36" s="26">
        <f t="shared" si="3"/>
        <v>17.399999999999999</v>
      </c>
      <c r="O36" s="28">
        <f t="shared" si="4"/>
        <v>28.200000000000003</v>
      </c>
    </row>
    <row r="37" spans="2:15" ht="14.25" customHeight="1" x14ac:dyDescent="0.15">
      <c r="B37" s="108"/>
      <c r="C37" s="103" t="s">
        <v>24</v>
      </c>
      <c r="D37" s="104"/>
      <c r="E37" s="25">
        <f t="shared" si="0"/>
        <v>123</v>
      </c>
      <c r="F37" s="26">
        <f t="shared" si="5"/>
        <v>7.3</v>
      </c>
      <c r="G37" s="27">
        <f t="shared" si="5"/>
        <v>14.6</v>
      </c>
      <c r="H37" s="27">
        <f t="shared" si="5"/>
        <v>42.3</v>
      </c>
      <c r="I37" s="27">
        <f t="shared" si="5"/>
        <v>20.3</v>
      </c>
      <c r="J37" s="27">
        <f t="shared" si="5"/>
        <v>8.1</v>
      </c>
      <c r="K37" s="27">
        <f t="shared" si="5"/>
        <v>6.5</v>
      </c>
      <c r="L37" s="28">
        <f t="shared" si="5"/>
        <v>0.8</v>
      </c>
      <c r="N37" s="26">
        <f t="shared" si="3"/>
        <v>21.9</v>
      </c>
      <c r="O37" s="28">
        <f t="shared" si="4"/>
        <v>28.4</v>
      </c>
    </row>
    <row r="38" spans="2:15" ht="14.25" customHeight="1" x14ac:dyDescent="0.15">
      <c r="B38" s="109"/>
      <c r="C38" s="95" t="s">
        <v>1</v>
      </c>
      <c r="D38" s="96"/>
      <c r="E38" s="33">
        <f t="shared" si="0"/>
        <v>73</v>
      </c>
      <c r="F38" s="34">
        <f t="shared" ref="F38:L53" si="6">IFERROR(ROUND(F106/$E38*100,1),"- ")</f>
        <v>9.6</v>
      </c>
      <c r="G38" s="35">
        <f t="shared" si="6"/>
        <v>15.1</v>
      </c>
      <c r="H38" s="35">
        <f t="shared" si="6"/>
        <v>43.8</v>
      </c>
      <c r="I38" s="35">
        <f t="shared" si="6"/>
        <v>13.7</v>
      </c>
      <c r="J38" s="35">
        <f t="shared" si="6"/>
        <v>2.7</v>
      </c>
      <c r="K38" s="35">
        <f t="shared" si="6"/>
        <v>11</v>
      </c>
      <c r="L38" s="36">
        <f t="shared" si="6"/>
        <v>4.0999999999999996</v>
      </c>
      <c r="N38" s="34">
        <f t="shared" si="3"/>
        <v>24.7</v>
      </c>
      <c r="O38" s="36">
        <f t="shared" si="4"/>
        <v>16.399999999999999</v>
      </c>
    </row>
    <row r="39" spans="2:15" ht="14.25" customHeight="1" x14ac:dyDescent="0.15">
      <c r="B39" s="107" t="s">
        <v>25</v>
      </c>
      <c r="C39" s="101" t="s">
        <v>26</v>
      </c>
      <c r="D39" s="102"/>
      <c r="E39" s="20">
        <f t="shared" si="0"/>
        <v>123</v>
      </c>
      <c r="F39" s="21">
        <f t="shared" si="6"/>
        <v>11.4</v>
      </c>
      <c r="G39" s="22">
        <f t="shared" si="6"/>
        <v>13</v>
      </c>
      <c r="H39" s="22">
        <f t="shared" si="6"/>
        <v>43.9</v>
      </c>
      <c r="I39" s="22">
        <f t="shared" si="6"/>
        <v>16.3</v>
      </c>
      <c r="J39" s="22">
        <f t="shared" si="6"/>
        <v>6.5</v>
      </c>
      <c r="K39" s="22">
        <f t="shared" si="6"/>
        <v>8.1</v>
      </c>
      <c r="L39" s="23">
        <f t="shared" si="6"/>
        <v>0.8</v>
      </c>
      <c r="N39" s="21">
        <f t="shared" si="3"/>
        <v>24.4</v>
      </c>
      <c r="O39" s="23">
        <f t="shared" si="4"/>
        <v>22.8</v>
      </c>
    </row>
    <row r="40" spans="2:15" ht="14.25" customHeight="1" x14ac:dyDescent="0.15">
      <c r="B40" s="108"/>
      <c r="C40" s="103" t="s">
        <v>27</v>
      </c>
      <c r="D40" s="104"/>
      <c r="E40" s="25">
        <f t="shared" si="0"/>
        <v>17</v>
      </c>
      <c r="F40" s="26">
        <f t="shared" si="6"/>
        <v>11.8</v>
      </c>
      <c r="G40" s="27">
        <f t="shared" si="6"/>
        <v>5.9</v>
      </c>
      <c r="H40" s="27">
        <f t="shared" si="6"/>
        <v>47.1</v>
      </c>
      <c r="I40" s="27">
        <f t="shared" si="6"/>
        <v>17.600000000000001</v>
      </c>
      <c r="J40" s="27">
        <f t="shared" si="6"/>
        <v>17.600000000000001</v>
      </c>
      <c r="K40" s="27">
        <f t="shared" si="6"/>
        <v>0</v>
      </c>
      <c r="L40" s="28">
        <f t="shared" si="6"/>
        <v>0</v>
      </c>
      <c r="N40" s="26">
        <f t="shared" si="3"/>
        <v>17.700000000000003</v>
      </c>
      <c r="O40" s="28">
        <f t="shared" si="4"/>
        <v>35.200000000000003</v>
      </c>
    </row>
    <row r="41" spans="2:15" ht="14.25" customHeight="1" x14ac:dyDescent="0.15">
      <c r="B41" s="108"/>
      <c r="C41" s="103" t="s">
        <v>29</v>
      </c>
      <c r="D41" s="104"/>
      <c r="E41" s="25">
        <f t="shared" si="0"/>
        <v>720</v>
      </c>
      <c r="F41" s="26">
        <f t="shared" si="6"/>
        <v>6.8</v>
      </c>
      <c r="G41" s="27">
        <f t="shared" si="6"/>
        <v>15.6</v>
      </c>
      <c r="H41" s="27">
        <f t="shared" si="6"/>
        <v>40.299999999999997</v>
      </c>
      <c r="I41" s="27">
        <f t="shared" si="6"/>
        <v>19.899999999999999</v>
      </c>
      <c r="J41" s="27">
        <f t="shared" si="6"/>
        <v>7.8</v>
      </c>
      <c r="K41" s="27">
        <f t="shared" si="6"/>
        <v>9.1999999999999993</v>
      </c>
      <c r="L41" s="28">
        <f t="shared" si="6"/>
        <v>0.6</v>
      </c>
      <c r="N41" s="26">
        <f t="shared" si="3"/>
        <v>22.4</v>
      </c>
      <c r="O41" s="28">
        <f t="shared" si="4"/>
        <v>27.7</v>
      </c>
    </row>
    <row r="42" spans="2:15" ht="14.25" customHeight="1" x14ac:dyDescent="0.15">
      <c r="B42" s="108"/>
      <c r="C42" s="103" t="s">
        <v>28</v>
      </c>
      <c r="D42" s="104"/>
      <c r="E42" s="25">
        <f t="shared" si="0"/>
        <v>270</v>
      </c>
      <c r="F42" s="26">
        <f t="shared" si="6"/>
        <v>5.9</v>
      </c>
      <c r="G42" s="27">
        <f t="shared" si="6"/>
        <v>15.2</v>
      </c>
      <c r="H42" s="27">
        <f t="shared" si="6"/>
        <v>45.6</v>
      </c>
      <c r="I42" s="27">
        <f t="shared" si="6"/>
        <v>21.9</v>
      </c>
      <c r="J42" s="27">
        <f t="shared" si="6"/>
        <v>3.7</v>
      </c>
      <c r="K42" s="27">
        <f t="shared" si="6"/>
        <v>6.3</v>
      </c>
      <c r="L42" s="28">
        <f t="shared" si="6"/>
        <v>1.5</v>
      </c>
      <c r="N42" s="26">
        <f t="shared" si="3"/>
        <v>21.1</v>
      </c>
      <c r="O42" s="28">
        <f t="shared" si="4"/>
        <v>25.599999999999998</v>
      </c>
    </row>
    <row r="43" spans="2:15" ht="14.25" customHeight="1" x14ac:dyDescent="0.15">
      <c r="B43" s="108"/>
      <c r="C43" s="103" t="s">
        <v>30</v>
      </c>
      <c r="D43" s="104"/>
      <c r="E43" s="25">
        <f t="shared" si="0"/>
        <v>174</v>
      </c>
      <c r="F43" s="26">
        <f t="shared" si="6"/>
        <v>8</v>
      </c>
      <c r="G43" s="27">
        <f t="shared" si="6"/>
        <v>13.8</v>
      </c>
      <c r="H43" s="27">
        <f t="shared" si="6"/>
        <v>46.6</v>
      </c>
      <c r="I43" s="27">
        <f t="shared" si="6"/>
        <v>16.7</v>
      </c>
      <c r="J43" s="27">
        <f t="shared" si="6"/>
        <v>5.7</v>
      </c>
      <c r="K43" s="27">
        <f t="shared" si="6"/>
        <v>5.7</v>
      </c>
      <c r="L43" s="28">
        <f t="shared" si="6"/>
        <v>3.4</v>
      </c>
      <c r="N43" s="26">
        <f t="shared" si="3"/>
        <v>21.8</v>
      </c>
      <c r="O43" s="28">
        <f t="shared" si="4"/>
        <v>22.4</v>
      </c>
    </row>
    <row r="44" spans="2:15" ht="14.25" customHeight="1" x14ac:dyDescent="0.15">
      <c r="B44" s="108"/>
      <c r="C44" s="103" t="s">
        <v>31</v>
      </c>
      <c r="D44" s="104"/>
      <c r="E44" s="25">
        <f t="shared" si="0"/>
        <v>48</v>
      </c>
      <c r="F44" s="26">
        <f t="shared" si="6"/>
        <v>8.3000000000000007</v>
      </c>
      <c r="G44" s="27">
        <f t="shared" si="6"/>
        <v>14.6</v>
      </c>
      <c r="H44" s="27">
        <f t="shared" si="6"/>
        <v>41.7</v>
      </c>
      <c r="I44" s="27">
        <f t="shared" si="6"/>
        <v>18.8</v>
      </c>
      <c r="J44" s="27">
        <f t="shared" si="6"/>
        <v>10.4</v>
      </c>
      <c r="K44" s="27">
        <f t="shared" si="6"/>
        <v>6.3</v>
      </c>
      <c r="L44" s="28">
        <f t="shared" si="6"/>
        <v>0</v>
      </c>
      <c r="N44" s="26">
        <f t="shared" si="3"/>
        <v>22.9</v>
      </c>
      <c r="O44" s="28">
        <f t="shared" si="4"/>
        <v>29.200000000000003</v>
      </c>
    </row>
    <row r="45" spans="2:15" ht="14.25" customHeight="1" x14ac:dyDescent="0.15">
      <c r="B45" s="108"/>
      <c r="C45" s="103" t="s">
        <v>33</v>
      </c>
      <c r="D45" s="104"/>
      <c r="E45" s="25">
        <f t="shared" si="0"/>
        <v>331</v>
      </c>
      <c r="F45" s="26">
        <f t="shared" si="6"/>
        <v>8.1999999999999993</v>
      </c>
      <c r="G45" s="27">
        <f t="shared" si="6"/>
        <v>15.1</v>
      </c>
      <c r="H45" s="27">
        <f t="shared" si="6"/>
        <v>43.5</v>
      </c>
      <c r="I45" s="27">
        <f t="shared" si="6"/>
        <v>15.7</v>
      </c>
      <c r="J45" s="27">
        <f t="shared" si="6"/>
        <v>5.4</v>
      </c>
      <c r="K45" s="27">
        <f t="shared" si="6"/>
        <v>8.1999999999999993</v>
      </c>
      <c r="L45" s="28">
        <f t="shared" si="6"/>
        <v>3.9</v>
      </c>
      <c r="N45" s="26">
        <f t="shared" si="3"/>
        <v>23.299999999999997</v>
      </c>
      <c r="O45" s="28">
        <f t="shared" si="4"/>
        <v>21.1</v>
      </c>
    </row>
    <row r="46" spans="2:15" ht="14.25" customHeight="1" x14ac:dyDescent="0.15">
      <c r="B46" s="108"/>
      <c r="C46" s="103" t="s">
        <v>32</v>
      </c>
      <c r="D46" s="104"/>
      <c r="E46" s="25">
        <f t="shared" si="0"/>
        <v>46</v>
      </c>
      <c r="F46" s="26">
        <f t="shared" si="6"/>
        <v>6.5</v>
      </c>
      <c r="G46" s="27">
        <f t="shared" si="6"/>
        <v>13</v>
      </c>
      <c r="H46" s="27">
        <f t="shared" si="6"/>
        <v>58.7</v>
      </c>
      <c r="I46" s="27">
        <f t="shared" si="6"/>
        <v>6.5</v>
      </c>
      <c r="J46" s="27">
        <f t="shared" si="6"/>
        <v>6.5</v>
      </c>
      <c r="K46" s="27">
        <f t="shared" si="6"/>
        <v>6.5</v>
      </c>
      <c r="L46" s="28">
        <f t="shared" si="6"/>
        <v>2.2000000000000002</v>
      </c>
      <c r="N46" s="26">
        <f t="shared" si="3"/>
        <v>19.5</v>
      </c>
      <c r="O46" s="28">
        <f t="shared" si="4"/>
        <v>13</v>
      </c>
    </row>
    <row r="47" spans="2:15" ht="14.25" customHeight="1" x14ac:dyDescent="0.15">
      <c r="B47" s="109"/>
      <c r="C47" s="95" t="s">
        <v>1</v>
      </c>
      <c r="D47" s="96"/>
      <c r="E47" s="33">
        <f t="shared" si="0"/>
        <v>31</v>
      </c>
      <c r="F47" s="34">
        <f t="shared" si="6"/>
        <v>9.6999999999999993</v>
      </c>
      <c r="G47" s="35">
        <f t="shared" si="6"/>
        <v>16.100000000000001</v>
      </c>
      <c r="H47" s="35">
        <f t="shared" si="6"/>
        <v>35.5</v>
      </c>
      <c r="I47" s="35">
        <f t="shared" si="6"/>
        <v>6.5</v>
      </c>
      <c r="J47" s="35">
        <f t="shared" si="6"/>
        <v>3.2</v>
      </c>
      <c r="K47" s="35">
        <f t="shared" si="6"/>
        <v>12.9</v>
      </c>
      <c r="L47" s="36">
        <f t="shared" si="6"/>
        <v>16.100000000000001</v>
      </c>
      <c r="N47" s="34">
        <f t="shared" si="3"/>
        <v>25.8</v>
      </c>
      <c r="O47" s="36">
        <f t="shared" si="4"/>
        <v>9.6999999999999993</v>
      </c>
    </row>
    <row r="48" spans="2:15" ht="14.25" customHeight="1" x14ac:dyDescent="0.15">
      <c r="B48" s="108" t="s">
        <v>34</v>
      </c>
      <c r="C48" s="116" t="s">
        <v>37</v>
      </c>
      <c r="D48" s="117"/>
      <c r="E48" s="15">
        <f t="shared" si="0"/>
        <v>309</v>
      </c>
      <c r="F48" s="16">
        <f t="shared" si="6"/>
        <v>10.4</v>
      </c>
      <c r="G48" s="17">
        <f t="shared" si="6"/>
        <v>11</v>
      </c>
      <c r="H48" s="17">
        <f t="shared" si="6"/>
        <v>44.7</v>
      </c>
      <c r="I48" s="17">
        <f t="shared" si="6"/>
        <v>12.6</v>
      </c>
      <c r="J48" s="17">
        <f t="shared" si="6"/>
        <v>5.2</v>
      </c>
      <c r="K48" s="17">
        <f t="shared" si="6"/>
        <v>13.6</v>
      </c>
      <c r="L48" s="18">
        <f t="shared" si="6"/>
        <v>2.6</v>
      </c>
      <c r="N48" s="16">
        <f t="shared" si="3"/>
        <v>21.4</v>
      </c>
      <c r="O48" s="18">
        <f t="shared" si="4"/>
        <v>17.8</v>
      </c>
    </row>
    <row r="49" spans="2:15" ht="14.25" customHeight="1" x14ac:dyDescent="0.15">
      <c r="B49" s="108"/>
      <c r="C49" s="103" t="s">
        <v>38</v>
      </c>
      <c r="D49" s="104"/>
      <c r="E49" s="25">
        <f t="shared" si="0"/>
        <v>529</v>
      </c>
      <c r="F49" s="26">
        <f t="shared" si="6"/>
        <v>8.1</v>
      </c>
      <c r="G49" s="27">
        <f t="shared" si="6"/>
        <v>13.6</v>
      </c>
      <c r="H49" s="27">
        <f t="shared" si="6"/>
        <v>41.4</v>
      </c>
      <c r="I49" s="27">
        <f t="shared" si="6"/>
        <v>20.399999999999999</v>
      </c>
      <c r="J49" s="27">
        <f t="shared" si="6"/>
        <v>6.2</v>
      </c>
      <c r="K49" s="27">
        <f t="shared" si="6"/>
        <v>8.3000000000000007</v>
      </c>
      <c r="L49" s="28">
        <f t="shared" si="6"/>
        <v>1.9</v>
      </c>
      <c r="N49" s="26">
        <f t="shared" si="3"/>
        <v>21.7</v>
      </c>
      <c r="O49" s="28">
        <f t="shared" si="4"/>
        <v>26.599999999999998</v>
      </c>
    </row>
    <row r="50" spans="2:15" ht="14.25" customHeight="1" x14ac:dyDescent="0.15">
      <c r="B50" s="108"/>
      <c r="C50" s="103" t="s">
        <v>39</v>
      </c>
      <c r="D50" s="104"/>
      <c r="E50" s="25">
        <f t="shared" si="0"/>
        <v>439</v>
      </c>
      <c r="F50" s="26">
        <f t="shared" si="6"/>
        <v>5.5</v>
      </c>
      <c r="G50" s="27">
        <f t="shared" si="6"/>
        <v>17.8</v>
      </c>
      <c r="H50" s="27">
        <f t="shared" si="6"/>
        <v>43.1</v>
      </c>
      <c r="I50" s="27">
        <f t="shared" si="6"/>
        <v>19.399999999999999</v>
      </c>
      <c r="J50" s="27">
        <f t="shared" si="6"/>
        <v>7.1</v>
      </c>
      <c r="K50" s="27">
        <f t="shared" si="6"/>
        <v>5</v>
      </c>
      <c r="L50" s="28">
        <f t="shared" si="6"/>
        <v>2.2999999999999998</v>
      </c>
      <c r="N50" s="26">
        <f t="shared" si="3"/>
        <v>23.3</v>
      </c>
      <c r="O50" s="28">
        <f t="shared" si="4"/>
        <v>26.5</v>
      </c>
    </row>
    <row r="51" spans="2:15" ht="14.25" customHeight="1" x14ac:dyDescent="0.15">
      <c r="B51" s="108"/>
      <c r="C51" s="103" t="s">
        <v>40</v>
      </c>
      <c r="D51" s="104"/>
      <c r="E51" s="25">
        <f t="shared" si="0"/>
        <v>331</v>
      </c>
      <c r="F51" s="26">
        <f t="shared" si="6"/>
        <v>6.6</v>
      </c>
      <c r="G51" s="27">
        <f t="shared" si="6"/>
        <v>15.1</v>
      </c>
      <c r="H51" s="27">
        <f t="shared" si="6"/>
        <v>45.6</v>
      </c>
      <c r="I51" s="27">
        <f t="shared" si="6"/>
        <v>18.7</v>
      </c>
      <c r="J51" s="27">
        <f t="shared" si="6"/>
        <v>5.7</v>
      </c>
      <c r="K51" s="27">
        <f t="shared" si="6"/>
        <v>7.3</v>
      </c>
      <c r="L51" s="28">
        <f t="shared" si="6"/>
        <v>0.9</v>
      </c>
      <c r="N51" s="26">
        <f t="shared" si="3"/>
        <v>21.7</v>
      </c>
      <c r="O51" s="28">
        <f t="shared" si="4"/>
        <v>24.4</v>
      </c>
    </row>
    <row r="52" spans="2:15" ht="14.25" customHeight="1" x14ac:dyDescent="0.15">
      <c r="B52" s="108"/>
      <c r="C52" s="103" t="s">
        <v>41</v>
      </c>
      <c r="D52" s="104"/>
      <c r="E52" s="25">
        <f t="shared" si="0"/>
        <v>92</v>
      </c>
      <c r="F52" s="26">
        <f t="shared" si="6"/>
        <v>5.4</v>
      </c>
      <c r="G52" s="27">
        <f t="shared" si="6"/>
        <v>22.8</v>
      </c>
      <c r="H52" s="27">
        <f t="shared" si="6"/>
        <v>39.1</v>
      </c>
      <c r="I52" s="27">
        <f t="shared" si="6"/>
        <v>19.600000000000001</v>
      </c>
      <c r="J52" s="27">
        <f t="shared" si="6"/>
        <v>8.6999999999999993</v>
      </c>
      <c r="K52" s="27">
        <f t="shared" si="6"/>
        <v>4.3</v>
      </c>
      <c r="L52" s="28">
        <f t="shared" si="6"/>
        <v>0</v>
      </c>
      <c r="N52" s="26">
        <f t="shared" si="3"/>
        <v>28.200000000000003</v>
      </c>
      <c r="O52" s="28">
        <f t="shared" si="4"/>
        <v>28.3</v>
      </c>
    </row>
    <row r="53" spans="2:15" ht="14.25" customHeight="1" x14ac:dyDescent="0.15">
      <c r="B53" s="108"/>
      <c r="C53" s="103" t="s">
        <v>42</v>
      </c>
      <c r="D53" s="104"/>
      <c r="E53" s="25">
        <f t="shared" si="0"/>
        <v>26</v>
      </c>
      <c r="F53" s="26">
        <f t="shared" si="6"/>
        <v>11.5</v>
      </c>
      <c r="G53" s="27">
        <f t="shared" si="6"/>
        <v>3.8</v>
      </c>
      <c r="H53" s="27">
        <f t="shared" si="6"/>
        <v>42.3</v>
      </c>
      <c r="I53" s="27">
        <f t="shared" si="6"/>
        <v>19.2</v>
      </c>
      <c r="J53" s="27">
        <f t="shared" si="6"/>
        <v>19.2</v>
      </c>
      <c r="K53" s="27">
        <f t="shared" si="6"/>
        <v>3.8</v>
      </c>
      <c r="L53" s="28">
        <f t="shared" si="6"/>
        <v>0</v>
      </c>
      <c r="N53" s="26">
        <f t="shared" si="3"/>
        <v>15.3</v>
      </c>
      <c r="O53" s="28">
        <f t="shared" si="4"/>
        <v>38.4</v>
      </c>
    </row>
    <row r="54" spans="2:15" ht="14.25" customHeight="1" x14ac:dyDescent="0.15">
      <c r="B54" s="108"/>
      <c r="C54" s="103" t="s">
        <v>43</v>
      </c>
      <c r="D54" s="104"/>
      <c r="E54" s="25">
        <f t="shared" si="0"/>
        <v>10</v>
      </c>
      <c r="F54" s="26">
        <f t="shared" ref="F54:L69" si="7">IFERROR(ROUND(F122/$E54*100,1),"- ")</f>
        <v>0</v>
      </c>
      <c r="G54" s="27">
        <f t="shared" si="7"/>
        <v>20</v>
      </c>
      <c r="H54" s="27">
        <f t="shared" si="7"/>
        <v>50</v>
      </c>
      <c r="I54" s="27">
        <f t="shared" si="7"/>
        <v>20</v>
      </c>
      <c r="J54" s="27">
        <f t="shared" si="7"/>
        <v>10</v>
      </c>
      <c r="K54" s="27">
        <f t="shared" si="7"/>
        <v>0</v>
      </c>
      <c r="L54" s="28">
        <f t="shared" si="7"/>
        <v>0</v>
      </c>
      <c r="N54" s="26">
        <f t="shared" si="3"/>
        <v>20</v>
      </c>
      <c r="O54" s="28">
        <f t="shared" si="4"/>
        <v>30</v>
      </c>
    </row>
    <row r="55" spans="2:15" ht="14.25" customHeight="1" x14ac:dyDescent="0.15">
      <c r="B55" s="108"/>
      <c r="C55" s="125" t="s">
        <v>1</v>
      </c>
      <c r="D55" s="126"/>
      <c r="E55" s="25">
        <f t="shared" si="0"/>
        <v>24</v>
      </c>
      <c r="F55" s="26">
        <f t="shared" si="7"/>
        <v>12.5</v>
      </c>
      <c r="G55" s="27">
        <f t="shared" si="7"/>
        <v>16.7</v>
      </c>
      <c r="H55" s="27">
        <f t="shared" si="7"/>
        <v>37.5</v>
      </c>
      <c r="I55" s="27">
        <f t="shared" si="7"/>
        <v>4.2</v>
      </c>
      <c r="J55" s="27">
        <f t="shared" si="7"/>
        <v>4.2</v>
      </c>
      <c r="K55" s="27">
        <f t="shared" si="7"/>
        <v>12.5</v>
      </c>
      <c r="L55" s="28">
        <f t="shared" si="7"/>
        <v>12.5</v>
      </c>
      <c r="N55" s="26">
        <f t="shared" si="3"/>
        <v>29.2</v>
      </c>
      <c r="O55" s="28">
        <f t="shared" si="4"/>
        <v>8.4</v>
      </c>
    </row>
    <row r="56" spans="2:15" ht="14.25" customHeight="1" x14ac:dyDescent="0.15">
      <c r="B56" s="107" t="s">
        <v>35</v>
      </c>
      <c r="C56" s="101" t="s">
        <v>44</v>
      </c>
      <c r="D56" s="102"/>
      <c r="E56" s="20">
        <f t="shared" si="0"/>
        <v>129</v>
      </c>
      <c r="F56" s="21">
        <f t="shared" si="7"/>
        <v>7</v>
      </c>
      <c r="G56" s="22">
        <f t="shared" si="7"/>
        <v>16.3</v>
      </c>
      <c r="H56" s="22">
        <f t="shared" si="7"/>
        <v>44.2</v>
      </c>
      <c r="I56" s="22">
        <f t="shared" si="7"/>
        <v>17.8</v>
      </c>
      <c r="J56" s="22">
        <f t="shared" si="7"/>
        <v>7.8</v>
      </c>
      <c r="K56" s="22">
        <f t="shared" si="7"/>
        <v>6.2</v>
      </c>
      <c r="L56" s="23">
        <f t="shared" si="7"/>
        <v>0.8</v>
      </c>
      <c r="N56" s="21">
        <f t="shared" si="3"/>
        <v>23.3</v>
      </c>
      <c r="O56" s="23">
        <f t="shared" si="4"/>
        <v>25.6</v>
      </c>
    </row>
    <row r="57" spans="2:15" ht="14.25" customHeight="1" x14ac:dyDescent="0.15">
      <c r="B57" s="108"/>
      <c r="C57" s="103" t="s">
        <v>45</v>
      </c>
      <c r="D57" s="104"/>
      <c r="E57" s="25">
        <f t="shared" si="0"/>
        <v>233</v>
      </c>
      <c r="F57" s="26">
        <f t="shared" si="7"/>
        <v>5.2</v>
      </c>
      <c r="G57" s="27">
        <f t="shared" si="7"/>
        <v>16.3</v>
      </c>
      <c r="H57" s="27">
        <f t="shared" si="7"/>
        <v>42.1</v>
      </c>
      <c r="I57" s="27">
        <f t="shared" si="7"/>
        <v>21</v>
      </c>
      <c r="J57" s="27">
        <f t="shared" si="7"/>
        <v>7.3</v>
      </c>
      <c r="K57" s="27">
        <f t="shared" si="7"/>
        <v>7.3</v>
      </c>
      <c r="L57" s="28">
        <f t="shared" si="7"/>
        <v>0.9</v>
      </c>
      <c r="N57" s="26">
        <f t="shared" si="3"/>
        <v>21.5</v>
      </c>
      <c r="O57" s="28">
        <f t="shared" si="4"/>
        <v>28.3</v>
      </c>
    </row>
    <row r="58" spans="2:15" ht="14.25" customHeight="1" x14ac:dyDescent="0.15">
      <c r="B58" s="108"/>
      <c r="C58" s="103" t="s">
        <v>46</v>
      </c>
      <c r="D58" s="104"/>
      <c r="E58" s="25">
        <f t="shared" si="0"/>
        <v>1053</v>
      </c>
      <c r="F58" s="26">
        <f t="shared" si="7"/>
        <v>6.2</v>
      </c>
      <c r="G58" s="27">
        <f t="shared" si="7"/>
        <v>15.7</v>
      </c>
      <c r="H58" s="27">
        <f t="shared" si="7"/>
        <v>42.3</v>
      </c>
      <c r="I58" s="27">
        <f t="shared" si="7"/>
        <v>20.8</v>
      </c>
      <c r="J58" s="27">
        <f t="shared" si="7"/>
        <v>6.9</v>
      </c>
      <c r="K58" s="27">
        <f t="shared" si="7"/>
        <v>6.8</v>
      </c>
      <c r="L58" s="28">
        <f t="shared" si="7"/>
        <v>1.3</v>
      </c>
      <c r="N58" s="26">
        <f t="shared" si="3"/>
        <v>21.9</v>
      </c>
      <c r="O58" s="28">
        <f t="shared" si="4"/>
        <v>27.700000000000003</v>
      </c>
    </row>
    <row r="59" spans="2:15" ht="14.25" customHeight="1" x14ac:dyDescent="0.15">
      <c r="B59" s="108"/>
      <c r="C59" s="103" t="s">
        <v>47</v>
      </c>
      <c r="D59" s="104"/>
      <c r="E59" s="25">
        <f t="shared" si="0"/>
        <v>493</v>
      </c>
      <c r="F59" s="26">
        <f t="shared" si="7"/>
        <v>6.3</v>
      </c>
      <c r="G59" s="27">
        <f t="shared" si="7"/>
        <v>16</v>
      </c>
      <c r="H59" s="27">
        <f t="shared" si="7"/>
        <v>44.6</v>
      </c>
      <c r="I59" s="27">
        <f t="shared" si="7"/>
        <v>19.100000000000001</v>
      </c>
      <c r="J59" s="27">
        <f t="shared" si="7"/>
        <v>6.1</v>
      </c>
      <c r="K59" s="27">
        <f t="shared" si="7"/>
        <v>5.0999999999999996</v>
      </c>
      <c r="L59" s="28">
        <f t="shared" si="7"/>
        <v>2.8</v>
      </c>
      <c r="N59" s="26">
        <f t="shared" si="3"/>
        <v>22.3</v>
      </c>
      <c r="O59" s="28">
        <f t="shared" si="4"/>
        <v>25.200000000000003</v>
      </c>
    </row>
    <row r="60" spans="2:15" ht="14.25" customHeight="1" x14ac:dyDescent="0.15">
      <c r="B60" s="109"/>
      <c r="C60" s="95" t="s">
        <v>1</v>
      </c>
      <c r="D60" s="96"/>
      <c r="E60" s="33">
        <f t="shared" si="0"/>
        <v>31</v>
      </c>
      <c r="F60" s="34">
        <f t="shared" si="7"/>
        <v>16.100000000000001</v>
      </c>
      <c r="G60" s="35">
        <f t="shared" si="7"/>
        <v>9.6999999999999993</v>
      </c>
      <c r="H60" s="35">
        <f t="shared" si="7"/>
        <v>45.2</v>
      </c>
      <c r="I60" s="35">
        <f t="shared" si="7"/>
        <v>9.6999999999999993</v>
      </c>
      <c r="J60" s="35">
        <f t="shared" si="7"/>
        <v>9.6999999999999993</v>
      </c>
      <c r="K60" s="35">
        <f t="shared" si="7"/>
        <v>6.5</v>
      </c>
      <c r="L60" s="36">
        <f t="shared" si="7"/>
        <v>3.2</v>
      </c>
      <c r="N60" s="34">
        <f t="shared" si="3"/>
        <v>25.8</v>
      </c>
      <c r="O60" s="36">
        <f t="shared" si="4"/>
        <v>19.399999999999999</v>
      </c>
    </row>
    <row r="61" spans="2:15" ht="14.25" customHeight="1" x14ac:dyDescent="0.15">
      <c r="B61" s="99" t="s">
        <v>36</v>
      </c>
      <c r="C61" s="116" t="s">
        <v>48</v>
      </c>
      <c r="D61" s="117"/>
      <c r="E61" s="15">
        <f t="shared" si="0"/>
        <v>701</v>
      </c>
      <c r="F61" s="16">
        <f t="shared" si="7"/>
        <v>6.1</v>
      </c>
      <c r="G61" s="17">
        <f t="shared" si="7"/>
        <v>14.1</v>
      </c>
      <c r="H61" s="17">
        <f t="shared" si="7"/>
        <v>43.9</v>
      </c>
      <c r="I61" s="17">
        <f t="shared" si="7"/>
        <v>20.8</v>
      </c>
      <c r="J61" s="17">
        <f t="shared" si="7"/>
        <v>7.4</v>
      </c>
      <c r="K61" s="17">
        <f t="shared" si="7"/>
        <v>5.7</v>
      </c>
      <c r="L61" s="18">
        <f t="shared" si="7"/>
        <v>1.9</v>
      </c>
      <c r="N61" s="16">
        <f t="shared" si="3"/>
        <v>20.2</v>
      </c>
      <c r="O61" s="18">
        <f t="shared" si="4"/>
        <v>28.200000000000003</v>
      </c>
    </row>
    <row r="62" spans="2:15" ht="14.25" customHeight="1" x14ac:dyDescent="0.15">
      <c r="B62" s="99"/>
      <c r="C62" s="103" t="s">
        <v>49</v>
      </c>
      <c r="D62" s="104"/>
      <c r="E62" s="25">
        <f t="shared" si="0"/>
        <v>411</v>
      </c>
      <c r="F62" s="26">
        <f t="shared" si="7"/>
        <v>10.199999999999999</v>
      </c>
      <c r="G62" s="27">
        <f t="shared" si="7"/>
        <v>19.7</v>
      </c>
      <c r="H62" s="27">
        <f t="shared" si="7"/>
        <v>45</v>
      </c>
      <c r="I62" s="27">
        <f t="shared" si="7"/>
        <v>14.4</v>
      </c>
      <c r="J62" s="27">
        <f t="shared" si="7"/>
        <v>4.0999999999999996</v>
      </c>
      <c r="K62" s="27">
        <f t="shared" si="7"/>
        <v>6.1</v>
      </c>
      <c r="L62" s="28">
        <f t="shared" si="7"/>
        <v>0.5</v>
      </c>
      <c r="N62" s="26">
        <f t="shared" si="3"/>
        <v>29.9</v>
      </c>
      <c r="O62" s="28">
        <f t="shared" si="4"/>
        <v>18.5</v>
      </c>
    </row>
    <row r="63" spans="2:15" ht="14.25" customHeight="1" x14ac:dyDescent="0.15">
      <c r="B63" s="99"/>
      <c r="C63" s="103" t="s">
        <v>50</v>
      </c>
      <c r="D63" s="104"/>
      <c r="E63" s="25">
        <f t="shared" si="0"/>
        <v>8</v>
      </c>
      <c r="F63" s="26">
        <f t="shared" si="7"/>
        <v>12.5</v>
      </c>
      <c r="G63" s="27">
        <f t="shared" si="7"/>
        <v>0</v>
      </c>
      <c r="H63" s="27">
        <f t="shared" si="7"/>
        <v>62.5</v>
      </c>
      <c r="I63" s="27">
        <f t="shared" si="7"/>
        <v>12.5</v>
      </c>
      <c r="J63" s="27">
        <f t="shared" si="7"/>
        <v>0</v>
      </c>
      <c r="K63" s="27">
        <f t="shared" si="7"/>
        <v>12.5</v>
      </c>
      <c r="L63" s="28">
        <f t="shared" si="7"/>
        <v>0</v>
      </c>
      <c r="N63" s="26">
        <f t="shared" si="3"/>
        <v>12.5</v>
      </c>
      <c r="O63" s="28">
        <f t="shared" si="4"/>
        <v>12.5</v>
      </c>
    </row>
    <row r="64" spans="2:15" ht="14.25" customHeight="1" x14ac:dyDescent="0.15">
      <c r="B64" s="99"/>
      <c r="C64" s="103" t="s">
        <v>51</v>
      </c>
      <c r="D64" s="104"/>
      <c r="E64" s="25">
        <f t="shared" si="0"/>
        <v>40</v>
      </c>
      <c r="F64" s="26">
        <f t="shared" si="7"/>
        <v>7.5</v>
      </c>
      <c r="G64" s="27">
        <f t="shared" si="7"/>
        <v>7.5</v>
      </c>
      <c r="H64" s="27">
        <f t="shared" si="7"/>
        <v>52.5</v>
      </c>
      <c r="I64" s="27">
        <f t="shared" si="7"/>
        <v>15</v>
      </c>
      <c r="J64" s="27">
        <f t="shared" si="7"/>
        <v>7.5</v>
      </c>
      <c r="K64" s="27">
        <f t="shared" si="7"/>
        <v>7.5</v>
      </c>
      <c r="L64" s="28">
        <f t="shared" si="7"/>
        <v>2.5</v>
      </c>
      <c r="N64" s="26">
        <f t="shared" si="3"/>
        <v>15</v>
      </c>
      <c r="O64" s="28">
        <f t="shared" si="4"/>
        <v>22.5</v>
      </c>
    </row>
    <row r="65" spans="2:15" ht="14.25" customHeight="1" x14ac:dyDescent="0.15">
      <c r="B65" s="99"/>
      <c r="C65" s="103" t="s">
        <v>52</v>
      </c>
      <c r="D65" s="104"/>
      <c r="E65" s="25">
        <f t="shared" si="0"/>
        <v>383</v>
      </c>
      <c r="F65" s="26">
        <f t="shared" si="7"/>
        <v>6.3</v>
      </c>
      <c r="G65" s="27">
        <f t="shared" si="7"/>
        <v>11</v>
      </c>
      <c r="H65" s="27">
        <f t="shared" si="7"/>
        <v>38.1</v>
      </c>
      <c r="I65" s="27">
        <f t="shared" si="7"/>
        <v>20.6</v>
      </c>
      <c r="J65" s="27">
        <f t="shared" si="7"/>
        <v>9.1</v>
      </c>
      <c r="K65" s="27">
        <f t="shared" si="7"/>
        <v>12.8</v>
      </c>
      <c r="L65" s="28">
        <f t="shared" si="7"/>
        <v>2.1</v>
      </c>
      <c r="N65" s="26">
        <f t="shared" si="3"/>
        <v>17.3</v>
      </c>
      <c r="O65" s="28">
        <f t="shared" si="4"/>
        <v>29.700000000000003</v>
      </c>
    </row>
    <row r="66" spans="2:15" ht="14.25" customHeight="1" x14ac:dyDescent="0.15">
      <c r="B66" s="99"/>
      <c r="C66" s="103" t="s">
        <v>53</v>
      </c>
      <c r="D66" s="104"/>
      <c r="E66" s="25">
        <f t="shared" si="0"/>
        <v>81</v>
      </c>
      <c r="F66" s="26">
        <f t="shared" si="7"/>
        <v>6.2</v>
      </c>
      <c r="G66" s="27">
        <f t="shared" si="7"/>
        <v>22.2</v>
      </c>
      <c r="H66" s="27">
        <f t="shared" si="7"/>
        <v>48.1</v>
      </c>
      <c r="I66" s="27">
        <f t="shared" si="7"/>
        <v>8.6</v>
      </c>
      <c r="J66" s="27">
        <f t="shared" si="7"/>
        <v>0</v>
      </c>
      <c r="K66" s="27">
        <f t="shared" si="7"/>
        <v>8.6</v>
      </c>
      <c r="L66" s="28">
        <f t="shared" si="7"/>
        <v>6.2</v>
      </c>
      <c r="N66" s="26">
        <f t="shared" si="3"/>
        <v>28.4</v>
      </c>
      <c r="O66" s="28">
        <f t="shared" si="4"/>
        <v>8.6</v>
      </c>
    </row>
    <row r="67" spans="2:15" ht="14.25" customHeight="1" x14ac:dyDescent="0.15">
      <c r="B67" s="99"/>
      <c r="C67" s="105" t="s">
        <v>54</v>
      </c>
      <c r="D67" s="106"/>
      <c r="E67" s="25">
        <f t="shared" si="0"/>
        <v>37</v>
      </c>
      <c r="F67" s="26">
        <f t="shared" si="7"/>
        <v>16.2</v>
      </c>
      <c r="G67" s="27">
        <f t="shared" si="7"/>
        <v>13.5</v>
      </c>
      <c r="H67" s="27">
        <f t="shared" si="7"/>
        <v>35.1</v>
      </c>
      <c r="I67" s="27">
        <f t="shared" si="7"/>
        <v>24.3</v>
      </c>
      <c r="J67" s="27">
        <f t="shared" si="7"/>
        <v>5.4</v>
      </c>
      <c r="K67" s="27">
        <f t="shared" si="7"/>
        <v>2.7</v>
      </c>
      <c r="L67" s="28">
        <f t="shared" si="7"/>
        <v>2.7</v>
      </c>
      <c r="N67" s="26">
        <f t="shared" si="3"/>
        <v>29.7</v>
      </c>
      <c r="O67" s="28">
        <f t="shared" si="4"/>
        <v>29.700000000000003</v>
      </c>
    </row>
    <row r="68" spans="2:15" ht="14.25" customHeight="1" x14ac:dyDescent="0.15">
      <c r="B68" s="99"/>
      <c r="C68" s="103" t="s">
        <v>55</v>
      </c>
      <c r="D68" s="104"/>
      <c r="E68" s="25">
        <f t="shared" si="0"/>
        <v>34</v>
      </c>
      <c r="F68" s="26">
        <f t="shared" si="7"/>
        <v>5.9</v>
      </c>
      <c r="G68" s="27">
        <f t="shared" si="7"/>
        <v>23.5</v>
      </c>
      <c r="H68" s="27">
        <f t="shared" si="7"/>
        <v>35.299999999999997</v>
      </c>
      <c r="I68" s="27">
        <f t="shared" si="7"/>
        <v>17.600000000000001</v>
      </c>
      <c r="J68" s="27">
        <f t="shared" si="7"/>
        <v>5.9</v>
      </c>
      <c r="K68" s="27">
        <f t="shared" si="7"/>
        <v>11.8</v>
      </c>
      <c r="L68" s="28">
        <f t="shared" si="7"/>
        <v>0</v>
      </c>
      <c r="N68" s="26">
        <f t="shared" si="3"/>
        <v>29.4</v>
      </c>
      <c r="O68" s="28">
        <f t="shared" si="4"/>
        <v>23.5</v>
      </c>
    </row>
    <row r="69" spans="2:15" ht="14.25" customHeight="1" x14ac:dyDescent="0.15">
      <c r="B69" s="99"/>
      <c r="C69" s="103" t="s">
        <v>56</v>
      </c>
      <c r="D69" s="104"/>
      <c r="E69" s="25">
        <f t="shared" ref="E69:E70" si="8">E137</f>
        <v>29</v>
      </c>
      <c r="F69" s="26">
        <f t="shared" si="7"/>
        <v>6.9</v>
      </c>
      <c r="G69" s="27">
        <f t="shared" si="7"/>
        <v>10.3</v>
      </c>
      <c r="H69" s="27">
        <f t="shared" si="7"/>
        <v>44.8</v>
      </c>
      <c r="I69" s="27">
        <f t="shared" si="7"/>
        <v>17.2</v>
      </c>
      <c r="J69" s="27">
        <f t="shared" si="7"/>
        <v>3.4</v>
      </c>
      <c r="K69" s="27">
        <f t="shared" si="7"/>
        <v>13.8</v>
      </c>
      <c r="L69" s="28">
        <f t="shared" si="7"/>
        <v>3.4</v>
      </c>
      <c r="N69" s="26">
        <f t="shared" si="3"/>
        <v>17.200000000000003</v>
      </c>
      <c r="O69" s="28">
        <f t="shared" si="4"/>
        <v>20.599999999999998</v>
      </c>
    </row>
    <row r="70" spans="2:15" ht="14.25" customHeight="1" x14ac:dyDescent="0.15">
      <c r="B70" s="100"/>
      <c r="C70" s="95" t="s">
        <v>1</v>
      </c>
      <c r="D70" s="96"/>
      <c r="E70" s="33">
        <f t="shared" si="8"/>
        <v>36</v>
      </c>
      <c r="F70" s="34">
        <f t="shared" ref="F70:L70" si="9">IFERROR(ROUND(F138/$E70*100,1),"- ")</f>
        <v>11.1</v>
      </c>
      <c r="G70" s="35">
        <f t="shared" si="9"/>
        <v>8.3000000000000007</v>
      </c>
      <c r="H70" s="35">
        <f t="shared" si="9"/>
        <v>44.4</v>
      </c>
      <c r="I70" s="35">
        <f t="shared" si="9"/>
        <v>5.6</v>
      </c>
      <c r="J70" s="35">
        <f t="shared" si="9"/>
        <v>5.6</v>
      </c>
      <c r="K70" s="35">
        <f t="shared" si="9"/>
        <v>16.7</v>
      </c>
      <c r="L70" s="36">
        <f t="shared" si="9"/>
        <v>8.3000000000000007</v>
      </c>
      <c r="N70" s="34">
        <f t="shared" ref="N70" si="10">SUM(F70:G70)</f>
        <v>19.399999999999999</v>
      </c>
      <c r="O70" s="36">
        <f t="shared" ref="O70" si="11">SUM(I70:J70)</f>
        <v>11.2</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132</v>
      </c>
      <c r="G73" s="39">
        <v>262</v>
      </c>
      <c r="H73" s="39">
        <v>758</v>
      </c>
      <c r="I73" s="39">
        <v>320</v>
      </c>
      <c r="J73" s="39">
        <v>114</v>
      </c>
      <c r="K73" s="39">
        <v>140</v>
      </c>
      <c r="L73" s="41">
        <v>34</v>
      </c>
      <c r="N73" s="38">
        <v>394</v>
      </c>
      <c r="O73" s="41">
        <v>434</v>
      </c>
    </row>
    <row r="74" spans="2:15" ht="14.25" customHeight="1" x14ac:dyDescent="0.15">
      <c r="B74" s="120" t="s">
        <v>4</v>
      </c>
      <c r="C74" s="121" t="s">
        <v>5</v>
      </c>
      <c r="D74" s="122"/>
      <c r="E74" s="20">
        <v>759</v>
      </c>
      <c r="F74" s="42">
        <v>61</v>
      </c>
      <c r="G74" s="43">
        <v>123</v>
      </c>
      <c r="H74" s="43">
        <v>305</v>
      </c>
      <c r="I74" s="43">
        <v>147</v>
      </c>
      <c r="J74" s="43">
        <v>55</v>
      </c>
      <c r="K74" s="43">
        <v>54</v>
      </c>
      <c r="L74" s="57">
        <v>14</v>
      </c>
      <c r="N74" s="42">
        <v>184</v>
      </c>
      <c r="O74" s="57">
        <v>202</v>
      </c>
    </row>
    <row r="75" spans="2:15" ht="14.25" customHeight="1" x14ac:dyDescent="0.15">
      <c r="B75" s="120"/>
      <c r="C75" s="103" t="s">
        <v>6</v>
      </c>
      <c r="D75" s="104"/>
      <c r="E75" s="30">
        <v>971</v>
      </c>
      <c r="F75" s="58">
        <v>67</v>
      </c>
      <c r="G75" s="59">
        <v>135</v>
      </c>
      <c r="H75" s="59">
        <v>441</v>
      </c>
      <c r="I75" s="59">
        <v>172</v>
      </c>
      <c r="J75" s="59">
        <v>56</v>
      </c>
      <c r="K75" s="59">
        <v>83</v>
      </c>
      <c r="L75" s="61">
        <v>17</v>
      </c>
      <c r="N75" s="58">
        <v>202</v>
      </c>
      <c r="O75" s="61">
        <v>228</v>
      </c>
    </row>
    <row r="76" spans="2:15" ht="14.25" customHeight="1" x14ac:dyDescent="0.15">
      <c r="B76" s="120"/>
      <c r="C76" s="103" t="s">
        <v>7</v>
      </c>
      <c r="D76" s="104"/>
      <c r="E76" s="30">
        <v>5</v>
      </c>
      <c r="F76" s="58">
        <v>0</v>
      </c>
      <c r="G76" s="59">
        <v>1</v>
      </c>
      <c r="H76" s="59">
        <v>2</v>
      </c>
      <c r="I76" s="59">
        <v>0</v>
      </c>
      <c r="J76" s="59">
        <v>2</v>
      </c>
      <c r="K76" s="59">
        <v>0</v>
      </c>
      <c r="L76" s="61">
        <v>0</v>
      </c>
      <c r="N76" s="58">
        <v>1</v>
      </c>
      <c r="O76" s="61">
        <v>2</v>
      </c>
    </row>
    <row r="77" spans="2:15" ht="14.25" customHeight="1" x14ac:dyDescent="0.15">
      <c r="B77" s="120"/>
      <c r="C77" s="123" t="s">
        <v>1</v>
      </c>
      <c r="D77" s="124"/>
      <c r="E77" s="31">
        <v>25</v>
      </c>
      <c r="F77" s="62">
        <v>4</v>
      </c>
      <c r="G77" s="63">
        <v>3</v>
      </c>
      <c r="H77" s="63">
        <v>10</v>
      </c>
      <c r="I77" s="63">
        <v>1</v>
      </c>
      <c r="J77" s="63">
        <v>1</v>
      </c>
      <c r="K77" s="63">
        <v>3</v>
      </c>
      <c r="L77" s="65">
        <v>3</v>
      </c>
      <c r="N77" s="62">
        <v>7</v>
      </c>
      <c r="O77" s="65">
        <v>2</v>
      </c>
    </row>
    <row r="78" spans="2:15" ht="14.25" customHeight="1" x14ac:dyDescent="0.15">
      <c r="B78" s="110" t="s">
        <v>8</v>
      </c>
      <c r="C78" s="113" t="s">
        <v>5</v>
      </c>
      <c r="D78" s="19" t="s">
        <v>9</v>
      </c>
      <c r="E78" s="20">
        <v>15</v>
      </c>
      <c r="F78" s="42">
        <v>2</v>
      </c>
      <c r="G78" s="43">
        <v>3</v>
      </c>
      <c r="H78" s="43">
        <v>3</v>
      </c>
      <c r="I78" s="43">
        <v>4</v>
      </c>
      <c r="J78" s="43">
        <v>2</v>
      </c>
      <c r="K78" s="43">
        <v>1</v>
      </c>
      <c r="L78" s="45">
        <v>0</v>
      </c>
      <c r="N78" s="42">
        <v>5</v>
      </c>
      <c r="O78" s="45">
        <v>6</v>
      </c>
    </row>
    <row r="79" spans="2:15" ht="14.25" customHeight="1" x14ac:dyDescent="0.15">
      <c r="B79" s="111"/>
      <c r="C79" s="114"/>
      <c r="D79" s="24" t="s">
        <v>10</v>
      </c>
      <c r="E79" s="25">
        <v>63</v>
      </c>
      <c r="F79" s="46">
        <v>5</v>
      </c>
      <c r="G79" s="47">
        <v>10</v>
      </c>
      <c r="H79" s="47">
        <v>23</v>
      </c>
      <c r="I79" s="47">
        <v>13</v>
      </c>
      <c r="J79" s="47">
        <v>5</v>
      </c>
      <c r="K79" s="47">
        <v>7</v>
      </c>
      <c r="L79" s="49">
        <v>0</v>
      </c>
      <c r="N79" s="46">
        <v>15</v>
      </c>
      <c r="O79" s="49">
        <v>18</v>
      </c>
    </row>
    <row r="80" spans="2:15" ht="14.25" customHeight="1" x14ac:dyDescent="0.15">
      <c r="B80" s="111"/>
      <c r="C80" s="114"/>
      <c r="D80" s="24" t="s">
        <v>11</v>
      </c>
      <c r="E80" s="25">
        <v>82</v>
      </c>
      <c r="F80" s="46">
        <v>8</v>
      </c>
      <c r="G80" s="47">
        <v>15</v>
      </c>
      <c r="H80" s="47">
        <v>26</v>
      </c>
      <c r="I80" s="47">
        <v>15</v>
      </c>
      <c r="J80" s="47">
        <v>5</v>
      </c>
      <c r="K80" s="47">
        <v>13</v>
      </c>
      <c r="L80" s="49">
        <v>0</v>
      </c>
      <c r="N80" s="46">
        <v>23</v>
      </c>
      <c r="O80" s="49">
        <v>20</v>
      </c>
    </row>
    <row r="81" spans="2:15" ht="14.25" customHeight="1" x14ac:dyDescent="0.15">
      <c r="B81" s="111"/>
      <c r="C81" s="114"/>
      <c r="D81" s="24" t="s">
        <v>12</v>
      </c>
      <c r="E81" s="25">
        <v>142</v>
      </c>
      <c r="F81" s="46">
        <v>12</v>
      </c>
      <c r="G81" s="47">
        <v>22</v>
      </c>
      <c r="H81" s="47">
        <v>59</v>
      </c>
      <c r="I81" s="47">
        <v>31</v>
      </c>
      <c r="J81" s="47">
        <v>13</v>
      </c>
      <c r="K81" s="47">
        <v>4</v>
      </c>
      <c r="L81" s="49">
        <v>1</v>
      </c>
      <c r="N81" s="46">
        <v>34</v>
      </c>
      <c r="O81" s="49">
        <v>44</v>
      </c>
    </row>
    <row r="82" spans="2:15" ht="14.25" customHeight="1" x14ac:dyDescent="0.15">
      <c r="B82" s="111"/>
      <c r="C82" s="114"/>
      <c r="D82" s="24" t="s">
        <v>13</v>
      </c>
      <c r="E82" s="25">
        <v>164</v>
      </c>
      <c r="F82" s="46">
        <v>11</v>
      </c>
      <c r="G82" s="47">
        <v>22</v>
      </c>
      <c r="H82" s="47">
        <v>75</v>
      </c>
      <c r="I82" s="47">
        <v>28</v>
      </c>
      <c r="J82" s="47">
        <v>13</v>
      </c>
      <c r="K82" s="47">
        <v>12</v>
      </c>
      <c r="L82" s="49">
        <v>3</v>
      </c>
      <c r="N82" s="46">
        <v>33</v>
      </c>
      <c r="O82" s="49">
        <v>41</v>
      </c>
    </row>
    <row r="83" spans="2:15" ht="14.25" customHeight="1" x14ac:dyDescent="0.15">
      <c r="B83" s="111"/>
      <c r="C83" s="114"/>
      <c r="D83" s="24" t="s">
        <v>14</v>
      </c>
      <c r="E83" s="25">
        <v>65</v>
      </c>
      <c r="F83" s="46">
        <v>8</v>
      </c>
      <c r="G83" s="47">
        <v>9</v>
      </c>
      <c r="H83" s="47">
        <v>27</v>
      </c>
      <c r="I83" s="47">
        <v>13</v>
      </c>
      <c r="J83" s="47">
        <v>4</v>
      </c>
      <c r="K83" s="47">
        <v>4</v>
      </c>
      <c r="L83" s="49">
        <v>0</v>
      </c>
      <c r="N83" s="46">
        <v>17</v>
      </c>
      <c r="O83" s="49">
        <v>17</v>
      </c>
    </row>
    <row r="84" spans="2:15" ht="14.25" customHeight="1" x14ac:dyDescent="0.15">
      <c r="B84" s="111"/>
      <c r="C84" s="114"/>
      <c r="D84" s="24" t="s">
        <v>15</v>
      </c>
      <c r="E84" s="25">
        <v>54</v>
      </c>
      <c r="F84" s="46">
        <v>3</v>
      </c>
      <c r="G84" s="47">
        <v>9</v>
      </c>
      <c r="H84" s="47">
        <v>21</v>
      </c>
      <c r="I84" s="47">
        <v>11</v>
      </c>
      <c r="J84" s="47">
        <v>6</v>
      </c>
      <c r="K84" s="47">
        <v>4</v>
      </c>
      <c r="L84" s="49">
        <v>0</v>
      </c>
      <c r="N84" s="46">
        <v>12</v>
      </c>
      <c r="O84" s="49">
        <v>17</v>
      </c>
    </row>
    <row r="85" spans="2:15" ht="14.25" customHeight="1" x14ac:dyDescent="0.15">
      <c r="B85" s="111"/>
      <c r="C85" s="114"/>
      <c r="D85" s="24" t="s">
        <v>16</v>
      </c>
      <c r="E85" s="25">
        <v>48</v>
      </c>
      <c r="F85" s="46">
        <v>2</v>
      </c>
      <c r="G85" s="47">
        <v>10</v>
      </c>
      <c r="H85" s="47">
        <v>18</v>
      </c>
      <c r="I85" s="47">
        <v>9</v>
      </c>
      <c r="J85" s="47">
        <v>5</v>
      </c>
      <c r="K85" s="47">
        <v>4</v>
      </c>
      <c r="L85" s="49">
        <v>0</v>
      </c>
      <c r="N85" s="46">
        <v>12</v>
      </c>
      <c r="O85" s="49">
        <v>14</v>
      </c>
    </row>
    <row r="86" spans="2:15" ht="14.25" customHeight="1" x14ac:dyDescent="0.15">
      <c r="B86" s="111"/>
      <c r="C86" s="114"/>
      <c r="D86" s="24" t="s">
        <v>17</v>
      </c>
      <c r="E86" s="25">
        <v>126</v>
      </c>
      <c r="F86" s="46">
        <v>10</v>
      </c>
      <c r="G86" s="47">
        <v>23</v>
      </c>
      <c r="H86" s="47">
        <v>53</v>
      </c>
      <c r="I86" s="47">
        <v>23</v>
      </c>
      <c r="J86" s="47">
        <v>2</v>
      </c>
      <c r="K86" s="47">
        <v>5</v>
      </c>
      <c r="L86" s="49">
        <v>10</v>
      </c>
      <c r="N86" s="46">
        <v>33</v>
      </c>
      <c r="O86" s="49">
        <v>25</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1</v>
      </c>
      <c r="G88" s="43">
        <v>1</v>
      </c>
      <c r="H88" s="43">
        <v>7</v>
      </c>
      <c r="I88" s="43">
        <v>2</v>
      </c>
      <c r="J88" s="43">
        <v>0</v>
      </c>
      <c r="K88" s="43">
        <v>0</v>
      </c>
      <c r="L88" s="45">
        <v>0</v>
      </c>
      <c r="N88" s="42">
        <v>2</v>
      </c>
      <c r="O88" s="45">
        <v>2</v>
      </c>
    </row>
    <row r="89" spans="2:15" ht="14.25" customHeight="1" x14ac:dyDescent="0.15">
      <c r="B89" s="111"/>
      <c r="C89" s="114"/>
      <c r="D89" s="24" t="s">
        <v>10</v>
      </c>
      <c r="E89" s="25">
        <v>82</v>
      </c>
      <c r="F89" s="46">
        <v>12</v>
      </c>
      <c r="G89" s="47">
        <v>11</v>
      </c>
      <c r="H89" s="47">
        <v>34</v>
      </c>
      <c r="I89" s="47">
        <v>16</v>
      </c>
      <c r="J89" s="47">
        <v>4</v>
      </c>
      <c r="K89" s="47">
        <v>5</v>
      </c>
      <c r="L89" s="49">
        <v>0</v>
      </c>
      <c r="N89" s="46">
        <v>23</v>
      </c>
      <c r="O89" s="49">
        <v>20</v>
      </c>
    </row>
    <row r="90" spans="2:15" ht="14.25" customHeight="1" x14ac:dyDescent="0.15">
      <c r="B90" s="111"/>
      <c r="C90" s="114"/>
      <c r="D90" s="24" t="s">
        <v>11</v>
      </c>
      <c r="E90" s="25">
        <v>112</v>
      </c>
      <c r="F90" s="46">
        <v>3</v>
      </c>
      <c r="G90" s="47">
        <v>16</v>
      </c>
      <c r="H90" s="47">
        <v>42</v>
      </c>
      <c r="I90" s="47">
        <v>22</v>
      </c>
      <c r="J90" s="47">
        <v>10</v>
      </c>
      <c r="K90" s="47">
        <v>18</v>
      </c>
      <c r="L90" s="49">
        <v>1</v>
      </c>
      <c r="N90" s="46">
        <v>19</v>
      </c>
      <c r="O90" s="49">
        <v>32</v>
      </c>
    </row>
    <row r="91" spans="2:15" ht="14.25" customHeight="1" x14ac:dyDescent="0.15">
      <c r="B91" s="111"/>
      <c r="C91" s="114"/>
      <c r="D91" s="24" t="s">
        <v>12</v>
      </c>
      <c r="E91" s="25">
        <v>153</v>
      </c>
      <c r="F91" s="46">
        <v>7</v>
      </c>
      <c r="G91" s="47">
        <v>14</v>
      </c>
      <c r="H91" s="47">
        <v>73</v>
      </c>
      <c r="I91" s="47">
        <v>30</v>
      </c>
      <c r="J91" s="47">
        <v>8</v>
      </c>
      <c r="K91" s="47">
        <v>20</v>
      </c>
      <c r="L91" s="49">
        <v>1</v>
      </c>
      <c r="N91" s="46">
        <v>21</v>
      </c>
      <c r="O91" s="49">
        <v>38</v>
      </c>
    </row>
    <row r="92" spans="2:15" ht="14.25" customHeight="1" x14ac:dyDescent="0.15">
      <c r="B92" s="111"/>
      <c r="C92" s="114"/>
      <c r="D92" s="24" t="s">
        <v>13</v>
      </c>
      <c r="E92" s="25">
        <v>222</v>
      </c>
      <c r="F92" s="46">
        <v>8</v>
      </c>
      <c r="G92" s="47">
        <v>41</v>
      </c>
      <c r="H92" s="47">
        <v>103</v>
      </c>
      <c r="I92" s="47">
        <v>40</v>
      </c>
      <c r="J92" s="47">
        <v>15</v>
      </c>
      <c r="K92" s="47">
        <v>14</v>
      </c>
      <c r="L92" s="49">
        <v>1</v>
      </c>
      <c r="N92" s="46">
        <v>49</v>
      </c>
      <c r="O92" s="49">
        <v>55</v>
      </c>
    </row>
    <row r="93" spans="2:15" ht="14.25" customHeight="1" x14ac:dyDescent="0.15">
      <c r="B93" s="111"/>
      <c r="C93" s="114"/>
      <c r="D93" s="24" t="s">
        <v>14</v>
      </c>
      <c r="E93" s="25">
        <v>76</v>
      </c>
      <c r="F93" s="46">
        <v>7</v>
      </c>
      <c r="G93" s="47">
        <v>11</v>
      </c>
      <c r="H93" s="47">
        <v>41</v>
      </c>
      <c r="I93" s="47">
        <v>10</v>
      </c>
      <c r="J93" s="47">
        <v>5</v>
      </c>
      <c r="K93" s="47">
        <v>2</v>
      </c>
      <c r="L93" s="49">
        <v>0</v>
      </c>
      <c r="N93" s="46">
        <v>18</v>
      </c>
      <c r="O93" s="49">
        <v>15</v>
      </c>
    </row>
    <row r="94" spans="2:15" ht="14.25" customHeight="1" x14ac:dyDescent="0.15">
      <c r="B94" s="111"/>
      <c r="C94" s="114"/>
      <c r="D94" s="24" t="s">
        <v>15</v>
      </c>
      <c r="E94" s="25">
        <v>71</v>
      </c>
      <c r="F94" s="46">
        <v>8</v>
      </c>
      <c r="G94" s="47">
        <v>11</v>
      </c>
      <c r="H94" s="47">
        <v>33</v>
      </c>
      <c r="I94" s="47">
        <v>10</v>
      </c>
      <c r="J94" s="47">
        <v>5</v>
      </c>
      <c r="K94" s="47">
        <v>2</v>
      </c>
      <c r="L94" s="49">
        <v>2</v>
      </c>
      <c r="N94" s="46">
        <v>19</v>
      </c>
      <c r="O94" s="49">
        <v>15</v>
      </c>
    </row>
    <row r="95" spans="2:15" ht="14.25" customHeight="1" x14ac:dyDescent="0.15">
      <c r="B95" s="111"/>
      <c r="C95" s="114"/>
      <c r="D95" s="24" t="s">
        <v>16</v>
      </c>
      <c r="E95" s="25">
        <v>69</v>
      </c>
      <c r="F95" s="46">
        <v>4</v>
      </c>
      <c r="G95" s="47">
        <v>9</v>
      </c>
      <c r="H95" s="47">
        <v>31</v>
      </c>
      <c r="I95" s="47">
        <v>14</v>
      </c>
      <c r="J95" s="47">
        <v>4</v>
      </c>
      <c r="K95" s="47">
        <v>4</v>
      </c>
      <c r="L95" s="49">
        <v>3</v>
      </c>
      <c r="N95" s="46">
        <v>13</v>
      </c>
      <c r="O95" s="49">
        <v>18</v>
      </c>
    </row>
    <row r="96" spans="2:15" ht="14.25" customHeight="1" x14ac:dyDescent="0.15">
      <c r="B96" s="111"/>
      <c r="C96" s="114"/>
      <c r="D96" s="24" t="s">
        <v>17</v>
      </c>
      <c r="E96" s="25">
        <v>173</v>
      </c>
      <c r="F96" s="46">
        <v>17</v>
      </c>
      <c r="G96" s="47">
        <v>21</v>
      </c>
      <c r="H96" s="47">
        <v>75</v>
      </c>
      <c r="I96" s="47">
        <v>28</v>
      </c>
      <c r="J96" s="47">
        <v>5</v>
      </c>
      <c r="K96" s="47">
        <v>18</v>
      </c>
      <c r="L96" s="49">
        <v>9</v>
      </c>
      <c r="N96" s="46">
        <v>38</v>
      </c>
      <c r="O96" s="49">
        <v>33</v>
      </c>
    </row>
    <row r="97" spans="2:15" ht="14.25" customHeight="1" x14ac:dyDescent="0.15">
      <c r="B97" s="111"/>
      <c r="C97" s="115"/>
      <c r="D97" s="32" t="s">
        <v>1</v>
      </c>
      <c r="E97" s="33">
        <v>2</v>
      </c>
      <c r="F97" s="50">
        <v>0</v>
      </c>
      <c r="G97" s="51">
        <v>0</v>
      </c>
      <c r="H97" s="51">
        <v>2</v>
      </c>
      <c r="I97" s="51">
        <v>0</v>
      </c>
      <c r="J97" s="51">
        <v>0</v>
      </c>
      <c r="K97" s="51">
        <v>0</v>
      </c>
      <c r="L97" s="53">
        <v>0</v>
      </c>
      <c r="N97" s="50">
        <v>0</v>
      </c>
      <c r="O97" s="53">
        <v>0</v>
      </c>
    </row>
    <row r="98" spans="2:15" ht="14.25" customHeight="1" x14ac:dyDescent="0.15">
      <c r="B98" s="111"/>
      <c r="C98" s="116" t="s">
        <v>7</v>
      </c>
      <c r="D98" s="117"/>
      <c r="E98" s="15">
        <v>5</v>
      </c>
      <c r="F98" s="54">
        <v>0</v>
      </c>
      <c r="G98" s="55">
        <v>1</v>
      </c>
      <c r="H98" s="55">
        <v>2</v>
      </c>
      <c r="I98" s="55">
        <v>0</v>
      </c>
      <c r="J98" s="55">
        <v>2</v>
      </c>
      <c r="K98" s="55">
        <v>0</v>
      </c>
      <c r="L98" s="57">
        <v>0</v>
      </c>
      <c r="N98" s="54">
        <v>1</v>
      </c>
      <c r="O98" s="57">
        <v>2</v>
      </c>
    </row>
    <row r="99" spans="2:15" ht="14.25" customHeight="1" x14ac:dyDescent="0.15">
      <c r="B99" s="112"/>
      <c r="C99" s="95" t="s">
        <v>1</v>
      </c>
      <c r="D99" s="96"/>
      <c r="E99" s="33">
        <v>25</v>
      </c>
      <c r="F99" s="50">
        <v>4</v>
      </c>
      <c r="G99" s="51">
        <v>3</v>
      </c>
      <c r="H99" s="51">
        <v>10</v>
      </c>
      <c r="I99" s="51">
        <v>1</v>
      </c>
      <c r="J99" s="51">
        <v>1</v>
      </c>
      <c r="K99" s="51">
        <v>3</v>
      </c>
      <c r="L99" s="53">
        <v>3</v>
      </c>
      <c r="N99" s="50">
        <v>7</v>
      </c>
      <c r="O99" s="53">
        <v>2</v>
      </c>
    </row>
    <row r="100" spans="2:15" ht="14.25" customHeight="1" x14ac:dyDescent="0.15">
      <c r="B100" s="107" t="s">
        <v>18</v>
      </c>
      <c r="C100" s="101" t="s">
        <v>19</v>
      </c>
      <c r="D100" s="102"/>
      <c r="E100" s="20">
        <v>133</v>
      </c>
      <c r="F100" s="42">
        <v>10</v>
      </c>
      <c r="G100" s="43">
        <v>19</v>
      </c>
      <c r="H100" s="43">
        <v>57</v>
      </c>
      <c r="I100" s="43">
        <v>25</v>
      </c>
      <c r="J100" s="43">
        <v>6</v>
      </c>
      <c r="K100" s="43">
        <v>13</v>
      </c>
      <c r="L100" s="45">
        <v>3</v>
      </c>
      <c r="N100" s="42">
        <v>29</v>
      </c>
      <c r="O100" s="45">
        <v>31</v>
      </c>
    </row>
    <row r="101" spans="2:15" ht="14.25" customHeight="1" x14ac:dyDescent="0.15">
      <c r="B101" s="108"/>
      <c r="C101" s="103" t="s">
        <v>20</v>
      </c>
      <c r="D101" s="104"/>
      <c r="E101" s="25">
        <v>346</v>
      </c>
      <c r="F101" s="46">
        <v>16</v>
      </c>
      <c r="G101" s="47">
        <v>51</v>
      </c>
      <c r="H101" s="47">
        <v>148</v>
      </c>
      <c r="I101" s="47">
        <v>71</v>
      </c>
      <c r="J101" s="47">
        <v>30</v>
      </c>
      <c r="K101" s="47">
        <v>24</v>
      </c>
      <c r="L101" s="49">
        <v>6</v>
      </c>
      <c r="N101" s="46">
        <v>67</v>
      </c>
      <c r="O101" s="49">
        <v>101</v>
      </c>
    </row>
    <row r="102" spans="2:15" ht="14.25" customHeight="1" x14ac:dyDescent="0.15">
      <c r="B102" s="108"/>
      <c r="C102" s="103" t="s">
        <v>21</v>
      </c>
      <c r="D102" s="104"/>
      <c r="E102" s="25">
        <v>644</v>
      </c>
      <c r="F102" s="46">
        <v>61</v>
      </c>
      <c r="G102" s="47">
        <v>116</v>
      </c>
      <c r="H102" s="47">
        <v>269</v>
      </c>
      <c r="I102" s="47">
        <v>110</v>
      </c>
      <c r="J102" s="47">
        <v>32</v>
      </c>
      <c r="K102" s="47">
        <v>45</v>
      </c>
      <c r="L102" s="49">
        <v>11</v>
      </c>
      <c r="N102" s="46">
        <v>177</v>
      </c>
      <c r="O102" s="49">
        <v>142</v>
      </c>
    </row>
    <row r="103" spans="2:15" ht="14.25" customHeight="1" x14ac:dyDescent="0.15">
      <c r="B103" s="108"/>
      <c r="C103" s="103" t="s">
        <v>22</v>
      </c>
      <c r="D103" s="104"/>
      <c r="E103" s="25">
        <v>217</v>
      </c>
      <c r="F103" s="46">
        <v>18</v>
      </c>
      <c r="G103" s="47">
        <v>19</v>
      </c>
      <c r="H103" s="47">
        <v>103</v>
      </c>
      <c r="I103" s="47">
        <v>37</v>
      </c>
      <c r="J103" s="47">
        <v>13</v>
      </c>
      <c r="K103" s="47">
        <v>21</v>
      </c>
      <c r="L103" s="49">
        <v>6</v>
      </c>
      <c r="N103" s="46">
        <v>37</v>
      </c>
      <c r="O103" s="49">
        <v>50</v>
      </c>
    </row>
    <row r="104" spans="2:15" ht="14.25" customHeight="1" x14ac:dyDescent="0.15">
      <c r="B104" s="108"/>
      <c r="C104" s="103" t="s">
        <v>23</v>
      </c>
      <c r="D104" s="104"/>
      <c r="E104" s="25">
        <v>224</v>
      </c>
      <c r="F104" s="46">
        <v>11</v>
      </c>
      <c r="G104" s="47">
        <v>28</v>
      </c>
      <c r="H104" s="47">
        <v>97</v>
      </c>
      <c r="I104" s="47">
        <v>42</v>
      </c>
      <c r="J104" s="47">
        <v>21</v>
      </c>
      <c r="K104" s="47">
        <v>21</v>
      </c>
      <c r="L104" s="49">
        <v>4</v>
      </c>
      <c r="N104" s="46">
        <v>39</v>
      </c>
      <c r="O104" s="49">
        <v>63</v>
      </c>
    </row>
    <row r="105" spans="2:15" ht="14.25" customHeight="1" x14ac:dyDescent="0.15">
      <c r="B105" s="108"/>
      <c r="C105" s="103" t="s">
        <v>24</v>
      </c>
      <c r="D105" s="104"/>
      <c r="E105" s="25">
        <v>123</v>
      </c>
      <c r="F105" s="46">
        <v>9</v>
      </c>
      <c r="G105" s="47">
        <v>18</v>
      </c>
      <c r="H105" s="47">
        <v>52</v>
      </c>
      <c r="I105" s="47">
        <v>25</v>
      </c>
      <c r="J105" s="47">
        <v>10</v>
      </c>
      <c r="K105" s="47">
        <v>8</v>
      </c>
      <c r="L105" s="49">
        <v>1</v>
      </c>
      <c r="N105" s="46">
        <v>27</v>
      </c>
      <c r="O105" s="49">
        <v>35</v>
      </c>
    </row>
    <row r="106" spans="2:15" ht="14.25" customHeight="1" x14ac:dyDescent="0.15">
      <c r="B106" s="109"/>
      <c r="C106" s="95" t="s">
        <v>1</v>
      </c>
      <c r="D106" s="96"/>
      <c r="E106" s="33">
        <v>73</v>
      </c>
      <c r="F106" s="50">
        <v>7</v>
      </c>
      <c r="G106" s="51">
        <v>11</v>
      </c>
      <c r="H106" s="51">
        <v>32</v>
      </c>
      <c r="I106" s="51">
        <v>10</v>
      </c>
      <c r="J106" s="51">
        <v>2</v>
      </c>
      <c r="K106" s="51">
        <v>8</v>
      </c>
      <c r="L106" s="53">
        <v>3</v>
      </c>
      <c r="N106" s="50">
        <v>18</v>
      </c>
      <c r="O106" s="53">
        <v>12</v>
      </c>
    </row>
    <row r="107" spans="2:15" ht="14.25" customHeight="1" x14ac:dyDescent="0.15">
      <c r="B107" s="107" t="s">
        <v>25</v>
      </c>
      <c r="C107" s="101" t="s">
        <v>26</v>
      </c>
      <c r="D107" s="102"/>
      <c r="E107" s="20">
        <v>123</v>
      </c>
      <c r="F107" s="42">
        <v>14</v>
      </c>
      <c r="G107" s="43">
        <v>16</v>
      </c>
      <c r="H107" s="43">
        <v>54</v>
      </c>
      <c r="I107" s="43">
        <v>20</v>
      </c>
      <c r="J107" s="43">
        <v>8</v>
      </c>
      <c r="K107" s="43">
        <v>10</v>
      </c>
      <c r="L107" s="45">
        <v>1</v>
      </c>
      <c r="N107" s="42">
        <v>30</v>
      </c>
      <c r="O107" s="45">
        <v>28</v>
      </c>
    </row>
    <row r="108" spans="2:15" ht="14.25" customHeight="1" x14ac:dyDescent="0.15">
      <c r="B108" s="108"/>
      <c r="C108" s="103" t="s">
        <v>27</v>
      </c>
      <c r="D108" s="104"/>
      <c r="E108" s="25">
        <v>17</v>
      </c>
      <c r="F108" s="46">
        <v>2</v>
      </c>
      <c r="G108" s="47">
        <v>1</v>
      </c>
      <c r="H108" s="47">
        <v>8</v>
      </c>
      <c r="I108" s="47">
        <v>3</v>
      </c>
      <c r="J108" s="47">
        <v>3</v>
      </c>
      <c r="K108" s="47">
        <v>0</v>
      </c>
      <c r="L108" s="49">
        <v>0</v>
      </c>
      <c r="N108" s="46">
        <v>3</v>
      </c>
      <c r="O108" s="49">
        <v>6</v>
      </c>
    </row>
    <row r="109" spans="2:15" ht="14.25" customHeight="1" x14ac:dyDescent="0.15">
      <c r="B109" s="108"/>
      <c r="C109" s="103" t="s">
        <v>29</v>
      </c>
      <c r="D109" s="104"/>
      <c r="E109" s="25">
        <v>720</v>
      </c>
      <c r="F109" s="46">
        <v>49</v>
      </c>
      <c r="G109" s="47">
        <v>112</v>
      </c>
      <c r="H109" s="47">
        <v>290</v>
      </c>
      <c r="I109" s="47">
        <v>143</v>
      </c>
      <c r="J109" s="47">
        <v>56</v>
      </c>
      <c r="K109" s="47">
        <v>66</v>
      </c>
      <c r="L109" s="49">
        <v>4</v>
      </c>
      <c r="N109" s="46">
        <v>161</v>
      </c>
      <c r="O109" s="49">
        <v>199</v>
      </c>
    </row>
    <row r="110" spans="2:15" ht="14.25" customHeight="1" x14ac:dyDescent="0.15">
      <c r="B110" s="108"/>
      <c r="C110" s="103" t="s">
        <v>28</v>
      </c>
      <c r="D110" s="104"/>
      <c r="E110" s="25">
        <v>270</v>
      </c>
      <c r="F110" s="46">
        <v>16</v>
      </c>
      <c r="G110" s="47">
        <v>41</v>
      </c>
      <c r="H110" s="47">
        <v>123</v>
      </c>
      <c r="I110" s="47">
        <v>59</v>
      </c>
      <c r="J110" s="47">
        <v>10</v>
      </c>
      <c r="K110" s="47">
        <v>17</v>
      </c>
      <c r="L110" s="49">
        <v>4</v>
      </c>
      <c r="N110" s="46">
        <v>57</v>
      </c>
      <c r="O110" s="49">
        <v>69</v>
      </c>
    </row>
    <row r="111" spans="2:15" ht="14.25" customHeight="1" x14ac:dyDescent="0.15">
      <c r="B111" s="108"/>
      <c r="C111" s="103" t="s">
        <v>30</v>
      </c>
      <c r="D111" s="104"/>
      <c r="E111" s="25">
        <v>174</v>
      </c>
      <c r="F111" s="46">
        <v>14</v>
      </c>
      <c r="G111" s="47">
        <v>24</v>
      </c>
      <c r="H111" s="47">
        <v>81</v>
      </c>
      <c r="I111" s="47">
        <v>29</v>
      </c>
      <c r="J111" s="47">
        <v>10</v>
      </c>
      <c r="K111" s="47">
        <v>10</v>
      </c>
      <c r="L111" s="49">
        <v>6</v>
      </c>
      <c r="N111" s="46">
        <v>38</v>
      </c>
      <c r="O111" s="49">
        <v>39</v>
      </c>
    </row>
    <row r="112" spans="2:15" ht="14.25" customHeight="1" x14ac:dyDescent="0.15">
      <c r="B112" s="108"/>
      <c r="C112" s="103" t="s">
        <v>31</v>
      </c>
      <c r="D112" s="104"/>
      <c r="E112" s="25">
        <v>48</v>
      </c>
      <c r="F112" s="46">
        <v>4</v>
      </c>
      <c r="G112" s="47">
        <v>7</v>
      </c>
      <c r="H112" s="47">
        <v>20</v>
      </c>
      <c r="I112" s="47">
        <v>9</v>
      </c>
      <c r="J112" s="47">
        <v>5</v>
      </c>
      <c r="K112" s="47">
        <v>3</v>
      </c>
      <c r="L112" s="49">
        <v>0</v>
      </c>
      <c r="N112" s="46">
        <v>11</v>
      </c>
      <c r="O112" s="49">
        <v>14</v>
      </c>
    </row>
    <row r="113" spans="2:15" ht="14.25" customHeight="1" x14ac:dyDescent="0.15">
      <c r="B113" s="108"/>
      <c r="C113" s="103" t="s">
        <v>33</v>
      </c>
      <c r="D113" s="104"/>
      <c r="E113" s="25">
        <v>331</v>
      </c>
      <c r="F113" s="46">
        <v>27</v>
      </c>
      <c r="G113" s="47">
        <v>50</v>
      </c>
      <c r="H113" s="47">
        <v>144</v>
      </c>
      <c r="I113" s="47">
        <v>52</v>
      </c>
      <c r="J113" s="47">
        <v>18</v>
      </c>
      <c r="K113" s="47">
        <v>27</v>
      </c>
      <c r="L113" s="49">
        <v>13</v>
      </c>
      <c r="N113" s="46">
        <v>77</v>
      </c>
      <c r="O113" s="49">
        <v>70</v>
      </c>
    </row>
    <row r="114" spans="2:15" ht="14.25" customHeight="1" x14ac:dyDescent="0.15">
      <c r="B114" s="108"/>
      <c r="C114" s="103" t="s">
        <v>32</v>
      </c>
      <c r="D114" s="104"/>
      <c r="E114" s="25">
        <v>46</v>
      </c>
      <c r="F114" s="46">
        <v>3</v>
      </c>
      <c r="G114" s="47">
        <v>6</v>
      </c>
      <c r="H114" s="47">
        <v>27</v>
      </c>
      <c r="I114" s="47">
        <v>3</v>
      </c>
      <c r="J114" s="47">
        <v>3</v>
      </c>
      <c r="K114" s="47">
        <v>3</v>
      </c>
      <c r="L114" s="49">
        <v>1</v>
      </c>
      <c r="N114" s="46">
        <v>9</v>
      </c>
      <c r="O114" s="49">
        <v>6</v>
      </c>
    </row>
    <row r="115" spans="2:15" ht="14.25" customHeight="1" x14ac:dyDescent="0.15">
      <c r="B115" s="109"/>
      <c r="C115" s="95" t="s">
        <v>1</v>
      </c>
      <c r="D115" s="96"/>
      <c r="E115" s="33">
        <v>31</v>
      </c>
      <c r="F115" s="50">
        <v>3</v>
      </c>
      <c r="G115" s="51">
        <v>5</v>
      </c>
      <c r="H115" s="51">
        <v>11</v>
      </c>
      <c r="I115" s="51">
        <v>2</v>
      </c>
      <c r="J115" s="51">
        <v>1</v>
      </c>
      <c r="K115" s="51">
        <v>4</v>
      </c>
      <c r="L115" s="53">
        <v>5</v>
      </c>
      <c r="N115" s="50">
        <v>8</v>
      </c>
      <c r="O115" s="53">
        <v>3</v>
      </c>
    </row>
    <row r="116" spans="2:15" ht="14.25" customHeight="1" x14ac:dyDescent="0.15">
      <c r="B116" s="107" t="s">
        <v>34</v>
      </c>
      <c r="C116" s="101" t="s">
        <v>37</v>
      </c>
      <c r="D116" s="102"/>
      <c r="E116" s="20">
        <v>309</v>
      </c>
      <c r="F116" s="42">
        <v>32</v>
      </c>
      <c r="G116" s="43">
        <v>34</v>
      </c>
      <c r="H116" s="43">
        <v>138</v>
      </c>
      <c r="I116" s="43">
        <v>39</v>
      </c>
      <c r="J116" s="43">
        <v>16</v>
      </c>
      <c r="K116" s="43">
        <v>42</v>
      </c>
      <c r="L116" s="45">
        <v>8</v>
      </c>
      <c r="N116" s="42">
        <v>66</v>
      </c>
      <c r="O116" s="45">
        <v>55</v>
      </c>
    </row>
    <row r="117" spans="2:15" ht="14.25" customHeight="1" x14ac:dyDescent="0.15">
      <c r="B117" s="108"/>
      <c r="C117" s="103" t="s">
        <v>38</v>
      </c>
      <c r="D117" s="104"/>
      <c r="E117" s="25">
        <v>529</v>
      </c>
      <c r="F117" s="46">
        <v>43</v>
      </c>
      <c r="G117" s="47">
        <v>72</v>
      </c>
      <c r="H117" s="47">
        <v>219</v>
      </c>
      <c r="I117" s="47">
        <v>108</v>
      </c>
      <c r="J117" s="47">
        <v>33</v>
      </c>
      <c r="K117" s="47">
        <v>44</v>
      </c>
      <c r="L117" s="49">
        <v>10</v>
      </c>
      <c r="N117" s="46">
        <v>115</v>
      </c>
      <c r="O117" s="49">
        <v>141</v>
      </c>
    </row>
    <row r="118" spans="2:15" ht="14.25" customHeight="1" x14ac:dyDescent="0.15">
      <c r="B118" s="108"/>
      <c r="C118" s="103" t="s">
        <v>39</v>
      </c>
      <c r="D118" s="104"/>
      <c r="E118" s="25">
        <v>439</v>
      </c>
      <c r="F118" s="46">
        <v>24</v>
      </c>
      <c r="G118" s="47">
        <v>78</v>
      </c>
      <c r="H118" s="47">
        <v>189</v>
      </c>
      <c r="I118" s="47">
        <v>85</v>
      </c>
      <c r="J118" s="47">
        <v>31</v>
      </c>
      <c r="K118" s="47">
        <v>22</v>
      </c>
      <c r="L118" s="49">
        <v>10</v>
      </c>
      <c r="N118" s="46">
        <v>102</v>
      </c>
      <c r="O118" s="49">
        <v>116</v>
      </c>
    </row>
    <row r="119" spans="2:15" ht="14.25" customHeight="1" x14ac:dyDescent="0.15">
      <c r="B119" s="108"/>
      <c r="C119" s="103" t="s">
        <v>40</v>
      </c>
      <c r="D119" s="104"/>
      <c r="E119" s="25">
        <v>331</v>
      </c>
      <c r="F119" s="46">
        <v>22</v>
      </c>
      <c r="G119" s="47">
        <v>50</v>
      </c>
      <c r="H119" s="47">
        <v>151</v>
      </c>
      <c r="I119" s="47">
        <v>62</v>
      </c>
      <c r="J119" s="47">
        <v>19</v>
      </c>
      <c r="K119" s="47">
        <v>24</v>
      </c>
      <c r="L119" s="49">
        <v>3</v>
      </c>
      <c r="N119" s="46">
        <v>72</v>
      </c>
      <c r="O119" s="49">
        <v>81</v>
      </c>
    </row>
    <row r="120" spans="2:15" ht="14.25" customHeight="1" x14ac:dyDescent="0.15">
      <c r="B120" s="108"/>
      <c r="C120" s="103" t="s">
        <v>41</v>
      </c>
      <c r="D120" s="104"/>
      <c r="E120" s="25">
        <v>92</v>
      </c>
      <c r="F120" s="46">
        <v>5</v>
      </c>
      <c r="G120" s="47">
        <v>21</v>
      </c>
      <c r="H120" s="47">
        <v>36</v>
      </c>
      <c r="I120" s="47">
        <v>18</v>
      </c>
      <c r="J120" s="47">
        <v>8</v>
      </c>
      <c r="K120" s="47">
        <v>4</v>
      </c>
      <c r="L120" s="49">
        <v>0</v>
      </c>
      <c r="N120" s="46">
        <v>26</v>
      </c>
      <c r="O120" s="49">
        <v>26</v>
      </c>
    </row>
    <row r="121" spans="2:15" ht="14.25" customHeight="1" x14ac:dyDescent="0.15">
      <c r="B121" s="108"/>
      <c r="C121" s="103" t="s">
        <v>42</v>
      </c>
      <c r="D121" s="104"/>
      <c r="E121" s="25">
        <v>26</v>
      </c>
      <c r="F121" s="46">
        <v>3</v>
      </c>
      <c r="G121" s="47">
        <v>1</v>
      </c>
      <c r="H121" s="47">
        <v>11</v>
      </c>
      <c r="I121" s="47">
        <v>5</v>
      </c>
      <c r="J121" s="47">
        <v>5</v>
      </c>
      <c r="K121" s="47">
        <v>1</v>
      </c>
      <c r="L121" s="49">
        <v>0</v>
      </c>
      <c r="N121" s="46">
        <v>4</v>
      </c>
      <c r="O121" s="49">
        <v>10</v>
      </c>
    </row>
    <row r="122" spans="2:15" ht="14.25" customHeight="1" x14ac:dyDescent="0.15">
      <c r="B122" s="108"/>
      <c r="C122" s="103" t="s">
        <v>43</v>
      </c>
      <c r="D122" s="104"/>
      <c r="E122" s="25">
        <v>10</v>
      </c>
      <c r="F122" s="46">
        <v>0</v>
      </c>
      <c r="G122" s="47">
        <v>2</v>
      </c>
      <c r="H122" s="47">
        <v>5</v>
      </c>
      <c r="I122" s="47">
        <v>2</v>
      </c>
      <c r="J122" s="47">
        <v>1</v>
      </c>
      <c r="K122" s="47">
        <v>0</v>
      </c>
      <c r="L122" s="49">
        <v>0</v>
      </c>
      <c r="N122" s="46">
        <v>2</v>
      </c>
      <c r="O122" s="49">
        <v>3</v>
      </c>
    </row>
    <row r="123" spans="2:15" ht="14.25" customHeight="1" x14ac:dyDescent="0.15">
      <c r="B123" s="109"/>
      <c r="C123" s="95" t="s">
        <v>1</v>
      </c>
      <c r="D123" s="96"/>
      <c r="E123" s="33">
        <v>24</v>
      </c>
      <c r="F123" s="50">
        <v>3</v>
      </c>
      <c r="G123" s="51">
        <v>4</v>
      </c>
      <c r="H123" s="51">
        <v>9</v>
      </c>
      <c r="I123" s="51">
        <v>1</v>
      </c>
      <c r="J123" s="51">
        <v>1</v>
      </c>
      <c r="K123" s="51">
        <v>3</v>
      </c>
      <c r="L123" s="53">
        <v>3</v>
      </c>
      <c r="N123" s="50">
        <v>7</v>
      </c>
      <c r="O123" s="53">
        <v>2</v>
      </c>
    </row>
    <row r="124" spans="2:15" ht="14.25" customHeight="1" x14ac:dyDescent="0.15">
      <c r="B124" s="107" t="s">
        <v>35</v>
      </c>
      <c r="C124" s="101" t="s">
        <v>44</v>
      </c>
      <c r="D124" s="102"/>
      <c r="E124" s="20">
        <v>129</v>
      </c>
      <c r="F124" s="42">
        <v>9</v>
      </c>
      <c r="G124" s="43">
        <v>21</v>
      </c>
      <c r="H124" s="43">
        <v>57</v>
      </c>
      <c r="I124" s="43">
        <v>23</v>
      </c>
      <c r="J124" s="43">
        <v>10</v>
      </c>
      <c r="K124" s="43">
        <v>8</v>
      </c>
      <c r="L124" s="45">
        <v>1</v>
      </c>
      <c r="N124" s="42">
        <v>30</v>
      </c>
      <c r="O124" s="45">
        <v>33</v>
      </c>
    </row>
    <row r="125" spans="2:15" ht="14.25" customHeight="1" x14ac:dyDescent="0.15">
      <c r="B125" s="108"/>
      <c r="C125" s="103" t="s">
        <v>45</v>
      </c>
      <c r="D125" s="104"/>
      <c r="E125" s="25">
        <v>233</v>
      </c>
      <c r="F125" s="46">
        <v>12</v>
      </c>
      <c r="G125" s="47">
        <v>38</v>
      </c>
      <c r="H125" s="47">
        <v>98</v>
      </c>
      <c r="I125" s="47">
        <v>49</v>
      </c>
      <c r="J125" s="47">
        <v>17</v>
      </c>
      <c r="K125" s="47">
        <v>17</v>
      </c>
      <c r="L125" s="49">
        <v>2</v>
      </c>
      <c r="N125" s="46">
        <v>50</v>
      </c>
      <c r="O125" s="49">
        <v>66</v>
      </c>
    </row>
    <row r="126" spans="2:15" ht="14.25" customHeight="1" x14ac:dyDescent="0.15">
      <c r="B126" s="108"/>
      <c r="C126" s="103" t="s">
        <v>46</v>
      </c>
      <c r="D126" s="104"/>
      <c r="E126" s="25">
        <v>1053</v>
      </c>
      <c r="F126" s="46">
        <v>65</v>
      </c>
      <c r="G126" s="47">
        <v>165</v>
      </c>
      <c r="H126" s="47">
        <v>445</v>
      </c>
      <c r="I126" s="47">
        <v>219</v>
      </c>
      <c r="J126" s="47">
        <v>73</v>
      </c>
      <c r="K126" s="47">
        <v>72</v>
      </c>
      <c r="L126" s="49">
        <v>14</v>
      </c>
      <c r="N126" s="46">
        <v>230</v>
      </c>
      <c r="O126" s="49">
        <v>292</v>
      </c>
    </row>
    <row r="127" spans="2:15" ht="14.25" customHeight="1" x14ac:dyDescent="0.15">
      <c r="B127" s="108"/>
      <c r="C127" s="103" t="s">
        <v>47</v>
      </c>
      <c r="D127" s="104"/>
      <c r="E127" s="25">
        <v>493</v>
      </c>
      <c r="F127" s="46">
        <v>31</v>
      </c>
      <c r="G127" s="47">
        <v>79</v>
      </c>
      <c r="H127" s="47">
        <v>220</v>
      </c>
      <c r="I127" s="47">
        <v>94</v>
      </c>
      <c r="J127" s="47">
        <v>30</v>
      </c>
      <c r="K127" s="47">
        <v>25</v>
      </c>
      <c r="L127" s="49">
        <v>14</v>
      </c>
      <c r="N127" s="46">
        <v>110</v>
      </c>
      <c r="O127" s="49">
        <v>124</v>
      </c>
    </row>
    <row r="128" spans="2:15" ht="14.25" customHeight="1" x14ac:dyDescent="0.15">
      <c r="B128" s="109"/>
      <c r="C128" s="95" t="s">
        <v>1</v>
      </c>
      <c r="D128" s="96"/>
      <c r="E128" s="33">
        <v>31</v>
      </c>
      <c r="F128" s="50">
        <v>5</v>
      </c>
      <c r="G128" s="51">
        <v>3</v>
      </c>
      <c r="H128" s="51">
        <v>14</v>
      </c>
      <c r="I128" s="51">
        <v>3</v>
      </c>
      <c r="J128" s="51">
        <v>3</v>
      </c>
      <c r="K128" s="51">
        <v>2</v>
      </c>
      <c r="L128" s="53">
        <v>1</v>
      </c>
      <c r="N128" s="50">
        <v>8</v>
      </c>
      <c r="O128" s="53">
        <v>6</v>
      </c>
    </row>
    <row r="129" spans="2:15" ht="14.25" customHeight="1" x14ac:dyDescent="0.15">
      <c r="B129" s="98" t="s">
        <v>36</v>
      </c>
      <c r="C129" s="101" t="s">
        <v>48</v>
      </c>
      <c r="D129" s="102"/>
      <c r="E129" s="20">
        <v>701</v>
      </c>
      <c r="F129" s="42">
        <v>43</v>
      </c>
      <c r="G129" s="43">
        <v>99</v>
      </c>
      <c r="H129" s="43">
        <v>308</v>
      </c>
      <c r="I129" s="43">
        <v>146</v>
      </c>
      <c r="J129" s="43">
        <v>52</v>
      </c>
      <c r="K129" s="43">
        <v>40</v>
      </c>
      <c r="L129" s="45">
        <v>13</v>
      </c>
      <c r="N129" s="42">
        <v>142</v>
      </c>
      <c r="O129" s="45">
        <v>198</v>
      </c>
    </row>
    <row r="130" spans="2:15" ht="14.25" customHeight="1" x14ac:dyDescent="0.15">
      <c r="B130" s="99"/>
      <c r="C130" s="103" t="s">
        <v>49</v>
      </c>
      <c r="D130" s="104"/>
      <c r="E130" s="30">
        <v>411</v>
      </c>
      <c r="F130" s="58">
        <v>42</v>
      </c>
      <c r="G130" s="59">
        <v>81</v>
      </c>
      <c r="H130" s="59">
        <v>185</v>
      </c>
      <c r="I130" s="59">
        <v>59</v>
      </c>
      <c r="J130" s="59">
        <v>17</v>
      </c>
      <c r="K130" s="59">
        <v>25</v>
      </c>
      <c r="L130" s="61">
        <v>2</v>
      </c>
      <c r="N130" s="58">
        <v>123</v>
      </c>
      <c r="O130" s="61">
        <v>76</v>
      </c>
    </row>
    <row r="131" spans="2:15" ht="14.25" customHeight="1" x14ac:dyDescent="0.15">
      <c r="B131" s="99"/>
      <c r="C131" s="103" t="s">
        <v>50</v>
      </c>
      <c r="D131" s="104"/>
      <c r="E131" s="25">
        <v>8</v>
      </c>
      <c r="F131" s="46">
        <v>1</v>
      </c>
      <c r="G131" s="47">
        <v>0</v>
      </c>
      <c r="H131" s="47">
        <v>5</v>
      </c>
      <c r="I131" s="47">
        <v>1</v>
      </c>
      <c r="J131" s="47">
        <v>0</v>
      </c>
      <c r="K131" s="47">
        <v>1</v>
      </c>
      <c r="L131" s="49">
        <v>0</v>
      </c>
      <c r="N131" s="46">
        <v>1</v>
      </c>
      <c r="O131" s="49">
        <v>1</v>
      </c>
    </row>
    <row r="132" spans="2:15" ht="14.25" customHeight="1" x14ac:dyDescent="0.15">
      <c r="B132" s="99"/>
      <c r="C132" s="103" t="s">
        <v>51</v>
      </c>
      <c r="D132" s="104"/>
      <c r="E132" s="25">
        <v>40</v>
      </c>
      <c r="F132" s="46">
        <v>3</v>
      </c>
      <c r="G132" s="47">
        <v>3</v>
      </c>
      <c r="H132" s="47">
        <v>21</v>
      </c>
      <c r="I132" s="47">
        <v>6</v>
      </c>
      <c r="J132" s="47">
        <v>3</v>
      </c>
      <c r="K132" s="47">
        <v>3</v>
      </c>
      <c r="L132" s="49">
        <v>1</v>
      </c>
      <c r="N132" s="46">
        <v>6</v>
      </c>
      <c r="O132" s="49">
        <v>9</v>
      </c>
    </row>
    <row r="133" spans="2:15" ht="14.25" customHeight="1" x14ac:dyDescent="0.15">
      <c r="B133" s="99"/>
      <c r="C133" s="103" t="s">
        <v>52</v>
      </c>
      <c r="D133" s="104"/>
      <c r="E133" s="25">
        <v>383</v>
      </c>
      <c r="F133" s="46">
        <v>24</v>
      </c>
      <c r="G133" s="47">
        <v>42</v>
      </c>
      <c r="H133" s="47">
        <v>146</v>
      </c>
      <c r="I133" s="47">
        <v>79</v>
      </c>
      <c r="J133" s="47">
        <v>35</v>
      </c>
      <c r="K133" s="47">
        <v>49</v>
      </c>
      <c r="L133" s="49">
        <v>8</v>
      </c>
      <c r="N133" s="46">
        <v>66</v>
      </c>
      <c r="O133" s="49">
        <v>114</v>
      </c>
    </row>
    <row r="134" spans="2:15" ht="14.25" customHeight="1" x14ac:dyDescent="0.15">
      <c r="B134" s="99"/>
      <c r="C134" s="103" t="s">
        <v>53</v>
      </c>
      <c r="D134" s="104"/>
      <c r="E134" s="25">
        <v>81</v>
      </c>
      <c r="F134" s="46">
        <v>5</v>
      </c>
      <c r="G134" s="47">
        <v>18</v>
      </c>
      <c r="H134" s="47">
        <v>39</v>
      </c>
      <c r="I134" s="47">
        <v>7</v>
      </c>
      <c r="J134" s="47">
        <v>0</v>
      </c>
      <c r="K134" s="47">
        <v>7</v>
      </c>
      <c r="L134" s="49">
        <v>5</v>
      </c>
      <c r="N134" s="46">
        <v>23</v>
      </c>
      <c r="O134" s="49">
        <v>7</v>
      </c>
    </row>
    <row r="135" spans="2:15" ht="14.25" customHeight="1" x14ac:dyDescent="0.15">
      <c r="B135" s="99"/>
      <c r="C135" s="105" t="s">
        <v>54</v>
      </c>
      <c r="D135" s="106"/>
      <c r="E135" s="25">
        <v>37</v>
      </c>
      <c r="F135" s="46">
        <v>6</v>
      </c>
      <c r="G135" s="47">
        <v>5</v>
      </c>
      <c r="H135" s="47">
        <v>13</v>
      </c>
      <c r="I135" s="47">
        <v>9</v>
      </c>
      <c r="J135" s="47">
        <v>2</v>
      </c>
      <c r="K135" s="47">
        <v>1</v>
      </c>
      <c r="L135" s="49">
        <v>1</v>
      </c>
      <c r="N135" s="46">
        <v>11</v>
      </c>
      <c r="O135" s="49">
        <v>11</v>
      </c>
    </row>
    <row r="136" spans="2:15" ht="14.25" customHeight="1" x14ac:dyDescent="0.15">
      <c r="B136" s="99"/>
      <c r="C136" s="103" t="s">
        <v>55</v>
      </c>
      <c r="D136" s="104"/>
      <c r="E136" s="25">
        <v>34</v>
      </c>
      <c r="F136" s="46">
        <v>2</v>
      </c>
      <c r="G136" s="47">
        <v>8</v>
      </c>
      <c r="H136" s="47">
        <v>12</v>
      </c>
      <c r="I136" s="47">
        <v>6</v>
      </c>
      <c r="J136" s="47">
        <v>2</v>
      </c>
      <c r="K136" s="47">
        <v>4</v>
      </c>
      <c r="L136" s="49">
        <v>0</v>
      </c>
      <c r="N136" s="46">
        <v>10</v>
      </c>
      <c r="O136" s="49">
        <v>8</v>
      </c>
    </row>
    <row r="137" spans="2:15" ht="14.25" customHeight="1" x14ac:dyDescent="0.15">
      <c r="B137" s="99"/>
      <c r="C137" s="103" t="s">
        <v>56</v>
      </c>
      <c r="D137" s="104"/>
      <c r="E137" s="25">
        <v>29</v>
      </c>
      <c r="F137" s="46">
        <v>2</v>
      </c>
      <c r="G137" s="47">
        <v>3</v>
      </c>
      <c r="H137" s="47">
        <v>13</v>
      </c>
      <c r="I137" s="47">
        <v>5</v>
      </c>
      <c r="J137" s="47">
        <v>1</v>
      </c>
      <c r="K137" s="47">
        <v>4</v>
      </c>
      <c r="L137" s="49">
        <v>1</v>
      </c>
      <c r="N137" s="46">
        <v>5</v>
      </c>
      <c r="O137" s="49">
        <v>6</v>
      </c>
    </row>
    <row r="138" spans="2:15" ht="14.25" customHeight="1" x14ac:dyDescent="0.15">
      <c r="B138" s="100"/>
      <c r="C138" s="95" t="s">
        <v>1</v>
      </c>
      <c r="D138" s="96"/>
      <c r="E138" s="33">
        <v>36</v>
      </c>
      <c r="F138" s="50">
        <v>4</v>
      </c>
      <c r="G138" s="51">
        <v>3</v>
      </c>
      <c r="H138" s="51">
        <v>16</v>
      </c>
      <c r="I138" s="51">
        <v>2</v>
      </c>
      <c r="J138" s="51">
        <v>2</v>
      </c>
      <c r="K138" s="51">
        <v>6</v>
      </c>
      <c r="L138" s="53">
        <v>3</v>
      </c>
      <c r="N138" s="50">
        <v>7</v>
      </c>
      <c r="O138" s="53">
        <v>4</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720" priority="38">
      <formula>AND(F6=0,#REF!&gt;0,#REF!&lt;&gt;"")</formula>
    </cfRule>
  </conditionalFormatting>
  <conditionalFormatting sqref="F4:K5">
    <cfRule type="expression" dxfId="719" priority="33">
      <formula>AND(F4=0,#REF!&gt;0,#REF!&lt;&gt;"")</formula>
    </cfRule>
  </conditionalFormatting>
  <conditionalFormatting sqref="F73:K138">
    <cfRule type="expression" dxfId="718" priority="3">
      <formula>AND(F73=0,#REF!&gt;0,#REF!&lt;&gt;"")</formula>
    </cfRule>
  </conditionalFormatting>
  <conditionalFormatting sqref="F4:L70">
    <cfRule type="expression" dxfId="717" priority="34">
      <formula>#REF!=""</formula>
    </cfRule>
    <cfRule type="expression" dxfId="716" priority="35">
      <formula>#REF!=""</formula>
    </cfRule>
  </conditionalFormatting>
  <conditionalFormatting sqref="F5:L70">
    <cfRule type="cellIs" priority="30" stopIfTrue="1" operator="equal">
      <formula>"-"</formula>
    </cfRule>
    <cfRule type="cellIs" priority="31" stopIfTrue="1" operator="equal">
      <formula>"- "</formula>
    </cfRule>
    <cfRule type="cellIs" dxfId="715" priority="32" operator="greaterThan">
      <formula>100</formula>
    </cfRule>
  </conditionalFormatting>
  <conditionalFormatting sqref="F73:L138">
    <cfRule type="expression" dxfId="714" priority="1">
      <formula>#REF!=""</formula>
    </cfRule>
    <cfRule type="expression" dxfId="713" priority="2">
      <formula>#REF!=""</formula>
    </cfRule>
  </conditionalFormatting>
  <conditionalFormatting sqref="I5:K70">
    <cfRule type="expression" dxfId="712" priority="43">
      <formula>AND(I5=0,#REF!&gt;0,#REF!&lt;&gt;"")</formula>
    </cfRule>
  </conditionalFormatting>
  <conditionalFormatting sqref="L4:L70 L73:L138">
    <cfRule type="expression" dxfId="711" priority="42">
      <formula>AND(L4=0,M4&gt;0,M4&lt;&gt;"")</formula>
    </cfRule>
  </conditionalFormatting>
  <conditionalFormatting sqref="N4:N70">
    <cfRule type="expression" dxfId="710" priority="18">
      <formula>AND(N4=0,#REF!&gt;0,#REF!&lt;&gt;"")</formula>
    </cfRule>
  </conditionalFormatting>
  <conditionalFormatting sqref="N73:N138">
    <cfRule type="expression" dxfId="709" priority="14">
      <formula>AND(N73=0,#REF!&gt;0,#REF!&lt;&gt;"")</formula>
    </cfRule>
  </conditionalFormatting>
  <conditionalFormatting sqref="N4:O70">
    <cfRule type="expression" dxfId="708" priority="9">
      <formula>#REF!=""</formula>
    </cfRule>
    <cfRule type="expression" dxfId="707" priority="10">
      <formula>#REF!=""</formula>
    </cfRule>
  </conditionalFormatting>
  <conditionalFormatting sqref="N5:O70">
    <cfRule type="cellIs" priority="6" stopIfTrue="1" operator="equal">
      <formula>"-"</formula>
    </cfRule>
    <cfRule type="cellIs" priority="7" stopIfTrue="1" operator="equal">
      <formula>"- "</formula>
    </cfRule>
    <cfRule type="cellIs" dxfId="706" priority="8" operator="greaterThan">
      <formula>100</formula>
    </cfRule>
  </conditionalFormatting>
  <conditionalFormatting sqref="N73:O138">
    <cfRule type="expression" dxfId="705" priority="4">
      <formula>#REF!=""</formula>
    </cfRule>
    <cfRule type="expression" dxfId="704" priority="5">
      <formula>#REF!=""</formula>
    </cfRule>
  </conditionalFormatting>
  <conditionalFormatting sqref="O4:O70 O73:O138">
    <cfRule type="expression" dxfId="703" priority="11">
      <formula>AND(O4=0,P4&gt;0,P4&lt;&gt;"")</formula>
    </cfRule>
  </conditionalFormatting>
  <hyperlinks>
    <hyperlink ref="A1" location="目次!A1" display="目次!A1" xr:uid="{A791B907-94C4-481D-B7A7-588D48F5DDA9}"/>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7635-0F3C-48F5-AB1C-FEEDB37FE602}">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147</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7.9</v>
      </c>
      <c r="G5" s="17">
        <f t="shared" ref="G5:L5" si="1">IFERROR(ROUND(G73/$E5*100,1),"- ")</f>
        <v>11.5</v>
      </c>
      <c r="H5" s="17">
        <f t="shared" si="1"/>
        <v>59.8</v>
      </c>
      <c r="I5" s="17">
        <f t="shared" si="1"/>
        <v>8.1</v>
      </c>
      <c r="J5" s="17">
        <f t="shared" si="1"/>
        <v>3.2</v>
      </c>
      <c r="K5" s="17">
        <f t="shared" si="1"/>
        <v>7.7</v>
      </c>
      <c r="L5" s="18">
        <f t="shared" si="1"/>
        <v>1.8</v>
      </c>
      <c r="N5" s="16">
        <f>SUM(F5:G5)</f>
        <v>19.399999999999999</v>
      </c>
      <c r="O5" s="18">
        <f>SUM(I5:J5)</f>
        <v>11.3</v>
      </c>
    </row>
    <row r="6" spans="1:15" ht="14.25" customHeight="1" x14ac:dyDescent="0.15">
      <c r="B6" s="120" t="s">
        <v>4</v>
      </c>
      <c r="C6" s="121" t="s">
        <v>5</v>
      </c>
      <c r="D6" s="122"/>
      <c r="E6" s="20">
        <f t="shared" si="0"/>
        <v>759</v>
      </c>
      <c r="F6" s="21">
        <f t="shared" ref="F6:L21" si="2">IFERROR(ROUND(F74/$E6*100,1),"- ")</f>
        <v>6.6</v>
      </c>
      <c r="G6" s="22">
        <f t="shared" si="2"/>
        <v>10.8</v>
      </c>
      <c r="H6" s="22">
        <f t="shared" si="2"/>
        <v>59.2</v>
      </c>
      <c r="I6" s="22">
        <f t="shared" si="2"/>
        <v>9.6</v>
      </c>
      <c r="J6" s="22">
        <f t="shared" si="2"/>
        <v>3.8</v>
      </c>
      <c r="K6" s="22">
        <f t="shared" si="2"/>
        <v>7.6</v>
      </c>
      <c r="L6" s="23">
        <f t="shared" si="2"/>
        <v>2.4</v>
      </c>
      <c r="N6" s="21">
        <f t="shared" ref="N6:N69" si="3">SUM(F6:G6)</f>
        <v>17.399999999999999</v>
      </c>
      <c r="O6" s="23">
        <f t="shared" ref="O6:O69" si="4">SUM(I6:J6)</f>
        <v>13.399999999999999</v>
      </c>
    </row>
    <row r="7" spans="1:15" ht="14.25" customHeight="1" x14ac:dyDescent="0.15">
      <c r="B7" s="120"/>
      <c r="C7" s="103" t="s">
        <v>6</v>
      </c>
      <c r="D7" s="104"/>
      <c r="E7" s="25">
        <f t="shared" si="0"/>
        <v>971</v>
      </c>
      <c r="F7" s="26">
        <f t="shared" si="2"/>
        <v>8.9</v>
      </c>
      <c r="G7" s="27">
        <f t="shared" si="2"/>
        <v>12.3</v>
      </c>
      <c r="H7" s="27">
        <f t="shared" si="2"/>
        <v>60.8</v>
      </c>
      <c r="I7" s="27">
        <f t="shared" si="2"/>
        <v>6.6</v>
      </c>
      <c r="J7" s="27">
        <f t="shared" si="2"/>
        <v>2.7</v>
      </c>
      <c r="K7" s="27">
        <f t="shared" si="2"/>
        <v>7.9</v>
      </c>
      <c r="L7" s="28">
        <f t="shared" si="2"/>
        <v>0.9</v>
      </c>
      <c r="N7" s="26">
        <f t="shared" si="3"/>
        <v>21.200000000000003</v>
      </c>
      <c r="O7" s="28">
        <f t="shared" si="4"/>
        <v>9.3000000000000007</v>
      </c>
    </row>
    <row r="8" spans="1:15" ht="14.25" customHeight="1" x14ac:dyDescent="0.15">
      <c r="B8" s="120"/>
      <c r="C8" s="103" t="s">
        <v>7</v>
      </c>
      <c r="D8" s="104"/>
      <c r="E8" s="25">
        <f t="shared" si="0"/>
        <v>5</v>
      </c>
      <c r="F8" s="26">
        <f t="shared" si="2"/>
        <v>0</v>
      </c>
      <c r="G8" s="27">
        <f t="shared" si="2"/>
        <v>0</v>
      </c>
      <c r="H8" s="27">
        <f t="shared" si="2"/>
        <v>60</v>
      </c>
      <c r="I8" s="27">
        <f t="shared" si="2"/>
        <v>20</v>
      </c>
      <c r="J8" s="27">
        <f t="shared" si="2"/>
        <v>0</v>
      </c>
      <c r="K8" s="27">
        <f t="shared" si="2"/>
        <v>0</v>
      </c>
      <c r="L8" s="28">
        <f t="shared" si="2"/>
        <v>20</v>
      </c>
      <c r="N8" s="26">
        <f t="shared" si="3"/>
        <v>0</v>
      </c>
      <c r="O8" s="28">
        <f t="shared" si="4"/>
        <v>20</v>
      </c>
    </row>
    <row r="9" spans="1:15" ht="14.25" customHeight="1" x14ac:dyDescent="0.15">
      <c r="B9" s="120"/>
      <c r="C9" s="129" t="s">
        <v>1</v>
      </c>
      <c r="D9" s="130"/>
      <c r="E9" s="33">
        <f t="shared" si="0"/>
        <v>25</v>
      </c>
      <c r="F9" s="34">
        <f t="shared" si="2"/>
        <v>12</v>
      </c>
      <c r="G9" s="35">
        <f t="shared" si="2"/>
        <v>8</v>
      </c>
      <c r="H9" s="35">
        <f t="shared" si="2"/>
        <v>44</v>
      </c>
      <c r="I9" s="35">
        <f t="shared" si="2"/>
        <v>16</v>
      </c>
      <c r="J9" s="35">
        <f t="shared" si="2"/>
        <v>8</v>
      </c>
      <c r="K9" s="35">
        <f t="shared" si="2"/>
        <v>0</v>
      </c>
      <c r="L9" s="36">
        <f t="shared" si="2"/>
        <v>12</v>
      </c>
      <c r="N9" s="34">
        <f t="shared" si="3"/>
        <v>20</v>
      </c>
      <c r="O9" s="36">
        <f t="shared" si="4"/>
        <v>24</v>
      </c>
    </row>
    <row r="10" spans="1:15" ht="14.25" customHeight="1" x14ac:dyDescent="0.15">
      <c r="B10" s="110" t="s">
        <v>8</v>
      </c>
      <c r="C10" s="113" t="s">
        <v>5</v>
      </c>
      <c r="D10" s="19" t="s">
        <v>9</v>
      </c>
      <c r="E10" s="20">
        <f t="shared" si="0"/>
        <v>15</v>
      </c>
      <c r="F10" s="21">
        <f t="shared" si="2"/>
        <v>20</v>
      </c>
      <c r="G10" s="22">
        <f t="shared" si="2"/>
        <v>0</v>
      </c>
      <c r="H10" s="22">
        <f t="shared" si="2"/>
        <v>73.3</v>
      </c>
      <c r="I10" s="22">
        <f t="shared" si="2"/>
        <v>0</v>
      </c>
      <c r="J10" s="22">
        <f t="shared" si="2"/>
        <v>0</v>
      </c>
      <c r="K10" s="22">
        <f t="shared" si="2"/>
        <v>6.7</v>
      </c>
      <c r="L10" s="23">
        <f t="shared" si="2"/>
        <v>0</v>
      </c>
      <c r="N10" s="21">
        <f t="shared" si="3"/>
        <v>20</v>
      </c>
      <c r="O10" s="23">
        <f t="shared" si="4"/>
        <v>0</v>
      </c>
    </row>
    <row r="11" spans="1:15" ht="14.25" customHeight="1" x14ac:dyDescent="0.15">
      <c r="B11" s="111"/>
      <c r="C11" s="114"/>
      <c r="D11" s="24" t="s">
        <v>10</v>
      </c>
      <c r="E11" s="25">
        <f t="shared" si="0"/>
        <v>63</v>
      </c>
      <c r="F11" s="26">
        <f t="shared" si="2"/>
        <v>11.1</v>
      </c>
      <c r="G11" s="27">
        <f t="shared" si="2"/>
        <v>12.7</v>
      </c>
      <c r="H11" s="27">
        <f t="shared" si="2"/>
        <v>52.4</v>
      </c>
      <c r="I11" s="27">
        <f t="shared" si="2"/>
        <v>6.3</v>
      </c>
      <c r="J11" s="27">
        <f t="shared" si="2"/>
        <v>4.8</v>
      </c>
      <c r="K11" s="27">
        <f t="shared" si="2"/>
        <v>12.7</v>
      </c>
      <c r="L11" s="28">
        <f t="shared" si="2"/>
        <v>0</v>
      </c>
      <c r="N11" s="26">
        <f t="shared" si="3"/>
        <v>23.799999999999997</v>
      </c>
      <c r="O11" s="28">
        <f t="shared" si="4"/>
        <v>11.1</v>
      </c>
    </row>
    <row r="12" spans="1:15" ht="14.25" customHeight="1" x14ac:dyDescent="0.15">
      <c r="B12" s="111"/>
      <c r="C12" s="114"/>
      <c r="D12" s="24" t="s">
        <v>11</v>
      </c>
      <c r="E12" s="25">
        <f t="shared" si="0"/>
        <v>82</v>
      </c>
      <c r="F12" s="26">
        <f t="shared" si="2"/>
        <v>9.8000000000000007</v>
      </c>
      <c r="G12" s="27">
        <f t="shared" si="2"/>
        <v>14.6</v>
      </c>
      <c r="H12" s="27">
        <f t="shared" si="2"/>
        <v>47.6</v>
      </c>
      <c r="I12" s="27">
        <f t="shared" si="2"/>
        <v>6.1</v>
      </c>
      <c r="J12" s="27">
        <f t="shared" si="2"/>
        <v>3.7</v>
      </c>
      <c r="K12" s="27">
        <f t="shared" si="2"/>
        <v>18.3</v>
      </c>
      <c r="L12" s="28">
        <f t="shared" si="2"/>
        <v>0</v>
      </c>
      <c r="N12" s="26">
        <f t="shared" si="3"/>
        <v>24.4</v>
      </c>
      <c r="O12" s="28">
        <f t="shared" si="4"/>
        <v>9.8000000000000007</v>
      </c>
    </row>
    <row r="13" spans="1:15" ht="14.25" customHeight="1" x14ac:dyDescent="0.15">
      <c r="B13" s="111"/>
      <c r="C13" s="114"/>
      <c r="D13" s="24" t="s">
        <v>12</v>
      </c>
      <c r="E13" s="25">
        <f t="shared" si="0"/>
        <v>142</v>
      </c>
      <c r="F13" s="26">
        <f t="shared" si="2"/>
        <v>2.1</v>
      </c>
      <c r="G13" s="27">
        <f t="shared" si="2"/>
        <v>9.9</v>
      </c>
      <c r="H13" s="27">
        <f t="shared" si="2"/>
        <v>67.599999999999994</v>
      </c>
      <c r="I13" s="27">
        <f t="shared" si="2"/>
        <v>9.1999999999999993</v>
      </c>
      <c r="J13" s="27">
        <f t="shared" si="2"/>
        <v>5.6</v>
      </c>
      <c r="K13" s="27">
        <f t="shared" si="2"/>
        <v>4.9000000000000004</v>
      </c>
      <c r="L13" s="28">
        <f t="shared" si="2"/>
        <v>0.7</v>
      </c>
      <c r="N13" s="26">
        <f t="shared" si="3"/>
        <v>12</v>
      </c>
      <c r="O13" s="28">
        <f t="shared" si="4"/>
        <v>14.799999999999999</v>
      </c>
    </row>
    <row r="14" spans="1:15" ht="14.25" customHeight="1" x14ac:dyDescent="0.15">
      <c r="B14" s="111"/>
      <c r="C14" s="114"/>
      <c r="D14" s="24" t="s">
        <v>13</v>
      </c>
      <c r="E14" s="25">
        <f t="shared" si="0"/>
        <v>164</v>
      </c>
      <c r="F14" s="26">
        <f t="shared" si="2"/>
        <v>7.3</v>
      </c>
      <c r="G14" s="27">
        <f t="shared" si="2"/>
        <v>8.5</v>
      </c>
      <c r="H14" s="27">
        <f t="shared" si="2"/>
        <v>58.5</v>
      </c>
      <c r="I14" s="27">
        <f t="shared" si="2"/>
        <v>8.5</v>
      </c>
      <c r="J14" s="27">
        <f t="shared" si="2"/>
        <v>4.9000000000000004</v>
      </c>
      <c r="K14" s="27">
        <f t="shared" si="2"/>
        <v>9.8000000000000007</v>
      </c>
      <c r="L14" s="28">
        <f t="shared" si="2"/>
        <v>2.4</v>
      </c>
      <c r="N14" s="26">
        <f t="shared" si="3"/>
        <v>15.8</v>
      </c>
      <c r="O14" s="28">
        <f t="shared" si="4"/>
        <v>13.4</v>
      </c>
    </row>
    <row r="15" spans="1:15" ht="14.25" customHeight="1" x14ac:dyDescent="0.15">
      <c r="B15" s="111"/>
      <c r="C15" s="114"/>
      <c r="D15" s="24" t="s">
        <v>14</v>
      </c>
      <c r="E15" s="25">
        <f t="shared" si="0"/>
        <v>65</v>
      </c>
      <c r="F15" s="26">
        <f t="shared" si="2"/>
        <v>6.2</v>
      </c>
      <c r="G15" s="27">
        <f t="shared" si="2"/>
        <v>10.8</v>
      </c>
      <c r="H15" s="27">
        <f t="shared" si="2"/>
        <v>63.1</v>
      </c>
      <c r="I15" s="27">
        <f t="shared" si="2"/>
        <v>9.1999999999999993</v>
      </c>
      <c r="J15" s="27">
        <f t="shared" si="2"/>
        <v>3.1</v>
      </c>
      <c r="K15" s="27">
        <f t="shared" si="2"/>
        <v>6.2</v>
      </c>
      <c r="L15" s="28">
        <f t="shared" si="2"/>
        <v>1.5</v>
      </c>
      <c r="N15" s="26">
        <f t="shared" si="3"/>
        <v>17</v>
      </c>
      <c r="O15" s="28">
        <f t="shared" si="4"/>
        <v>12.299999999999999</v>
      </c>
    </row>
    <row r="16" spans="1:15" ht="14.25" customHeight="1" x14ac:dyDescent="0.15">
      <c r="B16" s="111"/>
      <c r="C16" s="114"/>
      <c r="D16" s="24" t="s">
        <v>15</v>
      </c>
      <c r="E16" s="25">
        <f t="shared" si="0"/>
        <v>54</v>
      </c>
      <c r="F16" s="26">
        <f t="shared" si="2"/>
        <v>3.7</v>
      </c>
      <c r="G16" s="27">
        <f t="shared" si="2"/>
        <v>5.6</v>
      </c>
      <c r="H16" s="27">
        <f t="shared" si="2"/>
        <v>70.400000000000006</v>
      </c>
      <c r="I16" s="27">
        <f t="shared" si="2"/>
        <v>14.8</v>
      </c>
      <c r="J16" s="27">
        <f t="shared" si="2"/>
        <v>1.9</v>
      </c>
      <c r="K16" s="27">
        <f t="shared" si="2"/>
        <v>3.7</v>
      </c>
      <c r="L16" s="28">
        <f t="shared" si="2"/>
        <v>0</v>
      </c>
      <c r="N16" s="26">
        <f t="shared" si="3"/>
        <v>9.3000000000000007</v>
      </c>
      <c r="O16" s="28">
        <f t="shared" si="4"/>
        <v>16.7</v>
      </c>
    </row>
    <row r="17" spans="2:15" ht="14.25" customHeight="1" x14ac:dyDescent="0.15">
      <c r="B17" s="111"/>
      <c r="C17" s="114"/>
      <c r="D17" s="24" t="s">
        <v>16</v>
      </c>
      <c r="E17" s="25">
        <f t="shared" si="0"/>
        <v>48</v>
      </c>
      <c r="F17" s="26">
        <f t="shared" si="2"/>
        <v>6.3</v>
      </c>
      <c r="G17" s="27">
        <f t="shared" si="2"/>
        <v>8.3000000000000007</v>
      </c>
      <c r="H17" s="27">
        <f t="shared" si="2"/>
        <v>66.7</v>
      </c>
      <c r="I17" s="27">
        <f t="shared" si="2"/>
        <v>14.6</v>
      </c>
      <c r="J17" s="27">
        <f t="shared" si="2"/>
        <v>2.1</v>
      </c>
      <c r="K17" s="27">
        <f t="shared" si="2"/>
        <v>2.1</v>
      </c>
      <c r="L17" s="28">
        <f t="shared" si="2"/>
        <v>0</v>
      </c>
      <c r="N17" s="26">
        <f t="shared" si="3"/>
        <v>14.600000000000001</v>
      </c>
      <c r="O17" s="28">
        <f t="shared" si="4"/>
        <v>16.7</v>
      </c>
    </row>
    <row r="18" spans="2:15" ht="14.25" customHeight="1" x14ac:dyDescent="0.15">
      <c r="B18" s="111"/>
      <c r="C18" s="114"/>
      <c r="D18" s="24" t="s">
        <v>17</v>
      </c>
      <c r="E18" s="25">
        <f t="shared" si="0"/>
        <v>126</v>
      </c>
      <c r="F18" s="26">
        <f t="shared" si="2"/>
        <v>6.3</v>
      </c>
      <c r="G18" s="27">
        <f t="shared" si="2"/>
        <v>15.9</v>
      </c>
      <c r="H18" s="27">
        <f t="shared" si="2"/>
        <v>50</v>
      </c>
      <c r="I18" s="27">
        <f t="shared" si="2"/>
        <v>12.7</v>
      </c>
      <c r="J18" s="27">
        <f t="shared" si="2"/>
        <v>2.4</v>
      </c>
      <c r="K18" s="27">
        <f t="shared" si="2"/>
        <v>3.2</v>
      </c>
      <c r="L18" s="28">
        <f t="shared" si="2"/>
        <v>9.5</v>
      </c>
      <c r="N18" s="26">
        <f t="shared" si="3"/>
        <v>22.2</v>
      </c>
      <c r="O18" s="28">
        <f t="shared" si="4"/>
        <v>15.1</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18.2</v>
      </c>
      <c r="G20" s="22">
        <f t="shared" si="2"/>
        <v>0</v>
      </c>
      <c r="H20" s="22">
        <f t="shared" si="2"/>
        <v>72.7</v>
      </c>
      <c r="I20" s="22">
        <f t="shared" si="2"/>
        <v>9.1</v>
      </c>
      <c r="J20" s="22">
        <f t="shared" si="2"/>
        <v>0</v>
      </c>
      <c r="K20" s="22">
        <f t="shared" si="2"/>
        <v>0</v>
      </c>
      <c r="L20" s="23">
        <f t="shared" si="2"/>
        <v>0</v>
      </c>
      <c r="N20" s="21">
        <f t="shared" si="3"/>
        <v>18.2</v>
      </c>
      <c r="O20" s="23">
        <f t="shared" si="4"/>
        <v>9.1</v>
      </c>
    </row>
    <row r="21" spans="2:15" ht="14.25" customHeight="1" x14ac:dyDescent="0.15">
      <c r="B21" s="111"/>
      <c r="C21" s="114"/>
      <c r="D21" s="24" t="s">
        <v>10</v>
      </c>
      <c r="E21" s="25">
        <f t="shared" si="0"/>
        <v>82</v>
      </c>
      <c r="F21" s="26">
        <f t="shared" si="2"/>
        <v>15.9</v>
      </c>
      <c r="G21" s="27">
        <f t="shared" si="2"/>
        <v>11</v>
      </c>
      <c r="H21" s="27">
        <f t="shared" si="2"/>
        <v>57.3</v>
      </c>
      <c r="I21" s="27">
        <f t="shared" si="2"/>
        <v>2.4</v>
      </c>
      <c r="J21" s="27">
        <f t="shared" si="2"/>
        <v>2.4</v>
      </c>
      <c r="K21" s="27">
        <f t="shared" si="2"/>
        <v>11</v>
      </c>
      <c r="L21" s="28">
        <f t="shared" si="2"/>
        <v>0</v>
      </c>
      <c r="N21" s="26">
        <f t="shared" si="3"/>
        <v>26.9</v>
      </c>
      <c r="O21" s="28">
        <f t="shared" si="4"/>
        <v>4.8</v>
      </c>
    </row>
    <row r="22" spans="2:15" ht="14.25" customHeight="1" x14ac:dyDescent="0.15">
      <c r="B22" s="111"/>
      <c r="C22" s="114"/>
      <c r="D22" s="24" t="s">
        <v>11</v>
      </c>
      <c r="E22" s="25">
        <f t="shared" si="0"/>
        <v>112</v>
      </c>
      <c r="F22" s="26">
        <f t="shared" ref="F22:L37" si="5">IFERROR(ROUND(F90/$E22*100,1),"- ")</f>
        <v>8</v>
      </c>
      <c r="G22" s="27">
        <f t="shared" si="5"/>
        <v>10.7</v>
      </c>
      <c r="H22" s="27">
        <f t="shared" si="5"/>
        <v>55.4</v>
      </c>
      <c r="I22" s="27">
        <f t="shared" si="5"/>
        <v>8.9</v>
      </c>
      <c r="J22" s="27">
        <f t="shared" si="5"/>
        <v>3.6</v>
      </c>
      <c r="K22" s="27">
        <f t="shared" si="5"/>
        <v>13.4</v>
      </c>
      <c r="L22" s="28">
        <f t="shared" si="5"/>
        <v>0</v>
      </c>
      <c r="N22" s="26">
        <f t="shared" si="3"/>
        <v>18.7</v>
      </c>
      <c r="O22" s="28">
        <f t="shared" si="4"/>
        <v>12.5</v>
      </c>
    </row>
    <row r="23" spans="2:15" ht="14.25" customHeight="1" x14ac:dyDescent="0.15">
      <c r="B23" s="111"/>
      <c r="C23" s="114"/>
      <c r="D23" s="24" t="s">
        <v>12</v>
      </c>
      <c r="E23" s="25">
        <f t="shared" si="0"/>
        <v>153</v>
      </c>
      <c r="F23" s="26">
        <f t="shared" si="5"/>
        <v>6.5</v>
      </c>
      <c r="G23" s="27">
        <f t="shared" si="5"/>
        <v>10.5</v>
      </c>
      <c r="H23" s="27">
        <f t="shared" si="5"/>
        <v>65.400000000000006</v>
      </c>
      <c r="I23" s="27">
        <f t="shared" si="5"/>
        <v>4.5999999999999996</v>
      </c>
      <c r="J23" s="27">
        <f t="shared" si="5"/>
        <v>3.9</v>
      </c>
      <c r="K23" s="27">
        <f t="shared" si="5"/>
        <v>9.1999999999999993</v>
      </c>
      <c r="L23" s="28">
        <f t="shared" si="5"/>
        <v>0</v>
      </c>
      <c r="N23" s="26">
        <f t="shared" si="3"/>
        <v>17</v>
      </c>
      <c r="O23" s="28">
        <f t="shared" si="4"/>
        <v>8.5</v>
      </c>
    </row>
    <row r="24" spans="2:15" ht="14.25" customHeight="1" x14ac:dyDescent="0.15">
      <c r="B24" s="111"/>
      <c r="C24" s="114"/>
      <c r="D24" s="24" t="s">
        <v>13</v>
      </c>
      <c r="E24" s="25">
        <f t="shared" si="0"/>
        <v>222</v>
      </c>
      <c r="F24" s="26">
        <f t="shared" si="5"/>
        <v>7.7</v>
      </c>
      <c r="G24" s="27">
        <f t="shared" si="5"/>
        <v>9.5</v>
      </c>
      <c r="H24" s="27">
        <f t="shared" si="5"/>
        <v>65.8</v>
      </c>
      <c r="I24" s="27">
        <f t="shared" si="5"/>
        <v>7.7</v>
      </c>
      <c r="J24" s="27">
        <f t="shared" si="5"/>
        <v>3.2</v>
      </c>
      <c r="K24" s="27">
        <f t="shared" si="5"/>
        <v>5.9</v>
      </c>
      <c r="L24" s="28">
        <f t="shared" si="5"/>
        <v>0.5</v>
      </c>
      <c r="N24" s="26">
        <f t="shared" si="3"/>
        <v>17.2</v>
      </c>
      <c r="O24" s="28">
        <f t="shared" si="4"/>
        <v>10.9</v>
      </c>
    </row>
    <row r="25" spans="2:15" ht="14.25" customHeight="1" x14ac:dyDescent="0.15">
      <c r="B25" s="111"/>
      <c r="C25" s="114"/>
      <c r="D25" s="24" t="s">
        <v>14</v>
      </c>
      <c r="E25" s="25">
        <f t="shared" si="0"/>
        <v>76</v>
      </c>
      <c r="F25" s="26">
        <f t="shared" si="5"/>
        <v>10.5</v>
      </c>
      <c r="G25" s="27">
        <f t="shared" si="5"/>
        <v>14.5</v>
      </c>
      <c r="H25" s="27">
        <f t="shared" si="5"/>
        <v>63.2</v>
      </c>
      <c r="I25" s="27">
        <f t="shared" si="5"/>
        <v>6.6</v>
      </c>
      <c r="J25" s="27">
        <f t="shared" si="5"/>
        <v>0</v>
      </c>
      <c r="K25" s="27">
        <f t="shared" si="5"/>
        <v>5.3</v>
      </c>
      <c r="L25" s="28">
        <f t="shared" si="5"/>
        <v>0</v>
      </c>
      <c r="N25" s="26">
        <f t="shared" si="3"/>
        <v>25</v>
      </c>
      <c r="O25" s="28">
        <f t="shared" si="4"/>
        <v>6.6</v>
      </c>
    </row>
    <row r="26" spans="2:15" ht="14.25" customHeight="1" x14ac:dyDescent="0.15">
      <c r="B26" s="111"/>
      <c r="C26" s="114"/>
      <c r="D26" s="24" t="s">
        <v>15</v>
      </c>
      <c r="E26" s="25">
        <f t="shared" si="0"/>
        <v>71</v>
      </c>
      <c r="F26" s="26">
        <f t="shared" si="5"/>
        <v>8.5</v>
      </c>
      <c r="G26" s="27">
        <f t="shared" si="5"/>
        <v>18.3</v>
      </c>
      <c r="H26" s="27">
        <f t="shared" si="5"/>
        <v>53.5</v>
      </c>
      <c r="I26" s="27">
        <f t="shared" si="5"/>
        <v>7</v>
      </c>
      <c r="J26" s="27">
        <f t="shared" si="5"/>
        <v>2.8</v>
      </c>
      <c r="K26" s="27">
        <f t="shared" si="5"/>
        <v>9.9</v>
      </c>
      <c r="L26" s="28">
        <f t="shared" si="5"/>
        <v>0</v>
      </c>
      <c r="N26" s="26">
        <f t="shared" si="3"/>
        <v>26.8</v>
      </c>
      <c r="O26" s="28">
        <f t="shared" si="4"/>
        <v>9.8000000000000007</v>
      </c>
    </row>
    <row r="27" spans="2:15" ht="14.25" customHeight="1" x14ac:dyDescent="0.15">
      <c r="B27" s="111"/>
      <c r="C27" s="114"/>
      <c r="D27" s="24" t="s">
        <v>16</v>
      </c>
      <c r="E27" s="25">
        <f t="shared" si="0"/>
        <v>69</v>
      </c>
      <c r="F27" s="26">
        <f t="shared" si="5"/>
        <v>2.9</v>
      </c>
      <c r="G27" s="27">
        <f t="shared" si="5"/>
        <v>14.5</v>
      </c>
      <c r="H27" s="27">
        <f t="shared" si="5"/>
        <v>63.8</v>
      </c>
      <c r="I27" s="27">
        <f t="shared" si="5"/>
        <v>4.3</v>
      </c>
      <c r="J27" s="27">
        <f t="shared" si="5"/>
        <v>1.4</v>
      </c>
      <c r="K27" s="27">
        <f t="shared" si="5"/>
        <v>10.1</v>
      </c>
      <c r="L27" s="28">
        <f t="shared" si="5"/>
        <v>2.9</v>
      </c>
      <c r="N27" s="26">
        <f t="shared" si="3"/>
        <v>17.399999999999999</v>
      </c>
      <c r="O27" s="28">
        <f t="shared" si="4"/>
        <v>5.6999999999999993</v>
      </c>
    </row>
    <row r="28" spans="2:15" ht="14.25" customHeight="1" x14ac:dyDescent="0.15">
      <c r="B28" s="111"/>
      <c r="C28" s="114"/>
      <c r="D28" s="24" t="s">
        <v>17</v>
      </c>
      <c r="E28" s="25">
        <f t="shared" si="0"/>
        <v>173</v>
      </c>
      <c r="F28" s="26">
        <f t="shared" si="5"/>
        <v>11</v>
      </c>
      <c r="G28" s="27">
        <f t="shared" si="5"/>
        <v>15.6</v>
      </c>
      <c r="H28" s="27">
        <f t="shared" si="5"/>
        <v>54.9</v>
      </c>
      <c r="I28" s="27">
        <f t="shared" si="5"/>
        <v>8.1</v>
      </c>
      <c r="J28" s="27">
        <f t="shared" si="5"/>
        <v>2.2999999999999998</v>
      </c>
      <c r="K28" s="27">
        <f t="shared" si="5"/>
        <v>4.5999999999999996</v>
      </c>
      <c r="L28" s="28">
        <f t="shared" si="5"/>
        <v>3.5</v>
      </c>
      <c r="N28" s="26">
        <f t="shared" si="3"/>
        <v>26.6</v>
      </c>
      <c r="O28" s="28">
        <f t="shared" si="4"/>
        <v>10.399999999999999</v>
      </c>
    </row>
    <row r="29" spans="2:15" ht="14.25" customHeight="1" x14ac:dyDescent="0.15">
      <c r="B29" s="111"/>
      <c r="C29" s="115"/>
      <c r="D29" s="32" t="s">
        <v>1</v>
      </c>
      <c r="E29" s="33">
        <f t="shared" si="0"/>
        <v>2</v>
      </c>
      <c r="F29" s="34">
        <f t="shared" si="5"/>
        <v>0</v>
      </c>
      <c r="G29" s="35">
        <f t="shared" si="5"/>
        <v>0</v>
      </c>
      <c r="H29" s="35">
        <f t="shared" si="5"/>
        <v>100</v>
      </c>
      <c r="I29" s="35">
        <f t="shared" si="5"/>
        <v>0</v>
      </c>
      <c r="J29" s="35">
        <f t="shared" si="5"/>
        <v>0</v>
      </c>
      <c r="K29" s="35">
        <f t="shared" si="5"/>
        <v>0</v>
      </c>
      <c r="L29" s="36">
        <f t="shared" si="5"/>
        <v>0</v>
      </c>
      <c r="N29" s="34">
        <f t="shared" si="3"/>
        <v>0</v>
      </c>
      <c r="O29" s="36">
        <f t="shared" si="4"/>
        <v>0</v>
      </c>
    </row>
    <row r="30" spans="2:15" ht="14.25" customHeight="1" x14ac:dyDescent="0.15">
      <c r="B30" s="111"/>
      <c r="C30" s="116" t="s">
        <v>7</v>
      </c>
      <c r="D30" s="117"/>
      <c r="E30" s="15">
        <f t="shared" si="0"/>
        <v>5</v>
      </c>
      <c r="F30" s="16">
        <f t="shared" si="5"/>
        <v>0</v>
      </c>
      <c r="G30" s="17">
        <f t="shared" si="5"/>
        <v>0</v>
      </c>
      <c r="H30" s="17">
        <f t="shared" si="5"/>
        <v>60</v>
      </c>
      <c r="I30" s="17">
        <f t="shared" si="5"/>
        <v>20</v>
      </c>
      <c r="J30" s="17">
        <f t="shared" si="5"/>
        <v>0</v>
      </c>
      <c r="K30" s="17">
        <f t="shared" si="5"/>
        <v>0</v>
      </c>
      <c r="L30" s="18">
        <f t="shared" si="5"/>
        <v>20</v>
      </c>
      <c r="N30" s="16">
        <f t="shared" si="3"/>
        <v>0</v>
      </c>
      <c r="O30" s="18">
        <f t="shared" si="4"/>
        <v>20</v>
      </c>
    </row>
    <row r="31" spans="2:15" ht="14.25" customHeight="1" x14ac:dyDescent="0.15">
      <c r="B31" s="112"/>
      <c r="C31" s="95" t="s">
        <v>1</v>
      </c>
      <c r="D31" s="96"/>
      <c r="E31" s="33">
        <f t="shared" si="0"/>
        <v>25</v>
      </c>
      <c r="F31" s="34">
        <f t="shared" si="5"/>
        <v>12</v>
      </c>
      <c r="G31" s="35">
        <f t="shared" si="5"/>
        <v>8</v>
      </c>
      <c r="H31" s="35">
        <f t="shared" si="5"/>
        <v>44</v>
      </c>
      <c r="I31" s="35">
        <f t="shared" si="5"/>
        <v>16</v>
      </c>
      <c r="J31" s="35">
        <f t="shared" si="5"/>
        <v>8</v>
      </c>
      <c r="K31" s="35">
        <f t="shared" si="5"/>
        <v>0</v>
      </c>
      <c r="L31" s="36">
        <f t="shared" si="5"/>
        <v>12</v>
      </c>
      <c r="N31" s="34">
        <f t="shared" si="3"/>
        <v>20</v>
      </c>
      <c r="O31" s="36">
        <f t="shared" si="4"/>
        <v>24</v>
      </c>
    </row>
    <row r="32" spans="2:15" ht="14.25" customHeight="1" x14ac:dyDescent="0.15">
      <c r="B32" s="107" t="s">
        <v>18</v>
      </c>
      <c r="C32" s="101" t="s">
        <v>19</v>
      </c>
      <c r="D32" s="102"/>
      <c r="E32" s="20">
        <f t="shared" si="0"/>
        <v>133</v>
      </c>
      <c r="F32" s="21">
        <f t="shared" si="5"/>
        <v>6.8</v>
      </c>
      <c r="G32" s="22">
        <f t="shared" si="5"/>
        <v>13.5</v>
      </c>
      <c r="H32" s="22">
        <f t="shared" si="5"/>
        <v>57.9</v>
      </c>
      <c r="I32" s="22">
        <f t="shared" si="5"/>
        <v>6.8</v>
      </c>
      <c r="J32" s="22">
        <f t="shared" si="5"/>
        <v>4.5</v>
      </c>
      <c r="K32" s="22">
        <f t="shared" si="5"/>
        <v>6.8</v>
      </c>
      <c r="L32" s="23">
        <f t="shared" si="5"/>
        <v>3.8</v>
      </c>
      <c r="N32" s="21">
        <f t="shared" si="3"/>
        <v>20.3</v>
      </c>
      <c r="O32" s="23">
        <f t="shared" si="4"/>
        <v>11.3</v>
      </c>
    </row>
    <row r="33" spans="2:15" ht="14.25" customHeight="1" x14ac:dyDescent="0.15">
      <c r="B33" s="108"/>
      <c r="C33" s="103" t="s">
        <v>20</v>
      </c>
      <c r="D33" s="104"/>
      <c r="E33" s="25">
        <f t="shared" si="0"/>
        <v>346</v>
      </c>
      <c r="F33" s="26">
        <f t="shared" si="5"/>
        <v>6.1</v>
      </c>
      <c r="G33" s="27">
        <f t="shared" si="5"/>
        <v>11.8</v>
      </c>
      <c r="H33" s="27">
        <f t="shared" si="5"/>
        <v>64.5</v>
      </c>
      <c r="I33" s="27">
        <f t="shared" si="5"/>
        <v>5.2</v>
      </c>
      <c r="J33" s="27">
        <f t="shared" si="5"/>
        <v>2.9</v>
      </c>
      <c r="K33" s="27">
        <f t="shared" si="5"/>
        <v>8.1</v>
      </c>
      <c r="L33" s="28">
        <f t="shared" si="5"/>
        <v>1.4</v>
      </c>
      <c r="N33" s="26">
        <f t="shared" si="3"/>
        <v>17.899999999999999</v>
      </c>
      <c r="O33" s="28">
        <f t="shared" si="4"/>
        <v>8.1</v>
      </c>
    </row>
    <row r="34" spans="2:15" ht="14.25" customHeight="1" x14ac:dyDescent="0.15">
      <c r="B34" s="108"/>
      <c r="C34" s="103" t="s">
        <v>21</v>
      </c>
      <c r="D34" s="104"/>
      <c r="E34" s="25">
        <f t="shared" si="0"/>
        <v>644</v>
      </c>
      <c r="F34" s="26">
        <f t="shared" si="5"/>
        <v>8.4</v>
      </c>
      <c r="G34" s="27">
        <f t="shared" si="5"/>
        <v>12.9</v>
      </c>
      <c r="H34" s="27">
        <f t="shared" si="5"/>
        <v>58.5</v>
      </c>
      <c r="I34" s="27">
        <f t="shared" si="5"/>
        <v>8.5</v>
      </c>
      <c r="J34" s="27">
        <f t="shared" si="5"/>
        <v>2.6</v>
      </c>
      <c r="K34" s="27">
        <f t="shared" si="5"/>
        <v>7.8</v>
      </c>
      <c r="L34" s="28">
        <f t="shared" si="5"/>
        <v>1.2</v>
      </c>
      <c r="N34" s="26">
        <f t="shared" si="3"/>
        <v>21.3</v>
      </c>
      <c r="O34" s="28">
        <f t="shared" si="4"/>
        <v>11.1</v>
      </c>
    </row>
    <row r="35" spans="2:15" ht="14.25" customHeight="1" x14ac:dyDescent="0.15">
      <c r="B35" s="108"/>
      <c r="C35" s="103" t="s">
        <v>22</v>
      </c>
      <c r="D35" s="104"/>
      <c r="E35" s="25">
        <f t="shared" si="0"/>
        <v>217</v>
      </c>
      <c r="F35" s="26">
        <f t="shared" si="5"/>
        <v>11.1</v>
      </c>
      <c r="G35" s="27">
        <f t="shared" si="5"/>
        <v>9.1999999999999993</v>
      </c>
      <c r="H35" s="27">
        <f t="shared" si="5"/>
        <v>55.3</v>
      </c>
      <c r="I35" s="27">
        <f t="shared" si="5"/>
        <v>9.1999999999999993</v>
      </c>
      <c r="J35" s="27">
        <f t="shared" si="5"/>
        <v>3.7</v>
      </c>
      <c r="K35" s="27">
        <f t="shared" si="5"/>
        <v>10.6</v>
      </c>
      <c r="L35" s="28">
        <f t="shared" si="5"/>
        <v>0.9</v>
      </c>
      <c r="N35" s="26">
        <f t="shared" si="3"/>
        <v>20.299999999999997</v>
      </c>
      <c r="O35" s="28">
        <f t="shared" si="4"/>
        <v>12.899999999999999</v>
      </c>
    </row>
    <row r="36" spans="2:15" ht="14.25" customHeight="1" x14ac:dyDescent="0.15">
      <c r="B36" s="108"/>
      <c r="C36" s="103" t="s">
        <v>23</v>
      </c>
      <c r="D36" s="104"/>
      <c r="E36" s="25">
        <f t="shared" si="0"/>
        <v>224</v>
      </c>
      <c r="F36" s="26">
        <f t="shared" si="5"/>
        <v>6.7</v>
      </c>
      <c r="G36" s="27">
        <f t="shared" si="5"/>
        <v>7.6</v>
      </c>
      <c r="H36" s="27">
        <f t="shared" si="5"/>
        <v>67</v>
      </c>
      <c r="I36" s="27">
        <f t="shared" si="5"/>
        <v>7.6</v>
      </c>
      <c r="J36" s="27">
        <f t="shared" si="5"/>
        <v>1.8</v>
      </c>
      <c r="K36" s="27">
        <f t="shared" si="5"/>
        <v>7.1</v>
      </c>
      <c r="L36" s="28">
        <f t="shared" si="5"/>
        <v>2.2000000000000002</v>
      </c>
      <c r="N36" s="26">
        <f t="shared" si="3"/>
        <v>14.3</v>
      </c>
      <c r="O36" s="28">
        <f t="shared" si="4"/>
        <v>9.4</v>
      </c>
    </row>
    <row r="37" spans="2:15" ht="14.25" customHeight="1" x14ac:dyDescent="0.15">
      <c r="B37" s="108"/>
      <c r="C37" s="103" t="s">
        <v>24</v>
      </c>
      <c r="D37" s="104"/>
      <c r="E37" s="25">
        <f t="shared" si="0"/>
        <v>123</v>
      </c>
      <c r="F37" s="26">
        <f t="shared" si="5"/>
        <v>7.3</v>
      </c>
      <c r="G37" s="27">
        <f t="shared" si="5"/>
        <v>15.4</v>
      </c>
      <c r="H37" s="27">
        <f t="shared" si="5"/>
        <v>56.1</v>
      </c>
      <c r="I37" s="27">
        <f t="shared" si="5"/>
        <v>11.4</v>
      </c>
      <c r="J37" s="27">
        <f t="shared" si="5"/>
        <v>5.7</v>
      </c>
      <c r="K37" s="27">
        <f t="shared" si="5"/>
        <v>3.3</v>
      </c>
      <c r="L37" s="28">
        <f t="shared" si="5"/>
        <v>0.8</v>
      </c>
      <c r="N37" s="26">
        <f t="shared" si="3"/>
        <v>22.7</v>
      </c>
      <c r="O37" s="28">
        <f t="shared" si="4"/>
        <v>17.100000000000001</v>
      </c>
    </row>
    <row r="38" spans="2:15" ht="14.25" customHeight="1" x14ac:dyDescent="0.15">
      <c r="B38" s="109"/>
      <c r="C38" s="95" t="s">
        <v>1</v>
      </c>
      <c r="D38" s="96"/>
      <c r="E38" s="33">
        <f t="shared" si="0"/>
        <v>73</v>
      </c>
      <c r="F38" s="34">
        <f t="shared" ref="F38:L53" si="6">IFERROR(ROUND(F106/$E38*100,1),"- ")</f>
        <v>9.6</v>
      </c>
      <c r="G38" s="35">
        <f t="shared" si="6"/>
        <v>6.8</v>
      </c>
      <c r="H38" s="35">
        <f t="shared" si="6"/>
        <v>50.7</v>
      </c>
      <c r="I38" s="35">
        <f t="shared" si="6"/>
        <v>12.3</v>
      </c>
      <c r="J38" s="35">
        <f t="shared" si="6"/>
        <v>6.8</v>
      </c>
      <c r="K38" s="35">
        <f t="shared" si="6"/>
        <v>6.8</v>
      </c>
      <c r="L38" s="36">
        <f t="shared" si="6"/>
        <v>6.8</v>
      </c>
      <c r="N38" s="34">
        <f t="shared" si="3"/>
        <v>16.399999999999999</v>
      </c>
      <c r="O38" s="36">
        <f t="shared" si="4"/>
        <v>19.100000000000001</v>
      </c>
    </row>
    <row r="39" spans="2:15" ht="14.25" customHeight="1" x14ac:dyDescent="0.15">
      <c r="B39" s="107" t="s">
        <v>25</v>
      </c>
      <c r="C39" s="101" t="s">
        <v>26</v>
      </c>
      <c r="D39" s="102"/>
      <c r="E39" s="20">
        <f t="shared" si="0"/>
        <v>123</v>
      </c>
      <c r="F39" s="21">
        <f t="shared" si="6"/>
        <v>9.8000000000000007</v>
      </c>
      <c r="G39" s="22">
        <f t="shared" si="6"/>
        <v>16.3</v>
      </c>
      <c r="H39" s="22">
        <f t="shared" si="6"/>
        <v>56.9</v>
      </c>
      <c r="I39" s="22">
        <f t="shared" si="6"/>
        <v>8.1</v>
      </c>
      <c r="J39" s="22">
        <f t="shared" si="6"/>
        <v>4.0999999999999996</v>
      </c>
      <c r="K39" s="22">
        <f t="shared" si="6"/>
        <v>4.9000000000000004</v>
      </c>
      <c r="L39" s="23">
        <f t="shared" si="6"/>
        <v>0</v>
      </c>
      <c r="N39" s="21">
        <f t="shared" si="3"/>
        <v>26.1</v>
      </c>
      <c r="O39" s="23">
        <f t="shared" si="4"/>
        <v>12.2</v>
      </c>
    </row>
    <row r="40" spans="2:15" ht="14.25" customHeight="1" x14ac:dyDescent="0.15">
      <c r="B40" s="108"/>
      <c r="C40" s="103" t="s">
        <v>27</v>
      </c>
      <c r="D40" s="104"/>
      <c r="E40" s="25">
        <f t="shared" si="0"/>
        <v>17</v>
      </c>
      <c r="F40" s="26">
        <f t="shared" si="6"/>
        <v>11.8</v>
      </c>
      <c r="G40" s="27">
        <f t="shared" si="6"/>
        <v>11.8</v>
      </c>
      <c r="H40" s="27">
        <f t="shared" si="6"/>
        <v>52.9</v>
      </c>
      <c r="I40" s="27">
        <f t="shared" si="6"/>
        <v>11.8</v>
      </c>
      <c r="J40" s="27">
        <f t="shared" si="6"/>
        <v>5.9</v>
      </c>
      <c r="K40" s="27">
        <f t="shared" si="6"/>
        <v>5.9</v>
      </c>
      <c r="L40" s="28">
        <f t="shared" si="6"/>
        <v>0</v>
      </c>
      <c r="N40" s="26">
        <f t="shared" si="3"/>
        <v>23.6</v>
      </c>
      <c r="O40" s="28">
        <f t="shared" si="4"/>
        <v>17.700000000000003</v>
      </c>
    </row>
    <row r="41" spans="2:15" ht="14.25" customHeight="1" x14ac:dyDescent="0.15">
      <c r="B41" s="108"/>
      <c r="C41" s="103" t="s">
        <v>29</v>
      </c>
      <c r="D41" s="104"/>
      <c r="E41" s="25">
        <f t="shared" si="0"/>
        <v>720</v>
      </c>
      <c r="F41" s="26">
        <f t="shared" si="6"/>
        <v>6.5</v>
      </c>
      <c r="G41" s="27">
        <f t="shared" si="6"/>
        <v>11.4</v>
      </c>
      <c r="H41" s="27">
        <f t="shared" si="6"/>
        <v>61.3</v>
      </c>
      <c r="I41" s="27">
        <f t="shared" si="6"/>
        <v>6.9</v>
      </c>
      <c r="J41" s="27">
        <f t="shared" si="6"/>
        <v>3.2</v>
      </c>
      <c r="K41" s="27">
        <f t="shared" si="6"/>
        <v>10</v>
      </c>
      <c r="L41" s="28">
        <f t="shared" si="6"/>
        <v>0.7</v>
      </c>
      <c r="N41" s="26">
        <f t="shared" si="3"/>
        <v>17.899999999999999</v>
      </c>
      <c r="O41" s="28">
        <f t="shared" si="4"/>
        <v>10.100000000000001</v>
      </c>
    </row>
    <row r="42" spans="2:15" ht="14.25" customHeight="1" x14ac:dyDescent="0.15">
      <c r="B42" s="108"/>
      <c r="C42" s="103" t="s">
        <v>28</v>
      </c>
      <c r="D42" s="104"/>
      <c r="E42" s="25">
        <f t="shared" si="0"/>
        <v>270</v>
      </c>
      <c r="F42" s="26">
        <f t="shared" si="6"/>
        <v>10</v>
      </c>
      <c r="G42" s="27">
        <f t="shared" si="6"/>
        <v>9.3000000000000007</v>
      </c>
      <c r="H42" s="27">
        <f t="shared" si="6"/>
        <v>61.5</v>
      </c>
      <c r="I42" s="27">
        <f t="shared" si="6"/>
        <v>9.6</v>
      </c>
      <c r="J42" s="27">
        <f t="shared" si="6"/>
        <v>2.6</v>
      </c>
      <c r="K42" s="27">
        <f t="shared" si="6"/>
        <v>6.3</v>
      </c>
      <c r="L42" s="28">
        <f t="shared" si="6"/>
        <v>0.7</v>
      </c>
      <c r="N42" s="26">
        <f t="shared" si="3"/>
        <v>19.3</v>
      </c>
      <c r="O42" s="28">
        <f t="shared" si="4"/>
        <v>12.2</v>
      </c>
    </row>
    <row r="43" spans="2:15" ht="14.25" customHeight="1" x14ac:dyDescent="0.15">
      <c r="B43" s="108"/>
      <c r="C43" s="103" t="s">
        <v>30</v>
      </c>
      <c r="D43" s="104"/>
      <c r="E43" s="25">
        <f t="shared" si="0"/>
        <v>174</v>
      </c>
      <c r="F43" s="26">
        <f t="shared" si="6"/>
        <v>9.8000000000000007</v>
      </c>
      <c r="G43" s="27">
        <f t="shared" si="6"/>
        <v>13.2</v>
      </c>
      <c r="H43" s="27">
        <f t="shared" si="6"/>
        <v>59.8</v>
      </c>
      <c r="I43" s="27">
        <f t="shared" si="6"/>
        <v>6.9</v>
      </c>
      <c r="J43" s="27">
        <f t="shared" si="6"/>
        <v>2.9</v>
      </c>
      <c r="K43" s="27">
        <f t="shared" si="6"/>
        <v>5.2</v>
      </c>
      <c r="L43" s="28">
        <f t="shared" si="6"/>
        <v>2.2999999999999998</v>
      </c>
      <c r="N43" s="26">
        <f t="shared" si="3"/>
        <v>23</v>
      </c>
      <c r="O43" s="28">
        <f t="shared" si="4"/>
        <v>9.8000000000000007</v>
      </c>
    </row>
    <row r="44" spans="2:15" ht="14.25" customHeight="1" x14ac:dyDescent="0.15">
      <c r="B44" s="108"/>
      <c r="C44" s="103" t="s">
        <v>31</v>
      </c>
      <c r="D44" s="104"/>
      <c r="E44" s="25">
        <f t="shared" si="0"/>
        <v>48</v>
      </c>
      <c r="F44" s="26">
        <f t="shared" si="6"/>
        <v>16.7</v>
      </c>
      <c r="G44" s="27">
        <f t="shared" si="6"/>
        <v>6.3</v>
      </c>
      <c r="H44" s="27">
        <f t="shared" si="6"/>
        <v>64.599999999999994</v>
      </c>
      <c r="I44" s="27">
        <f t="shared" si="6"/>
        <v>4.2</v>
      </c>
      <c r="J44" s="27">
        <f t="shared" si="6"/>
        <v>0</v>
      </c>
      <c r="K44" s="27">
        <f t="shared" si="6"/>
        <v>8.3000000000000007</v>
      </c>
      <c r="L44" s="28">
        <f t="shared" si="6"/>
        <v>0</v>
      </c>
      <c r="N44" s="26">
        <f t="shared" si="3"/>
        <v>23</v>
      </c>
      <c r="O44" s="28">
        <f t="shared" si="4"/>
        <v>4.2</v>
      </c>
    </row>
    <row r="45" spans="2:15" ht="14.25" customHeight="1" x14ac:dyDescent="0.15">
      <c r="B45" s="108"/>
      <c r="C45" s="103" t="s">
        <v>33</v>
      </c>
      <c r="D45" s="104"/>
      <c r="E45" s="25">
        <f t="shared" si="0"/>
        <v>331</v>
      </c>
      <c r="F45" s="26">
        <f t="shared" si="6"/>
        <v>6</v>
      </c>
      <c r="G45" s="27">
        <f t="shared" si="6"/>
        <v>12.7</v>
      </c>
      <c r="H45" s="27">
        <f t="shared" si="6"/>
        <v>57.1</v>
      </c>
      <c r="I45" s="27">
        <f t="shared" si="6"/>
        <v>9.6999999999999993</v>
      </c>
      <c r="J45" s="27">
        <f t="shared" si="6"/>
        <v>3.3</v>
      </c>
      <c r="K45" s="27">
        <f t="shared" si="6"/>
        <v>6</v>
      </c>
      <c r="L45" s="28">
        <f t="shared" si="6"/>
        <v>5.0999999999999996</v>
      </c>
      <c r="N45" s="26">
        <f t="shared" si="3"/>
        <v>18.7</v>
      </c>
      <c r="O45" s="28">
        <f t="shared" si="4"/>
        <v>13</v>
      </c>
    </row>
    <row r="46" spans="2:15" ht="14.25" customHeight="1" x14ac:dyDescent="0.15">
      <c r="B46" s="108"/>
      <c r="C46" s="103" t="s">
        <v>32</v>
      </c>
      <c r="D46" s="104"/>
      <c r="E46" s="25">
        <f t="shared" si="0"/>
        <v>46</v>
      </c>
      <c r="F46" s="26">
        <f t="shared" si="6"/>
        <v>8.6999999999999993</v>
      </c>
      <c r="G46" s="27">
        <f t="shared" si="6"/>
        <v>8.6999999999999993</v>
      </c>
      <c r="H46" s="27">
        <f t="shared" si="6"/>
        <v>54.3</v>
      </c>
      <c r="I46" s="27">
        <f t="shared" si="6"/>
        <v>8.6999999999999993</v>
      </c>
      <c r="J46" s="27">
        <f t="shared" si="6"/>
        <v>4.3</v>
      </c>
      <c r="K46" s="27">
        <f t="shared" si="6"/>
        <v>13</v>
      </c>
      <c r="L46" s="28">
        <f t="shared" si="6"/>
        <v>2.2000000000000002</v>
      </c>
      <c r="N46" s="26">
        <f t="shared" si="3"/>
        <v>17.399999999999999</v>
      </c>
      <c r="O46" s="28">
        <f t="shared" si="4"/>
        <v>13</v>
      </c>
    </row>
    <row r="47" spans="2:15" ht="14.25" customHeight="1" x14ac:dyDescent="0.15">
      <c r="B47" s="109"/>
      <c r="C47" s="95" t="s">
        <v>1</v>
      </c>
      <c r="D47" s="96"/>
      <c r="E47" s="33">
        <f t="shared" si="0"/>
        <v>31</v>
      </c>
      <c r="F47" s="34">
        <f t="shared" si="6"/>
        <v>6.5</v>
      </c>
      <c r="G47" s="35">
        <f t="shared" si="6"/>
        <v>6.5</v>
      </c>
      <c r="H47" s="35">
        <f t="shared" si="6"/>
        <v>58.1</v>
      </c>
      <c r="I47" s="35">
        <f t="shared" si="6"/>
        <v>12.9</v>
      </c>
      <c r="J47" s="35">
        <f t="shared" si="6"/>
        <v>9.6999999999999993</v>
      </c>
      <c r="K47" s="35">
        <f t="shared" si="6"/>
        <v>0</v>
      </c>
      <c r="L47" s="36">
        <f t="shared" si="6"/>
        <v>6.5</v>
      </c>
      <c r="N47" s="34">
        <f t="shared" si="3"/>
        <v>13</v>
      </c>
      <c r="O47" s="36">
        <f t="shared" si="4"/>
        <v>22.6</v>
      </c>
    </row>
    <row r="48" spans="2:15" ht="14.25" customHeight="1" x14ac:dyDescent="0.15">
      <c r="B48" s="108" t="s">
        <v>34</v>
      </c>
      <c r="C48" s="116" t="s">
        <v>37</v>
      </c>
      <c r="D48" s="117"/>
      <c r="E48" s="15">
        <f t="shared" si="0"/>
        <v>309</v>
      </c>
      <c r="F48" s="16">
        <f t="shared" si="6"/>
        <v>7.8</v>
      </c>
      <c r="G48" s="17">
        <f t="shared" si="6"/>
        <v>8.4</v>
      </c>
      <c r="H48" s="17">
        <f t="shared" si="6"/>
        <v>57</v>
      </c>
      <c r="I48" s="17">
        <f t="shared" si="6"/>
        <v>8.4</v>
      </c>
      <c r="J48" s="17">
        <f t="shared" si="6"/>
        <v>3.9</v>
      </c>
      <c r="K48" s="17">
        <f t="shared" si="6"/>
        <v>11</v>
      </c>
      <c r="L48" s="18">
        <f t="shared" si="6"/>
        <v>3.6</v>
      </c>
      <c r="N48" s="16">
        <f t="shared" si="3"/>
        <v>16.2</v>
      </c>
      <c r="O48" s="18">
        <f t="shared" si="4"/>
        <v>12.3</v>
      </c>
    </row>
    <row r="49" spans="2:15" ht="14.25" customHeight="1" x14ac:dyDescent="0.15">
      <c r="B49" s="108"/>
      <c r="C49" s="103" t="s">
        <v>38</v>
      </c>
      <c r="D49" s="104"/>
      <c r="E49" s="25">
        <f t="shared" si="0"/>
        <v>529</v>
      </c>
      <c r="F49" s="26">
        <f t="shared" si="6"/>
        <v>7</v>
      </c>
      <c r="G49" s="27">
        <f t="shared" si="6"/>
        <v>11</v>
      </c>
      <c r="H49" s="27">
        <f t="shared" si="6"/>
        <v>58.2</v>
      </c>
      <c r="I49" s="27">
        <f t="shared" si="6"/>
        <v>10.4</v>
      </c>
      <c r="J49" s="27">
        <f t="shared" si="6"/>
        <v>2.6</v>
      </c>
      <c r="K49" s="27">
        <f t="shared" si="6"/>
        <v>8.6999999999999993</v>
      </c>
      <c r="L49" s="28">
        <f t="shared" si="6"/>
        <v>2.1</v>
      </c>
      <c r="N49" s="26">
        <f t="shared" si="3"/>
        <v>18</v>
      </c>
      <c r="O49" s="28">
        <f t="shared" si="4"/>
        <v>13</v>
      </c>
    </row>
    <row r="50" spans="2:15" ht="14.25" customHeight="1" x14ac:dyDescent="0.15">
      <c r="B50" s="108"/>
      <c r="C50" s="103" t="s">
        <v>39</v>
      </c>
      <c r="D50" s="104"/>
      <c r="E50" s="25">
        <f t="shared" si="0"/>
        <v>439</v>
      </c>
      <c r="F50" s="26">
        <f t="shared" si="6"/>
        <v>6.6</v>
      </c>
      <c r="G50" s="27">
        <f t="shared" si="6"/>
        <v>12.1</v>
      </c>
      <c r="H50" s="27">
        <f t="shared" si="6"/>
        <v>63.1</v>
      </c>
      <c r="I50" s="27">
        <f t="shared" si="6"/>
        <v>7.5</v>
      </c>
      <c r="J50" s="27">
        <f t="shared" si="6"/>
        <v>3.6</v>
      </c>
      <c r="K50" s="27">
        <f t="shared" si="6"/>
        <v>6.2</v>
      </c>
      <c r="L50" s="28">
        <f t="shared" si="6"/>
        <v>0.9</v>
      </c>
      <c r="N50" s="26">
        <f t="shared" si="3"/>
        <v>18.7</v>
      </c>
      <c r="O50" s="28">
        <f t="shared" si="4"/>
        <v>11.1</v>
      </c>
    </row>
    <row r="51" spans="2:15" ht="14.25" customHeight="1" x14ac:dyDescent="0.15">
      <c r="B51" s="108"/>
      <c r="C51" s="103" t="s">
        <v>40</v>
      </c>
      <c r="D51" s="104"/>
      <c r="E51" s="25">
        <f t="shared" si="0"/>
        <v>331</v>
      </c>
      <c r="F51" s="26">
        <f t="shared" si="6"/>
        <v>10.9</v>
      </c>
      <c r="G51" s="27">
        <f t="shared" si="6"/>
        <v>13.6</v>
      </c>
      <c r="H51" s="27">
        <f t="shared" si="6"/>
        <v>60.7</v>
      </c>
      <c r="I51" s="27">
        <f t="shared" si="6"/>
        <v>6.6</v>
      </c>
      <c r="J51" s="27">
        <f t="shared" si="6"/>
        <v>2.4</v>
      </c>
      <c r="K51" s="27">
        <f t="shared" si="6"/>
        <v>5.4</v>
      </c>
      <c r="L51" s="28">
        <f t="shared" si="6"/>
        <v>0.3</v>
      </c>
      <c r="N51" s="26">
        <f t="shared" si="3"/>
        <v>24.5</v>
      </c>
      <c r="O51" s="28">
        <f t="shared" si="4"/>
        <v>9</v>
      </c>
    </row>
    <row r="52" spans="2:15" ht="14.25" customHeight="1" x14ac:dyDescent="0.15">
      <c r="B52" s="108"/>
      <c r="C52" s="103" t="s">
        <v>41</v>
      </c>
      <c r="D52" s="104"/>
      <c r="E52" s="25">
        <f t="shared" si="0"/>
        <v>92</v>
      </c>
      <c r="F52" s="26">
        <f t="shared" si="6"/>
        <v>9.8000000000000007</v>
      </c>
      <c r="G52" s="27">
        <f t="shared" si="6"/>
        <v>15.2</v>
      </c>
      <c r="H52" s="27">
        <f t="shared" si="6"/>
        <v>64.099999999999994</v>
      </c>
      <c r="I52" s="27">
        <f t="shared" si="6"/>
        <v>2.2000000000000002</v>
      </c>
      <c r="J52" s="27">
        <f t="shared" si="6"/>
        <v>1.1000000000000001</v>
      </c>
      <c r="K52" s="27">
        <f t="shared" si="6"/>
        <v>6.5</v>
      </c>
      <c r="L52" s="28">
        <f t="shared" si="6"/>
        <v>1.1000000000000001</v>
      </c>
      <c r="N52" s="26">
        <f t="shared" si="3"/>
        <v>25</v>
      </c>
      <c r="O52" s="28">
        <f t="shared" si="4"/>
        <v>3.3000000000000003</v>
      </c>
    </row>
    <row r="53" spans="2:15" ht="14.25" customHeight="1" x14ac:dyDescent="0.15">
      <c r="B53" s="108"/>
      <c r="C53" s="103" t="s">
        <v>42</v>
      </c>
      <c r="D53" s="104"/>
      <c r="E53" s="25">
        <f t="shared" si="0"/>
        <v>26</v>
      </c>
      <c r="F53" s="26">
        <f t="shared" si="6"/>
        <v>3.8</v>
      </c>
      <c r="G53" s="27">
        <f t="shared" si="6"/>
        <v>15.4</v>
      </c>
      <c r="H53" s="27">
        <f t="shared" si="6"/>
        <v>53.8</v>
      </c>
      <c r="I53" s="27">
        <f t="shared" si="6"/>
        <v>3.8</v>
      </c>
      <c r="J53" s="27">
        <f t="shared" si="6"/>
        <v>15.4</v>
      </c>
      <c r="K53" s="27">
        <f t="shared" si="6"/>
        <v>7.7</v>
      </c>
      <c r="L53" s="28">
        <f t="shared" si="6"/>
        <v>0</v>
      </c>
      <c r="N53" s="26">
        <f t="shared" si="3"/>
        <v>19.2</v>
      </c>
      <c r="O53" s="28">
        <f t="shared" si="4"/>
        <v>19.2</v>
      </c>
    </row>
    <row r="54" spans="2:15" ht="14.25" customHeight="1" x14ac:dyDescent="0.15">
      <c r="B54" s="108"/>
      <c r="C54" s="103" t="s">
        <v>43</v>
      </c>
      <c r="D54" s="104"/>
      <c r="E54" s="25">
        <f t="shared" si="0"/>
        <v>10</v>
      </c>
      <c r="F54" s="26">
        <f t="shared" ref="F54:L69" si="7">IFERROR(ROUND(F122/$E54*100,1),"- ")</f>
        <v>10</v>
      </c>
      <c r="G54" s="27">
        <f t="shared" si="7"/>
        <v>10</v>
      </c>
      <c r="H54" s="27">
        <f t="shared" si="7"/>
        <v>60</v>
      </c>
      <c r="I54" s="27">
        <f t="shared" si="7"/>
        <v>0</v>
      </c>
      <c r="J54" s="27">
        <f t="shared" si="7"/>
        <v>0</v>
      </c>
      <c r="K54" s="27">
        <f t="shared" si="7"/>
        <v>20</v>
      </c>
      <c r="L54" s="28">
        <f t="shared" si="7"/>
        <v>0</v>
      </c>
      <c r="N54" s="26">
        <f t="shared" si="3"/>
        <v>20</v>
      </c>
      <c r="O54" s="28">
        <f t="shared" si="4"/>
        <v>0</v>
      </c>
    </row>
    <row r="55" spans="2:15" ht="14.25" customHeight="1" x14ac:dyDescent="0.15">
      <c r="B55" s="108"/>
      <c r="C55" s="125" t="s">
        <v>1</v>
      </c>
      <c r="D55" s="126"/>
      <c r="E55" s="25">
        <f t="shared" si="0"/>
        <v>24</v>
      </c>
      <c r="F55" s="26">
        <f t="shared" si="7"/>
        <v>8.3000000000000007</v>
      </c>
      <c r="G55" s="27">
        <f t="shared" si="7"/>
        <v>8.3000000000000007</v>
      </c>
      <c r="H55" s="27">
        <f t="shared" si="7"/>
        <v>50</v>
      </c>
      <c r="I55" s="27">
        <f t="shared" si="7"/>
        <v>12.5</v>
      </c>
      <c r="J55" s="27">
        <f t="shared" si="7"/>
        <v>8.3000000000000007</v>
      </c>
      <c r="K55" s="27">
        <f t="shared" si="7"/>
        <v>0</v>
      </c>
      <c r="L55" s="28">
        <f t="shared" si="7"/>
        <v>12.5</v>
      </c>
      <c r="N55" s="26">
        <f t="shared" si="3"/>
        <v>16.600000000000001</v>
      </c>
      <c r="O55" s="28">
        <f t="shared" si="4"/>
        <v>20.8</v>
      </c>
    </row>
    <row r="56" spans="2:15" ht="14.25" customHeight="1" x14ac:dyDescent="0.15">
      <c r="B56" s="107" t="s">
        <v>35</v>
      </c>
      <c r="C56" s="101" t="s">
        <v>44</v>
      </c>
      <c r="D56" s="102"/>
      <c r="E56" s="20">
        <f t="shared" si="0"/>
        <v>129</v>
      </c>
      <c r="F56" s="21">
        <f t="shared" si="7"/>
        <v>7</v>
      </c>
      <c r="G56" s="22">
        <f t="shared" si="7"/>
        <v>9.3000000000000007</v>
      </c>
      <c r="H56" s="22">
        <f t="shared" si="7"/>
        <v>65.900000000000006</v>
      </c>
      <c r="I56" s="22">
        <f t="shared" si="7"/>
        <v>3.9</v>
      </c>
      <c r="J56" s="22">
        <f t="shared" si="7"/>
        <v>4.7</v>
      </c>
      <c r="K56" s="22">
        <f t="shared" si="7"/>
        <v>9.3000000000000007</v>
      </c>
      <c r="L56" s="23">
        <f t="shared" si="7"/>
        <v>0</v>
      </c>
      <c r="N56" s="21">
        <f t="shared" si="3"/>
        <v>16.3</v>
      </c>
      <c r="O56" s="23">
        <f t="shared" si="4"/>
        <v>8.6</v>
      </c>
    </row>
    <row r="57" spans="2:15" ht="14.25" customHeight="1" x14ac:dyDescent="0.15">
      <c r="B57" s="108"/>
      <c r="C57" s="103" t="s">
        <v>45</v>
      </c>
      <c r="D57" s="104"/>
      <c r="E57" s="25">
        <f t="shared" si="0"/>
        <v>233</v>
      </c>
      <c r="F57" s="26">
        <f t="shared" si="7"/>
        <v>7.7</v>
      </c>
      <c r="G57" s="27">
        <f t="shared" si="7"/>
        <v>13.3</v>
      </c>
      <c r="H57" s="27">
        <f t="shared" si="7"/>
        <v>60.1</v>
      </c>
      <c r="I57" s="27">
        <f t="shared" si="7"/>
        <v>6.9</v>
      </c>
      <c r="J57" s="27">
        <f t="shared" si="7"/>
        <v>3.4</v>
      </c>
      <c r="K57" s="27">
        <f t="shared" si="7"/>
        <v>7.3</v>
      </c>
      <c r="L57" s="28">
        <f t="shared" si="7"/>
        <v>1.3</v>
      </c>
      <c r="N57" s="26">
        <f t="shared" si="3"/>
        <v>21</v>
      </c>
      <c r="O57" s="28">
        <f t="shared" si="4"/>
        <v>10.3</v>
      </c>
    </row>
    <row r="58" spans="2:15" ht="14.25" customHeight="1" x14ac:dyDescent="0.15">
      <c r="B58" s="108"/>
      <c r="C58" s="103" t="s">
        <v>46</v>
      </c>
      <c r="D58" s="104"/>
      <c r="E58" s="25">
        <f t="shared" si="0"/>
        <v>1053</v>
      </c>
      <c r="F58" s="26">
        <f t="shared" si="7"/>
        <v>8</v>
      </c>
      <c r="G58" s="27">
        <f t="shared" si="7"/>
        <v>11.5</v>
      </c>
      <c r="H58" s="27">
        <f t="shared" si="7"/>
        <v>61</v>
      </c>
      <c r="I58" s="27">
        <f t="shared" si="7"/>
        <v>7.9</v>
      </c>
      <c r="J58" s="27">
        <f t="shared" si="7"/>
        <v>3.3</v>
      </c>
      <c r="K58" s="27">
        <f t="shared" si="7"/>
        <v>7.3</v>
      </c>
      <c r="L58" s="28">
        <f t="shared" si="7"/>
        <v>1</v>
      </c>
      <c r="N58" s="26">
        <f t="shared" si="3"/>
        <v>19.5</v>
      </c>
      <c r="O58" s="28">
        <f t="shared" si="4"/>
        <v>11.2</v>
      </c>
    </row>
    <row r="59" spans="2:15" ht="14.25" customHeight="1" x14ac:dyDescent="0.15">
      <c r="B59" s="108"/>
      <c r="C59" s="103" t="s">
        <v>47</v>
      </c>
      <c r="D59" s="104"/>
      <c r="E59" s="25">
        <f t="shared" si="0"/>
        <v>493</v>
      </c>
      <c r="F59" s="26">
        <f t="shared" si="7"/>
        <v>6.7</v>
      </c>
      <c r="G59" s="27">
        <f t="shared" si="7"/>
        <v>14.8</v>
      </c>
      <c r="H59" s="27">
        <f t="shared" si="7"/>
        <v>63.7</v>
      </c>
      <c r="I59" s="27">
        <f t="shared" si="7"/>
        <v>6.3</v>
      </c>
      <c r="J59" s="27">
        <f t="shared" si="7"/>
        <v>1.2</v>
      </c>
      <c r="K59" s="27">
        <f t="shared" si="7"/>
        <v>5.0999999999999996</v>
      </c>
      <c r="L59" s="28">
        <f t="shared" si="7"/>
        <v>2.2000000000000002</v>
      </c>
      <c r="N59" s="26">
        <f t="shared" si="3"/>
        <v>21.5</v>
      </c>
      <c r="O59" s="28">
        <f t="shared" si="4"/>
        <v>7.5</v>
      </c>
    </row>
    <row r="60" spans="2:15" ht="14.25" customHeight="1" x14ac:dyDescent="0.15">
      <c r="B60" s="109"/>
      <c r="C60" s="95" t="s">
        <v>1</v>
      </c>
      <c r="D60" s="96"/>
      <c r="E60" s="33">
        <f t="shared" si="0"/>
        <v>31</v>
      </c>
      <c r="F60" s="34">
        <f t="shared" si="7"/>
        <v>9.6999999999999993</v>
      </c>
      <c r="G60" s="35">
        <f t="shared" si="7"/>
        <v>16.100000000000001</v>
      </c>
      <c r="H60" s="35">
        <f t="shared" si="7"/>
        <v>45.2</v>
      </c>
      <c r="I60" s="35">
        <f t="shared" si="7"/>
        <v>9.6999999999999993</v>
      </c>
      <c r="J60" s="35">
        <f t="shared" si="7"/>
        <v>9.6999999999999993</v>
      </c>
      <c r="K60" s="35">
        <f t="shared" si="7"/>
        <v>9.6999999999999993</v>
      </c>
      <c r="L60" s="36">
        <f t="shared" si="7"/>
        <v>0</v>
      </c>
      <c r="N60" s="34">
        <f t="shared" si="3"/>
        <v>25.8</v>
      </c>
      <c r="O60" s="36">
        <f t="shared" si="4"/>
        <v>19.399999999999999</v>
      </c>
    </row>
    <row r="61" spans="2:15" ht="14.25" customHeight="1" x14ac:dyDescent="0.15">
      <c r="B61" s="99" t="s">
        <v>36</v>
      </c>
      <c r="C61" s="116" t="s">
        <v>48</v>
      </c>
      <c r="D61" s="117"/>
      <c r="E61" s="15">
        <f t="shared" si="0"/>
        <v>701</v>
      </c>
      <c r="F61" s="16">
        <f t="shared" si="7"/>
        <v>9.6</v>
      </c>
      <c r="G61" s="17">
        <f t="shared" si="7"/>
        <v>13.7</v>
      </c>
      <c r="H61" s="17">
        <f t="shared" si="7"/>
        <v>61.5</v>
      </c>
      <c r="I61" s="17">
        <f t="shared" si="7"/>
        <v>7.6</v>
      </c>
      <c r="J61" s="17">
        <f t="shared" si="7"/>
        <v>2.6</v>
      </c>
      <c r="K61" s="17">
        <f t="shared" si="7"/>
        <v>3.7</v>
      </c>
      <c r="L61" s="18">
        <f t="shared" si="7"/>
        <v>1.4</v>
      </c>
      <c r="N61" s="16">
        <f t="shared" si="3"/>
        <v>23.299999999999997</v>
      </c>
      <c r="O61" s="18">
        <f t="shared" si="4"/>
        <v>10.199999999999999</v>
      </c>
    </row>
    <row r="62" spans="2:15" ht="14.25" customHeight="1" x14ac:dyDescent="0.15">
      <c r="B62" s="99"/>
      <c r="C62" s="103" t="s">
        <v>49</v>
      </c>
      <c r="D62" s="104"/>
      <c r="E62" s="25">
        <f t="shared" si="0"/>
        <v>411</v>
      </c>
      <c r="F62" s="26">
        <f t="shared" si="7"/>
        <v>7.5</v>
      </c>
      <c r="G62" s="27">
        <f t="shared" si="7"/>
        <v>13.1</v>
      </c>
      <c r="H62" s="27">
        <f t="shared" si="7"/>
        <v>62.3</v>
      </c>
      <c r="I62" s="27">
        <f t="shared" si="7"/>
        <v>8</v>
      </c>
      <c r="J62" s="27">
        <f t="shared" si="7"/>
        <v>1.9</v>
      </c>
      <c r="K62" s="27">
        <f t="shared" si="7"/>
        <v>6.3</v>
      </c>
      <c r="L62" s="28">
        <f t="shared" si="7"/>
        <v>0.7</v>
      </c>
      <c r="N62" s="26">
        <f t="shared" si="3"/>
        <v>20.6</v>
      </c>
      <c r="O62" s="28">
        <f t="shared" si="4"/>
        <v>9.9</v>
      </c>
    </row>
    <row r="63" spans="2:15" ht="14.25" customHeight="1" x14ac:dyDescent="0.15">
      <c r="B63" s="99"/>
      <c r="C63" s="103" t="s">
        <v>50</v>
      </c>
      <c r="D63" s="104"/>
      <c r="E63" s="25">
        <f t="shared" si="0"/>
        <v>8</v>
      </c>
      <c r="F63" s="26">
        <f t="shared" si="7"/>
        <v>0</v>
      </c>
      <c r="G63" s="27">
        <f t="shared" si="7"/>
        <v>0</v>
      </c>
      <c r="H63" s="27">
        <f t="shared" si="7"/>
        <v>75</v>
      </c>
      <c r="I63" s="27">
        <f t="shared" si="7"/>
        <v>0</v>
      </c>
      <c r="J63" s="27">
        <f t="shared" si="7"/>
        <v>0</v>
      </c>
      <c r="K63" s="27">
        <f t="shared" si="7"/>
        <v>25</v>
      </c>
      <c r="L63" s="28">
        <f t="shared" si="7"/>
        <v>0</v>
      </c>
      <c r="N63" s="26">
        <f t="shared" si="3"/>
        <v>0</v>
      </c>
      <c r="O63" s="28">
        <f t="shared" si="4"/>
        <v>0</v>
      </c>
    </row>
    <row r="64" spans="2:15" ht="14.25" customHeight="1" x14ac:dyDescent="0.15">
      <c r="B64" s="99"/>
      <c r="C64" s="103" t="s">
        <v>51</v>
      </c>
      <c r="D64" s="104"/>
      <c r="E64" s="25">
        <f t="shared" si="0"/>
        <v>40</v>
      </c>
      <c r="F64" s="26">
        <f t="shared" si="7"/>
        <v>15</v>
      </c>
      <c r="G64" s="27">
        <f t="shared" si="7"/>
        <v>7.5</v>
      </c>
      <c r="H64" s="27">
        <f t="shared" si="7"/>
        <v>60</v>
      </c>
      <c r="I64" s="27">
        <f t="shared" si="7"/>
        <v>7.5</v>
      </c>
      <c r="J64" s="27">
        <f t="shared" si="7"/>
        <v>5</v>
      </c>
      <c r="K64" s="27">
        <f t="shared" si="7"/>
        <v>5</v>
      </c>
      <c r="L64" s="28">
        <f t="shared" si="7"/>
        <v>0</v>
      </c>
      <c r="N64" s="26">
        <f t="shared" si="3"/>
        <v>22.5</v>
      </c>
      <c r="O64" s="28">
        <f t="shared" si="4"/>
        <v>12.5</v>
      </c>
    </row>
    <row r="65" spans="2:15" ht="14.25" customHeight="1" x14ac:dyDescent="0.15">
      <c r="B65" s="99"/>
      <c r="C65" s="103" t="s">
        <v>52</v>
      </c>
      <c r="D65" s="104"/>
      <c r="E65" s="25">
        <f t="shared" si="0"/>
        <v>383</v>
      </c>
      <c r="F65" s="26">
        <f t="shared" si="7"/>
        <v>5.2</v>
      </c>
      <c r="G65" s="27">
        <f t="shared" si="7"/>
        <v>5.7</v>
      </c>
      <c r="H65" s="27">
        <f t="shared" si="7"/>
        <v>56.7</v>
      </c>
      <c r="I65" s="27">
        <f t="shared" si="7"/>
        <v>8.1</v>
      </c>
      <c r="J65" s="27">
        <f t="shared" si="7"/>
        <v>5.5</v>
      </c>
      <c r="K65" s="27">
        <f t="shared" si="7"/>
        <v>15.9</v>
      </c>
      <c r="L65" s="28">
        <f t="shared" si="7"/>
        <v>2.9</v>
      </c>
      <c r="N65" s="26">
        <f t="shared" si="3"/>
        <v>10.9</v>
      </c>
      <c r="O65" s="28">
        <f t="shared" si="4"/>
        <v>13.6</v>
      </c>
    </row>
    <row r="66" spans="2:15" ht="14.25" customHeight="1" x14ac:dyDescent="0.15">
      <c r="B66" s="99"/>
      <c r="C66" s="103" t="s">
        <v>53</v>
      </c>
      <c r="D66" s="104"/>
      <c r="E66" s="25">
        <f t="shared" si="0"/>
        <v>81</v>
      </c>
      <c r="F66" s="26">
        <f t="shared" si="7"/>
        <v>7.4</v>
      </c>
      <c r="G66" s="27">
        <f t="shared" si="7"/>
        <v>16</v>
      </c>
      <c r="H66" s="27">
        <f t="shared" si="7"/>
        <v>51.9</v>
      </c>
      <c r="I66" s="27">
        <f t="shared" si="7"/>
        <v>11.1</v>
      </c>
      <c r="J66" s="27">
        <f t="shared" si="7"/>
        <v>1.2</v>
      </c>
      <c r="K66" s="27">
        <f t="shared" si="7"/>
        <v>6.2</v>
      </c>
      <c r="L66" s="28">
        <f t="shared" si="7"/>
        <v>6.2</v>
      </c>
      <c r="N66" s="26">
        <f t="shared" si="3"/>
        <v>23.4</v>
      </c>
      <c r="O66" s="28">
        <f t="shared" si="4"/>
        <v>12.299999999999999</v>
      </c>
    </row>
    <row r="67" spans="2:15" ht="14.25" customHeight="1" x14ac:dyDescent="0.15">
      <c r="B67" s="99"/>
      <c r="C67" s="105" t="s">
        <v>54</v>
      </c>
      <c r="D67" s="106"/>
      <c r="E67" s="25">
        <f t="shared" si="0"/>
        <v>37</v>
      </c>
      <c r="F67" s="26">
        <f t="shared" si="7"/>
        <v>8.1</v>
      </c>
      <c r="G67" s="27">
        <f t="shared" si="7"/>
        <v>16.2</v>
      </c>
      <c r="H67" s="27">
        <f t="shared" si="7"/>
        <v>56.8</v>
      </c>
      <c r="I67" s="27">
        <f t="shared" si="7"/>
        <v>8.1</v>
      </c>
      <c r="J67" s="27">
        <f t="shared" si="7"/>
        <v>5.4</v>
      </c>
      <c r="K67" s="27">
        <f t="shared" si="7"/>
        <v>5.4</v>
      </c>
      <c r="L67" s="28">
        <f t="shared" si="7"/>
        <v>0</v>
      </c>
      <c r="N67" s="26">
        <f t="shared" si="3"/>
        <v>24.299999999999997</v>
      </c>
      <c r="O67" s="28">
        <f t="shared" si="4"/>
        <v>13.5</v>
      </c>
    </row>
    <row r="68" spans="2:15" ht="14.25" customHeight="1" x14ac:dyDescent="0.15">
      <c r="B68" s="99"/>
      <c r="C68" s="103" t="s">
        <v>55</v>
      </c>
      <c r="D68" s="104"/>
      <c r="E68" s="25">
        <f t="shared" si="0"/>
        <v>34</v>
      </c>
      <c r="F68" s="26">
        <f t="shared" si="7"/>
        <v>8.8000000000000007</v>
      </c>
      <c r="G68" s="27">
        <f t="shared" si="7"/>
        <v>14.7</v>
      </c>
      <c r="H68" s="27">
        <f t="shared" si="7"/>
        <v>55.9</v>
      </c>
      <c r="I68" s="27">
        <f t="shared" si="7"/>
        <v>5.9</v>
      </c>
      <c r="J68" s="27">
        <f t="shared" si="7"/>
        <v>0</v>
      </c>
      <c r="K68" s="27">
        <f t="shared" si="7"/>
        <v>14.7</v>
      </c>
      <c r="L68" s="28">
        <f t="shared" si="7"/>
        <v>0</v>
      </c>
      <c r="N68" s="26">
        <f t="shared" si="3"/>
        <v>23.5</v>
      </c>
      <c r="O68" s="28">
        <f t="shared" si="4"/>
        <v>5.9</v>
      </c>
    </row>
    <row r="69" spans="2:15" ht="14.25" customHeight="1" x14ac:dyDescent="0.15">
      <c r="B69" s="99"/>
      <c r="C69" s="103" t="s">
        <v>56</v>
      </c>
      <c r="D69" s="104"/>
      <c r="E69" s="25">
        <f t="shared" ref="E69:E70" si="8">E137</f>
        <v>29</v>
      </c>
      <c r="F69" s="26">
        <f t="shared" si="7"/>
        <v>0</v>
      </c>
      <c r="G69" s="27">
        <f t="shared" si="7"/>
        <v>3.4</v>
      </c>
      <c r="H69" s="27">
        <f t="shared" si="7"/>
        <v>65.5</v>
      </c>
      <c r="I69" s="27">
        <f t="shared" si="7"/>
        <v>10.3</v>
      </c>
      <c r="J69" s="27">
        <f t="shared" si="7"/>
        <v>6.9</v>
      </c>
      <c r="K69" s="27">
        <f t="shared" si="7"/>
        <v>13.8</v>
      </c>
      <c r="L69" s="28">
        <f t="shared" si="7"/>
        <v>0</v>
      </c>
      <c r="N69" s="26">
        <f t="shared" si="3"/>
        <v>3.4</v>
      </c>
      <c r="O69" s="28">
        <f t="shared" si="4"/>
        <v>17.200000000000003</v>
      </c>
    </row>
    <row r="70" spans="2:15" ht="14.25" customHeight="1" x14ac:dyDescent="0.15">
      <c r="B70" s="100"/>
      <c r="C70" s="95" t="s">
        <v>1</v>
      </c>
      <c r="D70" s="96"/>
      <c r="E70" s="33">
        <f t="shared" si="8"/>
        <v>36</v>
      </c>
      <c r="F70" s="34">
        <f t="shared" ref="F70:L70" si="9">IFERROR(ROUND(F138/$E70*100,1),"- ")</f>
        <v>8.3000000000000007</v>
      </c>
      <c r="G70" s="35">
        <f t="shared" si="9"/>
        <v>8.3000000000000007</v>
      </c>
      <c r="H70" s="35">
        <f t="shared" si="9"/>
        <v>50</v>
      </c>
      <c r="I70" s="35">
        <f t="shared" si="9"/>
        <v>13.9</v>
      </c>
      <c r="J70" s="35">
        <f t="shared" si="9"/>
        <v>8.3000000000000007</v>
      </c>
      <c r="K70" s="35">
        <f t="shared" si="9"/>
        <v>5.6</v>
      </c>
      <c r="L70" s="36">
        <f t="shared" si="9"/>
        <v>5.6</v>
      </c>
      <c r="N70" s="34">
        <f t="shared" ref="N70" si="10">SUM(F70:G70)</f>
        <v>16.600000000000001</v>
      </c>
      <c r="O70" s="36">
        <f t="shared" ref="O70" si="11">SUM(I70:J70)</f>
        <v>22.200000000000003</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139</v>
      </c>
      <c r="G73" s="39">
        <v>203</v>
      </c>
      <c r="H73" s="39">
        <v>1053</v>
      </c>
      <c r="I73" s="39">
        <v>142</v>
      </c>
      <c r="J73" s="39">
        <v>57</v>
      </c>
      <c r="K73" s="39">
        <v>135</v>
      </c>
      <c r="L73" s="41">
        <v>31</v>
      </c>
      <c r="N73" s="38">
        <v>342</v>
      </c>
      <c r="O73" s="41">
        <v>199</v>
      </c>
    </row>
    <row r="74" spans="2:15" ht="14.25" customHeight="1" x14ac:dyDescent="0.15">
      <c r="B74" s="120" t="s">
        <v>4</v>
      </c>
      <c r="C74" s="121" t="s">
        <v>5</v>
      </c>
      <c r="D74" s="122"/>
      <c r="E74" s="20">
        <v>759</v>
      </c>
      <c r="F74" s="42">
        <v>50</v>
      </c>
      <c r="G74" s="43">
        <v>82</v>
      </c>
      <c r="H74" s="43">
        <v>449</v>
      </c>
      <c r="I74" s="43">
        <v>73</v>
      </c>
      <c r="J74" s="43">
        <v>29</v>
      </c>
      <c r="K74" s="43">
        <v>58</v>
      </c>
      <c r="L74" s="57">
        <v>18</v>
      </c>
      <c r="N74" s="42">
        <v>132</v>
      </c>
      <c r="O74" s="57">
        <v>102</v>
      </c>
    </row>
    <row r="75" spans="2:15" ht="14.25" customHeight="1" x14ac:dyDescent="0.15">
      <c r="B75" s="120"/>
      <c r="C75" s="103" t="s">
        <v>6</v>
      </c>
      <c r="D75" s="104"/>
      <c r="E75" s="30">
        <v>971</v>
      </c>
      <c r="F75" s="58">
        <v>86</v>
      </c>
      <c r="G75" s="59">
        <v>119</v>
      </c>
      <c r="H75" s="59">
        <v>590</v>
      </c>
      <c r="I75" s="59">
        <v>64</v>
      </c>
      <c r="J75" s="59">
        <v>26</v>
      </c>
      <c r="K75" s="59">
        <v>77</v>
      </c>
      <c r="L75" s="61">
        <v>9</v>
      </c>
      <c r="N75" s="58">
        <v>205</v>
      </c>
      <c r="O75" s="61">
        <v>90</v>
      </c>
    </row>
    <row r="76" spans="2:15" ht="14.25" customHeight="1" x14ac:dyDescent="0.15">
      <c r="B76" s="120"/>
      <c r="C76" s="103" t="s">
        <v>7</v>
      </c>
      <c r="D76" s="104"/>
      <c r="E76" s="30">
        <v>5</v>
      </c>
      <c r="F76" s="58">
        <v>0</v>
      </c>
      <c r="G76" s="59">
        <v>0</v>
      </c>
      <c r="H76" s="59">
        <v>3</v>
      </c>
      <c r="I76" s="59">
        <v>1</v>
      </c>
      <c r="J76" s="59">
        <v>0</v>
      </c>
      <c r="K76" s="59">
        <v>0</v>
      </c>
      <c r="L76" s="61">
        <v>1</v>
      </c>
      <c r="N76" s="58">
        <v>0</v>
      </c>
      <c r="O76" s="61">
        <v>1</v>
      </c>
    </row>
    <row r="77" spans="2:15" ht="14.25" customHeight="1" x14ac:dyDescent="0.15">
      <c r="B77" s="120"/>
      <c r="C77" s="123" t="s">
        <v>1</v>
      </c>
      <c r="D77" s="124"/>
      <c r="E77" s="31">
        <v>25</v>
      </c>
      <c r="F77" s="62">
        <v>3</v>
      </c>
      <c r="G77" s="63">
        <v>2</v>
      </c>
      <c r="H77" s="63">
        <v>11</v>
      </c>
      <c r="I77" s="63">
        <v>4</v>
      </c>
      <c r="J77" s="63">
        <v>2</v>
      </c>
      <c r="K77" s="63">
        <v>0</v>
      </c>
      <c r="L77" s="65">
        <v>3</v>
      </c>
      <c r="N77" s="62">
        <v>5</v>
      </c>
      <c r="O77" s="65">
        <v>6</v>
      </c>
    </row>
    <row r="78" spans="2:15" ht="14.25" customHeight="1" x14ac:dyDescent="0.15">
      <c r="B78" s="110" t="s">
        <v>8</v>
      </c>
      <c r="C78" s="113" t="s">
        <v>5</v>
      </c>
      <c r="D78" s="19" t="s">
        <v>9</v>
      </c>
      <c r="E78" s="20">
        <v>15</v>
      </c>
      <c r="F78" s="42">
        <v>3</v>
      </c>
      <c r="G78" s="43">
        <v>0</v>
      </c>
      <c r="H78" s="43">
        <v>11</v>
      </c>
      <c r="I78" s="43">
        <v>0</v>
      </c>
      <c r="J78" s="43">
        <v>0</v>
      </c>
      <c r="K78" s="43">
        <v>1</v>
      </c>
      <c r="L78" s="45">
        <v>0</v>
      </c>
      <c r="N78" s="42">
        <v>3</v>
      </c>
      <c r="O78" s="45">
        <v>0</v>
      </c>
    </row>
    <row r="79" spans="2:15" ht="14.25" customHeight="1" x14ac:dyDescent="0.15">
      <c r="B79" s="111"/>
      <c r="C79" s="114"/>
      <c r="D79" s="24" t="s">
        <v>10</v>
      </c>
      <c r="E79" s="25">
        <v>63</v>
      </c>
      <c r="F79" s="46">
        <v>7</v>
      </c>
      <c r="G79" s="47">
        <v>8</v>
      </c>
      <c r="H79" s="47">
        <v>33</v>
      </c>
      <c r="I79" s="47">
        <v>4</v>
      </c>
      <c r="J79" s="47">
        <v>3</v>
      </c>
      <c r="K79" s="47">
        <v>8</v>
      </c>
      <c r="L79" s="49">
        <v>0</v>
      </c>
      <c r="N79" s="46">
        <v>15</v>
      </c>
      <c r="O79" s="49">
        <v>7</v>
      </c>
    </row>
    <row r="80" spans="2:15" ht="14.25" customHeight="1" x14ac:dyDescent="0.15">
      <c r="B80" s="111"/>
      <c r="C80" s="114"/>
      <c r="D80" s="24" t="s">
        <v>11</v>
      </c>
      <c r="E80" s="25">
        <v>82</v>
      </c>
      <c r="F80" s="46">
        <v>8</v>
      </c>
      <c r="G80" s="47">
        <v>12</v>
      </c>
      <c r="H80" s="47">
        <v>39</v>
      </c>
      <c r="I80" s="47">
        <v>5</v>
      </c>
      <c r="J80" s="47">
        <v>3</v>
      </c>
      <c r="K80" s="47">
        <v>15</v>
      </c>
      <c r="L80" s="49">
        <v>0</v>
      </c>
      <c r="N80" s="46">
        <v>20</v>
      </c>
      <c r="O80" s="49">
        <v>8</v>
      </c>
    </row>
    <row r="81" spans="2:15" ht="14.25" customHeight="1" x14ac:dyDescent="0.15">
      <c r="B81" s="111"/>
      <c r="C81" s="114"/>
      <c r="D81" s="24" t="s">
        <v>12</v>
      </c>
      <c r="E81" s="25">
        <v>142</v>
      </c>
      <c r="F81" s="46">
        <v>3</v>
      </c>
      <c r="G81" s="47">
        <v>14</v>
      </c>
      <c r="H81" s="47">
        <v>96</v>
      </c>
      <c r="I81" s="47">
        <v>13</v>
      </c>
      <c r="J81" s="47">
        <v>8</v>
      </c>
      <c r="K81" s="47">
        <v>7</v>
      </c>
      <c r="L81" s="49">
        <v>1</v>
      </c>
      <c r="N81" s="46">
        <v>17</v>
      </c>
      <c r="O81" s="49">
        <v>21</v>
      </c>
    </row>
    <row r="82" spans="2:15" ht="14.25" customHeight="1" x14ac:dyDescent="0.15">
      <c r="B82" s="111"/>
      <c r="C82" s="114"/>
      <c r="D82" s="24" t="s">
        <v>13</v>
      </c>
      <c r="E82" s="25">
        <v>164</v>
      </c>
      <c r="F82" s="46">
        <v>12</v>
      </c>
      <c r="G82" s="47">
        <v>14</v>
      </c>
      <c r="H82" s="47">
        <v>96</v>
      </c>
      <c r="I82" s="47">
        <v>14</v>
      </c>
      <c r="J82" s="47">
        <v>8</v>
      </c>
      <c r="K82" s="47">
        <v>16</v>
      </c>
      <c r="L82" s="49">
        <v>4</v>
      </c>
      <c r="N82" s="46">
        <v>26</v>
      </c>
      <c r="O82" s="49">
        <v>22</v>
      </c>
    </row>
    <row r="83" spans="2:15" ht="14.25" customHeight="1" x14ac:dyDescent="0.15">
      <c r="B83" s="111"/>
      <c r="C83" s="114"/>
      <c r="D83" s="24" t="s">
        <v>14</v>
      </c>
      <c r="E83" s="25">
        <v>65</v>
      </c>
      <c r="F83" s="46">
        <v>4</v>
      </c>
      <c r="G83" s="47">
        <v>7</v>
      </c>
      <c r="H83" s="47">
        <v>41</v>
      </c>
      <c r="I83" s="47">
        <v>6</v>
      </c>
      <c r="J83" s="47">
        <v>2</v>
      </c>
      <c r="K83" s="47">
        <v>4</v>
      </c>
      <c r="L83" s="49">
        <v>1</v>
      </c>
      <c r="N83" s="46">
        <v>11</v>
      </c>
      <c r="O83" s="49">
        <v>8</v>
      </c>
    </row>
    <row r="84" spans="2:15" ht="14.25" customHeight="1" x14ac:dyDescent="0.15">
      <c r="B84" s="111"/>
      <c r="C84" s="114"/>
      <c r="D84" s="24" t="s">
        <v>15</v>
      </c>
      <c r="E84" s="25">
        <v>54</v>
      </c>
      <c r="F84" s="46">
        <v>2</v>
      </c>
      <c r="G84" s="47">
        <v>3</v>
      </c>
      <c r="H84" s="47">
        <v>38</v>
      </c>
      <c r="I84" s="47">
        <v>8</v>
      </c>
      <c r="J84" s="47">
        <v>1</v>
      </c>
      <c r="K84" s="47">
        <v>2</v>
      </c>
      <c r="L84" s="49">
        <v>0</v>
      </c>
      <c r="N84" s="46">
        <v>5</v>
      </c>
      <c r="O84" s="49">
        <v>9</v>
      </c>
    </row>
    <row r="85" spans="2:15" ht="14.25" customHeight="1" x14ac:dyDescent="0.15">
      <c r="B85" s="111"/>
      <c r="C85" s="114"/>
      <c r="D85" s="24" t="s">
        <v>16</v>
      </c>
      <c r="E85" s="25">
        <v>48</v>
      </c>
      <c r="F85" s="46">
        <v>3</v>
      </c>
      <c r="G85" s="47">
        <v>4</v>
      </c>
      <c r="H85" s="47">
        <v>32</v>
      </c>
      <c r="I85" s="47">
        <v>7</v>
      </c>
      <c r="J85" s="47">
        <v>1</v>
      </c>
      <c r="K85" s="47">
        <v>1</v>
      </c>
      <c r="L85" s="49">
        <v>0</v>
      </c>
      <c r="N85" s="46">
        <v>7</v>
      </c>
      <c r="O85" s="49">
        <v>8</v>
      </c>
    </row>
    <row r="86" spans="2:15" ht="14.25" customHeight="1" x14ac:dyDescent="0.15">
      <c r="B86" s="111"/>
      <c r="C86" s="114"/>
      <c r="D86" s="24" t="s">
        <v>17</v>
      </c>
      <c r="E86" s="25">
        <v>126</v>
      </c>
      <c r="F86" s="46">
        <v>8</v>
      </c>
      <c r="G86" s="47">
        <v>20</v>
      </c>
      <c r="H86" s="47">
        <v>63</v>
      </c>
      <c r="I86" s="47">
        <v>16</v>
      </c>
      <c r="J86" s="47">
        <v>3</v>
      </c>
      <c r="K86" s="47">
        <v>4</v>
      </c>
      <c r="L86" s="49">
        <v>12</v>
      </c>
      <c r="N86" s="46">
        <v>28</v>
      </c>
      <c r="O86" s="49">
        <v>19</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2</v>
      </c>
      <c r="G88" s="43">
        <v>0</v>
      </c>
      <c r="H88" s="43">
        <v>8</v>
      </c>
      <c r="I88" s="43">
        <v>1</v>
      </c>
      <c r="J88" s="43">
        <v>0</v>
      </c>
      <c r="K88" s="43">
        <v>0</v>
      </c>
      <c r="L88" s="45">
        <v>0</v>
      </c>
      <c r="N88" s="42">
        <v>2</v>
      </c>
      <c r="O88" s="45">
        <v>1</v>
      </c>
    </row>
    <row r="89" spans="2:15" ht="14.25" customHeight="1" x14ac:dyDescent="0.15">
      <c r="B89" s="111"/>
      <c r="C89" s="114"/>
      <c r="D89" s="24" t="s">
        <v>10</v>
      </c>
      <c r="E89" s="25">
        <v>82</v>
      </c>
      <c r="F89" s="46">
        <v>13</v>
      </c>
      <c r="G89" s="47">
        <v>9</v>
      </c>
      <c r="H89" s="47">
        <v>47</v>
      </c>
      <c r="I89" s="47">
        <v>2</v>
      </c>
      <c r="J89" s="47">
        <v>2</v>
      </c>
      <c r="K89" s="47">
        <v>9</v>
      </c>
      <c r="L89" s="49">
        <v>0</v>
      </c>
      <c r="N89" s="46">
        <v>22</v>
      </c>
      <c r="O89" s="49">
        <v>4</v>
      </c>
    </row>
    <row r="90" spans="2:15" ht="14.25" customHeight="1" x14ac:dyDescent="0.15">
      <c r="B90" s="111"/>
      <c r="C90" s="114"/>
      <c r="D90" s="24" t="s">
        <v>11</v>
      </c>
      <c r="E90" s="25">
        <v>112</v>
      </c>
      <c r="F90" s="46">
        <v>9</v>
      </c>
      <c r="G90" s="47">
        <v>12</v>
      </c>
      <c r="H90" s="47">
        <v>62</v>
      </c>
      <c r="I90" s="47">
        <v>10</v>
      </c>
      <c r="J90" s="47">
        <v>4</v>
      </c>
      <c r="K90" s="47">
        <v>15</v>
      </c>
      <c r="L90" s="49">
        <v>0</v>
      </c>
      <c r="N90" s="46">
        <v>21</v>
      </c>
      <c r="O90" s="49">
        <v>14</v>
      </c>
    </row>
    <row r="91" spans="2:15" ht="14.25" customHeight="1" x14ac:dyDescent="0.15">
      <c r="B91" s="111"/>
      <c r="C91" s="114"/>
      <c r="D91" s="24" t="s">
        <v>12</v>
      </c>
      <c r="E91" s="25">
        <v>153</v>
      </c>
      <c r="F91" s="46">
        <v>10</v>
      </c>
      <c r="G91" s="47">
        <v>16</v>
      </c>
      <c r="H91" s="47">
        <v>100</v>
      </c>
      <c r="I91" s="47">
        <v>7</v>
      </c>
      <c r="J91" s="47">
        <v>6</v>
      </c>
      <c r="K91" s="47">
        <v>14</v>
      </c>
      <c r="L91" s="49">
        <v>0</v>
      </c>
      <c r="N91" s="46">
        <v>26</v>
      </c>
      <c r="O91" s="49">
        <v>13</v>
      </c>
    </row>
    <row r="92" spans="2:15" ht="14.25" customHeight="1" x14ac:dyDescent="0.15">
      <c r="B92" s="111"/>
      <c r="C92" s="114"/>
      <c r="D92" s="24" t="s">
        <v>13</v>
      </c>
      <c r="E92" s="25">
        <v>222</v>
      </c>
      <c r="F92" s="46">
        <v>17</v>
      </c>
      <c r="G92" s="47">
        <v>21</v>
      </c>
      <c r="H92" s="47">
        <v>146</v>
      </c>
      <c r="I92" s="47">
        <v>17</v>
      </c>
      <c r="J92" s="47">
        <v>7</v>
      </c>
      <c r="K92" s="47">
        <v>13</v>
      </c>
      <c r="L92" s="49">
        <v>1</v>
      </c>
      <c r="N92" s="46">
        <v>38</v>
      </c>
      <c r="O92" s="49">
        <v>24</v>
      </c>
    </row>
    <row r="93" spans="2:15" ht="14.25" customHeight="1" x14ac:dyDescent="0.15">
      <c r="B93" s="111"/>
      <c r="C93" s="114"/>
      <c r="D93" s="24" t="s">
        <v>14</v>
      </c>
      <c r="E93" s="25">
        <v>76</v>
      </c>
      <c r="F93" s="46">
        <v>8</v>
      </c>
      <c r="G93" s="47">
        <v>11</v>
      </c>
      <c r="H93" s="47">
        <v>48</v>
      </c>
      <c r="I93" s="47">
        <v>5</v>
      </c>
      <c r="J93" s="47">
        <v>0</v>
      </c>
      <c r="K93" s="47">
        <v>4</v>
      </c>
      <c r="L93" s="49">
        <v>0</v>
      </c>
      <c r="N93" s="46">
        <v>19</v>
      </c>
      <c r="O93" s="49">
        <v>5</v>
      </c>
    </row>
    <row r="94" spans="2:15" ht="14.25" customHeight="1" x14ac:dyDescent="0.15">
      <c r="B94" s="111"/>
      <c r="C94" s="114"/>
      <c r="D94" s="24" t="s">
        <v>15</v>
      </c>
      <c r="E94" s="25">
        <v>71</v>
      </c>
      <c r="F94" s="46">
        <v>6</v>
      </c>
      <c r="G94" s="47">
        <v>13</v>
      </c>
      <c r="H94" s="47">
        <v>38</v>
      </c>
      <c r="I94" s="47">
        <v>5</v>
      </c>
      <c r="J94" s="47">
        <v>2</v>
      </c>
      <c r="K94" s="47">
        <v>7</v>
      </c>
      <c r="L94" s="49">
        <v>0</v>
      </c>
      <c r="N94" s="46">
        <v>19</v>
      </c>
      <c r="O94" s="49">
        <v>7</v>
      </c>
    </row>
    <row r="95" spans="2:15" ht="14.25" customHeight="1" x14ac:dyDescent="0.15">
      <c r="B95" s="111"/>
      <c r="C95" s="114"/>
      <c r="D95" s="24" t="s">
        <v>16</v>
      </c>
      <c r="E95" s="25">
        <v>69</v>
      </c>
      <c r="F95" s="46">
        <v>2</v>
      </c>
      <c r="G95" s="47">
        <v>10</v>
      </c>
      <c r="H95" s="47">
        <v>44</v>
      </c>
      <c r="I95" s="47">
        <v>3</v>
      </c>
      <c r="J95" s="47">
        <v>1</v>
      </c>
      <c r="K95" s="47">
        <v>7</v>
      </c>
      <c r="L95" s="49">
        <v>2</v>
      </c>
      <c r="N95" s="46">
        <v>12</v>
      </c>
      <c r="O95" s="49">
        <v>4</v>
      </c>
    </row>
    <row r="96" spans="2:15" ht="14.25" customHeight="1" x14ac:dyDescent="0.15">
      <c r="B96" s="111"/>
      <c r="C96" s="114"/>
      <c r="D96" s="24" t="s">
        <v>17</v>
      </c>
      <c r="E96" s="25">
        <v>173</v>
      </c>
      <c r="F96" s="46">
        <v>19</v>
      </c>
      <c r="G96" s="47">
        <v>27</v>
      </c>
      <c r="H96" s="47">
        <v>95</v>
      </c>
      <c r="I96" s="47">
        <v>14</v>
      </c>
      <c r="J96" s="47">
        <v>4</v>
      </c>
      <c r="K96" s="47">
        <v>8</v>
      </c>
      <c r="L96" s="49">
        <v>6</v>
      </c>
      <c r="N96" s="46">
        <v>46</v>
      </c>
      <c r="O96" s="49">
        <v>18</v>
      </c>
    </row>
    <row r="97" spans="2:15" ht="14.25" customHeight="1" x14ac:dyDescent="0.15">
      <c r="B97" s="111"/>
      <c r="C97" s="115"/>
      <c r="D97" s="32" t="s">
        <v>1</v>
      </c>
      <c r="E97" s="33">
        <v>2</v>
      </c>
      <c r="F97" s="50">
        <v>0</v>
      </c>
      <c r="G97" s="51">
        <v>0</v>
      </c>
      <c r="H97" s="51">
        <v>2</v>
      </c>
      <c r="I97" s="51">
        <v>0</v>
      </c>
      <c r="J97" s="51">
        <v>0</v>
      </c>
      <c r="K97" s="51">
        <v>0</v>
      </c>
      <c r="L97" s="53">
        <v>0</v>
      </c>
      <c r="N97" s="50">
        <v>0</v>
      </c>
      <c r="O97" s="53">
        <v>0</v>
      </c>
    </row>
    <row r="98" spans="2:15" ht="14.25" customHeight="1" x14ac:dyDescent="0.15">
      <c r="B98" s="111"/>
      <c r="C98" s="116" t="s">
        <v>7</v>
      </c>
      <c r="D98" s="117"/>
      <c r="E98" s="15">
        <v>5</v>
      </c>
      <c r="F98" s="54">
        <v>0</v>
      </c>
      <c r="G98" s="55">
        <v>0</v>
      </c>
      <c r="H98" s="55">
        <v>3</v>
      </c>
      <c r="I98" s="55">
        <v>1</v>
      </c>
      <c r="J98" s="55">
        <v>0</v>
      </c>
      <c r="K98" s="55">
        <v>0</v>
      </c>
      <c r="L98" s="57">
        <v>1</v>
      </c>
      <c r="N98" s="54">
        <v>0</v>
      </c>
      <c r="O98" s="57">
        <v>1</v>
      </c>
    </row>
    <row r="99" spans="2:15" ht="14.25" customHeight="1" x14ac:dyDescent="0.15">
      <c r="B99" s="112"/>
      <c r="C99" s="95" t="s">
        <v>1</v>
      </c>
      <c r="D99" s="96"/>
      <c r="E99" s="33">
        <v>25</v>
      </c>
      <c r="F99" s="50">
        <v>3</v>
      </c>
      <c r="G99" s="51">
        <v>2</v>
      </c>
      <c r="H99" s="51">
        <v>11</v>
      </c>
      <c r="I99" s="51">
        <v>4</v>
      </c>
      <c r="J99" s="51">
        <v>2</v>
      </c>
      <c r="K99" s="51">
        <v>0</v>
      </c>
      <c r="L99" s="53">
        <v>3</v>
      </c>
      <c r="N99" s="50">
        <v>5</v>
      </c>
      <c r="O99" s="53">
        <v>6</v>
      </c>
    </row>
    <row r="100" spans="2:15" ht="14.25" customHeight="1" x14ac:dyDescent="0.15">
      <c r="B100" s="107" t="s">
        <v>18</v>
      </c>
      <c r="C100" s="101" t="s">
        <v>19</v>
      </c>
      <c r="D100" s="102"/>
      <c r="E100" s="20">
        <v>133</v>
      </c>
      <c r="F100" s="42">
        <v>9</v>
      </c>
      <c r="G100" s="43">
        <v>18</v>
      </c>
      <c r="H100" s="43">
        <v>77</v>
      </c>
      <c r="I100" s="43">
        <v>9</v>
      </c>
      <c r="J100" s="43">
        <v>6</v>
      </c>
      <c r="K100" s="43">
        <v>9</v>
      </c>
      <c r="L100" s="45">
        <v>5</v>
      </c>
      <c r="N100" s="42">
        <v>27</v>
      </c>
      <c r="O100" s="45">
        <v>15</v>
      </c>
    </row>
    <row r="101" spans="2:15" ht="14.25" customHeight="1" x14ac:dyDescent="0.15">
      <c r="B101" s="108"/>
      <c r="C101" s="103" t="s">
        <v>20</v>
      </c>
      <c r="D101" s="104"/>
      <c r="E101" s="25">
        <v>346</v>
      </c>
      <c r="F101" s="46">
        <v>21</v>
      </c>
      <c r="G101" s="47">
        <v>41</v>
      </c>
      <c r="H101" s="47">
        <v>223</v>
      </c>
      <c r="I101" s="47">
        <v>18</v>
      </c>
      <c r="J101" s="47">
        <v>10</v>
      </c>
      <c r="K101" s="47">
        <v>28</v>
      </c>
      <c r="L101" s="49">
        <v>5</v>
      </c>
      <c r="N101" s="46">
        <v>62</v>
      </c>
      <c r="O101" s="49">
        <v>28</v>
      </c>
    </row>
    <row r="102" spans="2:15" ht="14.25" customHeight="1" x14ac:dyDescent="0.15">
      <c r="B102" s="108"/>
      <c r="C102" s="103" t="s">
        <v>21</v>
      </c>
      <c r="D102" s="104"/>
      <c r="E102" s="25">
        <v>644</v>
      </c>
      <c r="F102" s="46">
        <v>54</v>
      </c>
      <c r="G102" s="47">
        <v>83</v>
      </c>
      <c r="H102" s="47">
        <v>377</v>
      </c>
      <c r="I102" s="47">
        <v>55</v>
      </c>
      <c r="J102" s="47">
        <v>17</v>
      </c>
      <c r="K102" s="47">
        <v>50</v>
      </c>
      <c r="L102" s="49">
        <v>8</v>
      </c>
      <c r="N102" s="46">
        <v>137</v>
      </c>
      <c r="O102" s="49">
        <v>72</v>
      </c>
    </row>
    <row r="103" spans="2:15" ht="14.25" customHeight="1" x14ac:dyDescent="0.15">
      <c r="B103" s="108"/>
      <c r="C103" s="103" t="s">
        <v>22</v>
      </c>
      <c r="D103" s="104"/>
      <c r="E103" s="25">
        <v>217</v>
      </c>
      <c r="F103" s="46">
        <v>24</v>
      </c>
      <c r="G103" s="47">
        <v>20</v>
      </c>
      <c r="H103" s="47">
        <v>120</v>
      </c>
      <c r="I103" s="47">
        <v>20</v>
      </c>
      <c r="J103" s="47">
        <v>8</v>
      </c>
      <c r="K103" s="47">
        <v>23</v>
      </c>
      <c r="L103" s="49">
        <v>2</v>
      </c>
      <c r="N103" s="46">
        <v>44</v>
      </c>
      <c r="O103" s="49">
        <v>28</v>
      </c>
    </row>
    <row r="104" spans="2:15" ht="14.25" customHeight="1" x14ac:dyDescent="0.15">
      <c r="B104" s="108"/>
      <c r="C104" s="103" t="s">
        <v>23</v>
      </c>
      <c r="D104" s="104"/>
      <c r="E104" s="25">
        <v>224</v>
      </c>
      <c r="F104" s="46">
        <v>15</v>
      </c>
      <c r="G104" s="47">
        <v>17</v>
      </c>
      <c r="H104" s="47">
        <v>150</v>
      </c>
      <c r="I104" s="47">
        <v>17</v>
      </c>
      <c r="J104" s="47">
        <v>4</v>
      </c>
      <c r="K104" s="47">
        <v>16</v>
      </c>
      <c r="L104" s="49">
        <v>5</v>
      </c>
      <c r="N104" s="46">
        <v>32</v>
      </c>
      <c r="O104" s="49">
        <v>21</v>
      </c>
    </row>
    <row r="105" spans="2:15" ht="14.25" customHeight="1" x14ac:dyDescent="0.15">
      <c r="B105" s="108"/>
      <c r="C105" s="103" t="s">
        <v>24</v>
      </c>
      <c r="D105" s="104"/>
      <c r="E105" s="25">
        <v>123</v>
      </c>
      <c r="F105" s="46">
        <v>9</v>
      </c>
      <c r="G105" s="47">
        <v>19</v>
      </c>
      <c r="H105" s="47">
        <v>69</v>
      </c>
      <c r="I105" s="47">
        <v>14</v>
      </c>
      <c r="J105" s="47">
        <v>7</v>
      </c>
      <c r="K105" s="47">
        <v>4</v>
      </c>
      <c r="L105" s="49">
        <v>1</v>
      </c>
      <c r="N105" s="46">
        <v>28</v>
      </c>
      <c r="O105" s="49">
        <v>21</v>
      </c>
    </row>
    <row r="106" spans="2:15" ht="14.25" customHeight="1" x14ac:dyDescent="0.15">
      <c r="B106" s="109"/>
      <c r="C106" s="95" t="s">
        <v>1</v>
      </c>
      <c r="D106" s="96"/>
      <c r="E106" s="33">
        <v>73</v>
      </c>
      <c r="F106" s="50">
        <v>7</v>
      </c>
      <c r="G106" s="51">
        <v>5</v>
      </c>
      <c r="H106" s="51">
        <v>37</v>
      </c>
      <c r="I106" s="51">
        <v>9</v>
      </c>
      <c r="J106" s="51">
        <v>5</v>
      </c>
      <c r="K106" s="51">
        <v>5</v>
      </c>
      <c r="L106" s="53">
        <v>5</v>
      </c>
      <c r="N106" s="50">
        <v>12</v>
      </c>
      <c r="O106" s="53">
        <v>14</v>
      </c>
    </row>
    <row r="107" spans="2:15" ht="14.25" customHeight="1" x14ac:dyDescent="0.15">
      <c r="B107" s="107" t="s">
        <v>25</v>
      </c>
      <c r="C107" s="101" t="s">
        <v>26</v>
      </c>
      <c r="D107" s="102"/>
      <c r="E107" s="20">
        <v>123</v>
      </c>
      <c r="F107" s="42">
        <v>12</v>
      </c>
      <c r="G107" s="43">
        <v>20</v>
      </c>
      <c r="H107" s="43">
        <v>70</v>
      </c>
      <c r="I107" s="43">
        <v>10</v>
      </c>
      <c r="J107" s="43">
        <v>5</v>
      </c>
      <c r="K107" s="43">
        <v>6</v>
      </c>
      <c r="L107" s="45">
        <v>0</v>
      </c>
      <c r="N107" s="42">
        <v>32</v>
      </c>
      <c r="O107" s="45">
        <v>15</v>
      </c>
    </row>
    <row r="108" spans="2:15" ht="14.25" customHeight="1" x14ac:dyDescent="0.15">
      <c r="B108" s="108"/>
      <c r="C108" s="103" t="s">
        <v>27</v>
      </c>
      <c r="D108" s="104"/>
      <c r="E108" s="25">
        <v>17</v>
      </c>
      <c r="F108" s="46">
        <v>2</v>
      </c>
      <c r="G108" s="47">
        <v>2</v>
      </c>
      <c r="H108" s="47">
        <v>9</v>
      </c>
      <c r="I108" s="47">
        <v>2</v>
      </c>
      <c r="J108" s="47">
        <v>1</v>
      </c>
      <c r="K108" s="47">
        <v>1</v>
      </c>
      <c r="L108" s="49">
        <v>0</v>
      </c>
      <c r="N108" s="46">
        <v>4</v>
      </c>
      <c r="O108" s="49">
        <v>3</v>
      </c>
    </row>
    <row r="109" spans="2:15" ht="14.25" customHeight="1" x14ac:dyDescent="0.15">
      <c r="B109" s="108"/>
      <c r="C109" s="103" t="s">
        <v>29</v>
      </c>
      <c r="D109" s="104"/>
      <c r="E109" s="25">
        <v>720</v>
      </c>
      <c r="F109" s="46">
        <v>47</v>
      </c>
      <c r="G109" s="47">
        <v>82</v>
      </c>
      <c r="H109" s="47">
        <v>441</v>
      </c>
      <c r="I109" s="47">
        <v>50</v>
      </c>
      <c r="J109" s="47">
        <v>23</v>
      </c>
      <c r="K109" s="47">
        <v>72</v>
      </c>
      <c r="L109" s="49">
        <v>5</v>
      </c>
      <c r="N109" s="46">
        <v>129</v>
      </c>
      <c r="O109" s="49">
        <v>73</v>
      </c>
    </row>
    <row r="110" spans="2:15" ht="14.25" customHeight="1" x14ac:dyDescent="0.15">
      <c r="B110" s="108"/>
      <c r="C110" s="103" t="s">
        <v>28</v>
      </c>
      <c r="D110" s="104"/>
      <c r="E110" s="25">
        <v>270</v>
      </c>
      <c r="F110" s="46">
        <v>27</v>
      </c>
      <c r="G110" s="47">
        <v>25</v>
      </c>
      <c r="H110" s="47">
        <v>166</v>
      </c>
      <c r="I110" s="47">
        <v>26</v>
      </c>
      <c r="J110" s="47">
        <v>7</v>
      </c>
      <c r="K110" s="47">
        <v>17</v>
      </c>
      <c r="L110" s="49">
        <v>2</v>
      </c>
      <c r="N110" s="46">
        <v>52</v>
      </c>
      <c r="O110" s="49">
        <v>33</v>
      </c>
    </row>
    <row r="111" spans="2:15" ht="14.25" customHeight="1" x14ac:dyDescent="0.15">
      <c r="B111" s="108"/>
      <c r="C111" s="103" t="s">
        <v>30</v>
      </c>
      <c r="D111" s="104"/>
      <c r="E111" s="25">
        <v>174</v>
      </c>
      <c r="F111" s="46">
        <v>17</v>
      </c>
      <c r="G111" s="47">
        <v>23</v>
      </c>
      <c r="H111" s="47">
        <v>104</v>
      </c>
      <c r="I111" s="47">
        <v>12</v>
      </c>
      <c r="J111" s="47">
        <v>5</v>
      </c>
      <c r="K111" s="47">
        <v>9</v>
      </c>
      <c r="L111" s="49">
        <v>4</v>
      </c>
      <c r="N111" s="46">
        <v>40</v>
      </c>
      <c r="O111" s="49">
        <v>17</v>
      </c>
    </row>
    <row r="112" spans="2:15" ht="14.25" customHeight="1" x14ac:dyDescent="0.15">
      <c r="B112" s="108"/>
      <c r="C112" s="103" t="s">
        <v>31</v>
      </c>
      <c r="D112" s="104"/>
      <c r="E112" s="25">
        <v>48</v>
      </c>
      <c r="F112" s="46">
        <v>8</v>
      </c>
      <c r="G112" s="47">
        <v>3</v>
      </c>
      <c r="H112" s="47">
        <v>31</v>
      </c>
      <c r="I112" s="47">
        <v>2</v>
      </c>
      <c r="J112" s="47">
        <v>0</v>
      </c>
      <c r="K112" s="47">
        <v>4</v>
      </c>
      <c r="L112" s="49">
        <v>0</v>
      </c>
      <c r="N112" s="46">
        <v>11</v>
      </c>
      <c r="O112" s="49">
        <v>2</v>
      </c>
    </row>
    <row r="113" spans="2:15" ht="14.25" customHeight="1" x14ac:dyDescent="0.15">
      <c r="B113" s="108"/>
      <c r="C113" s="103" t="s">
        <v>33</v>
      </c>
      <c r="D113" s="104"/>
      <c r="E113" s="25">
        <v>331</v>
      </c>
      <c r="F113" s="46">
        <v>20</v>
      </c>
      <c r="G113" s="47">
        <v>42</v>
      </c>
      <c r="H113" s="47">
        <v>189</v>
      </c>
      <c r="I113" s="47">
        <v>32</v>
      </c>
      <c r="J113" s="47">
        <v>11</v>
      </c>
      <c r="K113" s="47">
        <v>20</v>
      </c>
      <c r="L113" s="49">
        <v>17</v>
      </c>
      <c r="N113" s="46">
        <v>62</v>
      </c>
      <c r="O113" s="49">
        <v>43</v>
      </c>
    </row>
    <row r="114" spans="2:15" ht="14.25" customHeight="1" x14ac:dyDescent="0.15">
      <c r="B114" s="108"/>
      <c r="C114" s="103" t="s">
        <v>32</v>
      </c>
      <c r="D114" s="104"/>
      <c r="E114" s="25">
        <v>46</v>
      </c>
      <c r="F114" s="46">
        <v>4</v>
      </c>
      <c r="G114" s="47">
        <v>4</v>
      </c>
      <c r="H114" s="47">
        <v>25</v>
      </c>
      <c r="I114" s="47">
        <v>4</v>
      </c>
      <c r="J114" s="47">
        <v>2</v>
      </c>
      <c r="K114" s="47">
        <v>6</v>
      </c>
      <c r="L114" s="49">
        <v>1</v>
      </c>
      <c r="N114" s="46">
        <v>8</v>
      </c>
      <c r="O114" s="49">
        <v>6</v>
      </c>
    </row>
    <row r="115" spans="2:15" ht="14.25" customHeight="1" x14ac:dyDescent="0.15">
      <c r="B115" s="109"/>
      <c r="C115" s="95" t="s">
        <v>1</v>
      </c>
      <c r="D115" s="96"/>
      <c r="E115" s="33">
        <v>31</v>
      </c>
      <c r="F115" s="50">
        <v>2</v>
      </c>
      <c r="G115" s="51">
        <v>2</v>
      </c>
      <c r="H115" s="51">
        <v>18</v>
      </c>
      <c r="I115" s="51">
        <v>4</v>
      </c>
      <c r="J115" s="51">
        <v>3</v>
      </c>
      <c r="K115" s="51">
        <v>0</v>
      </c>
      <c r="L115" s="53">
        <v>2</v>
      </c>
      <c r="N115" s="50">
        <v>4</v>
      </c>
      <c r="O115" s="53">
        <v>7</v>
      </c>
    </row>
    <row r="116" spans="2:15" ht="14.25" customHeight="1" x14ac:dyDescent="0.15">
      <c r="B116" s="107" t="s">
        <v>34</v>
      </c>
      <c r="C116" s="101" t="s">
        <v>37</v>
      </c>
      <c r="D116" s="102"/>
      <c r="E116" s="20">
        <v>309</v>
      </c>
      <c r="F116" s="42">
        <v>24</v>
      </c>
      <c r="G116" s="43">
        <v>26</v>
      </c>
      <c r="H116" s="43">
        <v>176</v>
      </c>
      <c r="I116" s="43">
        <v>26</v>
      </c>
      <c r="J116" s="43">
        <v>12</v>
      </c>
      <c r="K116" s="43">
        <v>34</v>
      </c>
      <c r="L116" s="45">
        <v>11</v>
      </c>
      <c r="N116" s="42">
        <v>50</v>
      </c>
      <c r="O116" s="45">
        <v>38</v>
      </c>
    </row>
    <row r="117" spans="2:15" ht="14.25" customHeight="1" x14ac:dyDescent="0.15">
      <c r="B117" s="108"/>
      <c r="C117" s="103" t="s">
        <v>38</v>
      </c>
      <c r="D117" s="104"/>
      <c r="E117" s="25">
        <v>529</v>
      </c>
      <c r="F117" s="46">
        <v>37</v>
      </c>
      <c r="G117" s="47">
        <v>58</v>
      </c>
      <c r="H117" s="47">
        <v>308</v>
      </c>
      <c r="I117" s="47">
        <v>55</v>
      </c>
      <c r="J117" s="47">
        <v>14</v>
      </c>
      <c r="K117" s="47">
        <v>46</v>
      </c>
      <c r="L117" s="49">
        <v>11</v>
      </c>
      <c r="N117" s="46">
        <v>95</v>
      </c>
      <c r="O117" s="49">
        <v>69</v>
      </c>
    </row>
    <row r="118" spans="2:15" ht="14.25" customHeight="1" x14ac:dyDescent="0.15">
      <c r="B118" s="108"/>
      <c r="C118" s="103" t="s">
        <v>39</v>
      </c>
      <c r="D118" s="104"/>
      <c r="E118" s="25">
        <v>439</v>
      </c>
      <c r="F118" s="46">
        <v>29</v>
      </c>
      <c r="G118" s="47">
        <v>53</v>
      </c>
      <c r="H118" s="47">
        <v>277</v>
      </c>
      <c r="I118" s="47">
        <v>33</v>
      </c>
      <c r="J118" s="47">
        <v>16</v>
      </c>
      <c r="K118" s="47">
        <v>27</v>
      </c>
      <c r="L118" s="49">
        <v>4</v>
      </c>
      <c r="N118" s="46">
        <v>82</v>
      </c>
      <c r="O118" s="49">
        <v>49</v>
      </c>
    </row>
    <row r="119" spans="2:15" ht="14.25" customHeight="1" x14ac:dyDescent="0.15">
      <c r="B119" s="108"/>
      <c r="C119" s="103" t="s">
        <v>40</v>
      </c>
      <c r="D119" s="104"/>
      <c r="E119" s="25">
        <v>331</v>
      </c>
      <c r="F119" s="46">
        <v>36</v>
      </c>
      <c r="G119" s="47">
        <v>45</v>
      </c>
      <c r="H119" s="47">
        <v>201</v>
      </c>
      <c r="I119" s="47">
        <v>22</v>
      </c>
      <c r="J119" s="47">
        <v>8</v>
      </c>
      <c r="K119" s="47">
        <v>18</v>
      </c>
      <c r="L119" s="49">
        <v>1</v>
      </c>
      <c r="N119" s="46">
        <v>81</v>
      </c>
      <c r="O119" s="49">
        <v>30</v>
      </c>
    </row>
    <row r="120" spans="2:15" ht="14.25" customHeight="1" x14ac:dyDescent="0.15">
      <c r="B120" s="108"/>
      <c r="C120" s="103" t="s">
        <v>41</v>
      </c>
      <c r="D120" s="104"/>
      <c r="E120" s="25">
        <v>92</v>
      </c>
      <c r="F120" s="46">
        <v>9</v>
      </c>
      <c r="G120" s="47">
        <v>14</v>
      </c>
      <c r="H120" s="47">
        <v>59</v>
      </c>
      <c r="I120" s="47">
        <v>2</v>
      </c>
      <c r="J120" s="47">
        <v>1</v>
      </c>
      <c r="K120" s="47">
        <v>6</v>
      </c>
      <c r="L120" s="49">
        <v>1</v>
      </c>
      <c r="N120" s="46">
        <v>23</v>
      </c>
      <c r="O120" s="49">
        <v>3</v>
      </c>
    </row>
    <row r="121" spans="2:15" ht="14.25" customHeight="1" x14ac:dyDescent="0.15">
      <c r="B121" s="108"/>
      <c r="C121" s="103" t="s">
        <v>42</v>
      </c>
      <c r="D121" s="104"/>
      <c r="E121" s="25">
        <v>26</v>
      </c>
      <c r="F121" s="46">
        <v>1</v>
      </c>
      <c r="G121" s="47">
        <v>4</v>
      </c>
      <c r="H121" s="47">
        <v>14</v>
      </c>
      <c r="I121" s="47">
        <v>1</v>
      </c>
      <c r="J121" s="47">
        <v>4</v>
      </c>
      <c r="K121" s="47">
        <v>2</v>
      </c>
      <c r="L121" s="49">
        <v>0</v>
      </c>
      <c r="N121" s="46">
        <v>5</v>
      </c>
      <c r="O121" s="49">
        <v>5</v>
      </c>
    </row>
    <row r="122" spans="2:15" ht="14.25" customHeight="1" x14ac:dyDescent="0.15">
      <c r="B122" s="108"/>
      <c r="C122" s="103" t="s">
        <v>43</v>
      </c>
      <c r="D122" s="104"/>
      <c r="E122" s="25">
        <v>10</v>
      </c>
      <c r="F122" s="46">
        <v>1</v>
      </c>
      <c r="G122" s="47">
        <v>1</v>
      </c>
      <c r="H122" s="47">
        <v>6</v>
      </c>
      <c r="I122" s="47">
        <v>0</v>
      </c>
      <c r="J122" s="47">
        <v>0</v>
      </c>
      <c r="K122" s="47">
        <v>2</v>
      </c>
      <c r="L122" s="49">
        <v>0</v>
      </c>
      <c r="N122" s="46">
        <v>2</v>
      </c>
      <c r="O122" s="49">
        <v>0</v>
      </c>
    </row>
    <row r="123" spans="2:15" ht="14.25" customHeight="1" x14ac:dyDescent="0.15">
      <c r="B123" s="109"/>
      <c r="C123" s="95" t="s">
        <v>1</v>
      </c>
      <c r="D123" s="96"/>
      <c r="E123" s="33">
        <v>24</v>
      </c>
      <c r="F123" s="50">
        <v>2</v>
      </c>
      <c r="G123" s="51">
        <v>2</v>
      </c>
      <c r="H123" s="51">
        <v>12</v>
      </c>
      <c r="I123" s="51">
        <v>3</v>
      </c>
      <c r="J123" s="51">
        <v>2</v>
      </c>
      <c r="K123" s="51">
        <v>0</v>
      </c>
      <c r="L123" s="53">
        <v>3</v>
      </c>
      <c r="N123" s="50">
        <v>4</v>
      </c>
      <c r="O123" s="53">
        <v>5</v>
      </c>
    </row>
    <row r="124" spans="2:15" ht="14.25" customHeight="1" x14ac:dyDescent="0.15">
      <c r="B124" s="107" t="s">
        <v>35</v>
      </c>
      <c r="C124" s="101" t="s">
        <v>44</v>
      </c>
      <c r="D124" s="102"/>
      <c r="E124" s="20">
        <v>129</v>
      </c>
      <c r="F124" s="42">
        <v>9</v>
      </c>
      <c r="G124" s="43">
        <v>12</v>
      </c>
      <c r="H124" s="43">
        <v>85</v>
      </c>
      <c r="I124" s="43">
        <v>5</v>
      </c>
      <c r="J124" s="43">
        <v>6</v>
      </c>
      <c r="K124" s="43">
        <v>12</v>
      </c>
      <c r="L124" s="45">
        <v>0</v>
      </c>
      <c r="N124" s="42">
        <v>21</v>
      </c>
      <c r="O124" s="45">
        <v>11</v>
      </c>
    </row>
    <row r="125" spans="2:15" ht="14.25" customHeight="1" x14ac:dyDescent="0.15">
      <c r="B125" s="108"/>
      <c r="C125" s="103" t="s">
        <v>45</v>
      </c>
      <c r="D125" s="104"/>
      <c r="E125" s="25">
        <v>233</v>
      </c>
      <c r="F125" s="46">
        <v>18</v>
      </c>
      <c r="G125" s="47">
        <v>31</v>
      </c>
      <c r="H125" s="47">
        <v>140</v>
      </c>
      <c r="I125" s="47">
        <v>16</v>
      </c>
      <c r="J125" s="47">
        <v>8</v>
      </c>
      <c r="K125" s="47">
        <v>17</v>
      </c>
      <c r="L125" s="49">
        <v>3</v>
      </c>
      <c r="N125" s="46">
        <v>49</v>
      </c>
      <c r="O125" s="49">
        <v>24</v>
      </c>
    </row>
    <row r="126" spans="2:15" ht="14.25" customHeight="1" x14ac:dyDescent="0.15">
      <c r="B126" s="108"/>
      <c r="C126" s="103" t="s">
        <v>46</v>
      </c>
      <c r="D126" s="104"/>
      <c r="E126" s="25">
        <v>1053</v>
      </c>
      <c r="F126" s="46">
        <v>84</v>
      </c>
      <c r="G126" s="47">
        <v>121</v>
      </c>
      <c r="H126" s="47">
        <v>642</v>
      </c>
      <c r="I126" s="47">
        <v>83</v>
      </c>
      <c r="J126" s="47">
        <v>35</v>
      </c>
      <c r="K126" s="47">
        <v>77</v>
      </c>
      <c r="L126" s="49">
        <v>11</v>
      </c>
      <c r="N126" s="46">
        <v>205</v>
      </c>
      <c r="O126" s="49">
        <v>118</v>
      </c>
    </row>
    <row r="127" spans="2:15" ht="14.25" customHeight="1" x14ac:dyDescent="0.15">
      <c r="B127" s="108"/>
      <c r="C127" s="103" t="s">
        <v>47</v>
      </c>
      <c r="D127" s="104"/>
      <c r="E127" s="25">
        <v>493</v>
      </c>
      <c r="F127" s="46">
        <v>33</v>
      </c>
      <c r="G127" s="47">
        <v>73</v>
      </c>
      <c r="H127" s="47">
        <v>314</v>
      </c>
      <c r="I127" s="47">
        <v>31</v>
      </c>
      <c r="J127" s="47">
        <v>6</v>
      </c>
      <c r="K127" s="47">
        <v>25</v>
      </c>
      <c r="L127" s="49">
        <v>11</v>
      </c>
      <c r="N127" s="46">
        <v>106</v>
      </c>
      <c r="O127" s="49">
        <v>37</v>
      </c>
    </row>
    <row r="128" spans="2:15" ht="14.25" customHeight="1" x14ac:dyDescent="0.15">
      <c r="B128" s="109"/>
      <c r="C128" s="95" t="s">
        <v>1</v>
      </c>
      <c r="D128" s="96"/>
      <c r="E128" s="33">
        <v>31</v>
      </c>
      <c r="F128" s="50">
        <v>3</v>
      </c>
      <c r="G128" s="51">
        <v>5</v>
      </c>
      <c r="H128" s="51">
        <v>14</v>
      </c>
      <c r="I128" s="51">
        <v>3</v>
      </c>
      <c r="J128" s="51">
        <v>3</v>
      </c>
      <c r="K128" s="51">
        <v>3</v>
      </c>
      <c r="L128" s="53">
        <v>0</v>
      </c>
      <c r="N128" s="50">
        <v>8</v>
      </c>
      <c r="O128" s="53">
        <v>6</v>
      </c>
    </row>
    <row r="129" spans="2:15" ht="14.25" customHeight="1" x14ac:dyDescent="0.15">
      <c r="B129" s="98" t="s">
        <v>36</v>
      </c>
      <c r="C129" s="101" t="s">
        <v>48</v>
      </c>
      <c r="D129" s="102"/>
      <c r="E129" s="20">
        <v>701</v>
      </c>
      <c r="F129" s="42">
        <v>67</v>
      </c>
      <c r="G129" s="43">
        <v>96</v>
      </c>
      <c r="H129" s="43">
        <v>431</v>
      </c>
      <c r="I129" s="43">
        <v>53</v>
      </c>
      <c r="J129" s="43">
        <v>18</v>
      </c>
      <c r="K129" s="43">
        <v>26</v>
      </c>
      <c r="L129" s="45">
        <v>10</v>
      </c>
      <c r="N129" s="42">
        <v>163</v>
      </c>
      <c r="O129" s="45">
        <v>71</v>
      </c>
    </row>
    <row r="130" spans="2:15" ht="14.25" customHeight="1" x14ac:dyDescent="0.15">
      <c r="B130" s="99"/>
      <c r="C130" s="103" t="s">
        <v>49</v>
      </c>
      <c r="D130" s="104"/>
      <c r="E130" s="30">
        <v>411</v>
      </c>
      <c r="F130" s="58">
        <v>31</v>
      </c>
      <c r="G130" s="59">
        <v>54</v>
      </c>
      <c r="H130" s="59">
        <v>256</v>
      </c>
      <c r="I130" s="59">
        <v>33</v>
      </c>
      <c r="J130" s="59">
        <v>8</v>
      </c>
      <c r="K130" s="59">
        <v>26</v>
      </c>
      <c r="L130" s="61">
        <v>3</v>
      </c>
      <c r="N130" s="58">
        <v>85</v>
      </c>
      <c r="O130" s="61">
        <v>41</v>
      </c>
    </row>
    <row r="131" spans="2:15" ht="14.25" customHeight="1" x14ac:dyDescent="0.15">
      <c r="B131" s="99"/>
      <c r="C131" s="103" t="s">
        <v>50</v>
      </c>
      <c r="D131" s="104"/>
      <c r="E131" s="25">
        <v>8</v>
      </c>
      <c r="F131" s="46">
        <v>0</v>
      </c>
      <c r="G131" s="47">
        <v>0</v>
      </c>
      <c r="H131" s="47">
        <v>6</v>
      </c>
      <c r="I131" s="47">
        <v>0</v>
      </c>
      <c r="J131" s="47">
        <v>0</v>
      </c>
      <c r="K131" s="47">
        <v>2</v>
      </c>
      <c r="L131" s="49">
        <v>0</v>
      </c>
      <c r="N131" s="46">
        <v>0</v>
      </c>
      <c r="O131" s="49">
        <v>0</v>
      </c>
    </row>
    <row r="132" spans="2:15" ht="14.25" customHeight="1" x14ac:dyDescent="0.15">
      <c r="B132" s="99"/>
      <c r="C132" s="103" t="s">
        <v>51</v>
      </c>
      <c r="D132" s="104"/>
      <c r="E132" s="25">
        <v>40</v>
      </c>
      <c r="F132" s="46">
        <v>6</v>
      </c>
      <c r="G132" s="47">
        <v>3</v>
      </c>
      <c r="H132" s="47">
        <v>24</v>
      </c>
      <c r="I132" s="47">
        <v>3</v>
      </c>
      <c r="J132" s="47">
        <v>2</v>
      </c>
      <c r="K132" s="47">
        <v>2</v>
      </c>
      <c r="L132" s="49">
        <v>0</v>
      </c>
      <c r="N132" s="46">
        <v>9</v>
      </c>
      <c r="O132" s="49">
        <v>5</v>
      </c>
    </row>
    <row r="133" spans="2:15" ht="14.25" customHeight="1" x14ac:dyDescent="0.15">
      <c r="B133" s="99"/>
      <c r="C133" s="103" t="s">
        <v>52</v>
      </c>
      <c r="D133" s="104"/>
      <c r="E133" s="25">
        <v>383</v>
      </c>
      <c r="F133" s="46">
        <v>20</v>
      </c>
      <c r="G133" s="47">
        <v>22</v>
      </c>
      <c r="H133" s="47">
        <v>217</v>
      </c>
      <c r="I133" s="47">
        <v>31</v>
      </c>
      <c r="J133" s="47">
        <v>21</v>
      </c>
      <c r="K133" s="47">
        <v>61</v>
      </c>
      <c r="L133" s="49">
        <v>11</v>
      </c>
      <c r="N133" s="46">
        <v>42</v>
      </c>
      <c r="O133" s="49">
        <v>52</v>
      </c>
    </row>
    <row r="134" spans="2:15" ht="14.25" customHeight="1" x14ac:dyDescent="0.15">
      <c r="B134" s="99"/>
      <c r="C134" s="103" t="s">
        <v>53</v>
      </c>
      <c r="D134" s="104"/>
      <c r="E134" s="25">
        <v>81</v>
      </c>
      <c r="F134" s="46">
        <v>6</v>
      </c>
      <c r="G134" s="47">
        <v>13</v>
      </c>
      <c r="H134" s="47">
        <v>42</v>
      </c>
      <c r="I134" s="47">
        <v>9</v>
      </c>
      <c r="J134" s="47">
        <v>1</v>
      </c>
      <c r="K134" s="47">
        <v>5</v>
      </c>
      <c r="L134" s="49">
        <v>5</v>
      </c>
      <c r="N134" s="46">
        <v>19</v>
      </c>
      <c r="O134" s="49">
        <v>10</v>
      </c>
    </row>
    <row r="135" spans="2:15" ht="14.25" customHeight="1" x14ac:dyDescent="0.15">
      <c r="B135" s="99"/>
      <c r="C135" s="105" t="s">
        <v>54</v>
      </c>
      <c r="D135" s="106"/>
      <c r="E135" s="25">
        <v>37</v>
      </c>
      <c r="F135" s="46">
        <v>3</v>
      </c>
      <c r="G135" s="47">
        <v>6</v>
      </c>
      <c r="H135" s="47">
        <v>21</v>
      </c>
      <c r="I135" s="47">
        <v>3</v>
      </c>
      <c r="J135" s="47">
        <v>2</v>
      </c>
      <c r="K135" s="47">
        <v>2</v>
      </c>
      <c r="L135" s="49">
        <v>0</v>
      </c>
      <c r="N135" s="46">
        <v>9</v>
      </c>
      <c r="O135" s="49">
        <v>5</v>
      </c>
    </row>
    <row r="136" spans="2:15" ht="14.25" customHeight="1" x14ac:dyDescent="0.15">
      <c r="B136" s="99"/>
      <c r="C136" s="103" t="s">
        <v>55</v>
      </c>
      <c r="D136" s="104"/>
      <c r="E136" s="25">
        <v>34</v>
      </c>
      <c r="F136" s="46">
        <v>3</v>
      </c>
      <c r="G136" s="47">
        <v>5</v>
      </c>
      <c r="H136" s="47">
        <v>19</v>
      </c>
      <c r="I136" s="47">
        <v>2</v>
      </c>
      <c r="J136" s="47">
        <v>0</v>
      </c>
      <c r="K136" s="47">
        <v>5</v>
      </c>
      <c r="L136" s="49">
        <v>0</v>
      </c>
      <c r="N136" s="46">
        <v>8</v>
      </c>
      <c r="O136" s="49">
        <v>2</v>
      </c>
    </row>
    <row r="137" spans="2:15" ht="14.25" customHeight="1" x14ac:dyDescent="0.15">
      <c r="B137" s="99"/>
      <c r="C137" s="103" t="s">
        <v>56</v>
      </c>
      <c r="D137" s="104"/>
      <c r="E137" s="25">
        <v>29</v>
      </c>
      <c r="F137" s="46">
        <v>0</v>
      </c>
      <c r="G137" s="47">
        <v>1</v>
      </c>
      <c r="H137" s="47">
        <v>19</v>
      </c>
      <c r="I137" s="47">
        <v>3</v>
      </c>
      <c r="J137" s="47">
        <v>2</v>
      </c>
      <c r="K137" s="47">
        <v>4</v>
      </c>
      <c r="L137" s="49">
        <v>0</v>
      </c>
      <c r="N137" s="46">
        <v>1</v>
      </c>
      <c r="O137" s="49">
        <v>5</v>
      </c>
    </row>
    <row r="138" spans="2:15" ht="14.25" customHeight="1" x14ac:dyDescent="0.15">
      <c r="B138" s="100"/>
      <c r="C138" s="95" t="s">
        <v>1</v>
      </c>
      <c r="D138" s="96"/>
      <c r="E138" s="33">
        <v>36</v>
      </c>
      <c r="F138" s="50">
        <v>3</v>
      </c>
      <c r="G138" s="51">
        <v>3</v>
      </c>
      <c r="H138" s="51">
        <v>18</v>
      </c>
      <c r="I138" s="51">
        <v>5</v>
      </c>
      <c r="J138" s="51">
        <v>3</v>
      </c>
      <c r="K138" s="51">
        <v>2</v>
      </c>
      <c r="L138" s="53">
        <v>2</v>
      </c>
      <c r="N138" s="50">
        <v>6</v>
      </c>
      <c r="O138" s="53">
        <v>8</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702" priority="38">
      <formula>AND(F6=0,#REF!&gt;0,#REF!&lt;&gt;"")</formula>
    </cfRule>
  </conditionalFormatting>
  <conditionalFormatting sqref="F4:K5">
    <cfRule type="expression" dxfId="701" priority="33">
      <formula>AND(F4=0,#REF!&gt;0,#REF!&lt;&gt;"")</formula>
    </cfRule>
  </conditionalFormatting>
  <conditionalFormatting sqref="F73:K138">
    <cfRule type="expression" dxfId="700" priority="3">
      <formula>AND(F73=0,#REF!&gt;0,#REF!&lt;&gt;"")</formula>
    </cfRule>
  </conditionalFormatting>
  <conditionalFormatting sqref="F4:L70">
    <cfRule type="expression" dxfId="699" priority="34">
      <formula>#REF!=""</formula>
    </cfRule>
    <cfRule type="expression" dxfId="698" priority="35">
      <formula>#REF!=""</formula>
    </cfRule>
  </conditionalFormatting>
  <conditionalFormatting sqref="F5:L70">
    <cfRule type="cellIs" priority="30" stopIfTrue="1" operator="equal">
      <formula>"-"</formula>
    </cfRule>
    <cfRule type="cellIs" priority="31" stopIfTrue="1" operator="equal">
      <formula>"- "</formula>
    </cfRule>
    <cfRule type="cellIs" dxfId="697" priority="32" operator="greaterThan">
      <formula>100</formula>
    </cfRule>
  </conditionalFormatting>
  <conditionalFormatting sqref="F73:L138">
    <cfRule type="expression" dxfId="696" priority="1">
      <formula>#REF!=""</formula>
    </cfRule>
    <cfRule type="expression" dxfId="695" priority="2">
      <formula>#REF!=""</formula>
    </cfRule>
  </conditionalFormatting>
  <conditionalFormatting sqref="I5:K70">
    <cfRule type="expression" dxfId="694" priority="43">
      <formula>AND(I5=0,#REF!&gt;0,#REF!&lt;&gt;"")</formula>
    </cfRule>
  </conditionalFormatting>
  <conditionalFormatting sqref="L4:L70 L73:L138">
    <cfRule type="expression" dxfId="693" priority="42">
      <formula>AND(L4=0,M4&gt;0,M4&lt;&gt;"")</formula>
    </cfRule>
  </conditionalFormatting>
  <conditionalFormatting sqref="N4:N70">
    <cfRule type="expression" dxfId="692" priority="18">
      <formula>AND(N4=0,#REF!&gt;0,#REF!&lt;&gt;"")</formula>
    </cfRule>
  </conditionalFormatting>
  <conditionalFormatting sqref="N73:N138">
    <cfRule type="expression" dxfId="691" priority="14">
      <formula>AND(N73=0,#REF!&gt;0,#REF!&lt;&gt;"")</formula>
    </cfRule>
  </conditionalFormatting>
  <conditionalFormatting sqref="N4:O70">
    <cfRule type="expression" dxfId="690" priority="9">
      <formula>#REF!=""</formula>
    </cfRule>
    <cfRule type="expression" dxfId="689" priority="10">
      <formula>#REF!=""</formula>
    </cfRule>
  </conditionalFormatting>
  <conditionalFormatting sqref="N5:O70">
    <cfRule type="cellIs" priority="6" stopIfTrue="1" operator="equal">
      <formula>"-"</formula>
    </cfRule>
    <cfRule type="cellIs" priority="7" stopIfTrue="1" operator="equal">
      <formula>"- "</formula>
    </cfRule>
    <cfRule type="cellIs" dxfId="688" priority="8" operator="greaterThan">
      <formula>100</formula>
    </cfRule>
  </conditionalFormatting>
  <conditionalFormatting sqref="N73:O138">
    <cfRule type="expression" dxfId="687" priority="4">
      <formula>#REF!=""</formula>
    </cfRule>
    <cfRule type="expression" dxfId="686" priority="5">
      <formula>#REF!=""</formula>
    </cfRule>
  </conditionalFormatting>
  <conditionalFormatting sqref="O4:O70 O73:O138">
    <cfRule type="expression" dxfId="685" priority="11">
      <formula>AND(O4=0,P4&gt;0,P4&lt;&gt;"")</formula>
    </cfRule>
  </conditionalFormatting>
  <hyperlinks>
    <hyperlink ref="A1" location="目次!A1" display="目次!A1" xr:uid="{6144E4D4-6B83-48F9-AC77-977965016631}"/>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9636-EAF6-4567-A4CF-B4D420D2723D}">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146</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11.9</v>
      </c>
      <c r="G5" s="17">
        <f t="shared" ref="G5:L5" si="1">IFERROR(ROUND(G73/$E5*100,1),"- ")</f>
        <v>19.8</v>
      </c>
      <c r="H5" s="17">
        <f t="shared" si="1"/>
        <v>45.6</v>
      </c>
      <c r="I5" s="17">
        <f t="shared" si="1"/>
        <v>10.9</v>
      </c>
      <c r="J5" s="17">
        <f t="shared" si="1"/>
        <v>2.6</v>
      </c>
      <c r="K5" s="17">
        <f t="shared" si="1"/>
        <v>6.8</v>
      </c>
      <c r="L5" s="18">
        <f t="shared" si="1"/>
        <v>2.5</v>
      </c>
      <c r="N5" s="16">
        <f>SUM(F5:G5)</f>
        <v>31.700000000000003</v>
      </c>
      <c r="O5" s="18">
        <f>SUM(I5:J5)</f>
        <v>13.5</v>
      </c>
    </row>
    <row r="6" spans="1:15" ht="14.25" customHeight="1" x14ac:dyDescent="0.15">
      <c r="B6" s="120" t="s">
        <v>4</v>
      </c>
      <c r="C6" s="121" t="s">
        <v>5</v>
      </c>
      <c r="D6" s="122"/>
      <c r="E6" s="20">
        <f t="shared" si="0"/>
        <v>759</v>
      </c>
      <c r="F6" s="21">
        <f t="shared" ref="F6:L21" si="2">IFERROR(ROUND(F74/$E6*100,1),"- ")</f>
        <v>10</v>
      </c>
      <c r="G6" s="22">
        <f t="shared" si="2"/>
        <v>21.2</v>
      </c>
      <c r="H6" s="22">
        <f t="shared" si="2"/>
        <v>44.1</v>
      </c>
      <c r="I6" s="22">
        <f t="shared" si="2"/>
        <v>13.3</v>
      </c>
      <c r="J6" s="22">
        <f t="shared" si="2"/>
        <v>2.6</v>
      </c>
      <c r="K6" s="22">
        <f t="shared" si="2"/>
        <v>5.8</v>
      </c>
      <c r="L6" s="23">
        <f t="shared" si="2"/>
        <v>2.9</v>
      </c>
      <c r="N6" s="21">
        <f t="shared" ref="N6:N69" si="3">SUM(F6:G6)</f>
        <v>31.2</v>
      </c>
      <c r="O6" s="23">
        <f t="shared" ref="O6:O69" si="4">SUM(I6:J6)</f>
        <v>15.9</v>
      </c>
    </row>
    <row r="7" spans="1:15" ht="14.25" customHeight="1" x14ac:dyDescent="0.15">
      <c r="B7" s="120"/>
      <c r="C7" s="103" t="s">
        <v>6</v>
      </c>
      <c r="D7" s="104"/>
      <c r="E7" s="25">
        <f t="shared" si="0"/>
        <v>971</v>
      </c>
      <c r="F7" s="26">
        <f t="shared" si="2"/>
        <v>13.1</v>
      </c>
      <c r="G7" s="27">
        <f t="shared" si="2"/>
        <v>18.899999999999999</v>
      </c>
      <c r="H7" s="27">
        <f t="shared" si="2"/>
        <v>47.2</v>
      </c>
      <c r="I7" s="27">
        <f t="shared" si="2"/>
        <v>9.1999999999999993</v>
      </c>
      <c r="J7" s="27">
        <f t="shared" si="2"/>
        <v>2.4</v>
      </c>
      <c r="K7" s="27">
        <f t="shared" si="2"/>
        <v>7.4</v>
      </c>
      <c r="L7" s="28">
        <f t="shared" si="2"/>
        <v>1.9</v>
      </c>
      <c r="N7" s="26">
        <f t="shared" si="3"/>
        <v>32</v>
      </c>
      <c r="O7" s="28">
        <f t="shared" si="4"/>
        <v>11.6</v>
      </c>
    </row>
    <row r="8" spans="1:15" ht="14.25" customHeight="1" x14ac:dyDescent="0.15">
      <c r="B8" s="120"/>
      <c r="C8" s="103" t="s">
        <v>7</v>
      </c>
      <c r="D8" s="104"/>
      <c r="E8" s="25">
        <f t="shared" si="0"/>
        <v>5</v>
      </c>
      <c r="F8" s="26">
        <f t="shared" si="2"/>
        <v>20</v>
      </c>
      <c r="G8" s="27">
        <f t="shared" si="2"/>
        <v>40</v>
      </c>
      <c r="H8" s="27">
        <f t="shared" si="2"/>
        <v>20</v>
      </c>
      <c r="I8" s="27">
        <f t="shared" si="2"/>
        <v>0</v>
      </c>
      <c r="J8" s="27">
        <f t="shared" si="2"/>
        <v>0</v>
      </c>
      <c r="K8" s="27">
        <f t="shared" si="2"/>
        <v>20</v>
      </c>
      <c r="L8" s="28">
        <f t="shared" si="2"/>
        <v>0</v>
      </c>
      <c r="N8" s="26">
        <f t="shared" si="3"/>
        <v>60</v>
      </c>
      <c r="O8" s="28">
        <f t="shared" si="4"/>
        <v>0</v>
      </c>
    </row>
    <row r="9" spans="1:15" ht="14.25" customHeight="1" x14ac:dyDescent="0.15">
      <c r="B9" s="120"/>
      <c r="C9" s="129" t="s">
        <v>1</v>
      </c>
      <c r="D9" s="130"/>
      <c r="E9" s="33">
        <f t="shared" si="0"/>
        <v>25</v>
      </c>
      <c r="F9" s="34">
        <f t="shared" si="2"/>
        <v>20</v>
      </c>
      <c r="G9" s="35">
        <f t="shared" si="2"/>
        <v>4</v>
      </c>
      <c r="H9" s="35">
        <f t="shared" si="2"/>
        <v>36</v>
      </c>
      <c r="I9" s="35">
        <f t="shared" si="2"/>
        <v>4</v>
      </c>
      <c r="J9" s="35">
        <f t="shared" si="2"/>
        <v>8</v>
      </c>
      <c r="K9" s="35">
        <f t="shared" si="2"/>
        <v>12</v>
      </c>
      <c r="L9" s="36">
        <f t="shared" si="2"/>
        <v>16</v>
      </c>
      <c r="N9" s="34">
        <f t="shared" si="3"/>
        <v>24</v>
      </c>
      <c r="O9" s="36">
        <f t="shared" si="4"/>
        <v>12</v>
      </c>
    </row>
    <row r="10" spans="1:15" ht="14.25" customHeight="1" x14ac:dyDescent="0.15">
      <c r="B10" s="110" t="s">
        <v>8</v>
      </c>
      <c r="C10" s="113" t="s">
        <v>5</v>
      </c>
      <c r="D10" s="19" t="s">
        <v>9</v>
      </c>
      <c r="E10" s="20">
        <f t="shared" si="0"/>
        <v>15</v>
      </c>
      <c r="F10" s="21">
        <f t="shared" si="2"/>
        <v>26.7</v>
      </c>
      <c r="G10" s="22">
        <f t="shared" si="2"/>
        <v>6.7</v>
      </c>
      <c r="H10" s="22">
        <f t="shared" si="2"/>
        <v>33.299999999999997</v>
      </c>
      <c r="I10" s="22">
        <f t="shared" si="2"/>
        <v>13.3</v>
      </c>
      <c r="J10" s="22">
        <f t="shared" si="2"/>
        <v>0</v>
      </c>
      <c r="K10" s="22">
        <f t="shared" si="2"/>
        <v>13.3</v>
      </c>
      <c r="L10" s="23">
        <f t="shared" si="2"/>
        <v>6.7</v>
      </c>
      <c r="N10" s="21">
        <f t="shared" si="3"/>
        <v>33.4</v>
      </c>
      <c r="O10" s="23">
        <f t="shared" si="4"/>
        <v>13.3</v>
      </c>
    </row>
    <row r="11" spans="1:15" ht="14.25" customHeight="1" x14ac:dyDescent="0.15">
      <c r="B11" s="111"/>
      <c r="C11" s="114"/>
      <c r="D11" s="24" t="s">
        <v>10</v>
      </c>
      <c r="E11" s="25">
        <f t="shared" si="0"/>
        <v>63</v>
      </c>
      <c r="F11" s="26">
        <f t="shared" si="2"/>
        <v>12.7</v>
      </c>
      <c r="G11" s="27">
        <f t="shared" si="2"/>
        <v>17.5</v>
      </c>
      <c r="H11" s="27">
        <f t="shared" si="2"/>
        <v>46</v>
      </c>
      <c r="I11" s="27">
        <f t="shared" si="2"/>
        <v>9.5</v>
      </c>
      <c r="J11" s="27">
        <f t="shared" si="2"/>
        <v>3.2</v>
      </c>
      <c r="K11" s="27">
        <f t="shared" si="2"/>
        <v>11.1</v>
      </c>
      <c r="L11" s="28">
        <f t="shared" si="2"/>
        <v>0</v>
      </c>
      <c r="N11" s="26">
        <f t="shared" si="3"/>
        <v>30.2</v>
      </c>
      <c r="O11" s="28">
        <f t="shared" si="4"/>
        <v>12.7</v>
      </c>
    </row>
    <row r="12" spans="1:15" ht="14.25" customHeight="1" x14ac:dyDescent="0.15">
      <c r="B12" s="111"/>
      <c r="C12" s="114"/>
      <c r="D12" s="24" t="s">
        <v>11</v>
      </c>
      <c r="E12" s="25">
        <f t="shared" si="0"/>
        <v>82</v>
      </c>
      <c r="F12" s="26">
        <f t="shared" si="2"/>
        <v>12.2</v>
      </c>
      <c r="G12" s="27">
        <f t="shared" si="2"/>
        <v>18.3</v>
      </c>
      <c r="H12" s="27">
        <f t="shared" si="2"/>
        <v>37.799999999999997</v>
      </c>
      <c r="I12" s="27">
        <f t="shared" si="2"/>
        <v>14.6</v>
      </c>
      <c r="J12" s="27">
        <f t="shared" si="2"/>
        <v>3.7</v>
      </c>
      <c r="K12" s="27">
        <f t="shared" si="2"/>
        <v>11</v>
      </c>
      <c r="L12" s="28">
        <f t="shared" si="2"/>
        <v>2.4</v>
      </c>
      <c r="N12" s="26">
        <f t="shared" si="3"/>
        <v>30.5</v>
      </c>
      <c r="O12" s="28">
        <f t="shared" si="4"/>
        <v>18.3</v>
      </c>
    </row>
    <row r="13" spans="1:15" ht="14.25" customHeight="1" x14ac:dyDescent="0.15">
      <c r="B13" s="111"/>
      <c r="C13" s="114"/>
      <c r="D13" s="24" t="s">
        <v>12</v>
      </c>
      <c r="E13" s="25">
        <f t="shared" si="0"/>
        <v>142</v>
      </c>
      <c r="F13" s="26">
        <f t="shared" si="2"/>
        <v>9.9</v>
      </c>
      <c r="G13" s="27">
        <f t="shared" si="2"/>
        <v>23.9</v>
      </c>
      <c r="H13" s="27">
        <f t="shared" si="2"/>
        <v>44.4</v>
      </c>
      <c r="I13" s="27">
        <f t="shared" si="2"/>
        <v>14.1</v>
      </c>
      <c r="J13" s="27">
        <f t="shared" si="2"/>
        <v>4.2</v>
      </c>
      <c r="K13" s="27">
        <f t="shared" si="2"/>
        <v>2.8</v>
      </c>
      <c r="L13" s="28">
        <f t="shared" si="2"/>
        <v>0.7</v>
      </c>
      <c r="N13" s="26">
        <f t="shared" si="3"/>
        <v>33.799999999999997</v>
      </c>
      <c r="O13" s="28">
        <f t="shared" si="4"/>
        <v>18.3</v>
      </c>
    </row>
    <row r="14" spans="1:15" ht="14.25" customHeight="1" x14ac:dyDescent="0.15">
      <c r="B14" s="111"/>
      <c r="C14" s="114"/>
      <c r="D14" s="24" t="s">
        <v>13</v>
      </c>
      <c r="E14" s="25">
        <f t="shared" si="0"/>
        <v>164</v>
      </c>
      <c r="F14" s="26">
        <f t="shared" si="2"/>
        <v>9.8000000000000007</v>
      </c>
      <c r="G14" s="27">
        <f t="shared" si="2"/>
        <v>23.2</v>
      </c>
      <c r="H14" s="27">
        <f t="shared" si="2"/>
        <v>40.200000000000003</v>
      </c>
      <c r="I14" s="27">
        <f t="shared" si="2"/>
        <v>15.9</v>
      </c>
      <c r="J14" s="27">
        <f t="shared" si="2"/>
        <v>3</v>
      </c>
      <c r="K14" s="27">
        <f t="shared" si="2"/>
        <v>6.1</v>
      </c>
      <c r="L14" s="28">
        <f t="shared" si="2"/>
        <v>1.8</v>
      </c>
      <c r="N14" s="26">
        <f t="shared" si="3"/>
        <v>33</v>
      </c>
      <c r="O14" s="28">
        <f t="shared" si="4"/>
        <v>18.899999999999999</v>
      </c>
    </row>
    <row r="15" spans="1:15" ht="14.25" customHeight="1" x14ac:dyDescent="0.15">
      <c r="B15" s="111"/>
      <c r="C15" s="114"/>
      <c r="D15" s="24" t="s">
        <v>14</v>
      </c>
      <c r="E15" s="25">
        <f t="shared" si="0"/>
        <v>65</v>
      </c>
      <c r="F15" s="26">
        <f t="shared" si="2"/>
        <v>9.1999999999999993</v>
      </c>
      <c r="G15" s="27">
        <f t="shared" si="2"/>
        <v>16.899999999999999</v>
      </c>
      <c r="H15" s="27">
        <f t="shared" si="2"/>
        <v>47.7</v>
      </c>
      <c r="I15" s="27">
        <f t="shared" si="2"/>
        <v>16.899999999999999</v>
      </c>
      <c r="J15" s="27">
        <f t="shared" si="2"/>
        <v>4.5999999999999996</v>
      </c>
      <c r="K15" s="27">
        <f t="shared" si="2"/>
        <v>4.5999999999999996</v>
      </c>
      <c r="L15" s="28">
        <f t="shared" si="2"/>
        <v>0</v>
      </c>
      <c r="N15" s="26">
        <f t="shared" si="3"/>
        <v>26.099999999999998</v>
      </c>
      <c r="O15" s="28">
        <f t="shared" si="4"/>
        <v>21.5</v>
      </c>
    </row>
    <row r="16" spans="1:15" ht="14.25" customHeight="1" x14ac:dyDescent="0.15">
      <c r="B16" s="111"/>
      <c r="C16" s="114"/>
      <c r="D16" s="24" t="s">
        <v>15</v>
      </c>
      <c r="E16" s="25">
        <f t="shared" si="0"/>
        <v>54</v>
      </c>
      <c r="F16" s="26">
        <f t="shared" si="2"/>
        <v>7.4</v>
      </c>
      <c r="G16" s="27">
        <f t="shared" si="2"/>
        <v>14.8</v>
      </c>
      <c r="H16" s="27">
        <f t="shared" si="2"/>
        <v>61.1</v>
      </c>
      <c r="I16" s="27">
        <f t="shared" si="2"/>
        <v>11.1</v>
      </c>
      <c r="J16" s="27">
        <f t="shared" si="2"/>
        <v>0</v>
      </c>
      <c r="K16" s="27">
        <f t="shared" si="2"/>
        <v>3.7</v>
      </c>
      <c r="L16" s="28">
        <f t="shared" si="2"/>
        <v>1.9</v>
      </c>
      <c r="N16" s="26">
        <f t="shared" si="3"/>
        <v>22.200000000000003</v>
      </c>
      <c r="O16" s="28">
        <f t="shared" si="4"/>
        <v>11.1</v>
      </c>
    </row>
    <row r="17" spans="2:15" ht="14.25" customHeight="1" x14ac:dyDescent="0.15">
      <c r="B17" s="111"/>
      <c r="C17" s="114"/>
      <c r="D17" s="24" t="s">
        <v>16</v>
      </c>
      <c r="E17" s="25">
        <f t="shared" si="0"/>
        <v>48</v>
      </c>
      <c r="F17" s="26">
        <f t="shared" si="2"/>
        <v>6.3</v>
      </c>
      <c r="G17" s="27">
        <f t="shared" si="2"/>
        <v>25</v>
      </c>
      <c r="H17" s="27">
        <f t="shared" si="2"/>
        <v>50</v>
      </c>
      <c r="I17" s="27">
        <f t="shared" si="2"/>
        <v>12.5</v>
      </c>
      <c r="J17" s="27">
        <f t="shared" si="2"/>
        <v>0</v>
      </c>
      <c r="K17" s="27">
        <f t="shared" si="2"/>
        <v>4.2</v>
      </c>
      <c r="L17" s="28">
        <f t="shared" si="2"/>
        <v>2.1</v>
      </c>
      <c r="N17" s="26">
        <f t="shared" si="3"/>
        <v>31.3</v>
      </c>
      <c r="O17" s="28">
        <f t="shared" si="4"/>
        <v>12.5</v>
      </c>
    </row>
    <row r="18" spans="2:15" ht="14.25" customHeight="1" x14ac:dyDescent="0.15">
      <c r="B18" s="111"/>
      <c r="C18" s="114"/>
      <c r="D18" s="24" t="s">
        <v>17</v>
      </c>
      <c r="E18" s="25">
        <f t="shared" si="0"/>
        <v>126</v>
      </c>
      <c r="F18" s="26">
        <f t="shared" si="2"/>
        <v>8.6999999999999993</v>
      </c>
      <c r="G18" s="27">
        <f t="shared" si="2"/>
        <v>24.6</v>
      </c>
      <c r="H18" s="27">
        <f t="shared" si="2"/>
        <v>42.1</v>
      </c>
      <c r="I18" s="27">
        <f t="shared" si="2"/>
        <v>9.5</v>
      </c>
      <c r="J18" s="27">
        <f t="shared" si="2"/>
        <v>0.8</v>
      </c>
      <c r="K18" s="27">
        <f t="shared" si="2"/>
        <v>4</v>
      </c>
      <c r="L18" s="28">
        <f t="shared" si="2"/>
        <v>10.3</v>
      </c>
      <c r="N18" s="26">
        <f t="shared" si="3"/>
        <v>33.299999999999997</v>
      </c>
      <c r="O18" s="28">
        <f t="shared" si="4"/>
        <v>10.3</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0</v>
      </c>
      <c r="G20" s="22">
        <f t="shared" si="2"/>
        <v>9.1</v>
      </c>
      <c r="H20" s="22">
        <f t="shared" si="2"/>
        <v>63.6</v>
      </c>
      <c r="I20" s="22">
        <f t="shared" si="2"/>
        <v>18.2</v>
      </c>
      <c r="J20" s="22">
        <f t="shared" si="2"/>
        <v>0</v>
      </c>
      <c r="K20" s="22">
        <f t="shared" si="2"/>
        <v>9.1</v>
      </c>
      <c r="L20" s="23">
        <f t="shared" si="2"/>
        <v>0</v>
      </c>
      <c r="N20" s="21">
        <f t="shared" si="3"/>
        <v>9.1</v>
      </c>
      <c r="O20" s="23">
        <f t="shared" si="4"/>
        <v>18.2</v>
      </c>
    </row>
    <row r="21" spans="2:15" ht="14.25" customHeight="1" x14ac:dyDescent="0.15">
      <c r="B21" s="111"/>
      <c r="C21" s="114"/>
      <c r="D21" s="24" t="s">
        <v>10</v>
      </c>
      <c r="E21" s="25">
        <f t="shared" si="0"/>
        <v>82</v>
      </c>
      <c r="F21" s="26">
        <f t="shared" si="2"/>
        <v>17.100000000000001</v>
      </c>
      <c r="G21" s="27">
        <f t="shared" si="2"/>
        <v>20.7</v>
      </c>
      <c r="H21" s="27">
        <f t="shared" si="2"/>
        <v>37.799999999999997</v>
      </c>
      <c r="I21" s="27">
        <f t="shared" si="2"/>
        <v>7.3</v>
      </c>
      <c r="J21" s="27">
        <f t="shared" si="2"/>
        <v>2.4</v>
      </c>
      <c r="K21" s="27">
        <f t="shared" si="2"/>
        <v>11</v>
      </c>
      <c r="L21" s="28">
        <f t="shared" si="2"/>
        <v>3.7</v>
      </c>
      <c r="N21" s="26">
        <f t="shared" si="3"/>
        <v>37.799999999999997</v>
      </c>
      <c r="O21" s="28">
        <f t="shared" si="4"/>
        <v>9.6999999999999993</v>
      </c>
    </row>
    <row r="22" spans="2:15" ht="14.25" customHeight="1" x14ac:dyDescent="0.15">
      <c r="B22" s="111"/>
      <c r="C22" s="114"/>
      <c r="D22" s="24" t="s">
        <v>11</v>
      </c>
      <c r="E22" s="25">
        <f t="shared" si="0"/>
        <v>112</v>
      </c>
      <c r="F22" s="26">
        <f t="shared" ref="F22:L37" si="5">IFERROR(ROUND(F90/$E22*100,1),"- ")</f>
        <v>8</v>
      </c>
      <c r="G22" s="27">
        <f t="shared" si="5"/>
        <v>22.3</v>
      </c>
      <c r="H22" s="27">
        <f t="shared" si="5"/>
        <v>43.8</v>
      </c>
      <c r="I22" s="27">
        <f t="shared" si="5"/>
        <v>12.5</v>
      </c>
      <c r="J22" s="27">
        <f t="shared" si="5"/>
        <v>3.6</v>
      </c>
      <c r="K22" s="27">
        <f t="shared" si="5"/>
        <v>9.8000000000000007</v>
      </c>
      <c r="L22" s="28">
        <f t="shared" si="5"/>
        <v>0</v>
      </c>
      <c r="N22" s="26">
        <f t="shared" si="3"/>
        <v>30.3</v>
      </c>
      <c r="O22" s="28">
        <f t="shared" si="4"/>
        <v>16.100000000000001</v>
      </c>
    </row>
    <row r="23" spans="2:15" ht="14.25" customHeight="1" x14ac:dyDescent="0.15">
      <c r="B23" s="111"/>
      <c r="C23" s="114"/>
      <c r="D23" s="24" t="s">
        <v>12</v>
      </c>
      <c r="E23" s="25">
        <f t="shared" si="0"/>
        <v>153</v>
      </c>
      <c r="F23" s="26">
        <f t="shared" si="5"/>
        <v>17</v>
      </c>
      <c r="G23" s="27">
        <f t="shared" si="5"/>
        <v>15.7</v>
      </c>
      <c r="H23" s="27">
        <f t="shared" si="5"/>
        <v>52.3</v>
      </c>
      <c r="I23" s="27">
        <f t="shared" si="5"/>
        <v>5.9</v>
      </c>
      <c r="J23" s="27">
        <f t="shared" si="5"/>
        <v>3.3</v>
      </c>
      <c r="K23" s="27">
        <f t="shared" si="5"/>
        <v>5.9</v>
      </c>
      <c r="L23" s="28">
        <f t="shared" si="5"/>
        <v>0</v>
      </c>
      <c r="N23" s="26">
        <f t="shared" si="3"/>
        <v>32.700000000000003</v>
      </c>
      <c r="O23" s="28">
        <f t="shared" si="4"/>
        <v>9.1999999999999993</v>
      </c>
    </row>
    <row r="24" spans="2:15" ht="14.25" customHeight="1" x14ac:dyDescent="0.15">
      <c r="B24" s="111"/>
      <c r="C24" s="114"/>
      <c r="D24" s="24" t="s">
        <v>13</v>
      </c>
      <c r="E24" s="25">
        <f t="shared" si="0"/>
        <v>222</v>
      </c>
      <c r="F24" s="26">
        <f t="shared" si="5"/>
        <v>11.3</v>
      </c>
      <c r="G24" s="27">
        <f t="shared" si="5"/>
        <v>20.3</v>
      </c>
      <c r="H24" s="27">
        <f t="shared" si="5"/>
        <v>50.5</v>
      </c>
      <c r="I24" s="27">
        <f t="shared" si="5"/>
        <v>9</v>
      </c>
      <c r="J24" s="27">
        <f t="shared" si="5"/>
        <v>2.2999999999999998</v>
      </c>
      <c r="K24" s="27">
        <f t="shared" si="5"/>
        <v>6.8</v>
      </c>
      <c r="L24" s="28">
        <f t="shared" si="5"/>
        <v>0</v>
      </c>
      <c r="N24" s="26">
        <f t="shared" si="3"/>
        <v>31.6</v>
      </c>
      <c r="O24" s="28">
        <f t="shared" si="4"/>
        <v>11.3</v>
      </c>
    </row>
    <row r="25" spans="2:15" ht="14.25" customHeight="1" x14ac:dyDescent="0.15">
      <c r="B25" s="111"/>
      <c r="C25" s="114"/>
      <c r="D25" s="24" t="s">
        <v>14</v>
      </c>
      <c r="E25" s="25">
        <f t="shared" si="0"/>
        <v>76</v>
      </c>
      <c r="F25" s="26">
        <f t="shared" si="5"/>
        <v>14.5</v>
      </c>
      <c r="G25" s="27">
        <f t="shared" si="5"/>
        <v>14.5</v>
      </c>
      <c r="H25" s="27">
        <f t="shared" si="5"/>
        <v>50</v>
      </c>
      <c r="I25" s="27">
        <f t="shared" si="5"/>
        <v>14.5</v>
      </c>
      <c r="J25" s="27">
        <f t="shared" si="5"/>
        <v>2.6</v>
      </c>
      <c r="K25" s="27">
        <f t="shared" si="5"/>
        <v>3.9</v>
      </c>
      <c r="L25" s="28">
        <f t="shared" si="5"/>
        <v>0</v>
      </c>
      <c r="N25" s="26">
        <f t="shared" si="3"/>
        <v>29</v>
      </c>
      <c r="O25" s="28">
        <f t="shared" si="4"/>
        <v>17.100000000000001</v>
      </c>
    </row>
    <row r="26" spans="2:15" ht="14.25" customHeight="1" x14ac:dyDescent="0.15">
      <c r="B26" s="111"/>
      <c r="C26" s="114"/>
      <c r="D26" s="24" t="s">
        <v>15</v>
      </c>
      <c r="E26" s="25">
        <f t="shared" si="0"/>
        <v>71</v>
      </c>
      <c r="F26" s="26">
        <f t="shared" si="5"/>
        <v>12.7</v>
      </c>
      <c r="G26" s="27">
        <f t="shared" si="5"/>
        <v>21.1</v>
      </c>
      <c r="H26" s="27">
        <f t="shared" si="5"/>
        <v>43.7</v>
      </c>
      <c r="I26" s="27">
        <f t="shared" si="5"/>
        <v>14.1</v>
      </c>
      <c r="J26" s="27">
        <f t="shared" si="5"/>
        <v>2.8</v>
      </c>
      <c r="K26" s="27">
        <f t="shared" si="5"/>
        <v>4.2</v>
      </c>
      <c r="L26" s="28">
        <f t="shared" si="5"/>
        <v>1.4</v>
      </c>
      <c r="N26" s="26">
        <f t="shared" si="3"/>
        <v>33.799999999999997</v>
      </c>
      <c r="O26" s="28">
        <f t="shared" si="4"/>
        <v>16.899999999999999</v>
      </c>
    </row>
    <row r="27" spans="2:15" ht="14.25" customHeight="1" x14ac:dyDescent="0.15">
      <c r="B27" s="111"/>
      <c r="C27" s="114"/>
      <c r="D27" s="24" t="s">
        <v>16</v>
      </c>
      <c r="E27" s="25">
        <f t="shared" si="0"/>
        <v>69</v>
      </c>
      <c r="F27" s="26">
        <f t="shared" si="5"/>
        <v>13</v>
      </c>
      <c r="G27" s="27">
        <f t="shared" si="5"/>
        <v>13</v>
      </c>
      <c r="H27" s="27">
        <f t="shared" si="5"/>
        <v>58</v>
      </c>
      <c r="I27" s="27">
        <f t="shared" si="5"/>
        <v>5.8</v>
      </c>
      <c r="J27" s="27">
        <f t="shared" si="5"/>
        <v>0</v>
      </c>
      <c r="K27" s="27">
        <f t="shared" si="5"/>
        <v>4.3</v>
      </c>
      <c r="L27" s="28">
        <f t="shared" si="5"/>
        <v>5.8</v>
      </c>
      <c r="N27" s="26">
        <f t="shared" si="3"/>
        <v>26</v>
      </c>
      <c r="O27" s="28">
        <f t="shared" si="4"/>
        <v>5.8</v>
      </c>
    </row>
    <row r="28" spans="2:15" ht="14.25" customHeight="1" x14ac:dyDescent="0.15">
      <c r="B28" s="111"/>
      <c r="C28" s="114"/>
      <c r="D28" s="24" t="s">
        <v>17</v>
      </c>
      <c r="E28" s="25">
        <f t="shared" si="0"/>
        <v>173</v>
      </c>
      <c r="F28" s="26">
        <f t="shared" si="5"/>
        <v>13.9</v>
      </c>
      <c r="G28" s="27">
        <f t="shared" si="5"/>
        <v>21.4</v>
      </c>
      <c r="H28" s="27">
        <f t="shared" si="5"/>
        <v>40.5</v>
      </c>
      <c r="I28" s="27">
        <f t="shared" si="5"/>
        <v>7.5</v>
      </c>
      <c r="J28" s="27">
        <f t="shared" si="5"/>
        <v>1.7</v>
      </c>
      <c r="K28" s="27">
        <f t="shared" si="5"/>
        <v>9.8000000000000007</v>
      </c>
      <c r="L28" s="28">
        <f t="shared" si="5"/>
        <v>5.2</v>
      </c>
      <c r="N28" s="26">
        <f t="shared" si="3"/>
        <v>35.299999999999997</v>
      </c>
      <c r="O28" s="28">
        <f t="shared" si="4"/>
        <v>9.1999999999999993</v>
      </c>
    </row>
    <row r="29" spans="2:15" ht="14.25" customHeight="1" x14ac:dyDescent="0.15">
      <c r="B29" s="111"/>
      <c r="C29" s="115"/>
      <c r="D29" s="32" t="s">
        <v>1</v>
      </c>
      <c r="E29" s="33">
        <f t="shared" si="0"/>
        <v>2</v>
      </c>
      <c r="F29" s="34">
        <f t="shared" si="5"/>
        <v>0</v>
      </c>
      <c r="G29" s="35">
        <f t="shared" si="5"/>
        <v>0</v>
      </c>
      <c r="H29" s="35">
        <f t="shared" si="5"/>
        <v>0</v>
      </c>
      <c r="I29" s="35">
        <f t="shared" si="5"/>
        <v>0</v>
      </c>
      <c r="J29" s="35">
        <f t="shared" si="5"/>
        <v>0</v>
      </c>
      <c r="K29" s="35">
        <f t="shared" si="5"/>
        <v>50</v>
      </c>
      <c r="L29" s="36">
        <f t="shared" si="5"/>
        <v>50</v>
      </c>
      <c r="N29" s="34">
        <f t="shared" si="3"/>
        <v>0</v>
      </c>
      <c r="O29" s="36">
        <f t="shared" si="4"/>
        <v>0</v>
      </c>
    </row>
    <row r="30" spans="2:15" ht="14.25" customHeight="1" x14ac:dyDescent="0.15">
      <c r="B30" s="111"/>
      <c r="C30" s="116" t="s">
        <v>7</v>
      </c>
      <c r="D30" s="117"/>
      <c r="E30" s="15">
        <f t="shared" si="0"/>
        <v>5</v>
      </c>
      <c r="F30" s="16">
        <f t="shared" si="5"/>
        <v>20</v>
      </c>
      <c r="G30" s="17">
        <f t="shared" si="5"/>
        <v>40</v>
      </c>
      <c r="H30" s="17">
        <f t="shared" si="5"/>
        <v>20</v>
      </c>
      <c r="I30" s="17">
        <f t="shared" si="5"/>
        <v>0</v>
      </c>
      <c r="J30" s="17">
        <f t="shared" si="5"/>
        <v>0</v>
      </c>
      <c r="K30" s="17">
        <f t="shared" si="5"/>
        <v>20</v>
      </c>
      <c r="L30" s="18">
        <f t="shared" si="5"/>
        <v>0</v>
      </c>
      <c r="N30" s="16">
        <f t="shared" si="3"/>
        <v>60</v>
      </c>
      <c r="O30" s="18">
        <f t="shared" si="4"/>
        <v>0</v>
      </c>
    </row>
    <row r="31" spans="2:15" ht="14.25" customHeight="1" x14ac:dyDescent="0.15">
      <c r="B31" s="112"/>
      <c r="C31" s="95" t="s">
        <v>1</v>
      </c>
      <c r="D31" s="96"/>
      <c r="E31" s="33">
        <f t="shared" si="0"/>
        <v>25</v>
      </c>
      <c r="F31" s="34">
        <f t="shared" si="5"/>
        <v>20</v>
      </c>
      <c r="G31" s="35">
        <f t="shared" si="5"/>
        <v>4</v>
      </c>
      <c r="H31" s="35">
        <f t="shared" si="5"/>
        <v>36</v>
      </c>
      <c r="I31" s="35">
        <f t="shared" si="5"/>
        <v>4</v>
      </c>
      <c r="J31" s="35">
        <f t="shared" si="5"/>
        <v>8</v>
      </c>
      <c r="K31" s="35">
        <f t="shared" si="5"/>
        <v>12</v>
      </c>
      <c r="L31" s="36">
        <f t="shared" si="5"/>
        <v>16</v>
      </c>
      <c r="N31" s="34">
        <f t="shared" si="3"/>
        <v>24</v>
      </c>
      <c r="O31" s="36">
        <f t="shared" si="4"/>
        <v>12</v>
      </c>
    </row>
    <row r="32" spans="2:15" ht="14.25" customHeight="1" x14ac:dyDescent="0.15">
      <c r="B32" s="107" t="s">
        <v>18</v>
      </c>
      <c r="C32" s="101" t="s">
        <v>19</v>
      </c>
      <c r="D32" s="102"/>
      <c r="E32" s="20">
        <f t="shared" si="0"/>
        <v>133</v>
      </c>
      <c r="F32" s="21">
        <f t="shared" si="5"/>
        <v>8.3000000000000007</v>
      </c>
      <c r="G32" s="22">
        <f t="shared" si="5"/>
        <v>16.5</v>
      </c>
      <c r="H32" s="22">
        <f t="shared" si="5"/>
        <v>46.6</v>
      </c>
      <c r="I32" s="22">
        <f t="shared" si="5"/>
        <v>15.8</v>
      </c>
      <c r="J32" s="22">
        <f t="shared" si="5"/>
        <v>4.5</v>
      </c>
      <c r="K32" s="22">
        <f t="shared" si="5"/>
        <v>5.3</v>
      </c>
      <c r="L32" s="23">
        <f t="shared" si="5"/>
        <v>3</v>
      </c>
      <c r="N32" s="21">
        <f t="shared" si="3"/>
        <v>24.8</v>
      </c>
      <c r="O32" s="23">
        <f t="shared" si="4"/>
        <v>20.3</v>
      </c>
    </row>
    <row r="33" spans="2:15" ht="14.25" customHeight="1" x14ac:dyDescent="0.15">
      <c r="B33" s="108"/>
      <c r="C33" s="103" t="s">
        <v>20</v>
      </c>
      <c r="D33" s="104"/>
      <c r="E33" s="25">
        <f t="shared" si="0"/>
        <v>346</v>
      </c>
      <c r="F33" s="26">
        <f t="shared" si="5"/>
        <v>9.1999999999999993</v>
      </c>
      <c r="G33" s="27">
        <f t="shared" si="5"/>
        <v>22.5</v>
      </c>
      <c r="H33" s="27">
        <f t="shared" si="5"/>
        <v>46.2</v>
      </c>
      <c r="I33" s="27">
        <f t="shared" si="5"/>
        <v>9.5</v>
      </c>
      <c r="J33" s="27">
        <f t="shared" si="5"/>
        <v>1.7</v>
      </c>
      <c r="K33" s="27">
        <f t="shared" si="5"/>
        <v>7.8</v>
      </c>
      <c r="L33" s="28">
        <f t="shared" si="5"/>
        <v>2.9</v>
      </c>
      <c r="N33" s="26">
        <f t="shared" si="3"/>
        <v>31.7</v>
      </c>
      <c r="O33" s="28">
        <f t="shared" si="4"/>
        <v>11.2</v>
      </c>
    </row>
    <row r="34" spans="2:15" ht="14.25" customHeight="1" x14ac:dyDescent="0.15">
      <c r="B34" s="108"/>
      <c r="C34" s="103" t="s">
        <v>21</v>
      </c>
      <c r="D34" s="104"/>
      <c r="E34" s="25">
        <f t="shared" si="0"/>
        <v>644</v>
      </c>
      <c r="F34" s="26">
        <f t="shared" si="5"/>
        <v>14.9</v>
      </c>
      <c r="G34" s="27">
        <f t="shared" si="5"/>
        <v>23</v>
      </c>
      <c r="H34" s="27">
        <f t="shared" si="5"/>
        <v>43.6</v>
      </c>
      <c r="I34" s="27">
        <f t="shared" si="5"/>
        <v>9</v>
      </c>
      <c r="J34" s="27">
        <f t="shared" si="5"/>
        <v>2.2000000000000002</v>
      </c>
      <c r="K34" s="27">
        <f t="shared" si="5"/>
        <v>6.1</v>
      </c>
      <c r="L34" s="28">
        <f t="shared" si="5"/>
        <v>1.2</v>
      </c>
      <c r="N34" s="26">
        <f t="shared" si="3"/>
        <v>37.9</v>
      </c>
      <c r="O34" s="28">
        <f t="shared" si="4"/>
        <v>11.2</v>
      </c>
    </row>
    <row r="35" spans="2:15" ht="14.25" customHeight="1" x14ac:dyDescent="0.15">
      <c r="B35" s="108"/>
      <c r="C35" s="103" t="s">
        <v>22</v>
      </c>
      <c r="D35" s="104"/>
      <c r="E35" s="25">
        <f t="shared" si="0"/>
        <v>217</v>
      </c>
      <c r="F35" s="26">
        <f t="shared" si="5"/>
        <v>10.6</v>
      </c>
      <c r="G35" s="27">
        <f t="shared" si="5"/>
        <v>11.5</v>
      </c>
      <c r="H35" s="27">
        <f t="shared" si="5"/>
        <v>47.9</v>
      </c>
      <c r="I35" s="27">
        <f t="shared" si="5"/>
        <v>15.2</v>
      </c>
      <c r="J35" s="27">
        <f t="shared" si="5"/>
        <v>4.0999999999999996</v>
      </c>
      <c r="K35" s="27">
        <f t="shared" si="5"/>
        <v>8.3000000000000007</v>
      </c>
      <c r="L35" s="28">
        <f t="shared" si="5"/>
        <v>2.2999999999999998</v>
      </c>
      <c r="N35" s="26">
        <f t="shared" si="3"/>
        <v>22.1</v>
      </c>
      <c r="O35" s="28">
        <f t="shared" si="4"/>
        <v>19.299999999999997</v>
      </c>
    </row>
    <row r="36" spans="2:15" ht="14.25" customHeight="1" x14ac:dyDescent="0.15">
      <c r="B36" s="108"/>
      <c r="C36" s="103" t="s">
        <v>23</v>
      </c>
      <c r="D36" s="104"/>
      <c r="E36" s="25">
        <f t="shared" si="0"/>
        <v>224</v>
      </c>
      <c r="F36" s="26">
        <f t="shared" si="5"/>
        <v>12.1</v>
      </c>
      <c r="G36" s="27">
        <f t="shared" si="5"/>
        <v>17.899999999999999</v>
      </c>
      <c r="H36" s="27">
        <f t="shared" si="5"/>
        <v>46.4</v>
      </c>
      <c r="I36" s="27">
        <f t="shared" si="5"/>
        <v>12.1</v>
      </c>
      <c r="J36" s="27">
        <f t="shared" si="5"/>
        <v>2.2000000000000002</v>
      </c>
      <c r="K36" s="27">
        <f t="shared" si="5"/>
        <v>6.3</v>
      </c>
      <c r="L36" s="28">
        <f t="shared" si="5"/>
        <v>3.1</v>
      </c>
      <c r="N36" s="26">
        <f t="shared" si="3"/>
        <v>30</v>
      </c>
      <c r="O36" s="28">
        <f t="shared" si="4"/>
        <v>14.3</v>
      </c>
    </row>
    <row r="37" spans="2:15" ht="14.25" customHeight="1" x14ac:dyDescent="0.15">
      <c r="B37" s="108"/>
      <c r="C37" s="103" t="s">
        <v>24</v>
      </c>
      <c r="D37" s="104"/>
      <c r="E37" s="25">
        <f t="shared" si="0"/>
        <v>123</v>
      </c>
      <c r="F37" s="26">
        <f t="shared" si="5"/>
        <v>7.3</v>
      </c>
      <c r="G37" s="27">
        <f t="shared" si="5"/>
        <v>17.899999999999999</v>
      </c>
      <c r="H37" s="27">
        <f t="shared" si="5"/>
        <v>49.6</v>
      </c>
      <c r="I37" s="27">
        <f t="shared" si="5"/>
        <v>11.4</v>
      </c>
      <c r="J37" s="27">
        <f t="shared" si="5"/>
        <v>3.3</v>
      </c>
      <c r="K37" s="27">
        <f t="shared" si="5"/>
        <v>5.7</v>
      </c>
      <c r="L37" s="28">
        <f t="shared" si="5"/>
        <v>4.9000000000000004</v>
      </c>
      <c r="N37" s="26">
        <f t="shared" si="3"/>
        <v>25.2</v>
      </c>
      <c r="O37" s="28">
        <f t="shared" si="4"/>
        <v>14.7</v>
      </c>
    </row>
    <row r="38" spans="2:15" ht="14.25" customHeight="1" x14ac:dyDescent="0.15">
      <c r="B38" s="109"/>
      <c r="C38" s="95" t="s">
        <v>1</v>
      </c>
      <c r="D38" s="96"/>
      <c r="E38" s="33">
        <f t="shared" si="0"/>
        <v>73</v>
      </c>
      <c r="F38" s="34">
        <f t="shared" ref="F38:L53" si="6">IFERROR(ROUND(F106/$E38*100,1),"- ")</f>
        <v>15.1</v>
      </c>
      <c r="G38" s="35">
        <f t="shared" si="6"/>
        <v>17.8</v>
      </c>
      <c r="H38" s="35">
        <f t="shared" si="6"/>
        <v>42.5</v>
      </c>
      <c r="I38" s="35">
        <f t="shared" si="6"/>
        <v>6.8</v>
      </c>
      <c r="J38" s="35">
        <f t="shared" si="6"/>
        <v>1.4</v>
      </c>
      <c r="K38" s="35">
        <f t="shared" si="6"/>
        <v>11</v>
      </c>
      <c r="L38" s="36">
        <f t="shared" si="6"/>
        <v>5.5</v>
      </c>
      <c r="N38" s="34">
        <f t="shared" si="3"/>
        <v>32.9</v>
      </c>
      <c r="O38" s="36">
        <f t="shared" si="4"/>
        <v>8.1999999999999993</v>
      </c>
    </row>
    <row r="39" spans="2:15" ht="14.25" customHeight="1" x14ac:dyDescent="0.15">
      <c r="B39" s="107" t="s">
        <v>25</v>
      </c>
      <c r="C39" s="101" t="s">
        <v>26</v>
      </c>
      <c r="D39" s="102"/>
      <c r="E39" s="20">
        <f t="shared" si="0"/>
        <v>123</v>
      </c>
      <c r="F39" s="21">
        <f t="shared" si="6"/>
        <v>13.8</v>
      </c>
      <c r="G39" s="22">
        <f t="shared" si="6"/>
        <v>19.5</v>
      </c>
      <c r="H39" s="22">
        <f t="shared" si="6"/>
        <v>47.2</v>
      </c>
      <c r="I39" s="22">
        <f t="shared" si="6"/>
        <v>9.8000000000000007</v>
      </c>
      <c r="J39" s="22">
        <f t="shared" si="6"/>
        <v>3.3</v>
      </c>
      <c r="K39" s="22">
        <f t="shared" si="6"/>
        <v>4.0999999999999996</v>
      </c>
      <c r="L39" s="23">
        <f t="shared" si="6"/>
        <v>2.4</v>
      </c>
      <c r="N39" s="21">
        <f t="shared" si="3"/>
        <v>33.299999999999997</v>
      </c>
      <c r="O39" s="23">
        <f t="shared" si="4"/>
        <v>13.100000000000001</v>
      </c>
    </row>
    <row r="40" spans="2:15" ht="14.25" customHeight="1" x14ac:dyDescent="0.15">
      <c r="B40" s="108"/>
      <c r="C40" s="103" t="s">
        <v>27</v>
      </c>
      <c r="D40" s="104"/>
      <c r="E40" s="25">
        <f t="shared" si="0"/>
        <v>17</v>
      </c>
      <c r="F40" s="26">
        <f t="shared" si="6"/>
        <v>35.299999999999997</v>
      </c>
      <c r="G40" s="27">
        <f t="shared" si="6"/>
        <v>5.9</v>
      </c>
      <c r="H40" s="27">
        <f t="shared" si="6"/>
        <v>41.2</v>
      </c>
      <c r="I40" s="27">
        <f t="shared" si="6"/>
        <v>17.600000000000001</v>
      </c>
      <c r="J40" s="27">
        <f t="shared" si="6"/>
        <v>0</v>
      </c>
      <c r="K40" s="27">
        <f t="shared" si="6"/>
        <v>0</v>
      </c>
      <c r="L40" s="28">
        <f t="shared" si="6"/>
        <v>0</v>
      </c>
      <c r="N40" s="26">
        <f t="shared" si="3"/>
        <v>41.199999999999996</v>
      </c>
      <c r="O40" s="28">
        <f t="shared" si="4"/>
        <v>17.600000000000001</v>
      </c>
    </row>
    <row r="41" spans="2:15" ht="14.25" customHeight="1" x14ac:dyDescent="0.15">
      <c r="B41" s="108"/>
      <c r="C41" s="103" t="s">
        <v>29</v>
      </c>
      <c r="D41" s="104"/>
      <c r="E41" s="25">
        <f t="shared" si="0"/>
        <v>720</v>
      </c>
      <c r="F41" s="26">
        <f t="shared" si="6"/>
        <v>10.3</v>
      </c>
      <c r="G41" s="27">
        <f t="shared" si="6"/>
        <v>23.1</v>
      </c>
      <c r="H41" s="27">
        <f t="shared" si="6"/>
        <v>42.5</v>
      </c>
      <c r="I41" s="27">
        <f t="shared" si="6"/>
        <v>11.8</v>
      </c>
      <c r="J41" s="27">
        <f t="shared" si="6"/>
        <v>3.8</v>
      </c>
      <c r="K41" s="27">
        <f t="shared" si="6"/>
        <v>7.6</v>
      </c>
      <c r="L41" s="28">
        <f t="shared" si="6"/>
        <v>1</v>
      </c>
      <c r="N41" s="26">
        <f t="shared" si="3"/>
        <v>33.400000000000006</v>
      </c>
      <c r="O41" s="28">
        <f t="shared" si="4"/>
        <v>15.600000000000001</v>
      </c>
    </row>
    <row r="42" spans="2:15" ht="14.25" customHeight="1" x14ac:dyDescent="0.15">
      <c r="B42" s="108"/>
      <c r="C42" s="103" t="s">
        <v>28</v>
      </c>
      <c r="D42" s="104"/>
      <c r="E42" s="25">
        <f t="shared" si="0"/>
        <v>270</v>
      </c>
      <c r="F42" s="26">
        <f t="shared" si="6"/>
        <v>13.3</v>
      </c>
      <c r="G42" s="27">
        <f t="shared" si="6"/>
        <v>14.4</v>
      </c>
      <c r="H42" s="27">
        <f t="shared" si="6"/>
        <v>52.6</v>
      </c>
      <c r="I42" s="27">
        <f t="shared" si="6"/>
        <v>10.7</v>
      </c>
      <c r="J42" s="27">
        <f t="shared" si="6"/>
        <v>1.9</v>
      </c>
      <c r="K42" s="27">
        <f t="shared" si="6"/>
        <v>5.6</v>
      </c>
      <c r="L42" s="28">
        <f t="shared" si="6"/>
        <v>1.5</v>
      </c>
      <c r="N42" s="26">
        <f t="shared" si="3"/>
        <v>27.700000000000003</v>
      </c>
      <c r="O42" s="28">
        <f t="shared" si="4"/>
        <v>12.6</v>
      </c>
    </row>
    <row r="43" spans="2:15" ht="14.25" customHeight="1" x14ac:dyDescent="0.15">
      <c r="B43" s="108"/>
      <c r="C43" s="103" t="s">
        <v>30</v>
      </c>
      <c r="D43" s="104"/>
      <c r="E43" s="25">
        <f t="shared" si="0"/>
        <v>174</v>
      </c>
      <c r="F43" s="26">
        <f t="shared" si="6"/>
        <v>15.5</v>
      </c>
      <c r="G43" s="27">
        <f t="shared" si="6"/>
        <v>19</v>
      </c>
      <c r="H43" s="27">
        <f t="shared" si="6"/>
        <v>47.7</v>
      </c>
      <c r="I43" s="27">
        <f t="shared" si="6"/>
        <v>10.9</v>
      </c>
      <c r="J43" s="27">
        <f t="shared" si="6"/>
        <v>1.1000000000000001</v>
      </c>
      <c r="K43" s="27">
        <f t="shared" si="6"/>
        <v>4.5999999999999996</v>
      </c>
      <c r="L43" s="28">
        <f t="shared" si="6"/>
        <v>1.1000000000000001</v>
      </c>
      <c r="N43" s="26">
        <f t="shared" si="3"/>
        <v>34.5</v>
      </c>
      <c r="O43" s="28">
        <f t="shared" si="4"/>
        <v>12</v>
      </c>
    </row>
    <row r="44" spans="2:15" ht="14.25" customHeight="1" x14ac:dyDescent="0.15">
      <c r="B44" s="108"/>
      <c r="C44" s="103" t="s">
        <v>31</v>
      </c>
      <c r="D44" s="104"/>
      <c r="E44" s="25">
        <f t="shared" si="0"/>
        <v>48</v>
      </c>
      <c r="F44" s="26">
        <f t="shared" si="6"/>
        <v>18.8</v>
      </c>
      <c r="G44" s="27">
        <f t="shared" si="6"/>
        <v>14.6</v>
      </c>
      <c r="H44" s="27">
        <f t="shared" si="6"/>
        <v>45.8</v>
      </c>
      <c r="I44" s="27">
        <f t="shared" si="6"/>
        <v>10.4</v>
      </c>
      <c r="J44" s="27">
        <f t="shared" si="6"/>
        <v>0</v>
      </c>
      <c r="K44" s="27">
        <f t="shared" si="6"/>
        <v>6.3</v>
      </c>
      <c r="L44" s="28">
        <f t="shared" si="6"/>
        <v>4.2</v>
      </c>
      <c r="N44" s="26">
        <f t="shared" si="3"/>
        <v>33.4</v>
      </c>
      <c r="O44" s="28">
        <f t="shared" si="4"/>
        <v>10.4</v>
      </c>
    </row>
    <row r="45" spans="2:15" ht="14.25" customHeight="1" x14ac:dyDescent="0.15">
      <c r="B45" s="108"/>
      <c r="C45" s="103" t="s">
        <v>33</v>
      </c>
      <c r="D45" s="104"/>
      <c r="E45" s="25">
        <f t="shared" si="0"/>
        <v>331</v>
      </c>
      <c r="F45" s="26">
        <f t="shared" si="6"/>
        <v>9.1</v>
      </c>
      <c r="G45" s="27">
        <f t="shared" si="6"/>
        <v>20.5</v>
      </c>
      <c r="H45" s="27">
        <f t="shared" si="6"/>
        <v>45</v>
      </c>
      <c r="I45" s="27">
        <f t="shared" si="6"/>
        <v>10</v>
      </c>
      <c r="J45" s="27">
        <f t="shared" si="6"/>
        <v>1.5</v>
      </c>
      <c r="K45" s="27">
        <f t="shared" si="6"/>
        <v>7.9</v>
      </c>
      <c r="L45" s="28">
        <f t="shared" si="6"/>
        <v>6</v>
      </c>
      <c r="N45" s="26">
        <f t="shared" si="3"/>
        <v>29.6</v>
      </c>
      <c r="O45" s="28">
        <f t="shared" si="4"/>
        <v>11.5</v>
      </c>
    </row>
    <row r="46" spans="2:15" ht="14.25" customHeight="1" x14ac:dyDescent="0.15">
      <c r="B46" s="108"/>
      <c r="C46" s="103" t="s">
        <v>32</v>
      </c>
      <c r="D46" s="104"/>
      <c r="E46" s="25">
        <f t="shared" si="0"/>
        <v>46</v>
      </c>
      <c r="F46" s="26">
        <f t="shared" si="6"/>
        <v>10.9</v>
      </c>
      <c r="G46" s="27">
        <f t="shared" si="6"/>
        <v>13</v>
      </c>
      <c r="H46" s="27">
        <f t="shared" si="6"/>
        <v>52.2</v>
      </c>
      <c r="I46" s="27">
        <f t="shared" si="6"/>
        <v>6.5</v>
      </c>
      <c r="J46" s="27">
        <f t="shared" si="6"/>
        <v>0</v>
      </c>
      <c r="K46" s="27">
        <f t="shared" si="6"/>
        <v>10.9</v>
      </c>
      <c r="L46" s="28">
        <f t="shared" si="6"/>
        <v>6.5</v>
      </c>
      <c r="N46" s="26">
        <f t="shared" si="3"/>
        <v>23.9</v>
      </c>
      <c r="O46" s="28">
        <f t="shared" si="4"/>
        <v>6.5</v>
      </c>
    </row>
    <row r="47" spans="2:15" ht="14.25" customHeight="1" x14ac:dyDescent="0.15">
      <c r="B47" s="109"/>
      <c r="C47" s="95" t="s">
        <v>1</v>
      </c>
      <c r="D47" s="96"/>
      <c r="E47" s="33">
        <f t="shared" si="0"/>
        <v>31</v>
      </c>
      <c r="F47" s="34">
        <f t="shared" si="6"/>
        <v>16.100000000000001</v>
      </c>
      <c r="G47" s="35">
        <f t="shared" si="6"/>
        <v>12.9</v>
      </c>
      <c r="H47" s="35">
        <f t="shared" si="6"/>
        <v>38.700000000000003</v>
      </c>
      <c r="I47" s="35">
        <f t="shared" si="6"/>
        <v>6.5</v>
      </c>
      <c r="J47" s="35">
        <f t="shared" si="6"/>
        <v>6.5</v>
      </c>
      <c r="K47" s="35">
        <f t="shared" si="6"/>
        <v>9.6999999999999993</v>
      </c>
      <c r="L47" s="36">
        <f t="shared" si="6"/>
        <v>9.6999999999999993</v>
      </c>
      <c r="N47" s="34">
        <f t="shared" si="3"/>
        <v>29</v>
      </c>
      <c r="O47" s="36">
        <f t="shared" si="4"/>
        <v>13</v>
      </c>
    </row>
    <row r="48" spans="2:15" ht="14.25" customHeight="1" x14ac:dyDescent="0.15">
      <c r="B48" s="108" t="s">
        <v>34</v>
      </c>
      <c r="C48" s="116" t="s">
        <v>37</v>
      </c>
      <c r="D48" s="117"/>
      <c r="E48" s="15">
        <f t="shared" si="0"/>
        <v>309</v>
      </c>
      <c r="F48" s="16">
        <f t="shared" si="6"/>
        <v>13.9</v>
      </c>
      <c r="G48" s="17">
        <f t="shared" si="6"/>
        <v>14.2</v>
      </c>
      <c r="H48" s="17">
        <f t="shared" si="6"/>
        <v>44</v>
      </c>
      <c r="I48" s="17">
        <f t="shared" si="6"/>
        <v>9.6999999999999993</v>
      </c>
      <c r="J48" s="17">
        <f t="shared" si="6"/>
        <v>3.6</v>
      </c>
      <c r="K48" s="17">
        <f t="shared" si="6"/>
        <v>10</v>
      </c>
      <c r="L48" s="18">
        <f t="shared" si="6"/>
        <v>4.5</v>
      </c>
      <c r="N48" s="16">
        <f t="shared" si="3"/>
        <v>28.1</v>
      </c>
      <c r="O48" s="18">
        <f t="shared" si="4"/>
        <v>13.299999999999999</v>
      </c>
    </row>
    <row r="49" spans="2:15" ht="14.25" customHeight="1" x14ac:dyDescent="0.15">
      <c r="B49" s="108"/>
      <c r="C49" s="103" t="s">
        <v>38</v>
      </c>
      <c r="D49" s="104"/>
      <c r="E49" s="25">
        <f t="shared" si="0"/>
        <v>529</v>
      </c>
      <c r="F49" s="26">
        <f t="shared" si="6"/>
        <v>10.4</v>
      </c>
      <c r="G49" s="27">
        <f t="shared" si="6"/>
        <v>20</v>
      </c>
      <c r="H49" s="27">
        <f t="shared" si="6"/>
        <v>45</v>
      </c>
      <c r="I49" s="27">
        <f t="shared" si="6"/>
        <v>11.3</v>
      </c>
      <c r="J49" s="27">
        <f t="shared" si="6"/>
        <v>2.6</v>
      </c>
      <c r="K49" s="27">
        <f t="shared" si="6"/>
        <v>8.3000000000000007</v>
      </c>
      <c r="L49" s="28">
        <f t="shared" si="6"/>
        <v>2.2999999999999998</v>
      </c>
      <c r="N49" s="26">
        <f t="shared" si="3"/>
        <v>30.4</v>
      </c>
      <c r="O49" s="28">
        <f t="shared" si="4"/>
        <v>13.9</v>
      </c>
    </row>
    <row r="50" spans="2:15" ht="14.25" customHeight="1" x14ac:dyDescent="0.15">
      <c r="B50" s="108"/>
      <c r="C50" s="103" t="s">
        <v>39</v>
      </c>
      <c r="D50" s="104"/>
      <c r="E50" s="25">
        <f t="shared" si="0"/>
        <v>439</v>
      </c>
      <c r="F50" s="26">
        <f t="shared" si="6"/>
        <v>9.3000000000000007</v>
      </c>
      <c r="G50" s="27">
        <f t="shared" si="6"/>
        <v>21.6</v>
      </c>
      <c r="H50" s="27">
        <f t="shared" si="6"/>
        <v>46.7</v>
      </c>
      <c r="I50" s="27">
        <f t="shared" si="6"/>
        <v>13.4</v>
      </c>
      <c r="J50" s="27">
        <f t="shared" si="6"/>
        <v>2.1</v>
      </c>
      <c r="K50" s="27">
        <f t="shared" si="6"/>
        <v>5</v>
      </c>
      <c r="L50" s="28">
        <f t="shared" si="6"/>
        <v>1.8</v>
      </c>
      <c r="N50" s="26">
        <f t="shared" si="3"/>
        <v>30.900000000000002</v>
      </c>
      <c r="O50" s="28">
        <f t="shared" si="4"/>
        <v>15.5</v>
      </c>
    </row>
    <row r="51" spans="2:15" ht="14.25" customHeight="1" x14ac:dyDescent="0.15">
      <c r="B51" s="108"/>
      <c r="C51" s="103" t="s">
        <v>40</v>
      </c>
      <c r="D51" s="104"/>
      <c r="E51" s="25">
        <f t="shared" si="0"/>
        <v>331</v>
      </c>
      <c r="F51" s="26">
        <f t="shared" si="6"/>
        <v>14.5</v>
      </c>
      <c r="G51" s="27">
        <f t="shared" si="6"/>
        <v>23</v>
      </c>
      <c r="H51" s="27">
        <f t="shared" si="6"/>
        <v>45.9</v>
      </c>
      <c r="I51" s="27">
        <f t="shared" si="6"/>
        <v>8.8000000000000007</v>
      </c>
      <c r="J51" s="27">
        <f t="shared" si="6"/>
        <v>2.1</v>
      </c>
      <c r="K51" s="27">
        <f t="shared" si="6"/>
        <v>3.9</v>
      </c>
      <c r="L51" s="28">
        <f t="shared" si="6"/>
        <v>1.8</v>
      </c>
      <c r="N51" s="26">
        <f t="shared" si="3"/>
        <v>37.5</v>
      </c>
      <c r="O51" s="28">
        <f t="shared" si="4"/>
        <v>10.9</v>
      </c>
    </row>
    <row r="52" spans="2:15" ht="14.25" customHeight="1" x14ac:dyDescent="0.15">
      <c r="B52" s="108"/>
      <c r="C52" s="103" t="s">
        <v>41</v>
      </c>
      <c r="D52" s="104"/>
      <c r="E52" s="25">
        <f t="shared" si="0"/>
        <v>92</v>
      </c>
      <c r="F52" s="26">
        <f t="shared" si="6"/>
        <v>14.1</v>
      </c>
      <c r="G52" s="27">
        <f t="shared" si="6"/>
        <v>20.7</v>
      </c>
      <c r="H52" s="27">
        <f t="shared" si="6"/>
        <v>50</v>
      </c>
      <c r="I52" s="27">
        <f t="shared" si="6"/>
        <v>6.5</v>
      </c>
      <c r="J52" s="27">
        <f t="shared" si="6"/>
        <v>2.2000000000000002</v>
      </c>
      <c r="K52" s="27">
        <f t="shared" si="6"/>
        <v>6.5</v>
      </c>
      <c r="L52" s="28">
        <f t="shared" si="6"/>
        <v>0</v>
      </c>
      <c r="N52" s="26">
        <f t="shared" si="3"/>
        <v>34.799999999999997</v>
      </c>
      <c r="O52" s="28">
        <f t="shared" si="4"/>
        <v>8.6999999999999993</v>
      </c>
    </row>
    <row r="53" spans="2:15" ht="14.25" customHeight="1" x14ac:dyDescent="0.15">
      <c r="B53" s="108"/>
      <c r="C53" s="103" t="s">
        <v>42</v>
      </c>
      <c r="D53" s="104"/>
      <c r="E53" s="25">
        <f t="shared" si="0"/>
        <v>26</v>
      </c>
      <c r="F53" s="26">
        <f t="shared" si="6"/>
        <v>15.4</v>
      </c>
      <c r="G53" s="27">
        <f t="shared" si="6"/>
        <v>19.2</v>
      </c>
      <c r="H53" s="27">
        <f t="shared" si="6"/>
        <v>46.2</v>
      </c>
      <c r="I53" s="27">
        <f t="shared" si="6"/>
        <v>15.4</v>
      </c>
      <c r="J53" s="27">
        <f t="shared" si="6"/>
        <v>0</v>
      </c>
      <c r="K53" s="27">
        <f t="shared" si="6"/>
        <v>0</v>
      </c>
      <c r="L53" s="28">
        <f t="shared" si="6"/>
        <v>3.8</v>
      </c>
      <c r="N53" s="26">
        <f t="shared" si="3"/>
        <v>34.6</v>
      </c>
      <c r="O53" s="28">
        <f t="shared" si="4"/>
        <v>15.4</v>
      </c>
    </row>
    <row r="54" spans="2:15" ht="14.25" customHeight="1" x14ac:dyDescent="0.15">
      <c r="B54" s="108"/>
      <c r="C54" s="103" t="s">
        <v>43</v>
      </c>
      <c r="D54" s="104"/>
      <c r="E54" s="25">
        <f t="shared" si="0"/>
        <v>10</v>
      </c>
      <c r="F54" s="26">
        <f t="shared" ref="F54:L69" si="7">IFERROR(ROUND(F122/$E54*100,1),"- ")</f>
        <v>10</v>
      </c>
      <c r="G54" s="27">
        <f t="shared" si="7"/>
        <v>10</v>
      </c>
      <c r="H54" s="27">
        <f t="shared" si="7"/>
        <v>50</v>
      </c>
      <c r="I54" s="27">
        <f t="shared" si="7"/>
        <v>20</v>
      </c>
      <c r="J54" s="27">
        <f t="shared" si="7"/>
        <v>10</v>
      </c>
      <c r="K54" s="27">
        <f t="shared" si="7"/>
        <v>0</v>
      </c>
      <c r="L54" s="28">
        <f t="shared" si="7"/>
        <v>0</v>
      </c>
      <c r="N54" s="26">
        <f t="shared" si="3"/>
        <v>20</v>
      </c>
      <c r="O54" s="28">
        <f t="shared" si="4"/>
        <v>30</v>
      </c>
    </row>
    <row r="55" spans="2:15" ht="14.25" customHeight="1" x14ac:dyDescent="0.15">
      <c r="B55" s="108"/>
      <c r="C55" s="125" t="s">
        <v>1</v>
      </c>
      <c r="D55" s="126"/>
      <c r="E55" s="25">
        <f t="shared" si="0"/>
        <v>24</v>
      </c>
      <c r="F55" s="26">
        <f t="shared" si="7"/>
        <v>16.7</v>
      </c>
      <c r="G55" s="27">
        <f t="shared" si="7"/>
        <v>8.3000000000000007</v>
      </c>
      <c r="H55" s="27">
        <f t="shared" si="7"/>
        <v>37.5</v>
      </c>
      <c r="I55" s="27">
        <f t="shared" si="7"/>
        <v>4.2</v>
      </c>
      <c r="J55" s="27">
        <f t="shared" si="7"/>
        <v>4.2</v>
      </c>
      <c r="K55" s="27">
        <f t="shared" si="7"/>
        <v>16.7</v>
      </c>
      <c r="L55" s="28">
        <f t="shared" si="7"/>
        <v>12.5</v>
      </c>
      <c r="N55" s="26">
        <f t="shared" si="3"/>
        <v>25</v>
      </c>
      <c r="O55" s="28">
        <f t="shared" si="4"/>
        <v>8.4</v>
      </c>
    </row>
    <row r="56" spans="2:15" ht="14.25" customHeight="1" x14ac:dyDescent="0.15">
      <c r="B56" s="107" t="s">
        <v>35</v>
      </c>
      <c r="C56" s="101" t="s">
        <v>44</v>
      </c>
      <c r="D56" s="102"/>
      <c r="E56" s="20">
        <f t="shared" si="0"/>
        <v>129</v>
      </c>
      <c r="F56" s="21">
        <f t="shared" si="7"/>
        <v>8.5</v>
      </c>
      <c r="G56" s="22">
        <f t="shared" si="7"/>
        <v>27.9</v>
      </c>
      <c r="H56" s="22">
        <f t="shared" si="7"/>
        <v>45</v>
      </c>
      <c r="I56" s="22">
        <f t="shared" si="7"/>
        <v>10.9</v>
      </c>
      <c r="J56" s="22">
        <f t="shared" si="7"/>
        <v>3.1</v>
      </c>
      <c r="K56" s="22">
        <f t="shared" si="7"/>
        <v>4.7</v>
      </c>
      <c r="L56" s="23">
        <f t="shared" si="7"/>
        <v>0</v>
      </c>
      <c r="N56" s="21">
        <f t="shared" si="3"/>
        <v>36.4</v>
      </c>
      <c r="O56" s="23">
        <f t="shared" si="4"/>
        <v>14</v>
      </c>
    </row>
    <row r="57" spans="2:15" ht="14.25" customHeight="1" x14ac:dyDescent="0.15">
      <c r="B57" s="108"/>
      <c r="C57" s="103" t="s">
        <v>45</v>
      </c>
      <c r="D57" s="104"/>
      <c r="E57" s="25">
        <f t="shared" si="0"/>
        <v>233</v>
      </c>
      <c r="F57" s="26">
        <f t="shared" si="7"/>
        <v>17.2</v>
      </c>
      <c r="G57" s="27">
        <f t="shared" si="7"/>
        <v>21.9</v>
      </c>
      <c r="H57" s="27">
        <f t="shared" si="7"/>
        <v>43.3</v>
      </c>
      <c r="I57" s="27">
        <f t="shared" si="7"/>
        <v>9.4</v>
      </c>
      <c r="J57" s="27">
        <f t="shared" si="7"/>
        <v>2.6</v>
      </c>
      <c r="K57" s="27">
        <f t="shared" si="7"/>
        <v>4.3</v>
      </c>
      <c r="L57" s="28">
        <f t="shared" si="7"/>
        <v>1.3</v>
      </c>
      <c r="N57" s="26">
        <f t="shared" si="3"/>
        <v>39.099999999999994</v>
      </c>
      <c r="O57" s="28">
        <f t="shared" si="4"/>
        <v>12</v>
      </c>
    </row>
    <row r="58" spans="2:15" ht="14.25" customHeight="1" x14ac:dyDescent="0.15">
      <c r="B58" s="108"/>
      <c r="C58" s="103" t="s">
        <v>46</v>
      </c>
      <c r="D58" s="104"/>
      <c r="E58" s="25">
        <f t="shared" si="0"/>
        <v>1053</v>
      </c>
      <c r="F58" s="26">
        <f t="shared" si="7"/>
        <v>10.9</v>
      </c>
      <c r="G58" s="27">
        <f t="shared" si="7"/>
        <v>20.7</v>
      </c>
      <c r="H58" s="27">
        <f t="shared" si="7"/>
        <v>46.6</v>
      </c>
      <c r="I58" s="27">
        <f t="shared" si="7"/>
        <v>11.4</v>
      </c>
      <c r="J58" s="27">
        <f t="shared" si="7"/>
        <v>2.7</v>
      </c>
      <c r="K58" s="27">
        <f t="shared" si="7"/>
        <v>6.1</v>
      </c>
      <c r="L58" s="28">
        <f t="shared" si="7"/>
        <v>1.6</v>
      </c>
      <c r="N58" s="26">
        <f t="shared" si="3"/>
        <v>31.6</v>
      </c>
      <c r="O58" s="28">
        <f t="shared" si="4"/>
        <v>14.100000000000001</v>
      </c>
    </row>
    <row r="59" spans="2:15" ht="14.25" customHeight="1" x14ac:dyDescent="0.15">
      <c r="B59" s="108"/>
      <c r="C59" s="103" t="s">
        <v>47</v>
      </c>
      <c r="D59" s="104"/>
      <c r="E59" s="25">
        <f t="shared" si="0"/>
        <v>493</v>
      </c>
      <c r="F59" s="26">
        <f t="shared" si="7"/>
        <v>10.5</v>
      </c>
      <c r="G59" s="27">
        <f t="shared" si="7"/>
        <v>20.9</v>
      </c>
      <c r="H59" s="27">
        <f t="shared" si="7"/>
        <v>47.3</v>
      </c>
      <c r="I59" s="27">
        <f t="shared" si="7"/>
        <v>11</v>
      </c>
      <c r="J59" s="27">
        <f t="shared" si="7"/>
        <v>1.4</v>
      </c>
      <c r="K59" s="27">
        <f t="shared" si="7"/>
        <v>5.7</v>
      </c>
      <c r="L59" s="28">
        <f t="shared" si="7"/>
        <v>3.2</v>
      </c>
      <c r="N59" s="26">
        <f t="shared" si="3"/>
        <v>31.4</v>
      </c>
      <c r="O59" s="28">
        <f t="shared" si="4"/>
        <v>12.4</v>
      </c>
    </row>
    <row r="60" spans="2:15" ht="14.25" customHeight="1" x14ac:dyDescent="0.15">
      <c r="B60" s="109"/>
      <c r="C60" s="95" t="s">
        <v>1</v>
      </c>
      <c r="D60" s="96"/>
      <c r="E60" s="33">
        <f t="shared" si="0"/>
        <v>31</v>
      </c>
      <c r="F60" s="34">
        <f t="shared" si="7"/>
        <v>12.9</v>
      </c>
      <c r="G60" s="35">
        <f t="shared" si="7"/>
        <v>16.100000000000001</v>
      </c>
      <c r="H60" s="35">
        <f t="shared" si="7"/>
        <v>41.9</v>
      </c>
      <c r="I60" s="35">
        <f t="shared" si="7"/>
        <v>16.100000000000001</v>
      </c>
      <c r="J60" s="35">
        <f t="shared" si="7"/>
        <v>0</v>
      </c>
      <c r="K60" s="35">
        <f t="shared" si="7"/>
        <v>6.5</v>
      </c>
      <c r="L60" s="36">
        <f t="shared" si="7"/>
        <v>6.5</v>
      </c>
      <c r="N60" s="34">
        <f t="shared" si="3"/>
        <v>29</v>
      </c>
      <c r="O60" s="36">
        <f t="shared" si="4"/>
        <v>16.100000000000001</v>
      </c>
    </row>
    <row r="61" spans="2:15" ht="14.25" customHeight="1" x14ac:dyDescent="0.15">
      <c r="B61" s="99" t="s">
        <v>36</v>
      </c>
      <c r="C61" s="116" t="s">
        <v>48</v>
      </c>
      <c r="D61" s="117"/>
      <c r="E61" s="15">
        <f t="shared" si="0"/>
        <v>701</v>
      </c>
      <c r="F61" s="16">
        <f t="shared" si="7"/>
        <v>10.8</v>
      </c>
      <c r="G61" s="17">
        <f t="shared" si="7"/>
        <v>20.5</v>
      </c>
      <c r="H61" s="17">
        <f t="shared" si="7"/>
        <v>47.2</v>
      </c>
      <c r="I61" s="17">
        <f t="shared" si="7"/>
        <v>11.4</v>
      </c>
      <c r="J61" s="17">
        <f t="shared" si="7"/>
        <v>2.2999999999999998</v>
      </c>
      <c r="K61" s="17">
        <f t="shared" si="7"/>
        <v>4.5999999999999996</v>
      </c>
      <c r="L61" s="18">
        <f t="shared" si="7"/>
        <v>3.1</v>
      </c>
      <c r="N61" s="16">
        <f t="shared" si="3"/>
        <v>31.3</v>
      </c>
      <c r="O61" s="18">
        <f t="shared" si="4"/>
        <v>13.7</v>
      </c>
    </row>
    <row r="62" spans="2:15" ht="14.25" customHeight="1" x14ac:dyDescent="0.15">
      <c r="B62" s="99"/>
      <c r="C62" s="103" t="s">
        <v>49</v>
      </c>
      <c r="D62" s="104"/>
      <c r="E62" s="25">
        <f t="shared" si="0"/>
        <v>411</v>
      </c>
      <c r="F62" s="26">
        <f t="shared" si="7"/>
        <v>14.4</v>
      </c>
      <c r="G62" s="27">
        <f t="shared" si="7"/>
        <v>24.1</v>
      </c>
      <c r="H62" s="27">
        <f t="shared" si="7"/>
        <v>47</v>
      </c>
      <c r="I62" s="27">
        <f t="shared" si="7"/>
        <v>10.199999999999999</v>
      </c>
      <c r="J62" s="27">
        <f t="shared" si="7"/>
        <v>0.2</v>
      </c>
      <c r="K62" s="27">
        <f t="shared" si="7"/>
        <v>3.4</v>
      </c>
      <c r="L62" s="28">
        <f t="shared" si="7"/>
        <v>0.7</v>
      </c>
      <c r="N62" s="26">
        <f t="shared" si="3"/>
        <v>38.5</v>
      </c>
      <c r="O62" s="28">
        <f t="shared" si="4"/>
        <v>10.399999999999999</v>
      </c>
    </row>
    <row r="63" spans="2:15" ht="14.25" customHeight="1" x14ac:dyDescent="0.15">
      <c r="B63" s="99"/>
      <c r="C63" s="103" t="s">
        <v>50</v>
      </c>
      <c r="D63" s="104"/>
      <c r="E63" s="25">
        <f t="shared" si="0"/>
        <v>8</v>
      </c>
      <c r="F63" s="26">
        <f t="shared" si="7"/>
        <v>25</v>
      </c>
      <c r="G63" s="27">
        <f t="shared" si="7"/>
        <v>0</v>
      </c>
      <c r="H63" s="27">
        <f t="shared" si="7"/>
        <v>62.5</v>
      </c>
      <c r="I63" s="27">
        <f t="shared" si="7"/>
        <v>0</v>
      </c>
      <c r="J63" s="27">
        <f t="shared" si="7"/>
        <v>0</v>
      </c>
      <c r="K63" s="27">
        <f t="shared" si="7"/>
        <v>12.5</v>
      </c>
      <c r="L63" s="28">
        <f t="shared" si="7"/>
        <v>0</v>
      </c>
      <c r="N63" s="26">
        <f t="shared" si="3"/>
        <v>25</v>
      </c>
      <c r="O63" s="28">
        <f t="shared" si="4"/>
        <v>0</v>
      </c>
    </row>
    <row r="64" spans="2:15" ht="14.25" customHeight="1" x14ac:dyDescent="0.15">
      <c r="B64" s="99"/>
      <c r="C64" s="103" t="s">
        <v>51</v>
      </c>
      <c r="D64" s="104"/>
      <c r="E64" s="25">
        <f t="shared" si="0"/>
        <v>40</v>
      </c>
      <c r="F64" s="26">
        <f t="shared" si="7"/>
        <v>15</v>
      </c>
      <c r="G64" s="27">
        <f t="shared" si="7"/>
        <v>12.5</v>
      </c>
      <c r="H64" s="27">
        <f t="shared" si="7"/>
        <v>40</v>
      </c>
      <c r="I64" s="27">
        <f t="shared" si="7"/>
        <v>15</v>
      </c>
      <c r="J64" s="27">
        <f t="shared" si="7"/>
        <v>10</v>
      </c>
      <c r="K64" s="27">
        <f t="shared" si="7"/>
        <v>7.5</v>
      </c>
      <c r="L64" s="28">
        <f t="shared" si="7"/>
        <v>0</v>
      </c>
      <c r="N64" s="26">
        <f t="shared" si="3"/>
        <v>27.5</v>
      </c>
      <c r="O64" s="28">
        <f t="shared" si="4"/>
        <v>25</v>
      </c>
    </row>
    <row r="65" spans="2:15" ht="14.25" customHeight="1" x14ac:dyDescent="0.15">
      <c r="B65" s="99"/>
      <c r="C65" s="103" t="s">
        <v>52</v>
      </c>
      <c r="D65" s="104"/>
      <c r="E65" s="25">
        <f t="shared" si="0"/>
        <v>383</v>
      </c>
      <c r="F65" s="26">
        <f t="shared" si="7"/>
        <v>9.9</v>
      </c>
      <c r="G65" s="27">
        <f t="shared" si="7"/>
        <v>15.7</v>
      </c>
      <c r="H65" s="27">
        <f t="shared" si="7"/>
        <v>42</v>
      </c>
      <c r="I65" s="27">
        <f t="shared" si="7"/>
        <v>11.7</v>
      </c>
      <c r="J65" s="27">
        <f t="shared" si="7"/>
        <v>5.2</v>
      </c>
      <c r="K65" s="27">
        <f t="shared" si="7"/>
        <v>13.3</v>
      </c>
      <c r="L65" s="28">
        <f t="shared" si="7"/>
        <v>2.1</v>
      </c>
      <c r="N65" s="26">
        <f t="shared" si="3"/>
        <v>25.6</v>
      </c>
      <c r="O65" s="28">
        <f t="shared" si="4"/>
        <v>16.899999999999999</v>
      </c>
    </row>
    <row r="66" spans="2:15" ht="14.25" customHeight="1" x14ac:dyDescent="0.15">
      <c r="B66" s="99"/>
      <c r="C66" s="103" t="s">
        <v>53</v>
      </c>
      <c r="D66" s="104"/>
      <c r="E66" s="25">
        <f t="shared" si="0"/>
        <v>81</v>
      </c>
      <c r="F66" s="26">
        <f t="shared" si="7"/>
        <v>11.1</v>
      </c>
      <c r="G66" s="27">
        <f t="shared" si="7"/>
        <v>19.8</v>
      </c>
      <c r="H66" s="27">
        <f t="shared" si="7"/>
        <v>48.1</v>
      </c>
      <c r="I66" s="27">
        <f t="shared" si="7"/>
        <v>6.2</v>
      </c>
      <c r="J66" s="27">
        <f t="shared" si="7"/>
        <v>0</v>
      </c>
      <c r="K66" s="27">
        <f t="shared" si="7"/>
        <v>8.6</v>
      </c>
      <c r="L66" s="28">
        <f t="shared" si="7"/>
        <v>6.2</v>
      </c>
      <c r="N66" s="26">
        <f t="shared" si="3"/>
        <v>30.9</v>
      </c>
      <c r="O66" s="28">
        <f t="shared" si="4"/>
        <v>6.2</v>
      </c>
    </row>
    <row r="67" spans="2:15" ht="14.25" customHeight="1" x14ac:dyDescent="0.15">
      <c r="B67" s="99"/>
      <c r="C67" s="105" t="s">
        <v>54</v>
      </c>
      <c r="D67" s="106"/>
      <c r="E67" s="25">
        <f t="shared" si="0"/>
        <v>37</v>
      </c>
      <c r="F67" s="26">
        <f t="shared" si="7"/>
        <v>18.899999999999999</v>
      </c>
      <c r="G67" s="27">
        <f t="shared" si="7"/>
        <v>24.3</v>
      </c>
      <c r="H67" s="27">
        <f t="shared" si="7"/>
        <v>40.5</v>
      </c>
      <c r="I67" s="27">
        <f t="shared" si="7"/>
        <v>10.8</v>
      </c>
      <c r="J67" s="27">
        <f t="shared" si="7"/>
        <v>5.4</v>
      </c>
      <c r="K67" s="27">
        <f t="shared" si="7"/>
        <v>0</v>
      </c>
      <c r="L67" s="28">
        <f t="shared" si="7"/>
        <v>0</v>
      </c>
      <c r="N67" s="26">
        <f t="shared" si="3"/>
        <v>43.2</v>
      </c>
      <c r="O67" s="28">
        <f t="shared" si="4"/>
        <v>16.200000000000003</v>
      </c>
    </row>
    <row r="68" spans="2:15" ht="14.25" customHeight="1" x14ac:dyDescent="0.15">
      <c r="B68" s="99"/>
      <c r="C68" s="103" t="s">
        <v>55</v>
      </c>
      <c r="D68" s="104"/>
      <c r="E68" s="25">
        <f t="shared" si="0"/>
        <v>34</v>
      </c>
      <c r="F68" s="26">
        <f t="shared" si="7"/>
        <v>14.7</v>
      </c>
      <c r="G68" s="27">
        <f t="shared" si="7"/>
        <v>26.5</v>
      </c>
      <c r="H68" s="27">
        <f t="shared" si="7"/>
        <v>41.2</v>
      </c>
      <c r="I68" s="27">
        <f t="shared" si="7"/>
        <v>5.9</v>
      </c>
      <c r="J68" s="27">
        <f t="shared" si="7"/>
        <v>0</v>
      </c>
      <c r="K68" s="27">
        <f t="shared" si="7"/>
        <v>8.8000000000000007</v>
      </c>
      <c r="L68" s="28">
        <f t="shared" si="7"/>
        <v>2.9</v>
      </c>
      <c r="N68" s="26">
        <f t="shared" si="3"/>
        <v>41.2</v>
      </c>
      <c r="O68" s="28">
        <f t="shared" si="4"/>
        <v>5.9</v>
      </c>
    </row>
    <row r="69" spans="2:15" ht="14.25" customHeight="1" x14ac:dyDescent="0.15">
      <c r="B69" s="99"/>
      <c r="C69" s="103" t="s">
        <v>56</v>
      </c>
      <c r="D69" s="104"/>
      <c r="E69" s="25">
        <f t="shared" ref="E69:E70" si="8">E137</f>
        <v>29</v>
      </c>
      <c r="F69" s="26">
        <f t="shared" si="7"/>
        <v>3.4</v>
      </c>
      <c r="G69" s="27">
        <f t="shared" si="7"/>
        <v>17.2</v>
      </c>
      <c r="H69" s="27">
        <f t="shared" si="7"/>
        <v>44.8</v>
      </c>
      <c r="I69" s="27">
        <f t="shared" si="7"/>
        <v>13.8</v>
      </c>
      <c r="J69" s="27">
        <f t="shared" si="7"/>
        <v>3.4</v>
      </c>
      <c r="K69" s="27">
        <f t="shared" si="7"/>
        <v>13.8</v>
      </c>
      <c r="L69" s="28">
        <f t="shared" si="7"/>
        <v>3.4</v>
      </c>
      <c r="N69" s="26">
        <f t="shared" si="3"/>
        <v>20.599999999999998</v>
      </c>
      <c r="O69" s="28">
        <f t="shared" si="4"/>
        <v>17.2</v>
      </c>
    </row>
    <row r="70" spans="2:15" ht="14.25" customHeight="1" x14ac:dyDescent="0.15">
      <c r="B70" s="100"/>
      <c r="C70" s="95" t="s">
        <v>1</v>
      </c>
      <c r="D70" s="96"/>
      <c r="E70" s="33">
        <f t="shared" si="8"/>
        <v>36</v>
      </c>
      <c r="F70" s="34">
        <f t="shared" ref="F70:L70" si="9">IFERROR(ROUND(F138/$E70*100,1),"- ")</f>
        <v>16.7</v>
      </c>
      <c r="G70" s="35">
        <f t="shared" si="9"/>
        <v>2.8</v>
      </c>
      <c r="H70" s="35">
        <f t="shared" si="9"/>
        <v>44.4</v>
      </c>
      <c r="I70" s="35">
        <f t="shared" si="9"/>
        <v>8.3000000000000007</v>
      </c>
      <c r="J70" s="35">
        <f t="shared" si="9"/>
        <v>2.8</v>
      </c>
      <c r="K70" s="35">
        <f t="shared" si="9"/>
        <v>13.9</v>
      </c>
      <c r="L70" s="36">
        <f t="shared" si="9"/>
        <v>11.1</v>
      </c>
      <c r="N70" s="34">
        <f t="shared" ref="N70" si="10">SUM(F70:G70)</f>
        <v>19.5</v>
      </c>
      <c r="O70" s="36">
        <f t="shared" ref="O70" si="11">SUM(I70:J70)</f>
        <v>11.100000000000001</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209</v>
      </c>
      <c r="G73" s="39">
        <v>348</v>
      </c>
      <c r="H73" s="39">
        <v>803</v>
      </c>
      <c r="I73" s="39">
        <v>191</v>
      </c>
      <c r="J73" s="39">
        <v>45</v>
      </c>
      <c r="K73" s="39">
        <v>120</v>
      </c>
      <c r="L73" s="41">
        <v>44</v>
      </c>
      <c r="N73" s="38">
        <v>557</v>
      </c>
      <c r="O73" s="41">
        <v>236</v>
      </c>
    </row>
    <row r="74" spans="2:15" ht="14.25" customHeight="1" x14ac:dyDescent="0.15">
      <c r="B74" s="120" t="s">
        <v>4</v>
      </c>
      <c r="C74" s="121" t="s">
        <v>5</v>
      </c>
      <c r="D74" s="122"/>
      <c r="E74" s="20">
        <v>759</v>
      </c>
      <c r="F74" s="42">
        <v>76</v>
      </c>
      <c r="G74" s="43">
        <v>161</v>
      </c>
      <c r="H74" s="43">
        <v>335</v>
      </c>
      <c r="I74" s="43">
        <v>101</v>
      </c>
      <c r="J74" s="43">
        <v>20</v>
      </c>
      <c r="K74" s="43">
        <v>44</v>
      </c>
      <c r="L74" s="57">
        <v>22</v>
      </c>
      <c r="N74" s="42">
        <v>237</v>
      </c>
      <c r="O74" s="57">
        <v>121</v>
      </c>
    </row>
    <row r="75" spans="2:15" ht="14.25" customHeight="1" x14ac:dyDescent="0.15">
      <c r="B75" s="120"/>
      <c r="C75" s="103" t="s">
        <v>6</v>
      </c>
      <c r="D75" s="104"/>
      <c r="E75" s="30">
        <v>971</v>
      </c>
      <c r="F75" s="58">
        <v>127</v>
      </c>
      <c r="G75" s="59">
        <v>184</v>
      </c>
      <c r="H75" s="59">
        <v>458</v>
      </c>
      <c r="I75" s="59">
        <v>89</v>
      </c>
      <c r="J75" s="59">
        <v>23</v>
      </c>
      <c r="K75" s="59">
        <v>72</v>
      </c>
      <c r="L75" s="61">
        <v>18</v>
      </c>
      <c r="N75" s="58">
        <v>311</v>
      </c>
      <c r="O75" s="61">
        <v>112</v>
      </c>
    </row>
    <row r="76" spans="2:15" ht="14.25" customHeight="1" x14ac:dyDescent="0.15">
      <c r="B76" s="120"/>
      <c r="C76" s="103" t="s">
        <v>7</v>
      </c>
      <c r="D76" s="104"/>
      <c r="E76" s="30">
        <v>5</v>
      </c>
      <c r="F76" s="58">
        <v>1</v>
      </c>
      <c r="G76" s="59">
        <v>2</v>
      </c>
      <c r="H76" s="59">
        <v>1</v>
      </c>
      <c r="I76" s="59">
        <v>0</v>
      </c>
      <c r="J76" s="59">
        <v>0</v>
      </c>
      <c r="K76" s="59">
        <v>1</v>
      </c>
      <c r="L76" s="61">
        <v>0</v>
      </c>
      <c r="N76" s="58">
        <v>3</v>
      </c>
      <c r="O76" s="61">
        <v>0</v>
      </c>
    </row>
    <row r="77" spans="2:15" ht="14.25" customHeight="1" x14ac:dyDescent="0.15">
      <c r="B77" s="120"/>
      <c r="C77" s="123" t="s">
        <v>1</v>
      </c>
      <c r="D77" s="124"/>
      <c r="E77" s="31">
        <v>25</v>
      </c>
      <c r="F77" s="62">
        <v>5</v>
      </c>
      <c r="G77" s="63">
        <v>1</v>
      </c>
      <c r="H77" s="63">
        <v>9</v>
      </c>
      <c r="I77" s="63">
        <v>1</v>
      </c>
      <c r="J77" s="63">
        <v>2</v>
      </c>
      <c r="K77" s="63">
        <v>3</v>
      </c>
      <c r="L77" s="65">
        <v>4</v>
      </c>
      <c r="N77" s="62">
        <v>6</v>
      </c>
      <c r="O77" s="65">
        <v>3</v>
      </c>
    </row>
    <row r="78" spans="2:15" ht="14.25" customHeight="1" x14ac:dyDescent="0.15">
      <c r="B78" s="110" t="s">
        <v>8</v>
      </c>
      <c r="C78" s="113" t="s">
        <v>5</v>
      </c>
      <c r="D78" s="19" t="s">
        <v>9</v>
      </c>
      <c r="E78" s="20">
        <v>15</v>
      </c>
      <c r="F78" s="42">
        <v>4</v>
      </c>
      <c r="G78" s="43">
        <v>1</v>
      </c>
      <c r="H78" s="43">
        <v>5</v>
      </c>
      <c r="I78" s="43">
        <v>2</v>
      </c>
      <c r="J78" s="43">
        <v>0</v>
      </c>
      <c r="K78" s="43">
        <v>2</v>
      </c>
      <c r="L78" s="45">
        <v>1</v>
      </c>
      <c r="N78" s="42">
        <v>5</v>
      </c>
      <c r="O78" s="45">
        <v>2</v>
      </c>
    </row>
    <row r="79" spans="2:15" ht="14.25" customHeight="1" x14ac:dyDescent="0.15">
      <c r="B79" s="111"/>
      <c r="C79" s="114"/>
      <c r="D79" s="24" t="s">
        <v>10</v>
      </c>
      <c r="E79" s="25">
        <v>63</v>
      </c>
      <c r="F79" s="46">
        <v>8</v>
      </c>
      <c r="G79" s="47">
        <v>11</v>
      </c>
      <c r="H79" s="47">
        <v>29</v>
      </c>
      <c r="I79" s="47">
        <v>6</v>
      </c>
      <c r="J79" s="47">
        <v>2</v>
      </c>
      <c r="K79" s="47">
        <v>7</v>
      </c>
      <c r="L79" s="49">
        <v>0</v>
      </c>
      <c r="N79" s="46">
        <v>19</v>
      </c>
      <c r="O79" s="49">
        <v>8</v>
      </c>
    </row>
    <row r="80" spans="2:15" ht="14.25" customHeight="1" x14ac:dyDescent="0.15">
      <c r="B80" s="111"/>
      <c r="C80" s="114"/>
      <c r="D80" s="24" t="s">
        <v>11</v>
      </c>
      <c r="E80" s="25">
        <v>82</v>
      </c>
      <c r="F80" s="46">
        <v>10</v>
      </c>
      <c r="G80" s="47">
        <v>15</v>
      </c>
      <c r="H80" s="47">
        <v>31</v>
      </c>
      <c r="I80" s="47">
        <v>12</v>
      </c>
      <c r="J80" s="47">
        <v>3</v>
      </c>
      <c r="K80" s="47">
        <v>9</v>
      </c>
      <c r="L80" s="49">
        <v>2</v>
      </c>
      <c r="N80" s="46">
        <v>25</v>
      </c>
      <c r="O80" s="49">
        <v>15</v>
      </c>
    </row>
    <row r="81" spans="2:15" ht="14.25" customHeight="1" x14ac:dyDescent="0.15">
      <c r="B81" s="111"/>
      <c r="C81" s="114"/>
      <c r="D81" s="24" t="s">
        <v>12</v>
      </c>
      <c r="E81" s="25">
        <v>142</v>
      </c>
      <c r="F81" s="46">
        <v>14</v>
      </c>
      <c r="G81" s="47">
        <v>34</v>
      </c>
      <c r="H81" s="47">
        <v>63</v>
      </c>
      <c r="I81" s="47">
        <v>20</v>
      </c>
      <c r="J81" s="47">
        <v>6</v>
      </c>
      <c r="K81" s="47">
        <v>4</v>
      </c>
      <c r="L81" s="49">
        <v>1</v>
      </c>
      <c r="N81" s="46">
        <v>48</v>
      </c>
      <c r="O81" s="49">
        <v>26</v>
      </c>
    </row>
    <row r="82" spans="2:15" ht="14.25" customHeight="1" x14ac:dyDescent="0.15">
      <c r="B82" s="111"/>
      <c r="C82" s="114"/>
      <c r="D82" s="24" t="s">
        <v>13</v>
      </c>
      <c r="E82" s="25">
        <v>164</v>
      </c>
      <c r="F82" s="46">
        <v>16</v>
      </c>
      <c r="G82" s="47">
        <v>38</v>
      </c>
      <c r="H82" s="47">
        <v>66</v>
      </c>
      <c r="I82" s="47">
        <v>26</v>
      </c>
      <c r="J82" s="47">
        <v>5</v>
      </c>
      <c r="K82" s="47">
        <v>10</v>
      </c>
      <c r="L82" s="49">
        <v>3</v>
      </c>
      <c r="N82" s="46">
        <v>54</v>
      </c>
      <c r="O82" s="49">
        <v>31</v>
      </c>
    </row>
    <row r="83" spans="2:15" ht="14.25" customHeight="1" x14ac:dyDescent="0.15">
      <c r="B83" s="111"/>
      <c r="C83" s="114"/>
      <c r="D83" s="24" t="s">
        <v>14</v>
      </c>
      <c r="E83" s="25">
        <v>65</v>
      </c>
      <c r="F83" s="46">
        <v>6</v>
      </c>
      <c r="G83" s="47">
        <v>11</v>
      </c>
      <c r="H83" s="47">
        <v>31</v>
      </c>
      <c r="I83" s="47">
        <v>11</v>
      </c>
      <c r="J83" s="47">
        <v>3</v>
      </c>
      <c r="K83" s="47">
        <v>3</v>
      </c>
      <c r="L83" s="49">
        <v>0</v>
      </c>
      <c r="N83" s="46">
        <v>17</v>
      </c>
      <c r="O83" s="49">
        <v>14</v>
      </c>
    </row>
    <row r="84" spans="2:15" ht="14.25" customHeight="1" x14ac:dyDescent="0.15">
      <c r="B84" s="111"/>
      <c r="C84" s="114"/>
      <c r="D84" s="24" t="s">
        <v>15</v>
      </c>
      <c r="E84" s="25">
        <v>54</v>
      </c>
      <c r="F84" s="46">
        <v>4</v>
      </c>
      <c r="G84" s="47">
        <v>8</v>
      </c>
      <c r="H84" s="47">
        <v>33</v>
      </c>
      <c r="I84" s="47">
        <v>6</v>
      </c>
      <c r="J84" s="47">
        <v>0</v>
      </c>
      <c r="K84" s="47">
        <v>2</v>
      </c>
      <c r="L84" s="49">
        <v>1</v>
      </c>
      <c r="N84" s="46">
        <v>12</v>
      </c>
      <c r="O84" s="49">
        <v>6</v>
      </c>
    </row>
    <row r="85" spans="2:15" ht="14.25" customHeight="1" x14ac:dyDescent="0.15">
      <c r="B85" s="111"/>
      <c r="C85" s="114"/>
      <c r="D85" s="24" t="s">
        <v>16</v>
      </c>
      <c r="E85" s="25">
        <v>48</v>
      </c>
      <c r="F85" s="46">
        <v>3</v>
      </c>
      <c r="G85" s="47">
        <v>12</v>
      </c>
      <c r="H85" s="47">
        <v>24</v>
      </c>
      <c r="I85" s="47">
        <v>6</v>
      </c>
      <c r="J85" s="47">
        <v>0</v>
      </c>
      <c r="K85" s="47">
        <v>2</v>
      </c>
      <c r="L85" s="49">
        <v>1</v>
      </c>
      <c r="N85" s="46">
        <v>15</v>
      </c>
      <c r="O85" s="49">
        <v>6</v>
      </c>
    </row>
    <row r="86" spans="2:15" ht="14.25" customHeight="1" x14ac:dyDescent="0.15">
      <c r="B86" s="111"/>
      <c r="C86" s="114"/>
      <c r="D86" s="24" t="s">
        <v>17</v>
      </c>
      <c r="E86" s="25">
        <v>126</v>
      </c>
      <c r="F86" s="46">
        <v>11</v>
      </c>
      <c r="G86" s="47">
        <v>31</v>
      </c>
      <c r="H86" s="47">
        <v>53</v>
      </c>
      <c r="I86" s="47">
        <v>12</v>
      </c>
      <c r="J86" s="47">
        <v>1</v>
      </c>
      <c r="K86" s="47">
        <v>5</v>
      </c>
      <c r="L86" s="49">
        <v>13</v>
      </c>
      <c r="N86" s="46">
        <v>42</v>
      </c>
      <c r="O86" s="49">
        <v>13</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0</v>
      </c>
      <c r="G88" s="43">
        <v>1</v>
      </c>
      <c r="H88" s="43">
        <v>7</v>
      </c>
      <c r="I88" s="43">
        <v>2</v>
      </c>
      <c r="J88" s="43">
        <v>0</v>
      </c>
      <c r="K88" s="43">
        <v>1</v>
      </c>
      <c r="L88" s="45">
        <v>0</v>
      </c>
      <c r="N88" s="42">
        <v>1</v>
      </c>
      <c r="O88" s="45">
        <v>2</v>
      </c>
    </row>
    <row r="89" spans="2:15" ht="14.25" customHeight="1" x14ac:dyDescent="0.15">
      <c r="B89" s="111"/>
      <c r="C89" s="114"/>
      <c r="D89" s="24" t="s">
        <v>10</v>
      </c>
      <c r="E89" s="25">
        <v>82</v>
      </c>
      <c r="F89" s="46">
        <v>14</v>
      </c>
      <c r="G89" s="47">
        <v>17</v>
      </c>
      <c r="H89" s="47">
        <v>31</v>
      </c>
      <c r="I89" s="47">
        <v>6</v>
      </c>
      <c r="J89" s="47">
        <v>2</v>
      </c>
      <c r="K89" s="47">
        <v>9</v>
      </c>
      <c r="L89" s="49">
        <v>3</v>
      </c>
      <c r="N89" s="46">
        <v>31</v>
      </c>
      <c r="O89" s="49">
        <v>8</v>
      </c>
    </row>
    <row r="90" spans="2:15" ht="14.25" customHeight="1" x14ac:dyDescent="0.15">
      <c r="B90" s="111"/>
      <c r="C90" s="114"/>
      <c r="D90" s="24" t="s">
        <v>11</v>
      </c>
      <c r="E90" s="25">
        <v>112</v>
      </c>
      <c r="F90" s="46">
        <v>9</v>
      </c>
      <c r="G90" s="47">
        <v>25</v>
      </c>
      <c r="H90" s="47">
        <v>49</v>
      </c>
      <c r="I90" s="47">
        <v>14</v>
      </c>
      <c r="J90" s="47">
        <v>4</v>
      </c>
      <c r="K90" s="47">
        <v>11</v>
      </c>
      <c r="L90" s="49">
        <v>0</v>
      </c>
      <c r="N90" s="46">
        <v>34</v>
      </c>
      <c r="O90" s="49">
        <v>18</v>
      </c>
    </row>
    <row r="91" spans="2:15" ht="14.25" customHeight="1" x14ac:dyDescent="0.15">
      <c r="B91" s="111"/>
      <c r="C91" s="114"/>
      <c r="D91" s="24" t="s">
        <v>12</v>
      </c>
      <c r="E91" s="25">
        <v>153</v>
      </c>
      <c r="F91" s="46">
        <v>26</v>
      </c>
      <c r="G91" s="47">
        <v>24</v>
      </c>
      <c r="H91" s="47">
        <v>80</v>
      </c>
      <c r="I91" s="47">
        <v>9</v>
      </c>
      <c r="J91" s="47">
        <v>5</v>
      </c>
      <c r="K91" s="47">
        <v>9</v>
      </c>
      <c r="L91" s="49">
        <v>0</v>
      </c>
      <c r="N91" s="46">
        <v>50</v>
      </c>
      <c r="O91" s="49">
        <v>14</v>
      </c>
    </row>
    <row r="92" spans="2:15" ht="14.25" customHeight="1" x14ac:dyDescent="0.15">
      <c r="B92" s="111"/>
      <c r="C92" s="114"/>
      <c r="D92" s="24" t="s">
        <v>13</v>
      </c>
      <c r="E92" s="25">
        <v>222</v>
      </c>
      <c r="F92" s="46">
        <v>25</v>
      </c>
      <c r="G92" s="47">
        <v>45</v>
      </c>
      <c r="H92" s="47">
        <v>112</v>
      </c>
      <c r="I92" s="47">
        <v>20</v>
      </c>
      <c r="J92" s="47">
        <v>5</v>
      </c>
      <c r="K92" s="47">
        <v>15</v>
      </c>
      <c r="L92" s="49">
        <v>0</v>
      </c>
      <c r="N92" s="46">
        <v>70</v>
      </c>
      <c r="O92" s="49">
        <v>25</v>
      </c>
    </row>
    <row r="93" spans="2:15" ht="14.25" customHeight="1" x14ac:dyDescent="0.15">
      <c r="B93" s="111"/>
      <c r="C93" s="114"/>
      <c r="D93" s="24" t="s">
        <v>14</v>
      </c>
      <c r="E93" s="25">
        <v>76</v>
      </c>
      <c r="F93" s="46">
        <v>11</v>
      </c>
      <c r="G93" s="47">
        <v>11</v>
      </c>
      <c r="H93" s="47">
        <v>38</v>
      </c>
      <c r="I93" s="47">
        <v>11</v>
      </c>
      <c r="J93" s="47">
        <v>2</v>
      </c>
      <c r="K93" s="47">
        <v>3</v>
      </c>
      <c r="L93" s="49">
        <v>0</v>
      </c>
      <c r="N93" s="46">
        <v>22</v>
      </c>
      <c r="O93" s="49">
        <v>13</v>
      </c>
    </row>
    <row r="94" spans="2:15" ht="14.25" customHeight="1" x14ac:dyDescent="0.15">
      <c r="B94" s="111"/>
      <c r="C94" s="114"/>
      <c r="D94" s="24" t="s">
        <v>15</v>
      </c>
      <c r="E94" s="25">
        <v>71</v>
      </c>
      <c r="F94" s="46">
        <v>9</v>
      </c>
      <c r="G94" s="47">
        <v>15</v>
      </c>
      <c r="H94" s="47">
        <v>31</v>
      </c>
      <c r="I94" s="47">
        <v>10</v>
      </c>
      <c r="J94" s="47">
        <v>2</v>
      </c>
      <c r="K94" s="47">
        <v>3</v>
      </c>
      <c r="L94" s="49">
        <v>1</v>
      </c>
      <c r="N94" s="46">
        <v>24</v>
      </c>
      <c r="O94" s="49">
        <v>12</v>
      </c>
    </row>
    <row r="95" spans="2:15" ht="14.25" customHeight="1" x14ac:dyDescent="0.15">
      <c r="B95" s="111"/>
      <c r="C95" s="114"/>
      <c r="D95" s="24" t="s">
        <v>16</v>
      </c>
      <c r="E95" s="25">
        <v>69</v>
      </c>
      <c r="F95" s="46">
        <v>9</v>
      </c>
      <c r="G95" s="47">
        <v>9</v>
      </c>
      <c r="H95" s="47">
        <v>40</v>
      </c>
      <c r="I95" s="47">
        <v>4</v>
      </c>
      <c r="J95" s="47">
        <v>0</v>
      </c>
      <c r="K95" s="47">
        <v>3</v>
      </c>
      <c r="L95" s="49">
        <v>4</v>
      </c>
      <c r="N95" s="46">
        <v>18</v>
      </c>
      <c r="O95" s="49">
        <v>4</v>
      </c>
    </row>
    <row r="96" spans="2:15" ht="14.25" customHeight="1" x14ac:dyDescent="0.15">
      <c r="B96" s="111"/>
      <c r="C96" s="114"/>
      <c r="D96" s="24" t="s">
        <v>17</v>
      </c>
      <c r="E96" s="25">
        <v>173</v>
      </c>
      <c r="F96" s="46">
        <v>24</v>
      </c>
      <c r="G96" s="47">
        <v>37</v>
      </c>
      <c r="H96" s="47">
        <v>70</v>
      </c>
      <c r="I96" s="47">
        <v>13</v>
      </c>
      <c r="J96" s="47">
        <v>3</v>
      </c>
      <c r="K96" s="47">
        <v>17</v>
      </c>
      <c r="L96" s="49">
        <v>9</v>
      </c>
      <c r="N96" s="46">
        <v>61</v>
      </c>
      <c r="O96" s="49">
        <v>16</v>
      </c>
    </row>
    <row r="97" spans="2:15" ht="14.25" customHeight="1" x14ac:dyDescent="0.15">
      <c r="B97" s="111"/>
      <c r="C97" s="115"/>
      <c r="D97" s="32" t="s">
        <v>1</v>
      </c>
      <c r="E97" s="33">
        <v>2</v>
      </c>
      <c r="F97" s="50">
        <v>0</v>
      </c>
      <c r="G97" s="51">
        <v>0</v>
      </c>
      <c r="H97" s="51">
        <v>0</v>
      </c>
      <c r="I97" s="51">
        <v>0</v>
      </c>
      <c r="J97" s="51">
        <v>0</v>
      </c>
      <c r="K97" s="51">
        <v>1</v>
      </c>
      <c r="L97" s="53">
        <v>1</v>
      </c>
      <c r="N97" s="50">
        <v>0</v>
      </c>
      <c r="O97" s="53">
        <v>0</v>
      </c>
    </row>
    <row r="98" spans="2:15" ht="14.25" customHeight="1" x14ac:dyDescent="0.15">
      <c r="B98" s="111"/>
      <c r="C98" s="116" t="s">
        <v>7</v>
      </c>
      <c r="D98" s="117"/>
      <c r="E98" s="15">
        <v>5</v>
      </c>
      <c r="F98" s="54">
        <v>1</v>
      </c>
      <c r="G98" s="55">
        <v>2</v>
      </c>
      <c r="H98" s="55">
        <v>1</v>
      </c>
      <c r="I98" s="55">
        <v>0</v>
      </c>
      <c r="J98" s="55">
        <v>0</v>
      </c>
      <c r="K98" s="55">
        <v>1</v>
      </c>
      <c r="L98" s="57">
        <v>0</v>
      </c>
      <c r="N98" s="54">
        <v>3</v>
      </c>
      <c r="O98" s="57">
        <v>0</v>
      </c>
    </row>
    <row r="99" spans="2:15" ht="14.25" customHeight="1" x14ac:dyDescent="0.15">
      <c r="B99" s="112"/>
      <c r="C99" s="95" t="s">
        <v>1</v>
      </c>
      <c r="D99" s="96"/>
      <c r="E99" s="33">
        <v>25</v>
      </c>
      <c r="F99" s="50">
        <v>5</v>
      </c>
      <c r="G99" s="51">
        <v>1</v>
      </c>
      <c r="H99" s="51">
        <v>9</v>
      </c>
      <c r="I99" s="51">
        <v>1</v>
      </c>
      <c r="J99" s="51">
        <v>2</v>
      </c>
      <c r="K99" s="51">
        <v>3</v>
      </c>
      <c r="L99" s="53">
        <v>4</v>
      </c>
      <c r="N99" s="50">
        <v>6</v>
      </c>
      <c r="O99" s="53">
        <v>3</v>
      </c>
    </row>
    <row r="100" spans="2:15" ht="14.25" customHeight="1" x14ac:dyDescent="0.15">
      <c r="B100" s="107" t="s">
        <v>18</v>
      </c>
      <c r="C100" s="101" t="s">
        <v>19</v>
      </c>
      <c r="D100" s="102"/>
      <c r="E100" s="20">
        <v>133</v>
      </c>
      <c r="F100" s="42">
        <v>11</v>
      </c>
      <c r="G100" s="43">
        <v>22</v>
      </c>
      <c r="H100" s="43">
        <v>62</v>
      </c>
      <c r="I100" s="43">
        <v>21</v>
      </c>
      <c r="J100" s="43">
        <v>6</v>
      </c>
      <c r="K100" s="43">
        <v>7</v>
      </c>
      <c r="L100" s="45">
        <v>4</v>
      </c>
      <c r="N100" s="42">
        <v>33</v>
      </c>
      <c r="O100" s="45">
        <v>27</v>
      </c>
    </row>
    <row r="101" spans="2:15" ht="14.25" customHeight="1" x14ac:dyDescent="0.15">
      <c r="B101" s="108"/>
      <c r="C101" s="103" t="s">
        <v>20</v>
      </c>
      <c r="D101" s="104"/>
      <c r="E101" s="25">
        <v>346</v>
      </c>
      <c r="F101" s="46">
        <v>32</v>
      </c>
      <c r="G101" s="47">
        <v>78</v>
      </c>
      <c r="H101" s="47">
        <v>160</v>
      </c>
      <c r="I101" s="47">
        <v>33</v>
      </c>
      <c r="J101" s="47">
        <v>6</v>
      </c>
      <c r="K101" s="47">
        <v>27</v>
      </c>
      <c r="L101" s="49">
        <v>10</v>
      </c>
      <c r="N101" s="46">
        <v>110</v>
      </c>
      <c r="O101" s="49">
        <v>39</v>
      </c>
    </row>
    <row r="102" spans="2:15" ht="14.25" customHeight="1" x14ac:dyDescent="0.15">
      <c r="B102" s="108"/>
      <c r="C102" s="103" t="s">
        <v>21</v>
      </c>
      <c r="D102" s="104"/>
      <c r="E102" s="25">
        <v>644</v>
      </c>
      <c r="F102" s="46">
        <v>96</v>
      </c>
      <c r="G102" s="47">
        <v>148</v>
      </c>
      <c r="H102" s="47">
        <v>281</v>
      </c>
      <c r="I102" s="47">
        <v>58</v>
      </c>
      <c r="J102" s="47">
        <v>14</v>
      </c>
      <c r="K102" s="47">
        <v>39</v>
      </c>
      <c r="L102" s="49">
        <v>8</v>
      </c>
      <c r="N102" s="46">
        <v>244</v>
      </c>
      <c r="O102" s="49">
        <v>72</v>
      </c>
    </row>
    <row r="103" spans="2:15" ht="14.25" customHeight="1" x14ac:dyDescent="0.15">
      <c r="B103" s="108"/>
      <c r="C103" s="103" t="s">
        <v>22</v>
      </c>
      <c r="D103" s="104"/>
      <c r="E103" s="25">
        <v>217</v>
      </c>
      <c r="F103" s="46">
        <v>23</v>
      </c>
      <c r="G103" s="47">
        <v>25</v>
      </c>
      <c r="H103" s="47">
        <v>104</v>
      </c>
      <c r="I103" s="47">
        <v>33</v>
      </c>
      <c r="J103" s="47">
        <v>9</v>
      </c>
      <c r="K103" s="47">
        <v>18</v>
      </c>
      <c r="L103" s="49">
        <v>5</v>
      </c>
      <c r="N103" s="46">
        <v>48</v>
      </c>
      <c r="O103" s="49">
        <v>42</v>
      </c>
    </row>
    <row r="104" spans="2:15" ht="14.25" customHeight="1" x14ac:dyDescent="0.15">
      <c r="B104" s="108"/>
      <c r="C104" s="103" t="s">
        <v>23</v>
      </c>
      <c r="D104" s="104"/>
      <c r="E104" s="25">
        <v>224</v>
      </c>
      <c r="F104" s="46">
        <v>27</v>
      </c>
      <c r="G104" s="47">
        <v>40</v>
      </c>
      <c r="H104" s="47">
        <v>104</v>
      </c>
      <c r="I104" s="47">
        <v>27</v>
      </c>
      <c r="J104" s="47">
        <v>5</v>
      </c>
      <c r="K104" s="47">
        <v>14</v>
      </c>
      <c r="L104" s="49">
        <v>7</v>
      </c>
      <c r="N104" s="46">
        <v>67</v>
      </c>
      <c r="O104" s="49">
        <v>32</v>
      </c>
    </row>
    <row r="105" spans="2:15" ht="14.25" customHeight="1" x14ac:dyDescent="0.15">
      <c r="B105" s="108"/>
      <c r="C105" s="103" t="s">
        <v>24</v>
      </c>
      <c r="D105" s="104"/>
      <c r="E105" s="25">
        <v>123</v>
      </c>
      <c r="F105" s="46">
        <v>9</v>
      </c>
      <c r="G105" s="47">
        <v>22</v>
      </c>
      <c r="H105" s="47">
        <v>61</v>
      </c>
      <c r="I105" s="47">
        <v>14</v>
      </c>
      <c r="J105" s="47">
        <v>4</v>
      </c>
      <c r="K105" s="47">
        <v>7</v>
      </c>
      <c r="L105" s="49">
        <v>6</v>
      </c>
      <c r="N105" s="46">
        <v>31</v>
      </c>
      <c r="O105" s="49">
        <v>18</v>
      </c>
    </row>
    <row r="106" spans="2:15" ht="14.25" customHeight="1" x14ac:dyDescent="0.15">
      <c r="B106" s="109"/>
      <c r="C106" s="95" t="s">
        <v>1</v>
      </c>
      <c r="D106" s="96"/>
      <c r="E106" s="33">
        <v>73</v>
      </c>
      <c r="F106" s="50">
        <v>11</v>
      </c>
      <c r="G106" s="51">
        <v>13</v>
      </c>
      <c r="H106" s="51">
        <v>31</v>
      </c>
      <c r="I106" s="51">
        <v>5</v>
      </c>
      <c r="J106" s="51">
        <v>1</v>
      </c>
      <c r="K106" s="51">
        <v>8</v>
      </c>
      <c r="L106" s="53">
        <v>4</v>
      </c>
      <c r="N106" s="50">
        <v>24</v>
      </c>
      <c r="O106" s="53">
        <v>6</v>
      </c>
    </row>
    <row r="107" spans="2:15" ht="14.25" customHeight="1" x14ac:dyDescent="0.15">
      <c r="B107" s="107" t="s">
        <v>25</v>
      </c>
      <c r="C107" s="101" t="s">
        <v>26</v>
      </c>
      <c r="D107" s="102"/>
      <c r="E107" s="20">
        <v>123</v>
      </c>
      <c r="F107" s="42">
        <v>17</v>
      </c>
      <c r="G107" s="43">
        <v>24</v>
      </c>
      <c r="H107" s="43">
        <v>58</v>
      </c>
      <c r="I107" s="43">
        <v>12</v>
      </c>
      <c r="J107" s="43">
        <v>4</v>
      </c>
      <c r="K107" s="43">
        <v>5</v>
      </c>
      <c r="L107" s="45">
        <v>3</v>
      </c>
      <c r="N107" s="42">
        <v>41</v>
      </c>
      <c r="O107" s="45">
        <v>16</v>
      </c>
    </row>
    <row r="108" spans="2:15" ht="14.25" customHeight="1" x14ac:dyDescent="0.15">
      <c r="B108" s="108"/>
      <c r="C108" s="103" t="s">
        <v>27</v>
      </c>
      <c r="D108" s="104"/>
      <c r="E108" s="25">
        <v>17</v>
      </c>
      <c r="F108" s="46">
        <v>6</v>
      </c>
      <c r="G108" s="47">
        <v>1</v>
      </c>
      <c r="H108" s="47">
        <v>7</v>
      </c>
      <c r="I108" s="47">
        <v>3</v>
      </c>
      <c r="J108" s="47">
        <v>0</v>
      </c>
      <c r="K108" s="47">
        <v>0</v>
      </c>
      <c r="L108" s="49">
        <v>0</v>
      </c>
      <c r="N108" s="46">
        <v>7</v>
      </c>
      <c r="O108" s="49">
        <v>3</v>
      </c>
    </row>
    <row r="109" spans="2:15" ht="14.25" customHeight="1" x14ac:dyDescent="0.15">
      <c r="B109" s="108"/>
      <c r="C109" s="103" t="s">
        <v>29</v>
      </c>
      <c r="D109" s="104"/>
      <c r="E109" s="25">
        <v>720</v>
      </c>
      <c r="F109" s="46">
        <v>74</v>
      </c>
      <c r="G109" s="47">
        <v>166</v>
      </c>
      <c r="H109" s="47">
        <v>306</v>
      </c>
      <c r="I109" s="47">
        <v>85</v>
      </c>
      <c r="J109" s="47">
        <v>27</v>
      </c>
      <c r="K109" s="47">
        <v>55</v>
      </c>
      <c r="L109" s="49">
        <v>7</v>
      </c>
      <c r="N109" s="46">
        <v>240</v>
      </c>
      <c r="O109" s="49">
        <v>112</v>
      </c>
    </row>
    <row r="110" spans="2:15" ht="14.25" customHeight="1" x14ac:dyDescent="0.15">
      <c r="B110" s="108"/>
      <c r="C110" s="103" t="s">
        <v>28</v>
      </c>
      <c r="D110" s="104"/>
      <c r="E110" s="25">
        <v>270</v>
      </c>
      <c r="F110" s="46">
        <v>36</v>
      </c>
      <c r="G110" s="47">
        <v>39</v>
      </c>
      <c r="H110" s="47">
        <v>142</v>
      </c>
      <c r="I110" s="47">
        <v>29</v>
      </c>
      <c r="J110" s="47">
        <v>5</v>
      </c>
      <c r="K110" s="47">
        <v>15</v>
      </c>
      <c r="L110" s="49">
        <v>4</v>
      </c>
      <c r="N110" s="46">
        <v>75</v>
      </c>
      <c r="O110" s="49">
        <v>34</v>
      </c>
    </row>
    <row r="111" spans="2:15" ht="14.25" customHeight="1" x14ac:dyDescent="0.15">
      <c r="B111" s="108"/>
      <c r="C111" s="103" t="s">
        <v>30</v>
      </c>
      <c r="D111" s="104"/>
      <c r="E111" s="25">
        <v>174</v>
      </c>
      <c r="F111" s="46">
        <v>27</v>
      </c>
      <c r="G111" s="47">
        <v>33</v>
      </c>
      <c r="H111" s="47">
        <v>83</v>
      </c>
      <c r="I111" s="47">
        <v>19</v>
      </c>
      <c r="J111" s="47">
        <v>2</v>
      </c>
      <c r="K111" s="47">
        <v>8</v>
      </c>
      <c r="L111" s="49">
        <v>2</v>
      </c>
      <c r="N111" s="46">
        <v>60</v>
      </c>
      <c r="O111" s="49">
        <v>21</v>
      </c>
    </row>
    <row r="112" spans="2:15" ht="14.25" customHeight="1" x14ac:dyDescent="0.15">
      <c r="B112" s="108"/>
      <c r="C112" s="103" t="s">
        <v>31</v>
      </c>
      <c r="D112" s="104"/>
      <c r="E112" s="25">
        <v>48</v>
      </c>
      <c r="F112" s="46">
        <v>9</v>
      </c>
      <c r="G112" s="47">
        <v>7</v>
      </c>
      <c r="H112" s="47">
        <v>22</v>
      </c>
      <c r="I112" s="47">
        <v>5</v>
      </c>
      <c r="J112" s="47">
        <v>0</v>
      </c>
      <c r="K112" s="47">
        <v>3</v>
      </c>
      <c r="L112" s="49">
        <v>2</v>
      </c>
      <c r="N112" s="46">
        <v>16</v>
      </c>
      <c r="O112" s="49">
        <v>5</v>
      </c>
    </row>
    <row r="113" spans="2:15" ht="14.25" customHeight="1" x14ac:dyDescent="0.15">
      <c r="B113" s="108"/>
      <c r="C113" s="103" t="s">
        <v>33</v>
      </c>
      <c r="D113" s="104"/>
      <c r="E113" s="25">
        <v>331</v>
      </c>
      <c r="F113" s="46">
        <v>30</v>
      </c>
      <c r="G113" s="47">
        <v>68</v>
      </c>
      <c r="H113" s="47">
        <v>149</v>
      </c>
      <c r="I113" s="47">
        <v>33</v>
      </c>
      <c r="J113" s="47">
        <v>5</v>
      </c>
      <c r="K113" s="47">
        <v>26</v>
      </c>
      <c r="L113" s="49">
        <v>20</v>
      </c>
      <c r="N113" s="46">
        <v>98</v>
      </c>
      <c r="O113" s="49">
        <v>38</v>
      </c>
    </row>
    <row r="114" spans="2:15" ht="14.25" customHeight="1" x14ac:dyDescent="0.15">
      <c r="B114" s="108"/>
      <c r="C114" s="103" t="s">
        <v>32</v>
      </c>
      <c r="D114" s="104"/>
      <c r="E114" s="25">
        <v>46</v>
      </c>
      <c r="F114" s="46">
        <v>5</v>
      </c>
      <c r="G114" s="47">
        <v>6</v>
      </c>
      <c r="H114" s="47">
        <v>24</v>
      </c>
      <c r="I114" s="47">
        <v>3</v>
      </c>
      <c r="J114" s="47">
        <v>0</v>
      </c>
      <c r="K114" s="47">
        <v>5</v>
      </c>
      <c r="L114" s="49">
        <v>3</v>
      </c>
      <c r="N114" s="46">
        <v>11</v>
      </c>
      <c r="O114" s="49">
        <v>3</v>
      </c>
    </row>
    <row r="115" spans="2:15" ht="14.25" customHeight="1" x14ac:dyDescent="0.15">
      <c r="B115" s="109"/>
      <c r="C115" s="95" t="s">
        <v>1</v>
      </c>
      <c r="D115" s="96"/>
      <c r="E115" s="33">
        <v>31</v>
      </c>
      <c r="F115" s="50">
        <v>5</v>
      </c>
      <c r="G115" s="51">
        <v>4</v>
      </c>
      <c r="H115" s="51">
        <v>12</v>
      </c>
      <c r="I115" s="51">
        <v>2</v>
      </c>
      <c r="J115" s="51">
        <v>2</v>
      </c>
      <c r="K115" s="51">
        <v>3</v>
      </c>
      <c r="L115" s="53">
        <v>3</v>
      </c>
      <c r="N115" s="50">
        <v>9</v>
      </c>
      <c r="O115" s="53">
        <v>4</v>
      </c>
    </row>
    <row r="116" spans="2:15" ht="14.25" customHeight="1" x14ac:dyDescent="0.15">
      <c r="B116" s="107" t="s">
        <v>34</v>
      </c>
      <c r="C116" s="101" t="s">
        <v>37</v>
      </c>
      <c r="D116" s="102"/>
      <c r="E116" s="20">
        <v>309</v>
      </c>
      <c r="F116" s="42">
        <v>43</v>
      </c>
      <c r="G116" s="43">
        <v>44</v>
      </c>
      <c r="H116" s="43">
        <v>136</v>
      </c>
      <c r="I116" s="43">
        <v>30</v>
      </c>
      <c r="J116" s="43">
        <v>11</v>
      </c>
      <c r="K116" s="43">
        <v>31</v>
      </c>
      <c r="L116" s="45">
        <v>14</v>
      </c>
      <c r="N116" s="42">
        <v>87</v>
      </c>
      <c r="O116" s="45">
        <v>41</v>
      </c>
    </row>
    <row r="117" spans="2:15" ht="14.25" customHeight="1" x14ac:dyDescent="0.15">
      <c r="B117" s="108"/>
      <c r="C117" s="103" t="s">
        <v>38</v>
      </c>
      <c r="D117" s="104"/>
      <c r="E117" s="25">
        <v>529</v>
      </c>
      <c r="F117" s="46">
        <v>55</v>
      </c>
      <c r="G117" s="47">
        <v>106</v>
      </c>
      <c r="H117" s="47">
        <v>238</v>
      </c>
      <c r="I117" s="47">
        <v>60</v>
      </c>
      <c r="J117" s="47">
        <v>14</v>
      </c>
      <c r="K117" s="47">
        <v>44</v>
      </c>
      <c r="L117" s="49">
        <v>12</v>
      </c>
      <c r="N117" s="46">
        <v>161</v>
      </c>
      <c r="O117" s="49">
        <v>74</v>
      </c>
    </row>
    <row r="118" spans="2:15" ht="14.25" customHeight="1" x14ac:dyDescent="0.15">
      <c r="B118" s="108"/>
      <c r="C118" s="103" t="s">
        <v>39</v>
      </c>
      <c r="D118" s="104"/>
      <c r="E118" s="25">
        <v>439</v>
      </c>
      <c r="F118" s="46">
        <v>41</v>
      </c>
      <c r="G118" s="47">
        <v>95</v>
      </c>
      <c r="H118" s="47">
        <v>205</v>
      </c>
      <c r="I118" s="47">
        <v>59</v>
      </c>
      <c r="J118" s="47">
        <v>9</v>
      </c>
      <c r="K118" s="47">
        <v>22</v>
      </c>
      <c r="L118" s="49">
        <v>8</v>
      </c>
      <c r="N118" s="46">
        <v>136</v>
      </c>
      <c r="O118" s="49">
        <v>68</v>
      </c>
    </row>
    <row r="119" spans="2:15" ht="14.25" customHeight="1" x14ac:dyDescent="0.15">
      <c r="B119" s="108"/>
      <c r="C119" s="103" t="s">
        <v>40</v>
      </c>
      <c r="D119" s="104"/>
      <c r="E119" s="25">
        <v>331</v>
      </c>
      <c r="F119" s="46">
        <v>48</v>
      </c>
      <c r="G119" s="47">
        <v>76</v>
      </c>
      <c r="H119" s="47">
        <v>152</v>
      </c>
      <c r="I119" s="47">
        <v>29</v>
      </c>
      <c r="J119" s="47">
        <v>7</v>
      </c>
      <c r="K119" s="47">
        <v>13</v>
      </c>
      <c r="L119" s="49">
        <v>6</v>
      </c>
      <c r="N119" s="46">
        <v>124</v>
      </c>
      <c r="O119" s="49">
        <v>36</v>
      </c>
    </row>
    <row r="120" spans="2:15" ht="14.25" customHeight="1" x14ac:dyDescent="0.15">
      <c r="B120" s="108"/>
      <c r="C120" s="103" t="s">
        <v>41</v>
      </c>
      <c r="D120" s="104"/>
      <c r="E120" s="25">
        <v>92</v>
      </c>
      <c r="F120" s="46">
        <v>13</v>
      </c>
      <c r="G120" s="47">
        <v>19</v>
      </c>
      <c r="H120" s="47">
        <v>46</v>
      </c>
      <c r="I120" s="47">
        <v>6</v>
      </c>
      <c r="J120" s="47">
        <v>2</v>
      </c>
      <c r="K120" s="47">
        <v>6</v>
      </c>
      <c r="L120" s="49">
        <v>0</v>
      </c>
      <c r="N120" s="46">
        <v>32</v>
      </c>
      <c r="O120" s="49">
        <v>8</v>
      </c>
    </row>
    <row r="121" spans="2:15" ht="14.25" customHeight="1" x14ac:dyDescent="0.15">
      <c r="B121" s="108"/>
      <c r="C121" s="103" t="s">
        <v>42</v>
      </c>
      <c r="D121" s="104"/>
      <c r="E121" s="25">
        <v>26</v>
      </c>
      <c r="F121" s="46">
        <v>4</v>
      </c>
      <c r="G121" s="47">
        <v>5</v>
      </c>
      <c r="H121" s="47">
        <v>12</v>
      </c>
      <c r="I121" s="47">
        <v>4</v>
      </c>
      <c r="J121" s="47">
        <v>0</v>
      </c>
      <c r="K121" s="47">
        <v>0</v>
      </c>
      <c r="L121" s="49">
        <v>1</v>
      </c>
      <c r="N121" s="46">
        <v>9</v>
      </c>
      <c r="O121" s="49">
        <v>4</v>
      </c>
    </row>
    <row r="122" spans="2:15" ht="14.25" customHeight="1" x14ac:dyDescent="0.15">
      <c r="B122" s="108"/>
      <c r="C122" s="103" t="s">
        <v>43</v>
      </c>
      <c r="D122" s="104"/>
      <c r="E122" s="25">
        <v>10</v>
      </c>
      <c r="F122" s="46">
        <v>1</v>
      </c>
      <c r="G122" s="47">
        <v>1</v>
      </c>
      <c r="H122" s="47">
        <v>5</v>
      </c>
      <c r="I122" s="47">
        <v>2</v>
      </c>
      <c r="J122" s="47">
        <v>1</v>
      </c>
      <c r="K122" s="47">
        <v>0</v>
      </c>
      <c r="L122" s="49">
        <v>0</v>
      </c>
      <c r="N122" s="46">
        <v>2</v>
      </c>
      <c r="O122" s="49">
        <v>3</v>
      </c>
    </row>
    <row r="123" spans="2:15" ht="14.25" customHeight="1" x14ac:dyDescent="0.15">
      <c r="B123" s="109"/>
      <c r="C123" s="95" t="s">
        <v>1</v>
      </c>
      <c r="D123" s="96"/>
      <c r="E123" s="33">
        <v>24</v>
      </c>
      <c r="F123" s="50">
        <v>4</v>
      </c>
      <c r="G123" s="51">
        <v>2</v>
      </c>
      <c r="H123" s="51">
        <v>9</v>
      </c>
      <c r="I123" s="51">
        <v>1</v>
      </c>
      <c r="J123" s="51">
        <v>1</v>
      </c>
      <c r="K123" s="51">
        <v>4</v>
      </c>
      <c r="L123" s="53">
        <v>3</v>
      </c>
      <c r="N123" s="50">
        <v>6</v>
      </c>
      <c r="O123" s="53">
        <v>2</v>
      </c>
    </row>
    <row r="124" spans="2:15" ht="14.25" customHeight="1" x14ac:dyDescent="0.15">
      <c r="B124" s="107" t="s">
        <v>35</v>
      </c>
      <c r="C124" s="101" t="s">
        <v>44</v>
      </c>
      <c r="D124" s="102"/>
      <c r="E124" s="20">
        <v>129</v>
      </c>
      <c r="F124" s="42">
        <v>11</v>
      </c>
      <c r="G124" s="43">
        <v>36</v>
      </c>
      <c r="H124" s="43">
        <v>58</v>
      </c>
      <c r="I124" s="43">
        <v>14</v>
      </c>
      <c r="J124" s="43">
        <v>4</v>
      </c>
      <c r="K124" s="43">
        <v>6</v>
      </c>
      <c r="L124" s="45">
        <v>0</v>
      </c>
      <c r="N124" s="42">
        <v>47</v>
      </c>
      <c r="O124" s="45">
        <v>18</v>
      </c>
    </row>
    <row r="125" spans="2:15" ht="14.25" customHeight="1" x14ac:dyDescent="0.15">
      <c r="B125" s="108"/>
      <c r="C125" s="103" t="s">
        <v>45</v>
      </c>
      <c r="D125" s="104"/>
      <c r="E125" s="25">
        <v>233</v>
      </c>
      <c r="F125" s="46">
        <v>40</v>
      </c>
      <c r="G125" s="47">
        <v>51</v>
      </c>
      <c r="H125" s="47">
        <v>101</v>
      </c>
      <c r="I125" s="47">
        <v>22</v>
      </c>
      <c r="J125" s="47">
        <v>6</v>
      </c>
      <c r="K125" s="47">
        <v>10</v>
      </c>
      <c r="L125" s="49">
        <v>3</v>
      </c>
      <c r="N125" s="46">
        <v>91</v>
      </c>
      <c r="O125" s="49">
        <v>28</v>
      </c>
    </row>
    <row r="126" spans="2:15" ht="14.25" customHeight="1" x14ac:dyDescent="0.15">
      <c r="B126" s="108"/>
      <c r="C126" s="103" t="s">
        <v>46</v>
      </c>
      <c r="D126" s="104"/>
      <c r="E126" s="25">
        <v>1053</v>
      </c>
      <c r="F126" s="46">
        <v>115</v>
      </c>
      <c r="G126" s="47">
        <v>218</v>
      </c>
      <c r="H126" s="47">
        <v>491</v>
      </c>
      <c r="I126" s="47">
        <v>120</v>
      </c>
      <c r="J126" s="47">
        <v>28</v>
      </c>
      <c r="K126" s="47">
        <v>64</v>
      </c>
      <c r="L126" s="49">
        <v>17</v>
      </c>
      <c r="N126" s="46">
        <v>333</v>
      </c>
      <c r="O126" s="49">
        <v>148</v>
      </c>
    </row>
    <row r="127" spans="2:15" ht="14.25" customHeight="1" x14ac:dyDescent="0.15">
      <c r="B127" s="108"/>
      <c r="C127" s="103" t="s">
        <v>47</v>
      </c>
      <c r="D127" s="104"/>
      <c r="E127" s="25">
        <v>493</v>
      </c>
      <c r="F127" s="46">
        <v>52</v>
      </c>
      <c r="G127" s="47">
        <v>103</v>
      </c>
      <c r="H127" s="47">
        <v>233</v>
      </c>
      <c r="I127" s="47">
        <v>54</v>
      </c>
      <c r="J127" s="47">
        <v>7</v>
      </c>
      <c r="K127" s="47">
        <v>28</v>
      </c>
      <c r="L127" s="49">
        <v>16</v>
      </c>
      <c r="N127" s="46">
        <v>155</v>
      </c>
      <c r="O127" s="49">
        <v>61</v>
      </c>
    </row>
    <row r="128" spans="2:15" ht="14.25" customHeight="1" x14ac:dyDescent="0.15">
      <c r="B128" s="109"/>
      <c r="C128" s="95" t="s">
        <v>1</v>
      </c>
      <c r="D128" s="96"/>
      <c r="E128" s="33">
        <v>31</v>
      </c>
      <c r="F128" s="50">
        <v>4</v>
      </c>
      <c r="G128" s="51">
        <v>5</v>
      </c>
      <c r="H128" s="51">
        <v>13</v>
      </c>
      <c r="I128" s="51">
        <v>5</v>
      </c>
      <c r="J128" s="51">
        <v>0</v>
      </c>
      <c r="K128" s="51">
        <v>2</v>
      </c>
      <c r="L128" s="53">
        <v>2</v>
      </c>
      <c r="N128" s="50">
        <v>9</v>
      </c>
      <c r="O128" s="53">
        <v>5</v>
      </c>
    </row>
    <row r="129" spans="2:15" ht="14.25" customHeight="1" x14ac:dyDescent="0.15">
      <c r="B129" s="98" t="s">
        <v>36</v>
      </c>
      <c r="C129" s="101" t="s">
        <v>48</v>
      </c>
      <c r="D129" s="102"/>
      <c r="E129" s="20">
        <v>701</v>
      </c>
      <c r="F129" s="42">
        <v>76</v>
      </c>
      <c r="G129" s="43">
        <v>144</v>
      </c>
      <c r="H129" s="43">
        <v>331</v>
      </c>
      <c r="I129" s="43">
        <v>80</v>
      </c>
      <c r="J129" s="43">
        <v>16</v>
      </c>
      <c r="K129" s="43">
        <v>32</v>
      </c>
      <c r="L129" s="45">
        <v>22</v>
      </c>
      <c r="N129" s="42">
        <v>220</v>
      </c>
      <c r="O129" s="45">
        <v>96</v>
      </c>
    </row>
    <row r="130" spans="2:15" ht="14.25" customHeight="1" x14ac:dyDescent="0.15">
      <c r="B130" s="99"/>
      <c r="C130" s="103" t="s">
        <v>49</v>
      </c>
      <c r="D130" s="104"/>
      <c r="E130" s="30">
        <v>411</v>
      </c>
      <c r="F130" s="58">
        <v>59</v>
      </c>
      <c r="G130" s="59">
        <v>99</v>
      </c>
      <c r="H130" s="59">
        <v>193</v>
      </c>
      <c r="I130" s="59">
        <v>42</v>
      </c>
      <c r="J130" s="59">
        <v>1</v>
      </c>
      <c r="K130" s="59">
        <v>14</v>
      </c>
      <c r="L130" s="61">
        <v>3</v>
      </c>
      <c r="N130" s="58">
        <v>158</v>
      </c>
      <c r="O130" s="61">
        <v>43</v>
      </c>
    </row>
    <row r="131" spans="2:15" ht="14.25" customHeight="1" x14ac:dyDescent="0.15">
      <c r="B131" s="99"/>
      <c r="C131" s="103" t="s">
        <v>50</v>
      </c>
      <c r="D131" s="104"/>
      <c r="E131" s="25">
        <v>8</v>
      </c>
      <c r="F131" s="46">
        <v>2</v>
      </c>
      <c r="G131" s="47">
        <v>0</v>
      </c>
      <c r="H131" s="47">
        <v>5</v>
      </c>
      <c r="I131" s="47">
        <v>0</v>
      </c>
      <c r="J131" s="47">
        <v>0</v>
      </c>
      <c r="K131" s="47">
        <v>1</v>
      </c>
      <c r="L131" s="49">
        <v>0</v>
      </c>
      <c r="N131" s="46">
        <v>2</v>
      </c>
      <c r="O131" s="49">
        <v>0</v>
      </c>
    </row>
    <row r="132" spans="2:15" ht="14.25" customHeight="1" x14ac:dyDescent="0.15">
      <c r="B132" s="99"/>
      <c r="C132" s="103" t="s">
        <v>51</v>
      </c>
      <c r="D132" s="104"/>
      <c r="E132" s="25">
        <v>40</v>
      </c>
      <c r="F132" s="46">
        <v>6</v>
      </c>
      <c r="G132" s="47">
        <v>5</v>
      </c>
      <c r="H132" s="47">
        <v>16</v>
      </c>
      <c r="I132" s="47">
        <v>6</v>
      </c>
      <c r="J132" s="47">
        <v>4</v>
      </c>
      <c r="K132" s="47">
        <v>3</v>
      </c>
      <c r="L132" s="49">
        <v>0</v>
      </c>
      <c r="N132" s="46">
        <v>11</v>
      </c>
      <c r="O132" s="49">
        <v>10</v>
      </c>
    </row>
    <row r="133" spans="2:15" ht="14.25" customHeight="1" x14ac:dyDescent="0.15">
      <c r="B133" s="99"/>
      <c r="C133" s="103" t="s">
        <v>52</v>
      </c>
      <c r="D133" s="104"/>
      <c r="E133" s="25">
        <v>383</v>
      </c>
      <c r="F133" s="46">
        <v>38</v>
      </c>
      <c r="G133" s="47">
        <v>60</v>
      </c>
      <c r="H133" s="47">
        <v>161</v>
      </c>
      <c r="I133" s="47">
        <v>45</v>
      </c>
      <c r="J133" s="47">
        <v>20</v>
      </c>
      <c r="K133" s="47">
        <v>51</v>
      </c>
      <c r="L133" s="49">
        <v>8</v>
      </c>
      <c r="N133" s="46">
        <v>98</v>
      </c>
      <c r="O133" s="49">
        <v>65</v>
      </c>
    </row>
    <row r="134" spans="2:15" ht="14.25" customHeight="1" x14ac:dyDescent="0.15">
      <c r="B134" s="99"/>
      <c r="C134" s="103" t="s">
        <v>53</v>
      </c>
      <c r="D134" s="104"/>
      <c r="E134" s="25">
        <v>81</v>
      </c>
      <c r="F134" s="46">
        <v>9</v>
      </c>
      <c r="G134" s="47">
        <v>16</v>
      </c>
      <c r="H134" s="47">
        <v>39</v>
      </c>
      <c r="I134" s="47">
        <v>5</v>
      </c>
      <c r="J134" s="47">
        <v>0</v>
      </c>
      <c r="K134" s="47">
        <v>7</v>
      </c>
      <c r="L134" s="49">
        <v>5</v>
      </c>
      <c r="N134" s="46">
        <v>25</v>
      </c>
      <c r="O134" s="49">
        <v>5</v>
      </c>
    </row>
    <row r="135" spans="2:15" ht="14.25" customHeight="1" x14ac:dyDescent="0.15">
      <c r="B135" s="99"/>
      <c r="C135" s="105" t="s">
        <v>54</v>
      </c>
      <c r="D135" s="106"/>
      <c r="E135" s="25">
        <v>37</v>
      </c>
      <c r="F135" s="46">
        <v>7</v>
      </c>
      <c r="G135" s="47">
        <v>9</v>
      </c>
      <c r="H135" s="47">
        <v>15</v>
      </c>
      <c r="I135" s="47">
        <v>4</v>
      </c>
      <c r="J135" s="47">
        <v>2</v>
      </c>
      <c r="K135" s="47">
        <v>0</v>
      </c>
      <c r="L135" s="49">
        <v>0</v>
      </c>
      <c r="N135" s="46">
        <v>16</v>
      </c>
      <c r="O135" s="49">
        <v>6</v>
      </c>
    </row>
    <row r="136" spans="2:15" ht="14.25" customHeight="1" x14ac:dyDescent="0.15">
      <c r="B136" s="99"/>
      <c r="C136" s="103" t="s">
        <v>55</v>
      </c>
      <c r="D136" s="104"/>
      <c r="E136" s="25">
        <v>34</v>
      </c>
      <c r="F136" s="46">
        <v>5</v>
      </c>
      <c r="G136" s="47">
        <v>9</v>
      </c>
      <c r="H136" s="47">
        <v>14</v>
      </c>
      <c r="I136" s="47">
        <v>2</v>
      </c>
      <c r="J136" s="47">
        <v>0</v>
      </c>
      <c r="K136" s="47">
        <v>3</v>
      </c>
      <c r="L136" s="49">
        <v>1</v>
      </c>
      <c r="N136" s="46">
        <v>14</v>
      </c>
      <c r="O136" s="49">
        <v>2</v>
      </c>
    </row>
    <row r="137" spans="2:15" ht="14.25" customHeight="1" x14ac:dyDescent="0.15">
      <c r="B137" s="99"/>
      <c r="C137" s="103" t="s">
        <v>56</v>
      </c>
      <c r="D137" s="104"/>
      <c r="E137" s="25">
        <v>29</v>
      </c>
      <c r="F137" s="46">
        <v>1</v>
      </c>
      <c r="G137" s="47">
        <v>5</v>
      </c>
      <c r="H137" s="47">
        <v>13</v>
      </c>
      <c r="I137" s="47">
        <v>4</v>
      </c>
      <c r="J137" s="47">
        <v>1</v>
      </c>
      <c r="K137" s="47">
        <v>4</v>
      </c>
      <c r="L137" s="49">
        <v>1</v>
      </c>
      <c r="N137" s="46">
        <v>6</v>
      </c>
      <c r="O137" s="49">
        <v>5</v>
      </c>
    </row>
    <row r="138" spans="2:15" ht="14.25" customHeight="1" x14ac:dyDescent="0.15">
      <c r="B138" s="100"/>
      <c r="C138" s="95" t="s">
        <v>1</v>
      </c>
      <c r="D138" s="96"/>
      <c r="E138" s="33">
        <v>36</v>
      </c>
      <c r="F138" s="50">
        <v>6</v>
      </c>
      <c r="G138" s="51">
        <v>1</v>
      </c>
      <c r="H138" s="51">
        <v>16</v>
      </c>
      <c r="I138" s="51">
        <v>3</v>
      </c>
      <c r="J138" s="51">
        <v>1</v>
      </c>
      <c r="K138" s="51">
        <v>5</v>
      </c>
      <c r="L138" s="53">
        <v>4</v>
      </c>
      <c r="N138" s="50">
        <v>7</v>
      </c>
      <c r="O138" s="53">
        <v>4</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684" priority="38">
      <formula>AND(F6=0,#REF!&gt;0,#REF!&lt;&gt;"")</formula>
    </cfRule>
  </conditionalFormatting>
  <conditionalFormatting sqref="F4:K5">
    <cfRule type="expression" dxfId="683" priority="33">
      <formula>AND(F4=0,#REF!&gt;0,#REF!&lt;&gt;"")</formula>
    </cfRule>
  </conditionalFormatting>
  <conditionalFormatting sqref="F73:K138">
    <cfRule type="expression" dxfId="682" priority="3">
      <formula>AND(F73=0,#REF!&gt;0,#REF!&lt;&gt;"")</formula>
    </cfRule>
  </conditionalFormatting>
  <conditionalFormatting sqref="F4:L70">
    <cfRule type="expression" dxfId="681" priority="34">
      <formula>#REF!=""</formula>
    </cfRule>
    <cfRule type="expression" dxfId="680" priority="35">
      <formula>#REF!=""</formula>
    </cfRule>
  </conditionalFormatting>
  <conditionalFormatting sqref="F5:L70">
    <cfRule type="cellIs" priority="30" stopIfTrue="1" operator="equal">
      <formula>"-"</formula>
    </cfRule>
    <cfRule type="cellIs" priority="31" stopIfTrue="1" operator="equal">
      <formula>"- "</formula>
    </cfRule>
    <cfRule type="cellIs" dxfId="679" priority="32" operator="greaterThan">
      <formula>100</formula>
    </cfRule>
  </conditionalFormatting>
  <conditionalFormatting sqref="F73:L138">
    <cfRule type="expression" dxfId="678" priority="1">
      <formula>#REF!=""</formula>
    </cfRule>
    <cfRule type="expression" dxfId="677" priority="2">
      <formula>#REF!=""</formula>
    </cfRule>
  </conditionalFormatting>
  <conditionalFormatting sqref="I5:K70">
    <cfRule type="expression" dxfId="676" priority="43">
      <formula>AND(I5=0,#REF!&gt;0,#REF!&lt;&gt;"")</formula>
    </cfRule>
  </conditionalFormatting>
  <conditionalFormatting sqref="L4:L70 L73:L138">
    <cfRule type="expression" dxfId="675" priority="42">
      <formula>AND(L4=0,M4&gt;0,M4&lt;&gt;"")</formula>
    </cfRule>
  </conditionalFormatting>
  <conditionalFormatting sqref="N4:N70">
    <cfRule type="expression" dxfId="674" priority="18">
      <formula>AND(N4=0,#REF!&gt;0,#REF!&lt;&gt;"")</formula>
    </cfRule>
  </conditionalFormatting>
  <conditionalFormatting sqref="N73:N138">
    <cfRule type="expression" dxfId="673" priority="14">
      <formula>AND(N73=0,#REF!&gt;0,#REF!&lt;&gt;"")</formula>
    </cfRule>
  </conditionalFormatting>
  <conditionalFormatting sqref="N4:O70">
    <cfRule type="expression" dxfId="672" priority="9">
      <formula>#REF!=""</formula>
    </cfRule>
    <cfRule type="expression" dxfId="671" priority="10">
      <formula>#REF!=""</formula>
    </cfRule>
  </conditionalFormatting>
  <conditionalFormatting sqref="N5:O70">
    <cfRule type="cellIs" priority="6" stopIfTrue="1" operator="equal">
      <formula>"-"</formula>
    </cfRule>
    <cfRule type="cellIs" priority="7" stopIfTrue="1" operator="equal">
      <formula>"- "</formula>
    </cfRule>
    <cfRule type="cellIs" dxfId="670" priority="8" operator="greaterThan">
      <formula>100</formula>
    </cfRule>
  </conditionalFormatting>
  <conditionalFormatting sqref="N73:O138">
    <cfRule type="expression" dxfId="669" priority="4">
      <formula>#REF!=""</formula>
    </cfRule>
    <cfRule type="expression" dxfId="668" priority="5">
      <formula>#REF!=""</formula>
    </cfRule>
  </conditionalFormatting>
  <conditionalFormatting sqref="O4:O70 O73:O138">
    <cfRule type="expression" dxfId="667" priority="11">
      <formula>AND(O4=0,P4&gt;0,P4&lt;&gt;"")</formula>
    </cfRule>
  </conditionalFormatting>
  <hyperlinks>
    <hyperlink ref="A1" location="目次!A1" display="目次!A1" xr:uid="{F2CB4762-DEB5-4381-8109-611A6DB85A57}"/>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217B8-93E9-4379-BA7F-F85E0BAC4310}">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145</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11.8</v>
      </c>
      <c r="G5" s="17">
        <f t="shared" ref="G5:L5" si="1">IFERROR(ROUND(G73/$E5*100,1),"- ")</f>
        <v>21.5</v>
      </c>
      <c r="H5" s="17">
        <f t="shared" si="1"/>
        <v>43.9</v>
      </c>
      <c r="I5" s="17">
        <f t="shared" si="1"/>
        <v>9.6</v>
      </c>
      <c r="J5" s="17">
        <f t="shared" si="1"/>
        <v>2.4</v>
      </c>
      <c r="K5" s="17">
        <f t="shared" si="1"/>
        <v>8.4</v>
      </c>
      <c r="L5" s="18">
        <f t="shared" si="1"/>
        <v>2.4</v>
      </c>
      <c r="N5" s="16">
        <f>SUM(F5:G5)</f>
        <v>33.299999999999997</v>
      </c>
      <c r="O5" s="18">
        <f>SUM(I5:J5)</f>
        <v>12</v>
      </c>
    </row>
    <row r="6" spans="1:15" ht="14.25" customHeight="1" x14ac:dyDescent="0.15">
      <c r="B6" s="120" t="s">
        <v>4</v>
      </c>
      <c r="C6" s="121" t="s">
        <v>5</v>
      </c>
      <c r="D6" s="122"/>
      <c r="E6" s="20">
        <f t="shared" si="0"/>
        <v>759</v>
      </c>
      <c r="F6" s="21">
        <f t="shared" ref="F6:L21" si="2">IFERROR(ROUND(F74/$E6*100,1),"- ")</f>
        <v>11.1</v>
      </c>
      <c r="G6" s="22">
        <f t="shared" si="2"/>
        <v>23.7</v>
      </c>
      <c r="H6" s="22">
        <f t="shared" si="2"/>
        <v>41.6</v>
      </c>
      <c r="I6" s="22">
        <f t="shared" si="2"/>
        <v>11.3</v>
      </c>
      <c r="J6" s="22">
        <f t="shared" si="2"/>
        <v>2.6</v>
      </c>
      <c r="K6" s="22">
        <f t="shared" si="2"/>
        <v>7.2</v>
      </c>
      <c r="L6" s="23">
        <f t="shared" si="2"/>
        <v>2.4</v>
      </c>
      <c r="N6" s="21">
        <f t="shared" ref="N6:N69" si="3">SUM(F6:G6)</f>
        <v>34.799999999999997</v>
      </c>
      <c r="O6" s="23">
        <f t="shared" ref="O6:O69" si="4">SUM(I6:J6)</f>
        <v>13.9</v>
      </c>
    </row>
    <row r="7" spans="1:15" ht="14.25" customHeight="1" x14ac:dyDescent="0.15">
      <c r="B7" s="120"/>
      <c r="C7" s="103" t="s">
        <v>6</v>
      </c>
      <c r="D7" s="104"/>
      <c r="E7" s="25">
        <f t="shared" si="0"/>
        <v>971</v>
      </c>
      <c r="F7" s="26">
        <f t="shared" si="2"/>
        <v>12.3</v>
      </c>
      <c r="G7" s="27">
        <f t="shared" si="2"/>
        <v>20.100000000000001</v>
      </c>
      <c r="H7" s="27">
        <f t="shared" si="2"/>
        <v>45.9</v>
      </c>
      <c r="I7" s="27">
        <f t="shared" si="2"/>
        <v>8.1</v>
      </c>
      <c r="J7" s="27">
        <f t="shared" si="2"/>
        <v>2.2000000000000002</v>
      </c>
      <c r="K7" s="27">
        <f t="shared" si="2"/>
        <v>9.3000000000000007</v>
      </c>
      <c r="L7" s="28">
        <f t="shared" si="2"/>
        <v>2.2000000000000002</v>
      </c>
      <c r="N7" s="26">
        <f t="shared" si="3"/>
        <v>32.400000000000006</v>
      </c>
      <c r="O7" s="28">
        <f t="shared" si="4"/>
        <v>10.3</v>
      </c>
    </row>
    <row r="8" spans="1:15" ht="14.25" customHeight="1" x14ac:dyDescent="0.15">
      <c r="B8" s="120"/>
      <c r="C8" s="103" t="s">
        <v>7</v>
      </c>
      <c r="D8" s="104"/>
      <c r="E8" s="25">
        <f t="shared" si="0"/>
        <v>5</v>
      </c>
      <c r="F8" s="26">
        <f t="shared" si="2"/>
        <v>20</v>
      </c>
      <c r="G8" s="27">
        <f t="shared" si="2"/>
        <v>20</v>
      </c>
      <c r="H8" s="27">
        <f t="shared" si="2"/>
        <v>20</v>
      </c>
      <c r="I8" s="27">
        <f t="shared" si="2"/>
        <v>20</v>
      </c>
      <c r="J8" s="27">
        <f t="shared" si="2"/>
        <v>0</v>
      </c>
      <c r="K8" s="27">
        <f t="shared" si="2"/>
        <v>20</v>
      </c>
      <c r="L8" s="28">
        <f t="shared" si="2"/>
        <v>0</v>
      </c>
      <c r="N8" s="26">
        <f t="shared" si="3"/>
        <v>40</v>
      </c>
      <c r="O8" s="28">
        <f t="shared" si="4"/>
        <v>20</v>
      </c>
    </row>
    <row r="9" spans="1:15" ht="14.25" customHeight="1" x14ac:dyDescent="0.15">
      <c r="B9" s="120"/>
      <c r="C9" s="129" t="s">
        <v>1</v>
      </c>
      <c r="D9" s="130"/>
      <c r="E9" s="33">
        <f t="shared" si="0"/>
        <v>25</v>
      </c>
      <c r="F9" s="34">
        <f t="shared" si="2"/>
        <v>16</v>
      </c>
      <c r="G9" s="35">
        <f t="shared" si="2"/>
        <v>8</v>
      </c>
      <c r="H9" s="35">
        <f t="shared" si="2"/>
        <v>36</v>
      </c>
      <c r="I9" s="35">
        <f t="shared" si="2"/>
        <v>12</v>
      </c>
      <c r="J9" s="35">
        <f t="shared" si="2"/>
        <v>8</v>
      </c>
      <c r="K9" s="35">
        <f t="shared" si="2"/>
        <v>8</v>
      </c>
      <c r="L9" s="36">
        <f t="shared" si="2"/>
        <v>12</v>
      </c>
      <c r="N9" s="34">
        <f t="shared" si="3"/>
        <v>24</v>
      </c>
      <c r="O9" s="36">
        <f t="shared" si="4"/>
        <v>20</v>
      </c>
    </row>
    <row r="10" spans="1:15" ht="14.25" customHeight="1" x14ac:dyDescent="0.15">
      <c r="B10" s="110" t="s">
        <v>8</v>
      </c>
      <c r="C10" s="113" t="s">
        <v>5</v>
      </c>
      <c r="D10" s="19" t="s">
        <v>9</v>
      </c>
      <c r="E10" s="20">
        <f t="shared" si="0"/>
        <v>15</v>
      </c>
      <c r="F10" s="21">
        <f t="shared" si="2"/>
        <v>13.3</v>
      </c>
      <c r="G10" s="22">
        <f t="shared" si="2"/>
        <v>20</v>
      </c>
      <c r="H10" s="22">
        <f t="shared" si="2"/>
        <v>33.299999999999997</v>
      </c>
      <c r="I10" s="22">
        <f t="shared" si="2"/>
        <v>6.7</v>
      </c>
      <c r="J10" s="22">
        <f t="shared" si="2"/>
        <v>13.3</v>
      </c>
      <c r="K10" s="22">
        <f t="shared" si="2"/>
        <v>13.3</v>
      </c>
      <c r="L10" s="23">
        <f t="shared" si="2"/>
        <v>0</v>
      </c>
      <c r="N10" s="21">
        <f t="shared" si="3"/>
        <v>33.299999999999997</v>
      </c>
      <c r="O10" s="23">
        <f t="shared" si="4"/>
        <v>20</v>
      </c>
    </row>
    <row r="11" spans="1:15" ht="14.25" customHeight="1" x14ac:dyDescent="0.15">
      <c r="B11" s="111"/>
      <c r="C11" s="114"/>
      <c r="D11" s="24" t="s">
        <v>10</v>
      </c>
      <c r="E11" s="25">
        <f t="shared" si="0"/>
        <v>63</v>
      </c>
      <c r="F11" s="26">
        <f t="shared" si="2"/>
        <v>17.5</v>
      </c>
      <c r="G11" s="27">
        <f t="shared" si="2"/>
        <v>15.9</v>
      </c>
      <c r="H11" s="27">
        <f t="shared" si="2"/>
        <v>44.4</v>
      </c>
      <c r="I11" s="27">
        <f t="shared" si="2"/>
        <v>7.9</v>
      </c>
      <c r="J11" s="27">
        <f t="shared" si="2"/>
        <v>6.3</v>
      </c>
      <c r="K11" s="27">
        <f t="shared" si="2"/>
        <v>7.9</v>
      </c>
      <c r="L11" s="28">
        <f t="shared" si="2"/>
        <v>0</v>
      </c>
      <c r="N11" s="26">
        <f t="shared" si="3"/>
        <v>33.4</v>
      </c>
      <c r="O11" s="28">
        <f t="shared" si="4"/>
        <v>14.2</v>
      </c>
    </row>
    <row r="12" spans="1:15" ht="14.25" customHeight="1" x14ac:dyDescent="0.15">
      <c r="B12" s="111"/>
      <c r="C12" s="114"/>
      <c r="D12" s="24" t="s">
        <v>11</v>
      </c>
      <c r="E12" s="25">
        <f t="shared" si="0"/>
        <v>82</v>
      </c>
      <c r="F12" s="26">
        <f t="shared" si="2"/>
        <v>18.3</v>
      </c>
      <c r="G12" s="27">
        <f t="shared" si="2"/>
        <v>26.8</v>
      </c>
      <c r="H12" s="27">
        <f t="shared" si="2"/>
        <v>30.5</v>
      </c>
      <c r="I12" s="27">
        <f t="shared" si="2"/>
        <v>13.4</v>
      </c>
      <c r="J12" s="27">
        <f t="shared" si="2"/>
        <v>1.2</v>
      </c>
      <c r="K12" s="27">
        <f t="shared" si="2"/>
        <v>9.8000000000000007</v>
      </c>
      <c r="L12" s="28">
        <f t="shared" si="2"/>
        <v>0</v>
      </c>
      <c r="N12" s="26">
        <f t="shared" si="3"/>
        <v>45.1</v>
      </c>
      <c r="O12" s="28">
        <f t="shared" si="4"/>
        <v>14.6</v>
      </c>
    </row>
    <row r="13" spans="1:15" ht="14.25" customHeight="1" x14ac:dyDescent="0.15">
      <c r="B13" s="111"/>
      <c r="C13" s="114"/>
      <c r="D13" s="24" t="s">
        <v>12</v>
      </c>
      <c r="E13" s="25">
        <f t="shared" si="0"/>
        <v>142</v>
      </c>
      <c r="F13" s="26">
        <f t="shared" si="2"/>
        <v>10.6</v>
      </c>
      <c r="G13" s="27">
        <f t="shared" si="2"/>
        <v>30.3</v>
      </c>
      <c r="H13" s="27">
        <f t="shared" si="2"/>
        <v>35.9</v>
      </c>
      <c r="I13" s="27">
        <f t="shared" si="2"/>
        <v>14.1</v>
      </c>
      <c r="J13" s="27">
        <f t="shared" si="2"/>
        <v>3.5</v>
      </c>
      <c r="K13" s="27">
        <f t="shared" si="2"/>
        <v>4.9000000000000004</v>
      </c>
      <c r="L13" s="28">
        <f t="shared" si="2"/>
        <v>0.7</v>
      </c>
      <c r="N13" s="26">
        <f t="shared" si="3"/>
        <v>40.9</v>
      </c>
      <c r="O13" s="28">
        <f t="shared" si="4"/>
        <v>17.600000000000001</v>
      </c>
    </row>
    <row r="14" spans="1:15" ht="14.25" customHeight="1" x14ac:dyDescent="0.15">
      <c r="B14" s="111"/>
      <c r="C14" s="114"/>
      <c r="D14" s="24" t="s">
        <v>13</v>
      </c>
      <c r="E14" s="25">
        <f t="shared" si="0"/>
        <v>164</v>
      </c>
      <c r="F14" s="26">
        <f t="shared" si="2"/>
        <v>11</v>
      </c>
      <c r="G14" s="27">
        <f t="shared" si="2"/>
        <v>25</v>
      </c>
      <c r="H14" s="27">
        <f t="shared" si="2"/>
        <v>41.5</v>
      </c>
      <c r="I14" s="27">
        <f t="shared" si="2"/>
        <v>11</v>
      </c>
      <c r="J14" s="27">
        <f t="shared" si="2"/>
        <v>2.4</v>
      </c>
      <c r="K14" s="27">
        <f t="shared" si="2"/>
        <v>6.7</v>
      </c>
      <c r="L14" s="28">
        <f t="shared" si="2"/>
        <v>2.4</v>
      </c>
      <c r="N14" s="26">
        <f t="shared" si="3"/>
        <v>36</v>
      </c>
      <c r="O14" s="28">
        <f t="shared" si="4"/>
        <v>13.4</v>
      </c>
    </row>
    <row r="15" spans="1:15" ht="14.25" customHeight="1" x14ac:dyDescent="0.15">
      <c r="B15" s="111"/>
      <c r="C15" s="114"/>
      <c r="D15" s="24" t="s">
        <v>14</v>
      </c>
      <c r="E15" s="25">
        <f t="shared" si="0"/>
        <v>65</v>
      </c>
      <c r="F15" s="26">
        <f t="shared" si="2"/>
        <v>10.8</v>
      </c>
      <c r="G15" s="27">
        <f t="shared" si="2"/>
        <v>20</v>
      </c>
      <c r="H15" s="27">
        <f t="shared" si="2"/>
        <v>47.7</v>
      </c>
      <c r="I15" s="27">
        <f t="shared" si="2"/>
        <v>12.3</v>
      </c>
      <c r="J15" s="27">
        <f t="shared" si="2"/>
        <v>4.5999999999999996</v>
      </c>
      <c r="K15" s="27">
        <f t="shared" si="2"/>
        <v>4.5999999999999996</v>
      </c>
      <c r="L15" s="28">
        <f t="shared" si="2"/>
        <v>0</v>
      </c>
      <c r="N15" s="26">
        <f t="shared" si="3"/>
        <v>30.8</v>
      </c>
      <c r="O15" s="28">
        <f t="shared" si="4"/>
        <v>16.899999999999999</v>
      </c>
    </row>
    <row r="16" spans="1:15" ht="14.25" customHeight="1" x14ac:dyDescent="0.15">
      <c r="B16" s="111"/>
      <c r="C16" s="114"/>
      <c r="D16" s="24" t="s">
        <v>15</v>
      </c>
      <c r="E16" s="25">
        <f t="shared" si="0"/>
        <v>54</v>
      </c>
      <c r="F16" s="26">
        <f t="shared" si="2"/>
        <v>5.6</v>
      </c>
      <c r="G16" s="27">
        <f t="shared" si="2"/>
        <v>24.1</v>
      </c>
      <c r="H16" s="27">
        <f t="shared" si="2"/>
        <v>50</v>
      </c>
      <c r="I16" s="27">
        <f t="shared" si="2"/>
        <v>13</v>
      </c>
      <c r="J16" s="27">
        <f t="shared" si="2"/>
        <v>0</v>
      </c>
      <c r="K16" s="27">
        <f t="shared" si="2"/>
        <v>7.4</v>
      </c>
      <c r="L16" s="28">
        <f t="shared" si="2"/>
        <v>0</v>
      </c>
      <c r="N16" s="26">
        <f t="shared" si="3"/>
        <v>29.700000000000003</v>
      </c>
      <c r="O16" s="28">
        <f t="shared" si="4"/>
        <v>13</v>
      </c>
    </row>
    <row r="17" spans="2:15" ht="14.25" customHeight="1" x14ac:dyDescent="0.15">
      <c r="B17" s="111"/>
      <c r="C17" s="114"/>
      <c r="D17" s="24" t="s">
        <v>16</v>
      </c>
      <c r="E17" s="25">
        <f t="shared" si="0"/>
        <v>48</v>
      </c>
      <c r="F17" s="26">
        <f t="shared" si="2"/>
        <v>8.3000000000000007</v>
      </c>
      <c r="G17" s="27">
        <f t="shared" si="2"/>
        <v>20.8</v>
      </c>
      <c r="H17" s="27">
        <f t="shared" si="2"/>
        <v>50</v>
      </c>
      <c r="I17" s="27">
        <f t="shared" si="2"/>
        <v>10.4</v>
      </c>
      <c r="J17" s="27">
        <f t="shared" si="2"/>
        <v>0</v>
      </c>
      <c r="K17" s="27">
        <f t="shared" si="2"/>
        <v>8.3000000000000007</v>
      </c>
      <c r="L17" s="28">
        <f t="shared" si="2"/>
        <v>2.1</v>
      </c>
      <c r="N17" s="26">
        <f t="shared" si="3"/>
        <v>29.1</v>
      </c>
      <c r="O17" s="28">
        <f t="shared" si="4"/>
        <v>10.4</v>
      </c>
    </row>
    <row r="18" spans="2:15" ht="14.25" customHeight="1" x14ac:dyDescent="0.15">
      <c r="B18" s="111"/>
      <c r="C18" s="114"/>
      <c r="D18" s="24" t="s">
        <v>17</v>
      </c>
      <c r="E18" s="25">
        <f t="shared" si="0"/>
        <v>126</v>
      </c>
      <c r="F18" s="26">
        <f t="shared" si="2"/>
        <v>7.1</v>
      </c>
      <c r="G18" s="27">
        <f t="shared" si="2"/>
        <v>19.8</v>
      </c>
      <c r="H18" s="27">
        <f t="shared" si="2"/>
        <v>45.2</v>
      </c>
      <c r="I18" s="27">
        <f t="shared" si="2"/>
        <v>8.6999999999999993</v>
      </c>
      <c r="J18" s="27">
        <f t="shared" si="2"/>
        <v>0.8</v>
      </c>
      <c r="K18" s="27">
        <f t="shared" si="2"/>
        <v>8.6999999999999993</v>
      </c>
      <c r="L18" s="28">
        <f t="shared" si="2"/>
        <v>9.5</v>
      </c>
      <c r="N18" s="26">
        <f t="shared" si="3"/>
        <v>26.9</v>
      </c>
      <c r="O18" s="28">
        <f t="shared" si="4"/>
        <v>9.5</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9.1</v>
      </c>
      <c r="G20" s="22">
        <f t="shared" si="2"/>
        <v>36.4</v>
      </c>
      <c r="H20" s="22">
        <f t="shared" si="2"/>
        <v>54.5</v>
      </c>
      <c r="I20" s="22">
        <f t="shared" si="2"/>
        <v>0</v>
      </c>
      <c r="J20" s="22">
        <f t="shared" si="2"/>
        <v>0</v>
      </c>
      <c r="K20" s="22">
        <f t="shared" si="2"/>
        <v>0</v>
      </c>
      <c r="L20" s="23">
        <f t="shared" si="2"/>
        <v>0</v>
      </c>
      <c r="N20" s="21">
        <f t="shared" si="3"/>
        <v>45.5</v>
      </c>
      <c r="O20" s="23">
        <f t="shared" si="4"/>
        <v>0</v>
      </c>
    </row>
    <row r="21" spans="2:15" ht="14.25" customHeight="1" x14ac:dyDescent="0.15">
      <c r="B21" s="111"/>
      <c r="C21" s="114"/>
      <c r="D21" s="24" t="s">
        <v>10</v>
      </c>
      <c r="E21" s="25">
        <f t="shared" si="0"/>
        <v>82</v>
      </c>
      <c r="F21" s="26">
        <f t="shared" si="2"/>
        <v>18.3</v>
      </c>
      <c r="G21" s="27">
        <f t="shared" si="2"/>
        <v>17.100000000000001</v>
      </c>
      <c r="H21" s="27">
        <f t="shared" si="2"/>
        <v>42.7</v>
      </c>
      <c r="I21" s="27">
        <f t="shared" si="2"/>
        <v>6.1</v>
      </c>
      <c r="J21" s="27">
        <f t="shared" si="2"/>
        <v>3.7</v>
      </c>
      <c r="K21" s="27">
        <f t="shared" si="2"/>
        <v>11</v>
      </c>
      <c r="L21" s="28">
        <f t="shared" si="2"/>
        <v>1.2</v>
      </c>
      <c r="N21" s="26">
        <f t="shared" si="3"/>
        <v>35.400000000000006</v>
      </c>
      <c r="O21" s="28">
        <f t="shared" si="4"/>
        <v>9.8000000000000007</v>
      </c>
    </row>
    <row r="22" spans="2:15" ht="14.25" customHeight="1" x14ac:dyDescent="0.15">
      <c r="B22" s="111"/>
      <c r="C22" s="114"/>
      <c r="D22" s="24" t="s">
        <v>11</v>
      </c>
      <c r="E22" s="25">
        <f t="shared" si="0"/>
        <v>112</v>
      </c>
      <c r="F22" s="26">
        <f t="shared" ref="F22:L37" si="5">IFERROR(ROUND(F90/$E22*100,1),"- ")</f>
        <v>10.7</v>
      </c>
      <c r="G22" s="27">
        <f t="shared" si="5"/>
        <v>24.1</v>
      </c>
      <c r="H22" s="27">
        <f t="shared" si="5"/>
        <v>39.299999999999997</v>
      </c>
      <c r="I22" s="27">
        <f t="shared" si="5"/>
        <v>9.8000000000000007</v>
      </c>
      <c r="J22" s="27">
        <f t="shared" si="5"/>
        <v>0.9</v>
      </c>
      <c r="K22" s="27">
        <f t="shared" si="5"/>
        <v>14.3</v>
      </c>
      <c r="L22" s="28">
        <f t="shared" si="5"/>
        <v>0.9</v>
      </c>
      <c r="N22" s="26">
        <f t="shared" si="3"/>
        <v>34.799999999999997</v>
      </c>
      <c r="O22" s="28">
        <f t="shared" si="4"/>
        <v>10.700000000000001</v>
      </c>
    </row>
    <row r="23" spans="2:15" ht="14.25" customHeight="1" x14ac:dyDescent="0.15">
      <c r="B23" s="111"/>
      <c r="C23" s="114"/>
      <c r="D23" s="24" t="s">
        <v>12</v>
      </c>
      <c r="E23" s="25">
        <f t="shared" si="0"/>
        <v>153</v>
      </c>
      <c r="F23" s="26">
        <f t="shared" si="5"/>
        <v>13.1</v>
      </c>
      <c r="G23" s="27">
        <f t="shared" si="5"/>
        <v>19.600000000000001</v>
      </c>
      <c r="H23" s="27">
        <f t="shared" si="5"/>
        <v>46.4</v>
      </c>
      <c r="I23" s="27">
        <f t="shared" si="5"/>
        <v>9.1999999999999993</v>
      </c>
      <c r="J23" s="27">
        <f t="shared" si="5"/>
        <v>3.3</v>
      </c>
      <c r="K23" s="27">
        <f t="shared" si="5"/>
        <v>5.9</v>
      </c>
      <c r="L23" s="28">
        <f t="shared" si="5"/>
        <v>2.6</v>
      </c>
      <c r="N23" s="26">
        <f t="shared" si="3"/>
        <v>32.700000000000003</v>
      </c>
      <c r="O23" s="28">
        <f t="shared" si="4"/>
        <v>12.5</v>
      </c>
    </row>
    <row r="24" spans="2:15" ht="14.25" customHeight="1" x14ac:dyDescent="0.15">
      <c r="B24" s="111"/>
      <c r="C24" s="114"/>
      <c r="D24" s="24" t="s">
        <v>13</v>
      </c>
      <c r="E24" s="25">
        <f t="shared" si="0"/>
        <v>222</v>
      </c>
      <c r="F24" s="26">
        <f t="shared" si="5"/>
        <v>9</v>
      </c>
      <c r="G24" s="27">
        <f t="shared" si="5"/>
        <v>24.8</v>
      </c>
      <c r="H24" s="27">
        <f t="shared" si="5"/>
        <v>45.9</v>
      </c>
      <c r="I24" s="27">
        <f t="shared" si="5"/>
        <v>11.3</v>
      </c>
      <c r="J24" s="27">
        <f t="shared" si="5"/>
        <v>2.2999999999999998</v>
      </c>
      <c r="K24" s="27">
        <f t="shared" si="5"/>
        <v>6.3</v>
      </c>
      <c r="L24" s="28">
        <f t="shared" si="5"/>
        <v>0.5</v>
      </c>
      <c r="N24" s="26">
        <f t="shared" si="3"/>
        <v>33.799999999999997</v>
      </c>
      <c r="O24" s="28">
        <f t="shared" si="4"/>
        <v>13.600000000000001</v>
      </c>
    </row>
    <row r="25" spans="2:15" ht="14.25" customHeight="1" x14ac:dyDescent="0.15">
      <c r="B25" s="111"/>
      <c r="C25" s="114"/>
      <c r="D25" s="24" t="s">
        <v>14</v>
      </c>
      <c r="E25" s="25">
        <f t="shared" si="0"/>
        <v>76</v>
      </c>
      <c r="F25" s="26">
        <f t="shared" si="5"/>
        <v>14.5</v>
      </c>
      <c r="G25" s="27">
        <f t="shared" si="5"/>
        <v>17.100000000000001</v>
      </c>
      <c r="H25" s="27">
        <f t="shared" si="5"/>
        <v>56.6</v>
      </c>
      <c r="I25" s="27">
        <f t="shared" si="5"/>
        <v>3.9</v>
      </c>
      <c r="J25" s="27">
        <f t="shared" si="5"/>
        <v>2.6</v>
      </c>
      <c r="K25" s="27">
        <f t="shared" si="5"/>
        <v>5.3</v>
      </c>
      <c r="L25" s="28">
        <f t="shared" si="5"/>
        <v>0</v>
      </c>
      <c r="N25" s="26">
        <f t="shared" si="3"/>
        <v>31.6</v>
      </c>
      <c r="O25" s="28">
        <f t="shared" si="4"/>
        <v>6.5</v>
      </c>
    </row>
    <row r="26" spans="2:15" ht="14.25" customHeight="1" x14ac:dyDescent="0.15">
      <c r="B26" s="111"/>
      <c r="C26" s="114"/>
      <c r="D26" s="24" t="s">
        <v>15</v>
      </c>
      <c r="E26" s="25">
        <f t="shared" si="0"/>
        <v>71</v>
      </c>
      <c r="F26" s="26">
        <f t="shared" si="5"/>
        <v>18.3</v>
      </c>
      <c r="G26" s="27">
        <f t="shared" si="5"/>
        <v>16.899999999999999</v>
      </c>
      <c r="H26" s="27">
        <f t="shared" si="5"/>
        <v>45.1</v>
      </c>
      <c r="I26" s="27">
        <f t="shared" si="5"/>
        <v>9.9</v>
      </c>
      <c r="J26" s="27">
        <f t="shared" si="5"/>
        <v>2.8</v>
      </c>
      <c r="K26" s="27">
        <f t="shared" si="5"/>
        <v>7</v>
      </c>
      <c r="L26" s="28">
        <f t="shared" si="5"/>
        <v>0</v>
      </c>
      <c r="N26" s="26">
        <f t="shared" si="3"/>
        <v>35.200000000000003</v>
      </c>
      <c r="O26" s="28">
        <f t="shared" si="4"/>
        <v>12.7</v>
      </c>
    </row>
    <row r="27" spans="2:15" ht="14.25" customHeight="1" x14ac:dyDescent="0.15">
      <c r="B27" s="111"/>
      <c r="C27" s="114"/>
      <c r="D27" s="24" t="s">
        <v>16</v>
      </c>
      <c r="E27" s="25">
        <f t="shared" si="0"/>
        <v>69</v>
      </c>
      <c r="F27" s="26">
        <f t="shared" si="5"/>
        <v>10.1</v>
      </c>
      <c r="G27" s="27">
        <f t="shared" si="5"/>
        <v>14.5</v>
      </c>
      <c r="H27" s="27">
        <f t="shared" si="5"/>
        <v>53.6</v>
      </c>
      <c r="I27" s="27">
        <f t="shared" si="5"/>
        <v>5.8</v>
      </c>
      <c r="J27" s="27">
        <f t="shared" si="5"/>
        <v>1.4</v>
      </c>
      <c r="K27" s="27">
        <f t="shared" si="5"/>
        <v>11.6</v>
      </c>
      <c r="L27" s="28">
        <f t="shared" si="5"/>
        <v>2.9</v>
      </c>
      <c r="N27" s="26">
        <f t="shared" si="3"/>
        <v>24.6</v>
      </c>
      <c r="O27" s="28">
        <f t="shared" si="4"/>
        <v>7.1999999999999993</v>
      </c>
    </row>
    <row r="28" spans="2:15" ht="14.25" customHeight="1" x14ac:dyDescent="0.15">
      <c r="B28" s="111"/>
      <c r="C28" s="114"/>
      <c r="D28" s="24" t="s">
        <v>17</v>
      </c>
      <c r="E28" s="25">
        <f t="shared" si="0"/>
        <v>173</v>
      </c>
      <c r="F28" s="26">
        <f t="shared" si="5"/>
        <v>11.6</v>
      </c>
      <c r="G28" s="27">
        <f t="shared" si="5"/>
        <v>17.3</v>
      </c>
      <c r="H28" s="27">
        <f t="shared" si="5"/>
        <v>43.9</v>
      </c>
      <c r="I28" s="27">
        <f t="shared" si="5"/>
        <v>5.8</v>
      </c>
      <c r="J28" s="27">
        <f t="shared" si="5"/>
        <v>1.2</v>
      </c>
      <c r="K28" s="27">
        <f t="shared" si="5"/>
        <v>13.9</v>
      </c>
      <c r="L28" s="28">
        <f t="shared" si="5"/>
        <v>6.4</v>
      </c>
      <c r="N28" s="26">
        <f t="shared" si="3"/>
        <v>28.9</v>
      </c>
      <c r="O28" s="28">
        <f t="shared" si="4"/>
        <v>7</v>
      </c>
    </row>
    <row r="29" spans="2:15" ht="14.25" customHeight="1" x14ac:dyDescent="0.15">
      <c r="B29" s="111"/>
      <c r="C29" s="115"/>
      <c r="D29" s="32" t="s">
        <v>1</v>
      </c>
      <c r="E29" s="33">
        <f t="shared" si="0"/>
        <v>2</v>
      </c>
      <c r="F29" s="34">
        <f t="shared" si="5"/>
        <v>0</v>
      </c>
      <c r="G29" s="35">
        <f t="shared" si="5"/>
        <v>0</v>
      </c>
      <c r="H29" s="35">
        <f t="shared" si="5"/>
        <v>0</v>
      </c>
      <c r="I29" s="35">
        <f t="shared" si="5"/>
        <v>0</v>
      </c>
      <c r="J29" s="35">
        <f t="shared" si="5"/>
        <v>0</v>
      </c>
      <c r="K29" s="35">
        <f t="shared" si="5"/>
        <v>50</v>
      </c>
      <c r="L29" s="36">
        <f t="shared" si="5"/>
        <v>50</v>
      </c>
      <c r="N29" s="34">
        <f t="shared" si="3"/>
        <v>0</v>
      </c>
      <c r="O29" s="36">
        <f t="shared" si="4"/>
        <v>0</v>
      </c>
    </row>
    <row r="30" spans="2:15" ht="14.25" customHeight="1" x14ac:dyDescent="0.15">
      <c r="B30" s="111"/>
      <c r="C30" s="116" t="s">
        <v>7</v>
      </c>
      <c r="D30" s="117"/>
      <c r="E30" s="15">
        <f t="shared" si="0"/>
        <v>5</v>
      </c>
      <c r="F30" s="16">
        <f t="shared" si="5"/>
        <v>20</v>
      </c>
      <c r="G30" s="17">
        <f t="shared" si="5"/>
        <v>20</v>
      </c>
      <c r="H30" s="17">
        <f t="shared" si="5"/>
        <v>20</v>
      </c>
      <c r="I30" s="17">
        <f t="shared" si="5"/>
        <v>20</v>
      </c>
      <c r="J30" s="17">
        <f t="shared" si="5"/>
        <v>0</v>
      </c>
      <c r="K30" s="17">
        <f t="shared" si="5"/>
        <v>20</v>
      </c>
      <c r="L30" s="18">
        <f t="shared" si="5"/>
        <v>0</v>
      </c>
      <c r="N30" s="16">
        <f t="shared" si="3"/>
        <v>40</v>
      </c>
      <c r="O30" s="18">
        <f t="shared" si="4"/>
        <v>20</v>
      </c>
    </row>
    <row r="31" spans="2:15" ht="14.25" customHeight="1" x14ac:dyDescent="0.15">
      <c r="B31" s="112"/>
      <c r="C31" s="95" t="s">
        <v>1</v>
      </c>
      <c r="D31" s="96"/>
      <c r="E31" s="33">
        <f t="shared" si="0"/>
        <v>25</v>
      </c>
      <c r="F31" s="34">
        <f t="shared" si="5"/>
        <v>16</v>
      </c>
      <c r="G31" s="35">
        <f t="shared" si="5"/>
        <v>8</v>
      </c>
      <c r="H31" s="35">
        <f t="shared" si="5"/>
        <v>36</v>
      </c>
      <c r="I31" s="35">
        <f t="shared" si="5"/>
        <v>12</v>
      </c>
      <c r="J31" s="35">
        <f t="shared" si="5"/>
        <v>8</v>
      </c>
      <c r="K31" s="35">
        <f t="shared" si="5"/>
        <v>8</v>
      </c>
      <c r="L31" s="36">
        <f t="shared" si="5"/>
        <v>12</v>
      </c>
      <c r="N31" s="34">
        <f t="shared" si="3"/>
        <v>24</v>
      </c>
      <c r="O31" s="36">
        <f t="shared" si="4"/>
        <v>20</v>
      </c>
    </row>
    <row r="32" spans="2:15" ht="14.25" customHeight="1" x14ac:dyDescent="0.15">
      <c r="B32" s="107" t="s">
        <v>18</v>
      </c>
      <c r="C32" s="101" t="s">
        <v>19</v>
      </c>
      <c r="D32" s="102"/>
      <c r="E32" s="20">
        <f t="shared" si="0"/>
        <v>133</v>
      </c>
      <c r="F32" s="21">
        <f t="shared" si="5"/>
        <v>9.8000000000000007</v>
      </c>
      <c r="G32" s="22">
        <f t="shared" si="5"/>
        <v>12.8</v>
      </c>
      <c r="H32" s="22">
        <f t="shared" si="5"/>
        <v>45.1</v>
      </c>
      <c r="I32" s="22">
        <f t="shared" si="5"/>
        <v>16.5</v>
      </c>
      <c r="J32" s="22">
        <f t="shared" si="5"/>
        <v>3</v>
      </c>
      <c r="K32" s="22">
        <f t="shared" si="5"/>
        <v>9.8000000000000007</v>
      </c>
      <c r="L32" s="23">
        <f t="shared" si="5"/>
        <v>3</v>
      </c>
      <c r="N32" s="21">
        <f t="shared" si="3"/>
        <v>22.6</v>
      </c>
      <c r="O32" s="23">
        <f t="shared" si="4"/>
        <v>19.5</v>
      </c>
    </row>
    <row r="33" spans="2:15" ht="14.25" customHeight="1" x14ac:dyDescent="0.15">
      <c r="B33" s="108"/>
      <c r="C33" s="103" t="s">
        <v>20</v>
      </c>
      <c r="D33" s="104"/>
      <c r="E33" s="25">
        <f t="shared" si="0"/>
        <v>346</v>
      </c>
      <c r="F33" s="26">
        <f t="shared" si="5"/>
        <v>9</v>
      </c>
      <c r="G33" s="27">
        <f t="shared" si="5"/>
        <v>24.3</v>
      </c>
      <c r="H33" s="27">
        <f t="shared" si="5"/>
        <v>42.8</v>
      </c>
      <c r="I33" s="27">
        <f t="shared" si="5"/>
        <v>9.1999999999999993</v>
      </c>
      <c r="J33" s="27">
        <f t="shared" si="5"/>
        <v>2.2999999999999998</v>
      </c>
      <c r="K33" s="27">
        <f t="shared" si="5"/>
        <v>10.4</v>
      </c>
      <c r="L33" s="28">
        <f t="shared" si="5"/>
        <v>2</v>
      </c>
      <c r="N33" s="26">
        <f t="shared" si="3"/>
        <v>33.299999999999997</v>
      </c>
      <c r="O33" s="28">
        <f t="shared" si="4"/>
        <v>11.5</v>
      </c>
    </row>
    <row r="34" spans="2:15" ht="14.25" customHeight="1" x14ac:dyDescent="0.15">
      <c r="B34" s="108"/>
      <c r="C34" s="103" t="s">
        <v>21</v>
      </c>
      <c r="D34" s="104"/>
      <c r="E34" s="25">
        <f t="shared" si="0"/>
        <v>644</v>
      </c>
      <c r="F34" s="26">
        <f t="shared" si="5"/>
        <v>14.6</v>
      </c>
      <c r="G34" s="27">
        <f t="shared" si="5"/>
        <v>26.1</v>
      </c>
      <c r="H34" s="27">
        <f t="shared" si="5"/>
        <v>40.799999999999997</v>
      </c>
      <c r="I34" s="27">
        <f t="shared" si="5"/>
        <v>7.9</v>
      </c>
      <c r="J34" s="27">
        <f t="shared" si="5"/>
        <v>1.4</v>
      </c>
      <c r="K34" s="27">
        <f t="shared" si="5"/>
        <v>7.3</v>
      </c>
      <c r="L34" s="28">
        <f t="shared" si="5"/>
        <v>1.9</v>
      </c>
      <c r="N34" s="26">
        <f t="shared" si="3"/>
        <v>40.700000000000003</v>
      </c>
      <c r="O34" s="28">
        <f t="shared" si="4"/>
        <v>9.3000000000000007</v>
      </c>
    </row>
    <row r="35" spans="2:15" ht="14.25" customHeight="1" x14ac:dyDescent="0.15">
      <c r="B35" s="108"/>
      <c r="C35" s="103" t="s">
        <v>22</v>
      </c>
      <c r="D35" s="104"/>
      <c r="E35" s="25">
        <f t="shared" si="0"/>
        <v>217</v>
      </c>
      <c r="F35" s="26">
        <f t="shared" si="5"/>
        <v>10.1</v>
      </c>
      <c r="G35" s="27">
        <f t="shared" si="5"/>
        <v>15.2</v>
      </c>
      <c r="H35" s="27">
        <f t="shared" si="5"/>
        <v>46.1</v>
      </c>
      <c r="I35" s="27">
        <f t="shared" si="5"/>
        <v>12.9</v>
      </c>
      <c r="J35" s="27">
        <f t="shared" si="5"/>
        <v>5.0999999999999996</v>
      </c>
      <c r="K35" s="27">
        <f t="shared" si="5"/>
        <v>8.3000000000000007</v>
      </c>
      <c r="L35" s="28">
        <f t="shared" si="5"/>
        <v>2.2999999999999998</v>
      </c>
      <c r="N35" s="26">
        <f t="shared" si="3"/>
        <v>25.299999999999997</v>
      </c>
      <c r="O35" s="28">
        <f t="shared" si="4"/>
        <v>18</v>
      </c>
    </row>
    <row r="36" spans="2:15" ht="14.25" customHeight="1" x14ac:dyDescent="0.15">
      <c r="B36" s="108"/>
      <c r="C36" s="103" t="s">
        <v>23</v>
      </c>
      <c r="D36" s="104"/>
      <c r="E36" s="25">
        <f t="shared" si="0"/>
        <v>224</v>
      </c>
      <c r="F36" s="26">
        <f t="shared" si="5"/>
        <v>12.5</v>
      </c>
      <c r="G36" s="27">
        <f t="shared" si="5"/>
        <v>18.8</v>
      </c>
      <c r="H36" s="27">
        <f t="shared" si="5"/>
        <v>46</v>
      </c>
      <c r="I36" s="27">
        <f t="shared" si="5"/>
        <v>8</v>
      </c>
      <c r="J36" s="27">
        <f t="shared" si="5"/>
        <v>3.6</v>
      </c>
      <c r="K36" s="27">
        <f t="shared" si="5"/>
        <v>8</v>
      </c>
      <c r="L36" s="28">
        <f t="shared" si="5"/>
        <v>3.1</v>
      </c>
      <c r="N36" s="26">
        <f t="shared" si="3"/>
        <v>31.3</v>
      </c>
      <c r="O36" s="28">
        <f t="shared" si="4"/>
        <v>11.6</v>
      </c>
    </row>
    <row r="37" spans="2:15" ht="14.25" customHeight="1" x14ac:dyDescent="0.15">
      <c r="B37" s="108"/>
      <c r="C37" s="103" t="s">
        <v>24</v>
      </c>
      <c r="D37" s="104"/>
      <c r="E37" s="25">
        <f t="shared" si="0"/>
        <v>123</v>
      </c>
      <c r="F37" s="26">
        <f t="shared" si="5"/>
        <v>8.1</v>
      </c>
      <c r="G37" s="27">
        <f t="shared" si="5"/>
        <v>20.3</v>
      </c>
      <c r="H37" s="27">
        <f t="shared" si="5"/>
        <v>54.5</v>
      </c>
      <c r="I37" s="27">
        <f t="shared" si="5"/>
        <v>7.3</v>
      </c>
      <c r="J37" s="27">
        <f t="shared" si="5"/>
        <v>1.6</v>
      </c>
      <c r="K37" s="27">
        <f t="shared" si="5"/>
        <v>6.5</v>
      </c>
      <c r="L37" s="28">
        <f t="shared" si="5"/>
        <v>1.6</v>
      </c>
      <c r="N37" s="26">
        <f t="shared" si="3"/>
        <v>28.4</v>
      </c>
      <c r="O37" s="28">
        <f t="shared" si="4"/>
        <v>8.9</v>
      </c>
    </row>
    <row r="38" spans="2:15" ht="14.25" customHeight="1" x14ac:dyDescent="0.15">
      <c r="B38" s="109"/>
      <c r="C38" s="95" t="s">
        <v>1</v>
      </c>
      <c r="D38" s="96"/>
      <c r="E38" s="33">
        <f t="shared" si="0"/>
        <v>73</v>
      </c>
      <c r="F38" s="34">
        <f t="shared" ref="F38:L53" si="6">IFERROR(ROUND(F106/$E38*100,1),"- ")</f>
        <v>13.7</v>
      </c>
      <c r="G38" s="35">
        <f t="shared" si="6"/>
        <v>12.3</v>
      </c>
      <c r="H38" s="35">
        <f t="shared" si="6"/>
        <v>42.5</v>
      </c>
      <c r="I38" s="35">
        <f t="shared" si="6"/>
        <v>12.3</v>
      </c>
      <c r="J38" s="35">
        <f t="shared" si="6"/>
        <v>1.4</v>
      </c>
      <c r="K38" s="35">
        <f t="shared" si="6"/>
        <v>11</v>
      </c>
      <c r="L38" s="36">
        <f t="shared" si="6"/>
        <v>6.8</v>
      </c>
      <c r="N38" s="34">
        <f t="shared" si="3"/>
        <v>26</v>
      </c>
      <c r="O38" s="36">
        <f t="shared" si="4"/>
        <v>13.700000000000001</v>
      </c>
    </row>
    <row r="39" spans="2:15" ht="14.25" customHeight="1" x14ac:dyDescent="0.15">
      <c r="B39" s="107" t="s">
        <v>25</v>
      </c>
      <c r="C39" s="101" t="s">
        <v>26</v>
      </c>
      <c r="D39" s="102"/>
      <c r="E39" s="20">
        <f t="shared" si="0"/>
        <v>123</v>
      </c>
      <c r="F39" s="21">
        <f t="shared" si="6"/>
        <v>17.100000000000001</v>
      </c>
      <c r="G39" s="22">
        <f t="shared" si="6"/>
        <v>20.3</v>
      </c>
      <c r="H39" s="22">
        <f t="shared" si="6"/>
        <v>44.7</v>
      </c>
      <c r="I39" s="22">
        <f t="shared" si="6"/>
        <v>9.8000000000000007</v>
      </c>
      <c r="J39" s="22">
        <f t="shared" si="6"/>
        <v>1.6</v>
      </c>
      <c r="K39" s="22">
        <f t="shared" si="6"/>
        <v>4.0999999999999996</v>
      </c>
      <c r="L39" s="23">
        <f t="shared" si="6"/>
        <v>2.4</v>
      </c>
      <c r="N39" s="21">
        <f t="shared" si="3"/>
        <v>37.400000000000006</v>
      </c>
      <c r="O39" s="23">
        <f t="shared" si="4"/>
        <v>11.4</v>
      </c>
    </row>
    <row r="40" spans="2:15" ht="14.25" customHeight="1" x14ac:dyDescent="0.15">
      <c r="B40" s="108"/>
      <c r="C40" s="103" t="s">
        <v>27</v>
      </c>
      <c r="D40" s="104"/>
      <c r="E40" s="25">
        <f t="shared" si="0"/>
        <v>17</v>
      </c>
      <c r="F40" s="26">
        <f t="shared" si="6"/>
        <v>23.5</v>
      </c>
      <c r="G40" s="27">
        <f t="shared" si="6"/>
        <v>17.600000000000001</v>
      </c>
      <c r="H40" s="27">
        <f t="shared" si="6"/>
        <v>47.1</v>
      </c>
      <c r="I40" s="27">
        <f t="shared" si="6"/>
        <v>11.8</v>
      </c>
      <c r="J40" s="27">
        <f t="shared" si="6"/>
        <v>0</v>
      </c>
      <c r="K40" s="27">
        <f t="shared" si="6"/>
        <v>0</v>
      </c>
      <c r="L40" s="28">
        <f t="shared" si="6"/>
        <v>0</v>
      </c>
      <c r="N40" s="26">
        <f t="shared" si="3"/>
        <v>41.1</v>
      </c>
      <c r="O40" s="28">
        <f t="shared" si="4"/>
        <v>11.8</v>
      </c>
    </row>
    <row r="41" spans="2:15" ht="14.25" customHeight="1" x14ac:dyDescent="0.15">
      <c r="B41" s="108"/>
      <c r="C41" s="103" t="s">
        <v>29</v>
      </c>
      <c r="D41" s="104"/>
      <c r="E41" s="25">
        <f t="shared" si="0"/>
        <v>720</v>
      </c>
      <c r="F41" s="26">
        <f t="shared" si="6"/>
        <v>12.1</v>
      </c>
      <c r="G41" s="27">
        <f t="shared" si="6"/>
        <v>26.7</v>
      </c>
      <c r="H41" s="27">
        <f t="shared" si="6"/>
        <v>38.5</v>
      </c>
      <c r="I41" s="27">
        <f t="shared" si="6"/>
        <v>10.7</v>
      </c>
      <c r="J41" s="27">
        <f t="shared" si="6"/>
        <v>3.5</v>
      </c>
      <c r="K41" s="27">
        <f t="shared" si="6"/>
        <v>7.6</v>
      </c>
      <c r="L41" s="28">
        <f t="shared" si="6"/>
        <v>1</v>
      </c>
      <c r="N41" s="26">
        <f t="shared" si="3"/>
        <v>38.799999999999997</v>
      </c>
      <c r="O41" s="28">
        <f t="shared" si="4"/>
        <v>14.2</v>
      </c>
    </row>
    <row r="42" spans="2:15" ht="14.25" customHeight="1" x14ac:dyDescent="0.15">
      <c r="B42" s="108"/>
      <c r="C42" s="103" t="s">
        <v>28</v>
      </c>
      <c r="D42" s="104"/>
      <c r="E42" s="25">
        <f t="shared" si="0"/>
        <v>270</v>
      </c>
      <c r="F42" s="26">
        <f t="shared" si="6"/>
        <v>10</v>
      </c>
      <c r="G42" s="27">
        <f t="shared" si="6"/>
        <v>17.8</v>
      </c>
      <c r="H42" s="27">
        <f t="shared" si="6"/>
        <v>53.7</v>
      </c>
      <c r="I42" s="27">
        <f t="shared" si="6"/>
        <v>9.3000000000000007</v>
      </c>
      <c r="J42" s="27">
        <f t="shared" si="6"/>
        <v>1.5</v>
      </c>
      <c r="K42" s="27">
        <f t="shared" si="6"/>
        <v>6.3</v>
      </c>
      <c r="L42" s="28">
        <f t="shared" si="6"/>
        <v>1.5</v>
      </c>
      <c r="N42" s="26">
        <f t="shared" si="3"/>
        <v>27.8</v>
      </c>
      <c r="O42" s="28">
        <f t="shared" si="4"/>
        <v>10.8</v>
      </c>
    </row>
    <row r="43" spans="2:15" ht="14.25" customHeight="1" x14ac:dyDescent="0.15">
      <c r="B43" s="108"/>
      <c r="C43" s="103" t="s">
        <v>30</v>
      </c>
      <c r="D43" s="104"/>
      <c r="E43" s="25">
        <f t="shared" si="0"/>
        <v>174</v>
      </c>
      <c r="F43" s="26">
        <f t="shared" si="6"/>
        <v>12.1</v>
      </c>
      <c r="G43" s="27">
        <f t="shared" si="6"/>
        <v>21.8</v>
      </c>
      <c r="H43" s="27">
        <f t="shared" si="6"/>
        <v>47.1</v>
      </c>
      <c r="I43" s="27">
        <f t="shared" si="6"/>
        <v>9.1999999999999993</v>
      </c>
      <c r="J43" s="27">
        <f t="shared" si="6"/>
        <v>0.6</v>
      </c>
      <c r="K43" s="27">
        <f t="shared" si="6"/>
        <v>6.3</v>
      </c>
      <c r="L43" s="28">
        <f t="shared" si="6"/>
        <v>2.9</v>
      </c>
      <c r="N43" s="26">
        <f t="shared" si="3"/>
        <v>33.9</v>
      </c>
      <c r="O43" s="28">
        <f t="shared" si="4"/>
        <v>9.7999999999999989</v>
      </c>
    </row>
    <row r="44" spans="2:15" ht="14.25" customHeight="1" x14ac:dyDescent="0.15">
      <c r="B44" s="108"/>
      <c r="C44" s="103" t="s">
        <v>31</v>
      </c>
      <c r="D44" s="104"/>
      <c r="E44" s="25">
        <f t="shared" si="0"/>
        <v>48</v>
      </c>
      <c r="F44" s="26">
        <f t="shared" si="6"/>
        <v>16.7</v>
      </c>
      <c r="G44" s="27">
        <f t="shared" si="6"/>
        <v>20.8</v>
      </c>
      <c r="H44" s="27">
        <f t="shared" si="6"/>
        <v>39.6</v>
      </c>
      <c r="I44" s="27">
        <f t="shared" si="6"/>
        <v>8.3000000000000007</v>
      </c>
      <c r="J44" s="27">
        <f t="shared" si="6"/>
        <v>8.3000000000000007</v>
      </c>
      <c r="K44" s="27">
        <f t="shared" si="6"/>
        <v>6.3</v>
      </c>
      <c r="L44" s="28">
        <f t="shared" si="6"/>
        <v>0</v>
      </c>
      <c r="N44" s="26">
        <f t="shared" si="3"/>
        <v>37.5</v>
      </c>
      <c r="O44" s="28">
        <f t="shared" si="4"/>
        <v>16.600000000000001</v>
      </c>
    </row>
    <row r="45" spans="2:15" ht="14.25" customHeight="1" x14ac:dyDescent="0.15">
      <c r="B45" s="108"/>
      <c r="C45" s="103" t="s">
        <v>33</v>
      </c>
      <c r="D45" s="104"/>
      <c r="E45" s="25">
        <f t="shared" si="0"/>
        <v>331</v>
      </c>
      <c r="F45" s="26">
        <f t="shared" si="6"/>
        <v>9.4</v>
      </c>
      <c r="G45" s="27">
        <f t="shared" si="6"/>
        <v>15.7</v>
      </c>
      <c r="H45" s="27">
        <f t="shared" si="6"/>
        <v>46.2</v>
      </c>
      <c r="I45" s="27">
        <f t="shared" si="6"/>
        <v>7.9</v>
      </c>
      <c r="J45" s="27">
        <f t="shared" si="6"/>
        <v>1.5</v>
      </c>
      <c r="K45" s="27">
        <f t="shared" si="6"/>
        <v>14.2</v>
      </c>
      <c r="L45" s="28">
        <f t="shared" si="6"/>
        <v>5.0999999999999996</v>
      </c>
      <c r="N45" s="26">
        <f t="shared" si="3"/>
        <v>25.1</v>
      </c>
      <c r="O45" s="28">
        <f t="shared" si="4"/>
        <v>9.4</v>
      </c>
    </row>
    <row r="46" spans="2:15" ht="14.25" customHeight="1" x14ac:dyDescent="0.15">
      <c r="B46" s="108"/>
      <c r="C46" s="103" t="s">
        <v>32</v>
      </c>
      <c r="D46" s="104"/>
      <c r="E46" s="25">
        <f t="shared" si="0"/>
        <v>46</v>
      </c>
      <c r="F46" s="26">
        <f t="shared" si="6"/>
        <v>10.9</v>
      </c>
      <c r="G46" s="27">
        <f t="shared" si="6"/>
        <v>15.2</v>
      </c>
      <c r="H46" s="27">
        <f t="shared" si="6"/>
        <v>45.7</v>
      </c>
      <c r="I46" s="27">
        <f t="shared" si="6"/>
        <v>6.5</v>
      </c>
      <c r="J46" s="27">
        <f t="shared" si="6"/>
        <v>0</v>
      </c>
      <c r="K46" s="27">
        <f t="shared" si="6"/>
        <v>15.2</v>
      </c>
      <c r="L46" s="28">
        <f t="shared" si="6"/>
        <v>6.5</v>
      </c>
      <c r="N46" s="26">
        <f t="shared" si="3"/>
        <v>26.1</v>
      </c>
      <c r="O46" s="28">
        <f t="shared" si="4"/>
        <v>6.5</v>
      </c>
    </row>
    <row r="47" spans="2:15" ht="14.25" customHeight="1" x14ac:dyDescent="0.15">
      <c r="B47" s="109"/>
      <c r="C47" s="95" t="s">
        <v>1</v>
      </c>
      <c r="D47" s="96"/>
      <c r="E47" s="33">
        <f t="shared" si="0"/>
        <v>31</v>
      </c>
      <c r="F47" s="34">
        <f t="shared" si="6"/>
        <v>12.9</v>
      </c>
      <c r="G47" s="35">
        <f t="shared" si="6"/>
        <v>9.6999999999999993</v>
      </c>
      <c r="H47" s="35">
        <f t="shared" si="6"/>
        <v>38.700000000000003</v>
      </c>
      <c r="I47" s="35">
        <f t="shared" si="6"/>
        <v>12.9</v>
      </c>
      <c r="J47" s="35">
        <f t="shared" si="6"/>
        <v>6.5</v>
      </c>
      <c r="K47" s="35">
        <f t="shared" si="6"/>
        <v>9.6999999999999993</v>
      </c>
      <c r="L47" s="36">
        <f t="shared" si="6"/>
        <v>9.6999999999999993</v>
      </c>
      <c r="N47" s="34">
        <f t="shared" si="3"/>
        <v>22.6</v>
      </c>
      <c r="O47" s="36">
        <f t="shared" si="4"/>
        <v>19.399999999999999</v>
      </c>
    </row>
    <row r="48" spans="2:15" ht="14.25" customHeight="1" x14ac:dyDescent="0.15">
      <c r="B48" s="108" t="s">
        <v>34</v>
      </c>
      <c r="C48" s="116" t="s">
        <v>37</v>
      </c>
      <c r="D48" s="117"/>
      <c r="E48" s="15">
        <f t="shared" si="0"/>
        <v>309</v>
      </c>
      <c r="F48" s="16">
        <f t="shared" si="6"/>
        <v>13.6</v>
      </c>
      <c r="G48" s="17">
        <f t="shared" si="6"/>
        <v>14.2</v>
      </c>
      <c r="H48" s="17">
        <f t="shared" si="6"/>
        <v>45.6</v>
      </c>
      <c r="I48" s="17">
        <f t="shared" si="6"/>
        <v>7.1</v>
      </c>
      <c r="J48" s="17">
        <f t="shared" si="6"/>
        <v>2.6</v>
      </c>
      <c r="K48" s="17">
        <f t="shared" si="6"/>
        <v>13.3</v>
      </c>
      <c r="L48" s="18">
        <f t="shared" si="6"/>
        <v>3.6</v>
      </c>
      <c r="N48" s="16">
        <f t="shared" si="3"/>
        <v>27.799999999999997</v>
      </c>
      <c r="O48" s="18">
        <f t="shared" si="4"/>
        <v>9.6999999999999993</v>
      </c>
    </row>
    <row r="49" spans="2:15" ht="14.25" customHeight="1" x14ac:dyDescent="0.15">
      <c r="B49" s="108"/>
      <c r="C49" s="103" t="s">
        <v>38</v>
      </c>
      <c r="D49" s="104"/>
      <c r="E49" s="25">
        <f t="shared" si="0"/>
        <v>529</v>
      </c>
      <c r="F49" s="26">
        <f t="shared" si="6"/>
        <v>10.199999999999999</v>
      </c>
      <c r="G49" s="27">
        <f t="shared" si="6"/>
        <v>21</v>
      </c>
      <c r="H49" s="27">
        <f t="shared" si="6"/>
        <v>44.2</v>
      </c>
      <c r="I49" s="27">
        <f t="shared" si="6"/>
        <v>10.4</v>
      </c>
      <c r="J49" s="27">
        <f t="shared" si="6"/>
        <v>1.7</v>
      </c>
      <c r="K49" s="27">
        <f t="shared" si="6"/>
        <v>10.4</v>
      </c>
      <c r="L49" s="28">
        <f t="shared" si="6"/>
        <v>2.1</v>
      </c>
      <c r="N49" s="26">
        <f t="shared" si="3"/>
        <v>31.2</v>
      </c>
      <c r="O49" s="28">
        <f t="shared" si="4"/>
        <v>12.1</v>
      </c>
    </row>
    <row r="50" spans="2:15" ht="14.25" customHeight="1" x14ac:dyDescent="0.15">
      <c r="B50" s="108"/>
      <c r="C50" s="103" t="s">
        <v>39</v>
      </c>
      <c r="D50" s="104"/>
      <c r="E50" s="25">
        <f t="shared" si="0"/>
        <v>439</v>
      </c>
      <c r="F50" s="26">
        <f t="shared" si="6"/>
        <v>10.5</v>
      </c>
      <c r="G50" s="27">
        <f t="shared" si="6"/>
        <v>22.1</v>
      </c>
      <c r="H50" s="27">
        <f t="shared" si="6"/>
        <v>44.2</v>
      </c>
      <c r="I50" s="27">
        <f t="shared" si="6"/>
        <v>11.6</v>
      </c>
      <c r="J50" s="27">
        <f t="shared" si="6"/>
        <v>2.2999999999999998</v>
      </c>
      <c r="K50" s="27">
        <f t="shared" si="6"/>
        <v>6.6</v>
      </c>
      <c r="L50" s="28">
        <f t="shared" si="6"/>
        <v>2.7</v>
      </c>
      <c r="N50" s="26">
        <f t="shared" si="3"/>
        <v>32.6</v>
      </c>
      <c r="O50" s="28">
        <f t="shared" si="4"/>
        <v>13.899999999999999</v>
      </c>
    </row>
    <row r="51" spans="2:15" ht="14.25" customHeight="1" x14ac:dyDescent="0.15">
      <c r="B51" s="108"/>
      <c r="C51" s="103" t="s">
        <v>40</v>
      </c>
      <c r="D51" s="104"/>
      <c r="E51" s="25">
        <f t="shared" si="0"/>
        <v>331</v>
      </c>
      <c r="F51" s="26">
        <f t="shared" si="6"/>
        <v>13.9</v>
      </c>
      <c r="G51" s="27">
        <f t="shared" si="6"/>
        <v>28.7</v>
      </c>
      <c r="H51" s="27">
        <f t="shared" si="6"/>
        <v>40.200000000000003</v>
      </c>
      <c r="I51" s="27">
        <f t="shared" si="6"/>
        <v>9.1</v>
      </c>
      <c r="J51" s="27">
        <f t="shared" si="6"/>
        <v>2.7</v>
      </c>
      <c r="K51" s="27">
        <f t="shared" si="6"/>
        <v>4.2</v>
      </c>
      <c r="L51" s="28">
        <f t="shared" si="6"/>
        <v>1.2</v>
      </c>
      <c r="N51" s="26">
        <f t="shared" si="3"/>
        <v>42.6</v>
      </c>
      <c r="O51" s="28">
        <f t="shared" si="4"/>
        <v>11.8</v>
      </c>
    </row>
    <row r="52" spans="2:15" ht="14.25" customHeight="1" x14ac:dyDescent="0.15">
      <c r="B52" s="108"/>
      <c r="C52" s="103" t="s">
        <v>41</v>
      </c>
      <c r="D52" s="104"/>
      <c r="E52" s="25">
        <f t="shared" si="0"/>
        <v>92</v>
      </c>
      <c r="F52" s="26">
        <f t="shared" si="6"/>
        <v>14.1</v>
      </c>
      <c r="G52" s="27">
        <f t="shared" si="6"/>
        <v>23.9</v>
      </c>
      <c r="H52" s="27">
        <f t="shared" si="6"/>
        <v>44.6</v>
      </c>
      <c r="I52" s="27">
        <f t="shared" si="6"/>
        <v>6.5</v>
      </c>
      <c r="J52" s="27">
        <f t="shared" si="6"/>
        <v>4.3</v>
      </c>
      <c r="K52" s="27">
        <f t="shared" si="6"/>
        <v>5.4</v>
      </c>
      <c r="L52" s="28">
        <f t="shared" si="6"/>
        <v>1.1000000000000001</v>
      </c>
      <c r="N52" s="26">
        <f t="shared" si="3"/>
        <v>38</v>
      </c>
      <c r="O52" s="28">
        <f t="shared" si="4"/>
        <v>10.8</v>
      </c>
    </row>
    <row r="53" spans="2:15" ht="14.25" customHeight="1" x14ac:dyDescent="0.15">
      <c r="B53" s="108"/>
      <c r="C53" s="103" t="s">
        <v>42</v>
      </c>
      <c r="D53" s="104"/>
      <c r="E53" s="25">
        <f t="shared" si="0"/>
        <v>26</v>
      </c>
      <c r="F53" s="26">
        <f t="shared" si="6"/>
        <v>11.5</v>
      </c>
      <c r="G53" s="27">
        <f t="shared" si="6"/>
        <v>26.9</v>
      </c>
      <c r="H53" s="27">
        <f t="shared" si="6"/>
        <v>42.3</v>
      </c>
      <c r="I53" s="27">
        <f t="shared" si="6"/>
        <v>11.5</v>
      </c>
      <c r="J53" s="27">
        <f t="shared" si="6"/>
        <v>3.8</v>
      </c>
      <c r="K53" s="27">
        <f t="shared" si="6"/>
        <v>3.8</v>
      </c>
      <c r="L53" s="28">
        <f t="shared" si="6"/>
        <v>0</v>
      </c>
      <c r="N53" s="26">
        <f t="shared" si="3"/>
        <v>38.4</v>
      </c>
      <c r="O53" s="28">
        <f t="shared" si="4"/>
        <v>15.3</v>
      </c>
    </row>
    <row r="54" spans="2:15" ht="14.25" customHeight="1" x14ac:dyDescent="0.15">
      <c r="B54" s="108"/>
      <c r="C54" s="103" t="s">
        <v>43</v>
      </c>
      <c r="D54" s="104"/>
      <c r="E54" s="25">
        <f t="shared" si="0"/>
        <v>10</v>
      </c>
      <c r="F54" s="26">
        <f t="shared" ref="F54:L69" si="7">IFERROR(ROUND(F122/$E54*100,1),"- ")</f>
        <v>10</v>
      </c>
      <c r="G54" s="27">
        <f t="shared" si="7"/>
        <v>10</v>
      </c>
      <c r="H54" s="27">
        <f t="shared" si="7"/>
        <v>80</v>
      </c>
      <c r="I54" s="27">
        <f t="shared" si="7"/>
        <v>0</v>
      </c>
      <c r="J54" s="27">
        <f t="shared" si="7"/>
        <v>0</v>
      </c>
      <c r="K54" s="27">
        <f t="shared" si="7"/>
        <v>0</v>
      </c>
      <c r="L54" s="28">
        <f t="shared" si="7"/>
        <v>0</v>
      </c>
      <c r="N54" s="26">
        <f t="shared" si="3"/>
        <v>20</v>
      </c>
      <c r="O54" s="28">
        <f t="shared" si="4"/>
        <v>0</v>
      </c>
    </row>
    <row r="55" spans="2:15" ht="14.25" customHeight="1" x14ac:dyDescent="0.15">
      <c r="B55" s="108"/>
      <c r="C55" s="125" t="s">
        <v>1</v>
      </c>
      <c r="D55" s="126"/>
      <c r="E55" s="25">
        <f t="shared" si="0"/>
        <v>24</v>
      </c>
      <c r="F55" s="26">
        <f t="shared" si="7"/>
        <v>12.5</v>
      </c>
      <c r="G55" s="27">
        <f t="shared" si="7"/>
        <v>4.2</v>
      </c>
      <c r="H55" s="27">
        <f t="shared" si="7"/>
        <v>41.7</v>
      </c>
      <c r="I55" s="27">
        <f t="shared" si="7"/>
        <v>8.3000000000000007</v>
      </c>
      <c r="J55" s="27">
        <f t="shared" si="7"/>
        <v>8.3000000000000007</v>
      </c>
      <c r="K55" s="27">
        <f t="shared" si="7"/>
        <v>12.5</v>
      </c>
      <c r="L55" s="28">
        <f t="shared" si="7"/>
        <v>12.5</v>
      </c>
      <c r="N55" s="26">
        <f t="shared" si="3"/>
        <v>16.7</v>
      </c>
      <c r="O55" s="28">
        <f t="shared" si="4"/>
        <v>16.600000000000001</v>
      </c>
    </row>
    <row r="56" spans="2:15" ht="14.25" customHeight="1" x14ac:dyDescent="0.15">
      <c r="B56" s="107" t="s">
        <v>35</v>
      </c>
      <c r="C56" s="101" t="s">
        <v>44</v>
      </c>
      <c r="D56" s="102"/>
      <c r="E56" s="20">
        <f t="shared" si="0"/>
        <v>129</v>
      </c>
      <c r="F56" s="21">
        <f t="shared" si="7"/>
        <v>10.1</v>
      </c>
      <c r="G56" s="22">
        <f t="shared" si="7"/>
        <v>31</v>
      </c>
      <c r="H56" s="22">
        <f t="shared" si="7"/>
        <v>39.5</v>
      </c>
      <c r="I56" s="22">
        <f t="shared" si="7"/>
        <v>7.8</v>
      </c>
      <c r="J56" s="22">
        <f t="shared" si="7"/>
        <v>3.1</v>
      </c>
      <c r="K56" s="22">
        <f t="shared" si="7"/>
        <v>7.8</v>
      </c>
      <c r="L56" s="23">
        <f t="shared" si="7"/>
        <v>0.8</v>
      </c>
      <c r="N56" s="21">
        <f t="shared" si="3"/>
        <v>41.1</v>
      </c>
      <c r="O56" s="23">
        <f t="shared" si="4"/>
        <v>10.9</v>
      </c>
    </row>
    <row r="57" spans="2:15" ht="14.25" customHeight="1" x14ac:dyDescent="0.15">
      <c r="B57" s="108"/>
      <c r="C57" s="103" t="s">
        <v>45</v>
      </c>
      <c r="D57" s="104"/>
      <c r="E57" s="25">
        <f t="shared" si="0"/>
        <v>233</v>
      </c>
      <c r="F57" s="26">
        <f t="shared" si="7"/>
        <v>15</v>
      </c>
      <c r="G57" s="27">
        <f t="shared" si="7"/>
        <v>27.9</v>
      </c>
      <c r="H57" s="27">
        <f t="shared" si="7"/>
        <v>37.299999999999997</v>
      </c>
      <c r="I57" s="27">
        <f t="shared" si="7"/>
        <v>8.6</v>
      </c>
      <c r="J57" s="27">
        <f t="shared" si="7"/>
        <v>3.9</v>
      </c>
      <c r="K57" s="27">
        <f t="shared" si="7"/>
        <v>4.7</v>
      </c>
      <c r="L57" s="28">
        <f t="shared" si="7"/>
        <v>2.6</v>
      </c>
      <c r="N57" s="26">
        <f t="shared" si="3"/>
        <v>42.9</v>
      </c>
      <c r="O57" s="28">
        <f t="shared" si="4"/>
        <v>12.5</v>
      </c>
    </row>
    <row r="58" spans="2:15" ht="14.25" customHeight="1" x14ac:dyDescent="0.15">
      <c r="B58" s="108"/>
      <c r="C58" s="103" t="s">
        <v>46</v>
      </c>
      <c r="D58" s="104"/>
      <c r="E58" s="25">
        <f t="shared" si="0"/>
        <v>1053</v>
      </c>
      <c r="F58" s="26">
        <f t="shared" si="7"/>
        <v>10.5</v>
      </c>
      <c r="G58" s="27">
        <f t="shared" si="7"/>
        <v>23.6</v>
      </c>
      <c r="H58" s="27">
        <f t="shared" si="7"/>
        <v>43.8</v>
      </c>
      <c r="I58" s="27">
        <f t="shared" si="7"/>
        <v>10.3</v>
      </c>
      <c r="J58" s="27">
        <f t="shared" si="7"/>
        <v>2.6</v>
      </c>
      <c r="K58" s="27">
        <f t="shared" si="7"/>
        <v>7.5</v>
      </c>
      <c r="L58" s="28">
        <f t="shared" si="7"/>
        <v>1.7</v>
      </c>
      <c r="N58" s="26">
        <f t="shared" si="3"/>
        <v>34.1</v>
      </c>
      <c r="O58" s="28">
        <f t="shared" si="4"/>
        <v>12.9</v>
      </c>
    </row>
    <row r="59" spans="2:15" ht="14.25" customHeight="1" x14ac:dyDescent="0.15">
      <c r="B59" s="108"/>
      <c r="C59" s="103" t="s">
        <v>47</v>
      </c>
      <c r="D59" s="104"/>
      <c r="E59" s="25">
        <f t="shared" si="0"/>
        <v>493</v>
      </c>
      <c r="F59" s="26">
        <f t="shared" si="7"/>
        <v>11</v>
      </c>
      <c r="G59" s="27">
        <f t="shared" si="7"/>
        <v>20.3</v>
      </c>
      <c r="H59" s="27">
        <f t="shared" si="7"/>
        <v>46.9</v>
      </c>
      <c r="I59" s="27">
        <f t="shared" si="7"/>
        <v>10.5</v>
      </c>
      <c r="J59" s="27">
        <f t="shared" si="7"/>
        <v>1.6</v>
      </c>
      <c r="K59" s="27">
        <f t="shared" si="7"/>
        <v>7.3</v>
      </c>
      <c r="L59" s="28">
        <f t="shared" si="7"/>
        <v>2.4</v>
      </c>
      <c r="N59" s="26">
        <f t="shared" si="3"/>
        <v>31.3</v>
      </c>
      <c r="O59" s="28">
        <f t="shared" si="4"/>
        <v>12.1</v>
      </c>
    </row>
    <row r="60" spans="2:15" ht="14.25" customHeight="1" x14ac:dyDescent="0.15">
      <c r="B60" s="109"/>
      <c r="C60" s="95" t="s">
        <v>1</v>
      </c>
      <c r="D60" s="96"/>
      <c r="E60" s="33">
        <f t="shared" si="0"/>
        <v>31</v>
      </c>
      <c r="F60" s="34">
        <f t="shared" si="7"/>
        <v>19.399999999999999</v>
      </c>
      <c r="G60" s="35">
        <f t="shared" si="7"/>
        <v>12.9</v>
      </c>
      <c r="H60" s="35">
        <f t="shared" si="7"/>
        <v>35.5</v>
      </c>
      <c r="I60" s="35">
        <f t="shared" si="7"/>
        <v>9.6999999999999993</v>
      </c>
      <c r="J60" s="35">
        <f t="shared" si="7"/>
        <v>6.5</v>
      </c>
      <c r="K60" s="35">
        <f t="shared" si="7"/>
        <v>9.6999999999999993</v>
      </c>
      <c r="L60" s="36">
        <f t="shared" si="7"/>
        <v>6.5</v>
      </c>
      <c r="N60" s="34">
        <f t="shared" si="3"/>
        <v>32.299999999999997</v>
      </c>
      <c r="O60" s="36">
        <f t="shared" si="4"/>
        <v>16.2</v>
      </c>
    </row>
    <row r="61" spans="2:15" ht="14.25" customHeight="1" x14ac:dyDescent="0.15">
      <c r="B61" s="99" t="s">
        <v>36</v>
      </c>
      <c r="C61" s="116" t="s">
        <v>48</v>
      </c>
      <c r="D61" s="117"/>
      <c r="E61" s="15">
        <f t="shared" si="0"/>
        <v>701</v>
      </c>
      <c r="F61" s="16">
        <f t="shared" si="7"/>
        <v>10.4</v>
      </c>
      <c r="G61" s="17">
        <f t="shared" si="7"/>
        <v>21.8</v>
      </c>
      <c r="H61" s="17">
        <f t="shared" si="7"/>
        <v>45.1</v>
      </c>
      <c r="I61" s="17">
        <f t="shared" si="7"/>
        <v>11.3</v>
      </c>
      <c r="J61" s="17">
        <f t="shared" si="7"/>
        <v>2.9</v>
      </c>
      <c r="K61" s="17">
        <f t="shared" si="7"/>
        <v>6.1</v>
      </c>
      <c r="L61" s="18">
        <f t="shared" si="7"/>
        <v>2.4</v>
      </c>
      <c r="N61" s="16">
        <f t="shared" si="3"/>
        <v>32.200000000000003</v>
      </c>
      <c r="O61" s="18">
        <f t="shared" si="4"/>
        <v>14.200000000000001</v>
      </c>
    </row>
    <row r="62" spans="2:15" ht="14.25" customHeight="1" x14ac:dyDescent="0.15">
      <c r="B62" s="99"/>
      <c r="C62" s="103" t="s">
        <v>49</v>
      </c>
      <c r="D62" s="104"/>
      <c r="E62" s="25">
        <f t="shared" si="0"/>
        <v>411</v>
      </c>
      <c r="F62" s="26">
        <f t="shared" si="7"/>
        <v>15.3</v>
      </c>
      <c r="G62" s="27">
        <f t="shared" si="7"/>
        <v>25.3</v>
      </c>
      <c r="H62" s="27">
        <f t="shared" si="7"/>
        <v>44</v>
      </c>
      <c r="I62" s="27">
        <f t="shared" si="7"/>
        <v>8</v>
      </c>
      <c r="J62" s="27">
        <f t="shared" si="7"/>
        <v>1.7</v>
      </c>
      <c r="K62" s="27">
        <f t="shared" si="7"/>
        <v>4.5999999999999996</v>
      </c>
      <c r="L62" s="28">
        <f t="shared" si="7"/>
        <v>1</v>
      </c>
      <c r="N62" s="26">
        <f t="shared" si="3"/>
        <v>40.6</v>
      </c>
      <c r="O62" s="28">
        <f t="shared" si="4"/>
        <v>9.6999999999999993</v>
      </c>
    </row>
    <row r="63" spans="2:15" ht="14.25" customHeight="1" x14ac:dyDescent="0.15">
      <c r="B63" s="99"/>
      <c r="C63" s="103" t="s">
        <v>50</v>
      </c>
      <c r="D63" s="104"/>
      <c r="E63" s="25">
        <f t="shared" si="0"/>
        <v>8</v>
      </c>
      <c r="F63" s="26">
        <f t="shared" si="7"/>
        <v>0</v>
      </c>
      <c r="G63" s="27">
        <f t="shared" si="7"/>
        <v>62.5</v>
      </c>
      <c r="H63" s="27">
        <f t="shared" si="7"/>
        <v>12.5</v>
      </c>
      <c r="I63" s="27">
        <f t="shared" si="7"/>
        <v>12.5</v>
      </c>
      <c r="J63" s="27">
        <f t="shared" si="7"/>
        <v>0</v>
      </c>
      <c r="K63" s="27">
        <f t="shared" si="7"/>
        <v>12.5</v>
      </c>
      <c r="L63" s="28">
        <f t="shared" si="7"/>
        <v>0</v>
      </c>
      <c r="N63" s="26">
        <f t="shared" si="3"/>
        <v>62.5</v>
      </c>
      <c r="O63" s="28">
        <f t="shared" si="4"/>
        <v>12.5</v>
      </c>
    </row>
    <row r="64" spans="2:15" ht="14.25" customHeight="1" x14ac:dyDescent="0.15">
      <c r="B64" s="99"/>
      <c r="C64" s="103" t="s">
        <v>51</v>
      </c>
      <c r="D64" s="104"/>
      <c r="E64" s="25">
        <f t="shared" si="0"/>
        <v>40</v>
      </c>
      <c r="F64" s="26">
        <f t="shared" si="7"/>
        <v>15</v>
      </c>
      <c r="G64" s="27">
        <f t="shared" si="7"/>
        <v>20</v>
      </c>
      <c r="H64" s="27">
        <f t="shared" si="7"/>
        <v>42.5</v>
      </c>
      <c r="I64" s="27">
        <f t="shared" si="7"/>
        <v>10</v>
      </c>
      <c r="J64" s="27">
        <f t="shared" si="7"/>
        <v>5</v>
      </c>
      <c r="K64" s="27">
        <f t="shared" si="7"/>
        <v>5</v>
      </c>
      <c r="L64" s="28">
        <f t="shared" si="7"/>
        <v>2.5</v>
      </c>
      <c r="N64" s="26">
        <f t="shared" si="3"/>
        <v>35</v>
      </c>
      <c r="O64" s="28">
        <f t="shared" si="4"/>
        <v>15</v>
      </c>
    </row>
    <row r="65" spans="2:15" ht="14.25" customHeight="1" x14ac:dyDescent="0.15">
      <c r="B65" s="99"/>
      <c r="C65" s="103" t="s">
        <v>52</v>
      </c>
      <c r="D65" s="104"/>
      <c r="E65" s="25">
        <f t="shared" si="0"/>
        <v>383</v>
      </c>
      <c r="F65" s="26">
        <f t="shared" si="7"/>
        <v>9.6999999999999993</v>
      </c>
      <c r="G65" s="27">
        <f t="shared" si="7"/>
        <v>17.8</v>
      </c>
      <c r="H65" s="27">
        <f t="shared" si="7"/>
        <v>42.6</v>
      </c>
      <c r="I65" s="27">
        <f t="shared" si="7"/>
        <v>9.1</v>
      </c>
      <c r="J65" s="27">
        <f t="shared" si="7"/>
        <v>2.6</v>
      </c>
      <c r="K65" s="27">
        <f t="shared" si="7"/>
        <v>15.7</v>
      </c>
      <c r="L65" s="28">
        <f t="shared" si="7"/>
        <v>2.6</v>
      </c>
      <c r="N65" s="26">
        <f t="shared" si="3"/>
        <v>27.5</v>
      </c>
      <c r="O65" s="28">
        <f t="shared" si="4"/>
        <v>11.7</v>
      </c>
    </row>
    <row r="66" spans="2:15" ht="14.25" customHeight="1" x14ac:dyDescent="0.15">
      <c r="B66" s="99"/>
      <c r="C66" s="103" t="s">
        <v>53</v>
      </c>
      <c r="D66" s="104"/>
      <c r="E66" s="25">
        <f t="shared" si="0"/>
        <v>81</v>
      </c>
      <c r="F66" s="26">
        <f t="shared" si="7"/>
        <v>14.8</v>
      </c>
      <c r="G66" s="27">
        <f t="shared" si="7"/>
        <v>13.6</v>
      </c>
      <c r="H66" s="27">
        <f t="shared" si="7"/>
        <v>45.7</v>
      </c>
      <c r="I66" s="27">
        <f t="shared" si="7"/>
        <v>7.4</v>
      </c>
      <c r="J66" s="27">
        <f t="shared" si="7"/>
        <v>0</v>
      </c>
      <c r="K66" s="27">
        <f t="shared" si="7"/>
        <v>12.3</v>
      </c>
      <c r="L66" s="28">
        <f t="shared" si="7"/>
        <v>6.2</v>
      </c>
      <c r="N66" s="26">
        <f t="shared" si="3"/>
        <v>28.4</v>
      </c>
      <c r="O66" s="28">
        <f t="shared" si="4"/>
        <v>7.4</v>
      </c>
    </row>
    <row r="67" spans="2:15" ht="14.25" customHeight="1" x14ac:dyDescent="0.15">
      <c r="B67" s="99"/>
      <c r="C67" s="105" t="s">
        <v>54</v>
      </c>
      <c r="D67" s="106"/>
      <c r="E67" s="25">
        <f t="shared" si="0"/>
        <v>37</v>
      </c>
      <c r="F67" s="26">
        <f t="shared" si="7"/>
        <v>13.5</v>
      </c>
      <c r="G67" s="27">
        <f t="shared" si="7"/>
        <v>21.6</v>
      </c>
      <c r="H67" s="27">
        <f t="shared" si="7"/>
        <v>48.6</v>
      </c>
      <c r="I67" s="27">
        <f t="shared" si="7"/>
        <v>5.4</v>
      </c>
      <c r="J67" s="27">
        <f t="shared" si="7"/>
        <v>2.7</v>
      </c>
      <c r="K67" s="27">
        <f t="shared" si="7"/>
        <v>5.4</v>
      </c>
      <c r="L67" s="28">
        <f t="shared" si="7"/>
        <v>2.7</v>
      </c>
      <c r="N67" s="26">
        <f t="shared" si="3"/>
        <v>35.1</v>
      </c>
      <c r="O67" s="28">
        <f t="shared" si="4"/>
        <v>8.1000000000000014</v>
      </c>
    </row>
    <row r="68" spans="2:15" ht="14.25" customHeight="1" x14ac:dyDescent="0.15">
      <c r="B68" s="99"/>
      <c r="C68" s="103" t="s">
        <v>55</v>
      </c>
      <c r="D68" s="104"/>
      <c r="E68" s="25">
        <f t="shared" si="0"/>
        <v>34</v>
      </c>
      <c r="F68" s="26">
        <f t="shared" si="7"/>
        <v>20.6</v>
      </c>
      <c r="G68" s="27">
        <f t="shared" si="7"/>
        <v>35.299999999999997</v>
      </c>
      <c r="H68" s="27">
        <f t="shared" si="7"/>
        <v>29.4</v>
      </c>
      <c r="I68" s="27">
        <f t="shared" si="7"/>
        <v>2.9</v>
      </c>
      <c r="J68" s="27">
        <f t="shared" si="7"/>
        <v>0</v>
      </c>
      <c r="K68" s="27">
        <f t="shared" si="7"/>
        <v>11.8</v>
      </c>
      <c r="L68" s="28">
        <f t="shared" si="7"/>
        <v>0</v>
      </c>
      <c r="N68" s="26">
        <f t="shared" si="3"/>
        <v>55.9</v>
      </c>
      <c r="O68" s="28">
        <f t="shared" si="4"/>
        <v>2.9</v>
      </c>
    </row>
    <row r="69" spans="2:15" ht="14.25" customHeight="1" x14ac:dyDescent="0.15">
      <c r="B69" s="99"/>
      <c r="C69" s="103" t="s">
        <v>56</v>
      </c>
      <c r="D69" s="104"/>
      <c r="E69" s="25">
        <f t="shared" ref="E69:E70" si="8">E137</f>
        <v>29</v>
      </c>
      <c r="F69" s="26">
        <f t="shared" si="7"/>
        <v>0</v>
      </c>
      <c r="G69" s="27">
        <f t="shared" si="7"/>
        <v>24.1</v>
      </c>
      <c r="H69" s="27">
        <f t="shared" si="7"/>
        <v>48.3</v>
      </c>
      <c r="I69" s="27">
        <f t="shared" si="7"/>
        <v>10.3</v>
      </c>
      <c r="J69" s="27">
        <f t="shared" si="7"/>
        <v>3.4</v>
      </c>
      <c r="K69" s="27">
        <f t="shared" si="7"/>
        <v>10.3</v>
      </c>
      <c r="L69" s="28">
        <f t="shared" si="7"/>
        <v>3.4</v>
      </c>
      <c r="N69" s="26">
        <f t="shared" si="3"/>
        <v>24.1</v>
      </c>
      <c r="O69" s="28">
        <f t="shared" si="4"/>
        <v>13.700000000000001</v>
      </c>
    </row>
    <row r="70" spans="2:15" ht="14.25" customHeight="1" x14ac:dyDescent="0.15">
      <c r="B70" s="100"/>
      <c r="C70" s="95" t="s">
        <v>1</v>
      </c>
      <c r="D70" s="96"/>
      <c r="E70" s="33">
        <f t="shared" si="8"/>
        <v>36</v>
      </c>
      <c r="F70" s="34">
        <f t="shared" ref="F70:L70" si="9">IFERROR(ROUND(F138/$E70*100,1),"- ")</f>
        <v>13.9</v>
      </c>
      <c r="G70" s="35">
        <f t="shared" si="9"/>
        <v>5.6</v>
      </c>
      <c r="H70" s="35">
        <f t="shared" si="9"/>
        <v>41.7</v>
      </c>
      <c r="I70" s="35">
        <f t="shared" si="9"/>
        <v>13.9</v>
      </c>
      <c r="J70" s="35">
        <f t="shared" si="9"/>
        <v>5.6</v>
      </c>
      <c r="K70" s="35">
        <f t="shared" si="9"/>
        <v>11.1</v>
      </c>
      <c r="L70" s="36">
        <f t="shared" si="9"/>
        <v>8.3000000000000007</v>
      </c>
      <c r="N70" s="34">
        <f t="shared" ref="N70" si="10">SUM(F70:G70)</f>
        <v>19.5</v>
      </c>
      <c r="O70" s="36">
        <f t="shared" ref="O70" si="11">SUM(I70:J70)</f>
        <v>19.5</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208</v>
      </c>
      <c r="G73" s="39">
        <v>378</v>
      </c>
      <c r="H73" s="39">
        <v>772</v>
      </c>
      <c r="I73" s="39">
        <v>169</v>
      </c>
      <c r="J73" s="39">
        <v>43</v>
      </c>
      <c r="K73" s="39">
        <v>148</v>
      </c>
      <c r="L73" s="41">
        <v>42</v>
      </c>
      <c r="N73" s="38">
        <v>586</v>
      </c>
      <c r="O73" s="41">
        <v>212</v>
      </c>
    </row>
    <row r="74" spans="2:15" ht="14.25" customHeight="1" x14ac:dyDescent="0.15">
      <c r="B74" s="120" t="s">
        <v>4</v>
      </c>
      <c r="C74" s="121" t="s">
        <v>5</v>
      </c>
      <c r="D74" s="122"/>
      <c r="E74" s="20">
        <v>759</v>
      </c>
      <c r="F74" s="42">
        <v>84</v>
      </c>
      <c r="G74" s="43">
        <v>180</v>
      </c>
      <c r="H74" s="43">
        <v>316</v>
      </c>
      <c r="I74" s="43">
        <v>86</v>
      </c>
      <c r="J74" s="43">
        <v>20</v>
      </c>
      <c r="K74" s="43">
        <v>55</v>
      </c>
      <c r="L74" s="57">
        <v>18</v>
      </c>
      <c r="N74" s="42">
        <v>264</v>
      </c>
      <c r="O74" s="57">
        <v>106</v>
      </c>
    </row>
    <row r="75" spans="2:15" ht="14.25" customHeight="1" x14ac:dyDescent="0.15">
      <c r="B75" s="120"/>
      <c r="C75" s="103" t="s">
        <v>6</v>
      </c>
      <c r="D75" s="104"/>
      <c r="E75" s="30">
        <v>971</v>
      </c>
      <c r="F75" s="58">
        <v>119</v>
      </c>
      <c r="G75" s="59">
        <v>195</v>
      </c>
      <c r="H75" s="59">
        <v>446</v>
      </c>
      <c r="I75" s="59">
        <v>79</v>
      </c>
      <c r="J75" s="59">
        <v>21</v>
      </c>
      <c r="K75" s="59">
        <v>90</v>
      </c>
      <c r="L75" s="61">
        <v>21</v>
      </c>
      <c r="N75" s="58">
        <v>314</v>
      </c>
      <c r="O75" s="61">
        <v>100</v>
      </c>
    </row>
    <row r="76" spans="2:15" ht="14.25" customHeight="1" x14ac:dyDescent="0.15">
      <c r="B76" s="120"/>
      <c r="C76" s="103" t="s">
        <v>7</v>
      </c>
      <c r="D76" s="104"/>
      <c r="E76" s="30">
        <v>5</v>
      </c>
      <c r="F76" s="58">
        <v>1</v>
      </c>
      <c r="G76" s="59">
        <v>1</v>
      </c>
      <c r="H76" s="59">
        <v>1</v>
      </c>
      <c r="I76" s="59">
        <v>1</v>
      </c>
      <c r="J76" s="59">
        <v>0</v>
      </c>
      <c r="K76" s="59">
        <v>1</v>
      </c>
      <c r="L76" s="61">
        <v>0</v>
      </c>
      <c r="N76" s="58">
        <v>2</v>
      </c>
      <c r="O76" s="61">
        <v>1</v>
      </c>
    </row>
    <row r="77" spans="2:15" ht="14.25" customHeight="1" x14ac:dyDescent="0.15">
      <c r="B77" s="120"/>
      <c r="C77" s="123" t="s">
        <v>1</v>
      </c>
      <c r="D77" s="124"/>
      <c r="E77" s="31">
        <v>25</v>
      </c>
      <c r="F77" s="62">
        <v>4</v>
      </c>
      <c r="G77" s="63">
        <v>2</v>
      </c>
      <c r="H77" s="63">
        <v>9</v>
      </c>
      <c r="I77" s="63">
        <v>3</v>
      </c>
      <c r="J77" s="63">
        <v>2</v>
      </c>
      <c r="K77" s="63">
        <v>2</v>
      </c>
      <c r="L77" s="65">
        <v>3</v>
      </c>
      <c r="N77" s="62">
        <v>6</v>
      </c>
      <c r="O77" s="65">
        <v>5</v>
      </c>
    </row>
    <row r="78" spans="2:15" ht="14.25" customHeight="1" x14ac:dyDescent="0.15">
      <c r="B78" s="110" t="s">
        <v>8</v>
      </c>
      <c r="C78" s="113" t="s">
        <v>5</v>
      </c>
      <c r="D78" s="19" t="s">
        <v>9</v>
      </c>
      <c r="E78" s="20">
        <v>15</v>
      </c>
      <c r="F78" s="42">
        <v>2</v>
      </c>
      <c r="G78" s="43">
        <v>3</v>
      </c>
      <c r="H78" s="43">
        <v>5</v>
      </c>
      <c r="I78" s="43">
        <v>1</v>
      </c>
      <c r="J78" s="43">
        <v>2</v>
      </c>
      <c r="K78" s="43">
        <v>2</v>
      </c>
      <c r="L78" s="45">
        <v>0</v>
      </c>
      <c r="N78" s="42">
        <v>5</v>
      </c>
      <c r="O78" s="45">
        <v>3</v>
      </c>
    </row>
    <row r="79" spans="2:15" ht="14.25" customHeight="1" x14ac:dyDescent="0.15">
      <c r="B79" s="111"/>
      <c r="C79" s="114"/>
      <c r="D79" s="24" t="s">
        <v>10</v>
      </c>
      <c r="E79" s="25">
        <v>63</v>
      </c>
      <c r="F79" s="46">
        <v>11</v>
      </c>
      <c r="G79" s="47">
        <v>10</v>
      </c>
      <c r="H79" s="47">
        <v>28</v>
      </c>
      <c r="I79" s="47">
        <v>5</v>
      </c>
      <c r="J79" s="47">
        <v>4</v>
      </c>
      <c r="K79" s="47">
        <v>5</v>
      </c>
      <c r="L79" s="49">
        <v>0</v>
      </c>
      <c r="N79" s="46">
        <v>21</v>
      </c>
      <c r="O79" s="49">
        <v>9</v>
      </c>
    </row>
    <row r="80" spans="2:15" ht="14.25" customHeight="1" x14ac:dyDescent="0.15">
      <c r="B80" s="111"/>
      <c r="C80" s="114"/>
      <c r="D80" s="24" t="s">
        <v>11</v>
      </c>
      <c r="E80" s="25">
        <v>82</v>
      </c>
      <c r="F80" s="46">
        <v>15</v>
      </c>
      <c r="G80" s="47">
        <v>22</v>
      </c>
      <c r="H80" s="47">
        <v>25</v>
      </c>
      <c r="I80" s="47">
        <v>11</v>
      </c>
      <c r="J80" s="47">
        <v>1</v>
      </c>
      <c r="K80" s="47">
        <v>8</v>
      </c>
      <c r="L80" s="49">
        <v>0</v>
      </c>
      <c r="N80" s="46">
        <v>37</v>
      </c>
      <c r="O80" s="49">
        <v>12</v>
      </c>
    </row>
    <row r="81" spans="2:15" ht="14.25" customHeight="1" x14ac:dyDescent="0.15">
      <c r="B81" s="111"/>
      <c r="C81" s="114"/>
      <c r="D81" s="24" t="s">
        <v>12</v>
      </c>
      <c r="E81" s="25">
        <v>142</v>
      </c>
      <c r="F81" s="46">
        <v>15</v>
      </c>
      <c r="G81" s="47">
        <v>43</v>
      </c>
      <c r="H81" s="47">
        <v>51</v>
      </c>
      <c r="I81" s="47">
        <v>20</v>
      </c>
      <c r="J81" s="47">
        <v>5</v>
      </c>
      <c r="K81" s="47">
        <v>7</v>
      </c>
      <c r="L81" s="49">
        <v>1</v>
      </c>
      <c r="N81" s="46">
        <v>58</v>
      </c>
      <c r="O81" s="49">
        <v>25</v>
      </c>
    </row>
    <row r="82" spans="2:15" ht="14.25" customHeight="1" x14ac:dyDescent="0.15">
      <c r="B82" s="111"/>
      <c r="C82" s="114"/>
      <c r="D82" s="24" t="s">
        <v>13</v>
      </c>
      <c r="E82" s="25">
        <v>164</v>
      </c>
      <c r="F82" s="46">
        <v>18</v>
      </c>
      <c r="G82" s="47">
        <v>41</v>
      </c>
      <c r="H82" s="47">
        <v>68</v>
      </c>
      <c r="I82" s="47">
        <v>18</v>
      </c>
      <c r="J82" s="47">
        <v>4</v>
      </c>
      <c r="K82" s="47">
        <v>11</v>
      </c>
      <c r="L82" s="49">
        <v>4</v>
      </c>
      <c r="N82" s="46">
        <v>59</v>
      </c>
      <c r="O82" s="49">
        <v>22</v>
      </c>
    </row>
    <row r="83" spans="2:15" ht="14.25" customHeight="1" x14ac:dyDescent="0.15">
      <c r="B83" s="111"/>
      <c r="C83" s="114"/>
      <c r="D83" s="24" t="s">
        <v>14</v>
      </c>
      <c r="E83" s="25">
        <v>65</v>
      </c>
      <c r="F83" s="46">
        <v>7</v>
      </c>
      <c r="G83" s="47">
        <v>13</v>
      </c>
      <c r="H83" s="47">
        <v>31</v>
      </c>
      <c r="I83" s="47">
        <v>8</v>
      </c>
      <c r="J83" s="47">
        <v>3</v>
      </c>
      <c r="K83" s="47">
        <v>3</v>
      </c>
      <c r="L83" s="49">
        <v>0</v>
      </c>
      <c r="N83" s="46">
        <v>20</v>
      </c>
      <c r="O83" s="49">
        <v>11</v>
      </c>
    </row>
    <row r="84" spans="2:15" ht="14.25" customHeight="1" x14ac:dyDescent="0.15">
      <c r="B84" s="111"/>
      <c r="C84" s="114"/>
      <c r="D84" s="24" t="s">
        <v>15</v>
      </c>
      <c r="E84" s="25">
        <v>54</v>
      </c>
      <c r="F84" s="46">
        <v>3</v>
      </c>
      <c r="G84" s="47">
        <v>13</v>
      </c>
      <c r="H84" s="47">
        <v>27</v>
      </c>
      <c r="I84" s="47">
        <v>7</v>
      </c>
      <c r="J84" s="47">
        <v>0</v>
      </c>
      <c r="K84" s="47">
        <v>4</v>
      </c>
      <c r="L84" s="49">
        <v>0</v>
      </c>
      <c r="N84" s="46">
        <v>16</v>
      </c>
      <c r="O84" s="49">
        <v>7</v>
      </c>
    </row>
    <row r="85" spans="2:15" ht="14.25" customHeight="1" x14ac:dyDescent="0.15">
      <c r="B85" s="111"/>
      <c r="C85" s="114"/>
      <c r="D85" s="24" t="s">
        <v>16</v>
      </c>
      <c r="E85" s="25">
        <v>48</v>
      </c>
      <c r="F85" s="46">
        <v>4</v>
      </c>
      <c r="G85" s="47">
        <v>10</v>
      </c>
      <c r="H85" s="47">
        <v>24</v>
      </c>
      <c r="I85" s="47">
        <v>5</v>
      </c>
      <c r="J85" s="47">
        <v>0</v>
      </c>
      <c r="K85" s="47">
        <v>4</v>
      </c>
      <c r="L85" s="49">
        <v>1</v>
      </c>
      <c r="N85" s="46">
        <v>14</v>
      </c>
      <c r="O85" s="49">
        <v>5</v>
      </c>
    </row>
    <row r="86" spans="2:15" ht="14.25" customHeight="1" x14ac:dyDescent="0.15">
      <c r="B86" s="111"/>
      <c r="C86" s="114"/>
      <c r="D86" s="24" t="s">
        <v>17</v>
      </c>
      <c r="E86" s="25">
        <v>126</v>
      </c>
      <c r="F86" s="46">
        <v>9</v>
      </c>
      <c r="G86" s="47">
        <v>25</v>
      </c>
      <c r="H86" s="47">
        <v>57</v>
      </c>
      <c r="I86" s="47">
        <v>11</v>
      </c>
      <c r="J86" s="47">
        <v>1</v>
      </c>
      <c r="K86" s="47">
        <v>11</v>
      </c>
      <c r="L86" s="49">
        <v>12</v>
      </c>
      <c r="N86" s="46">
        <v>34</v>
      </c>
      <c r="O86" s="49">
        <v>12</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1</v>
      </c>
      <c r="G88" s="43">
        <v>4</v>
      </c>
      <c r="H88" s="43">
        <v>6</v>
      </c>
      <c r="I88" s="43">
        <v>0</v>
      </c>
      <c r="J88" s="43">
        <v>0</v>
      </c>
      <c r="K88" s="43">
        <v>0</v>
      </c>
      <c r="L88" s="45">
        <v>0</v>
      </c>
      <c r="N88" s="42">
        <v>5</v>
      </c>
      <c r="O88" s="45">
        <v>0</v>
      </c>
    </row>
    <row r="89" spans="2:15" ht="14.25" customHeight="1" x14ac:dyDescent="0.15">
      <c r="B89" s="111"/>
      <c r="C89" s="114"/>
      <c r="D89" s="24" t="s">
        <v>10</v>
      </c>
      <c r="E89" s="25">
        <v>82</v>
      </c>
      <c r="F89" s="46">
        <v>15</v>
      </c>
      <c r="G89" s="47">
        <v>14</v>
      </c>
      <c r="H89" s="47">
        <v>35</v>
      </c>
      <c r="I89" s="47">
        <v>5</v>
      </c>
      <c r="J89" s="47">
        <v>3</v>
      </c>
      <c r="K89" s="47">
        <v>9</v>
      </c>
      <c r="L89" s="49">
        <v>1</v>
      </c>
      <c r="N89" s="46">
        <v>29</v>
      </c>
      <c r="O89" s="49">
        <v>8</v>
      </c>
    </row>
    <row r="90" spans="2:15" ht="14.25" customHeight="1" x14ac:dyDescent="0.15">
      <c r="B90" s="111"/>
      <c r="C90" s="114"/>
      <c r="D90" s="24" t="s">
        <v>11</v>
      </c>
      <c r="E90" s="25">
        <v>112</v>
      </c>
      <c r="F90" s="46">
        <v>12</v>
      </c>
      <c r="G90" s="47">
        <v>27</v>
      </c>
      <c r="H90" s="47">
        <v>44</v>
      </c>
      <c r="I90" s="47">
        <v>11</v>
      </c>
      <c r="J90" s="47">
        <v>1</v>
      </c>
      <c r="K90" s="47">
        <v>16</v>
      </c>
      <c r="L90" s="49">
        <v>1</v>
      </c>
      <c r="N90" s="46">
        <v>39</v>
      </c>
      <c r="O90" s="49">
        <v>12</v>
      </c>
    </row>
    <row r="91" spans="2:15" ht="14.25" customHeight="1" x14ac:dyDescent="0.15">
      <c r="B91" s="111"/>
      <c r="C91" s="114"/>
      <c r="D91" s="24" t="s">
        <v>12</v>
      </c>
      <c r="E91" s="25">
        <v>153</v>
      </c>
      <c r="F91" s="46">
        <v>20</v>
      </c>
      <c r="G91" s="47">
        <v>30</v>
      </c>
      <c r="H91" s="47">
        <v>71</v>
      </c>
      <c r="I91" s="47">
        <v>14</v>
      </c>
      <c r="J91" s="47">
        <v>5</v>
      </c>
      <c r="K91" s="47">
        <v>9</v>
      </c>
      <c r="L91" s="49">
        <v>4</v>
      </c>
      <c r="N91" s="46">
        <v>50</v>
      </c>
      <c r="O91" s="49">
        <v>19</v>
      </c>
    </row>
    <row r="92" spans="2:15" ht="14.25" customHeight="1" x14ac:dyDescent="0.15">
      <c r="B92" s="111"/>
      <c r="C92" s="114"/>
      <c r="D92" s="24" t="s">
        <v>13</v>
      </c>
      <c r="E92" s="25">
        <v>222</v>
      </c>
      <c r="F92" s="46">
        <v>20</v>
      </c>
      <c r="G92" s="47">
        <v>55</v>
      </c>
      <c r="H92" s="47">
        <v>102</v>
      </c>
      <c r="I92" s="47">
        <v>25</v>
      </c>
      <c r="J92" s="47">
        <v>5</v>
      </c>
      <c r="K92" s="47">
        <v>14</v>
      </c>
      <c r="L92" s="49">
        <v>1</v>
      </c>
      <c r="N92" s="46">
        <v>75</v>
      </c>
      <c r="O92" s="49">
        <v>30</v>
      </c>
    </row>
    <row r="93" spans="2:15" ht="14.25" customHeight="1" x14ac:dyDescent="0.15">
      <c r="B93" s="111"/>
      <c r="C93" s="114"/>
      <c r="D93" s="24" t="s">
        <v>14</v>
      </c>
      <c r="E93" s="25">
        <v>76</v>
      </c>
      <c r="F93" s="46">
        <v>11</v>
      </c>
      <c r="G93" s="47">
        <v>13</v>
      </c>
      <c r="H93" s="47">
        <v>43</v>
      </c>
      <c r="I93" s="47">
        <v>3</v>
      </c>
      <c r="J93" s="47">
        <v>2</v>
      </c>
      <c r="K93" s="47">
        <v>4</v>
      </c>
      <c r="L93" s="49">
        <v>0</v>
      </c>
      <c r="N93" s="46">
        <v>24</v>
      </c>
      <c r="O93" s="49">
        <v>5</v>
      </c>
    </row>
    <row r="94" spans="2:15" ht="14.25" customHeight="1" x14ac:dyDescent="0.15">
      <c r="B94" s="111"/>
      <c r="C94" s="114"/>
      <c r="D94" s="24" t="s">
        <v>15</v>
      </c>
      <c r="E94" s="25">
        <v>71</v>
      </c>
      <c r="F94" s="46">
        <v>13</v>
      </c>
      <c r="G94" s="47">
        <v>12</v>
      </c>
      <c r="H94" s="47">
        <v>32</v>
      </c>
      <c r="I94" s="47">
        <v>7</v>
      </c>
      <c r="J94" s="47">
        <v>2</v>
      </c>
      <c r="K94" s="47">
        <v>5</v>
      </c>
      <c r="L94" s="49">
        <v>0</v>
      </c>
      <c r="N94" s="46">
        <v>25</v>
      </c>
      <c r="O94" s="49">
        <v>9</v>
      </c>
    </row>
    <row r="95" spans="2:15" ht="14.25" customHeight="1" x14ac:dyDescent="0.15">
      <c r="B95" s="111"/>
      <c r="C95" s="114"/>
      <c r="D95" s="24" t="s">
        <v>16</v>
      </c>
      <c r="E95" s="25">
        <v>69</v>
      </c>
      <c r="F95" s="46">
        <v>7</v>
      </c>
      <c r="G95" s="47">
        <v>10</v>
      </c>
      <c r="H95" s="47">
        <v>37</v>
      </c>
      <c r="I95" s="47">
        <v>4</v>
      </c>
      <c r="J95" s="47">
        <v>1</v>
      </c>
      <c r="K95" s="47">
        <v>8</v>
      </c>
      <c r="L95" s="49">
        <v>2</v>
      </c>
      <c r="N95" s="46">
        <v>17</v>
      </c>
      <c r="O95" s="49">
        <v>5</v>
      </c>
    </row>
    <row r="96" spans="2:15" ht="14.25" customHeight="1" x14ac:dyDescent="0.15">
      <c r="B96" s="111"/>
      <c r="C96" s="114"/>
      <c r="D96" s="24" t="s">
        <v>17</v>
      </c>
      <c r="E96" s="25">
        <v>173</v>
      </c>
      <c r="F96" s="46">
        <v>20</v>
      </c>
      <c r="G96" s="47">
        <v>30</v>
      </c>
      <c r="H96" s="47">
        <v>76</v>
      </c>
      <c r="I96" s="47">
        <v>10</v>
      </c>
      <c r="J96" s="47">
        <v>2</v>
      </c>
      <c r="K96" s="47">
        <v>24</v>
      </c>
      <c r="L96" s="49">
        <v>11</v>
      </c>
      <c r="N96" s="46">
        <v>50</v>
      </c>
      <c r="O96" s="49">
        <v>12</v>
      </c>
    </row>
    <row r="97" spans="2:15" ht="14.25" customHeight="1" x14ac:dyDescent="0.15">
      <c r="B97" s="111"/>
      <c r="C97" s="115"/>
      <c r="D97" s="32" t="s">
        <v>1</v>
      </c>
      <c r="E97" s="33">
        <v>2</v>
      </c>
      <c r="F97" s="50">
        <v>0</v>
      </c>
      <c r="G97" s="51">
        <v>0</v>
      </c>
      <c r="H97" s="51">
        <v>0</v>
      </c>
      <c r="I97" s="51">
        <v>0</v>
      </c>
      <c r="J97" s="51">
        <v>0</v>
      </c>
      <c r="K97" s="51">
        <v>1</v>
      </c>
      <c r="L97" s="53">
        <v>1</v>
      </c>
      <c r="N97" s="50">
        <v>0</v>
      </c>
      <c r="O97" s="53">
        <v>0</v>
      </c>
    </row>
    <row r="98" spans="2:15" ht="14.25" customHeight="1" x14ac:dyDescent="0.15">
      <c r="B98" s="111"/>
      <c r="C98" s="116" t="s">
        <v>7</v>
      </c>
      <c r="D98" s="117"/>
      <c r="E98" s="15">
        <v>5</v>
      </c>
      <c r="F98" s="54">
        <v>1</v>
      </c>
      <c r="G98" s="55">
        <v>1</v>
      </c>
      <c r="H98" s="55">
        <v>1</v>
      </c>
      <c r="I98" s="55">
        <v>1</v>
      </c>
      <c r="J98" s="55">
        <v>0</v>
      </c>
      <c r="K98" s="55">
        <v>1</v>
      </c>
      <c r="L98" s="57">
        <v>0</v>
      </c>
      <c r="N98" s="54">
        <v>2</v>
      </c>
      <c r="O98" s="57">
        <v>1</v>
      </c>
    </row>
    <row r="99" spans="2:15" ht="14.25" customHeight="1" x14ac:dyDescent="0.15">
      <c r="B99" s="112"/>
      <c r="C99" s="95" t="s">
        <v>1</v>
      </c>
      <c r="D99" s="96"/>
      <c r="E99" s="33">
        <v>25</v>
      </c>
      <c r="F99" s="50">
        <v>4</v>
      </c>
      <c r="G99" s="51">
        <v>2</v>
      </c>
      <c r="H99" s="51">
        <v>9</v>
      </c>
      <c r="I99" s="51">
        <v>3</v>
      </c>
      <c r="J99" s="51">
        <v>2</v>
      </c>
      <c r="K99" s="51">
        <v>2</v>
      </c>
      <c r="L99" s="53">
        <v>3</v>
      </c>
      <c r="N99" s="50">
        <v>6</v>
      </c>
      <c r="O99" s="53">
        <v>5</v>
      </c>
    </row>
    <row r="100" spans="2:15" ht="14.25" customHeight="1" x14ac:dyDescent="0.15">
      <c r="B100" s="107" t="s">
        <v>18</v>
      </c>
      <c r="C100" s="101" t="s">
        <v>19</v>
      </c>
      <c r="D100" s="102"/>
      <c r="E100" s="20">
        <v>133</v>
      </c>
      <c r="F100" s="42">
        <v>13</v>
      </c>
      <c r="G100" s="43">
        <v>17</v>
      </c>
      <c r="H100" s="43">
        <v>60</v>
      </c>
      <c r="I100" s="43">
        <v>22</v>
      </c>
      <c r="J100" s="43">
        <v>4</v>
      </c>
      <c r="K100" s="43">
        <v>13</v>
      </c>
      <c r="L100" s="45">
        <v>4</v>
      </c>
      <c r="N100" s="42">
        <v>30</v>
      </c>
      <c r="O100" s="45">
        <v>26</v>
      </c>
    </row>
    <row r="101" spans="2:15" ht="14.25" customHeight="1" x14ac:dyDescent="0.15">
      <c r="B101" s="108"/>
      <c r="C101" s="103" t="s">
        <v>20</v>
      </c>
      <c r="D101" s="104"/>
      <c r="E101" s="25">
        <v>346</v>
      </c>
      <c r="F101" s="46">
        <v>31</v>
      </c>
      <c r="G101" s="47">
        <v>84</v>
      </c>
      <c r="H101" s="47">
        <v>148</v>
      </c>
      <c r="I101" s="47">
        <v>32</v>
      </c>
      <c r="J101" s="47">
        <v>8</v>
      </c>
      <c r="K101" s="47">
        <v>36</v>
      </c>
      <c r="L101" s="49">
        <v>7</v>
      </c>
      <c r="N101" s="46">
        <v>115</v>
      </c>
      <c r="O101" s="49">
        <v>40</v>
      </c>
    </row>
    <row r="102" spans="2:15" ht="14.25" customHeight="1" x14ac:dyDescent="0.15">
      <c r="B102" s="108"/>
      <c r="C102" s="103" t="s">
        <v>21</v>
      </c>
      <c r="D102" s="104"/>
      <c r="E102" s="25">
        <v>644</v>
      </c>
      <c r="F102" s="46">
        <v>94</v>
      </c>
      <c r="G102" s="47">
        <v>168</v>
      </c>
      <c r="H102" s="47">
        <v>263</v>
      </c>
      <c r="I102" s="47">
        <v>51</v>
      </c>
      <c r="J102" s="47">
        <v>9</v>
      </c>
      <c r="K102" s="47">
        <v>47</v>
      </c>
      <c r="L102" s="49">
        <v>12</v>
      </c>
      <c r="N102" s="46">
        <v>262</v>
      </c>
      <c r="O102" s="49">
        <v>60</v>
      </c>
    </row>
    <row r="103" spans="2:15" ht="14.25" customHeight="1" x14ac:dyDescent="0.15">
      <c r="B103" s="108"/>
      <c r="C103" s="103" t="s">
        <v>22</v>
      </c>
      <c r="D103" s="104"/>
      <c r="E103" s="25">
        <v>217</v>
      </c>
      <c r="F103" s="46">
        <v>22</v>
      </c>
      <c r="G103" s="47">
        <v>33</v>
      </c>
      <c r="H103" s="47">
        <v>100</v>
      </c>
      <c r="I103" s="47">
        <v>28</v>
      </c>
      <c r="J103" s="47">
        <v>11</v>
      </c>
      <c r="K103" s="47">
        <v>18</v>
      </c>
      <c r="L103" s="49">
        <v>5</v>
      </c>
      <c r="N103" s="46">
        <v>55</v>
      </c>
      <c r="O103" s="49">
        <v>39</v>
      </c>
    </row>
    <row r="104" spans="2:15" ht="14.25" customHeight="1" x14ac:dyDescent="0.15">
      <c r="B104" s="108"/>
      <c r="C104" s="103" t="s">
        <v>23</v>
      </c>
      <c r="D104" s="104"/>
      <c r="E104" s="25">
        <v>224</v>
      </c>
      <c r="F104" s="46">
        <v>28</v>
      </c>
      <c r="G104" s="47">
        <v>42</v>
      </c>
      <c r="H104" s="47">
        <v>103</v>
      </c>
      <c r="I104" s="47">
        <v>18</v>
      </c>
      <c r="J104" s="47">
        <v>8</v>
      </c>
      <c r="K104" s="47">
        <v>18</v>
      </c>
      <c r="L104" s="49">
        <v>7</v>
      </c>
      <c r="N104" s="46">
        <v>70</v>
      </c>
      <c r="O104" s="49">
        <v>26</v>
      </c>
    </row>
    <row r="105" spans="2:15" ht="14.25" customHeight="1" x14ac:dyDescent="0.15">
      <c r="B105" s="108"/>
      <c r="C105" s="103" t="s">
        <v>24</v>
      </c>
      <c r="D105" s="104"/>
      <c r="E105" s="25">
        <v>123</v>
      </c>
      <c r="F105" s="46">
        <v>10</v>
      </c>
      <c r="G105" s="47">
        <v>25</v>
      </c>
      <c r="H105" s="47">
        <v>67</v>
      </c>
      <c r="I105" s="47">
        <v>9</v>
      </c>
      <c r="J105" s="47">
        <v>2</v>
      </c>
      <c r="K105" s="47">
        <v>8</v>
      </c>
      <c r="L105" s="49">
        <v>2</v>
      </c>
      <c r="N105" s="46">
        <v>35</v>
      </c>
      <c r="O105" s="49">
        <v>11</v>
      </c>
    </row>
    <row r="106" spans="2:15" ht="14.25" customHeight="1" x14ac:dyDescent="0.15">
      <c r="B106" s="109"/>
      <c r="C106" s="95" t="s">
        <v>1</v>
      </c>
      <c r="D106" s="96"/>
      <c r="E106" s="33">
        <v>73</v>
      </c>
      <c r="F106" s="50">
        <v>10</v>
      </c>
      <c r="G106" s="51">
        <v>9</v>
      </c>
      <c r="H106" s="51">
        <v>31</v>
      </c>
      <c r="I106" s="51">
        <v>9</v>
      </c>
      <c r="J106" s="51">
        <v>1</v>
      </c>
      <c r="K106" s="51">
        <v>8</v>
      </c>
      <c r="L106" s="53">
        <v>5</v>
      </c>
      <c r="N106" s="50">
        <v>19</v>
      </c>
      <c r="O106" s="53">
        <v>10</v>
      </c>
    </row>
    <row r="107" spans="2:15" ht="14.25" customHeight="1" x14ac:dyDescent="0.15">
      <c r="B107" s="107" t="s">
        <v>25</v>
      </c>
      <c r="C107" s="101" t="s">
        <v>26</v>
      </c>
      <c r="D107" s="102"/>
      <c r="E107" s="20">
        <v>123</v>
      </c>
      <c r="F107" s="42">
        <v>21</v>
      </c>
      <c r="G107" s="43">
        <v>25</v>
      </c>
      <c r="H107" s="43">
        <v>55</v>
      </c>
      <c r="I107" s="43">
        <v>12</v>
      </c>
      <c r="J107" s="43">
        <v>2</v>
      </c>
      <c r="K107" s="43">
        <v>5</v>
      </c>
      <c r="L107" s="45">
        <v>3</v>
      </c>
      <c r="N107" s="42">
        <v>46</v>
      </c>
      <c r="O107" s="45">
        <v>14</v>
      </c>
    </row>
    <row r="108" spans="2:15" ht="14.25" customHeight="1" x14ac:dyDescent="0.15">
      <c r="B108" s="108"/>
      <c r="C108" s="103" t="s">
        <v>27</v>
      </c>
      <c r="D108" s="104"/>
      <c r="E108" s="25">
        <v>17</v>
      </c>
      <c r="F108" s="46">
        <v>4</v>
      </c>
      <c r="G108" s="47">
        <v>3</v>
      </c>
      <c r="H108" s="47">
        <v>8</v>
      </c>
      <c r="I108" s="47">
        <v>2</v>
      </c>
      <c r="J108" s="47">
        <v>0</v>
      </c>
      <c r="K108" s="47">
        <v>0</v>
      </c>
      <c r="L108" s="49">
        <v>0</v>
      </c>
      <c r="N108" s="46">
        <v>7</v>
      </c>
      <c r="O108" s="49">
        <v>2</v>
      </c>
    </row>
    <row r="109" spans="2:15" ht="14.25" customHeight="1" x14ac:dyDescent="0.15">
      <c r="B109" s="108"/>
      <c r="C109" s="103" t="s">
        <v>29</v>
      </c>
      <c r="D109" s="104"/>
      <c r="E109" s="25">
        <v>720</v>
      </c>
      <c r="F109" s="46">
        <v>87</v>
      </c>
      <c r="G109" s="47">
        <v>192</v>
      </c>
      <c r="H109" s="47">
        <v>277</v>
      </c>
      <c r="I109" s="47">
        <v>77</v>
      </c>
      <c r="J109" s="47">
        <v>25</v>
      </c>
      <c r="K109" s="47">
        <v>55</v>
      </c>
      <c r="L109" s="49">
        <v>7</v>
      </c>
      <c r="N109" s="46">
        <v>279</v>
      </c>
      <c r="O109" s="49">
        <v>102</v>
      </c>
    </row>
    <row r="110" spans="2:15" ht="14.25" customHeight="1" x14ac:dyDescent="0.15">
      <c r="B110" s="108"/>
      <c r="C110" s="103" t="s">
        <v>28</v>
      </c>
      <c r="D110" s="104"/>
      <c r="E110" s="25">
        <v>270</v>
      </c>
      <c r="F110" s="46">
        <v>27</v>
      </c>
      <c r="G110" s="47">
        <v>48</v>
      </c>
      <c r="H110" s="47">
        <v>145</v>
      </c>
      <c r="I110" s="47">
        <v>25</v>
      </c>
      <c r="J110" s="47">
        <v>4</v>
      </c>
      <c r="K110" s="47">
        <v>17</v>
      </c>
      <c r="L110" s="49">
        <v>4</v>
      </c>
      <c r="N110" s="46">
        <v>75</v>
      </c>
      <c r="O110" s="49">
        <v>29</v>
      </c>
    </row>
    <row r="111" spans="2:15" ht="14.25" customHeight="1" x14ac:dyDescent="0.15">
      <c r="B111" s="108"/>
      <c r="C111" s="103" t="s">
        <v>30</v>
      </c>
      <c r="D111" s="104"/>
      <c r="E111" s="25">
        <v>174</v>
      </c>
      <c r="F111" s="46">
        <v>21</v>
      </c>
      <c r="G111" s="47">
        <v>38</v>
      </c>
      <c r="H111" s="47">
        <v>82</v>
      </c>
      <c r="I111" s="47">
        <v>16</v>
      </c>
      <c r="J111" s="47">
        <v>1</v>
      </c>
      <c r="K111" s="47">
        <v>11</v>
      </c>
      <c r="L111" s="49">
        <v>5</v>
      </c>
      <c r="N111" s="46">
        <v>59</v>
      </c>
      <c r="O111" s="49">
        <v>17</v>
      </c>
    </row>
    <row r="112" spans="2:15" ht="14.25" customHeight="1" x14ac:dyDescent="0.15">
      <c r="B112" s="108"/>
      <c r="C112" s="103" t="s">
        <v>31</v>
      </c>
      <c r="D112" s="104"/>
      <c r="E112" s="25">
        <v>48</v>
      </c>
      <c r="F112" s="46">
        <v>8</v>
      </c>
      <c r="G112" s="47">
        <v>10</v>
      </c>
      <c r="H112" s="47">
        <v>19</v>
      </c>
      <c r="I112" s="47">
        <v>4</v>
      </c>
      <c r="J112" s="47">
        <v>4</v>
      </c>
      <c r="K112" s="47">
        <v>3</v>
      </c>
      <c r="L112" s="49">
        <v>0</v>
      </c>
      <c r="N112" s="46">
        <v>18</v>
      </c>
      <c r="O112" s="49">
        <v>8</v>
      </c>
    </row>
    <row r="113" spans="2:15" ht="14.25" customHeight="1" x14ac:dyDescent="0.15">
      <c r="B113" s="108"/>
      <c r="C113" s="103" t="s">
        <v>33</v>
      </c>
      <c r="D113" s="104"/>
      <c r="E113" s="25">
        <v>331</v>
      </c>
      <c r="F113" s="46">
        <v>31</v>
      </c>
      <c r="G113" s="47">
        <v>52</v>
      </c>
      <c r="H113" s="47">
        <v>153</v>
      </c>
      <c r="I113" s="47">
        <v>26</v>
      </c>
      <c r="J113" s="47">
        <v>5</v>
      </c>
      <c r="K113" s="47">
        <v>47</v>
      </c>
      <c r="L113" s="49">
        <v>17</v>
      </c>
      <c r="N113" s="46">
        <v>83</v>
      </c>
      <c r="O113" s="49">
        <v>31</v>
      </c>
    </row>
    <row r="114" spans="2:15" ht="14.25" customHeight="1" x14ac:dyDescent="0.15">
      <c r="B114" s="108"/>
      <c r="C114" s="103" t="s">
        <v>32</v>
      </c>
      <c r="D114" s="104"/>
      <c r="E114" s="25">
        <v>46</v>
      </c>
      <c r="F114" s="46">
        <v>5</v>
      </c>
      <c r="G114" s="47">
        <v>7</v>
      </c>
      <c r="H114" s="47">
        <v>21</v>
      </c>
      <c r="I114" s="47">
        <v>3</v>
      </c>
      <c r="J114" s="47">
        <v>0</v>
      </c>
      <c r="K114" s="47">
        <v>7</v>
      </c>
      <c r="L114" s="49">
        <v>3</v>
      </c>
      <c r="N114" s="46">
        <v>12</v>
      </c>
      <c r="O114" s="49">
        <v>3</v>
      </c>
    </row>
    <row r="115" spans="2:15" ht="14.25" customHeight="1" x14ac:dyDescent="0.15">
      <c r="B115" s="109"/>
      <c r="C115" s="95" t="s">
        <v>1</v>
      </c>
      <c r="D115" s="96"/>
      <c r="E115" s="33">
        <v>31</v>
      </c>
      <c r="F115" s="50">
        <v>4</v>
      </c>
      <c r="G115" s="51">
        <v>3</v>
      </c>
      <c r="H115" s="51">
        <v>12</v>
      </c>
      <c r="I115" s="51">
        <v>4</v>
      </c>
      <c r="J115" s="51">
        <v>2</v>
      </c>
      <c r="K115" s="51">
        <v>3</v>
      </c>
      <c r="L115" s="53">
        <v>3</v>
      </c>
      <c r="N115" s="50">
        <v>7</v>
      </c>
      <c r="O115" s="53">
        <v>6</v>
      </c>
    </row>
    <row r="116" spans="2:15" ht="14.25" customHeight="1" x14ac:dyDescent="0.15">
      <c r="B116" s="107" t="s">
        <v>34</v>
      </c>
      <c r="C116" s="101" t="s">
        <v>37</v>
      </c>
      <c r="D116" s="102"/>
      <c r="E116" s="20">
        <v>309</v>
      </c>
      <c r="F116" s="42">
        <v>42</v>
      </c>
      <c r="G116" s="43">
        <v>44</v>
      </c>
      <c r="H116" s="43">
        <v>141</v>
      </c>
      <c r="I116" s="43">
        <v>22</v>
      </c>
      <c r="J116" s="43">
        <v>8</v>
      </c>
      <c r="K116" s="43">
        <v>41</v>
      </c>
      <c r="L116" s="45">
        <v>11</v>
      </c>
      <c r="N116" s="42">
        <v>86</v>
      </c>
      <c r="O116" s="45">
        <v>30</v>
      </c>
    </row>
    <row r="117" spans="2:15" ht="14.25" customHeight="1" x14ac:dyDescent="0.15">
      <c r="B117" s="108"/>
      <c r="C117" s="103" t="s">
        <v>38</v>
      </c>
      <c r="D117" s="104"/>
      <c r="E117" s="25">
        <v>529</v>
      </c>
      <c r="F117" s="46">
        <v>54</v>
      </c>
      <c r="G117" s="47">
        <v>111</v>
      </c>
      <c r="H117" s="47">
        <v>234</v>
      </c>
      <c r="I117" s="47">
        <v>55</v>
      </c>
      <c r="J117" s="47">
        <v>9</v>
      </c>
      <c r="K117" s="47">
        <v>55</v>
      </c>
      <c r="L117" s="49">
        <v>11</v>
      </c>
      <c r="N117" s="46">
        <v>165</v>
      </c>
      <c r="O117" s="49">
        <v>64</v>
      </c>
    </row>
    <row r="118" spans="2:15" ht="14.25" customHeight="1" x14ac:dyDescent="0.15">
      <c r="B118" s="108"/>
      <c r="C118" s="103" t="s">
        <v>39</v>
      </c>
      <c r="D118" s="104"/>
      <c r="E118" s="25">
        <v>439</v>
      </c>
      <c r="F118" s="46">
        <v>46</v>
      </c>
      <c r="G118" s="47">
        <v>97</v>
      </c>
      <c r="H118" s="47">
        <v>194</v>
      </c>
      <c r="I118" s="47">
        <v>51</v>
      </c>
      <c r="J118" s="47">
        <v>10</v>
      </c>
      <c r="K118" s="47">
        <v>29</v>
      </c>
      <c r="L118" s="49">
        <v>12</v>
      </c>
      <c r="N118" s="46">
        <v>143</v>
      </c>
      <c r="O118" s="49">
        <v>61</v>
      </c>
    </row>
    <row r="119" spans="2:15" ht="14.25" customHeight="1" x14ac:dyDescent="0.15">
      <c r="B119" s="108"/>
      <c r="C119" s="103" t="s">
        <v>40</v>
      </c>
      <c r="D119" s="104"/>
      <c r="E119" s="25">
        <v>331</v>
      </c>
      <c r="F119" s="46">
        <v>46</v>
      </c>
      <c r="G119" s="47">
        <v>95</v>
      </c>
      <c r="H119" s="47">
        <v>133</v>
      </c>
      <c r="I119" s="47">
        <v>30</v>
      </c>
      <c r="J119" s="47">
        <v>9</v>
      </c>
      <c r="K119" s="47">
        <v>14</v>
      </c>
      <c r="L119" s="49">
        <v>4</v>
      </c>
      <c r="N119" s="46">
        <v>141</v>
      </c>
      <c r="O119" s="49">
        <v>39</v>
      </c>
    </row>
    <row r="120" spans="2:15" ht="14.25" customHeight="1" x14ac:dyDescent="0.15">
      <c r="B120" s="108"/>
      <c r="C120" s="103" t="s">
        <v>41</v>
      </c>
      <c r="D120" s="104"/>
      <c r="E120" s="25">
        <v>92</v>
      </c>
      <c r="F120" s="46">
        <v>13</v>
      </c>
      <c r="G120" s="47">
        <v>22</v>
      </c>
      <c r="H120" s="47">
        <v>41</v>
      </c>
      <c r="I120" s="47">
        <v>6</v>
      </c>
      <c r="J120" s="47">
        <v>4</v>
      </c>
      <c r="K120" s="47">
        <v>5</v>
      </c>
      <c r="L120" s="49">
        <v>1</v>
      </c>
      <c r="N120" s="46">
        <v>35</v>
      </c>
      <c r="O120" s="49">
        <v>10</v>
      </c>
    </row>
    <row r="121" spans="2:15" ht="14.25" customHeight="1" x14ac:dyDescent="0.15">
      <c r="B121" s="108"/>
      <c r="C121" s="103" t="s">
        <v>42</v>
      </c>
      <c r="D121" s="104"/>
      <c r="E121" s="25">
        <v>26</v>
      </c>
      <c r="F121" s="46">
        <v>3</v>
      </c>
      <c r="G121" s="47">
        <v>7</v>
      </c>
      <c r="H121" s="47">
        <v>11</v>
      </c>
      <c r="I121" s="47">
        <v>3</v>
      </c>
      <c r="J121" s="47">
        <v>1</v>
      </c>
      <c r="K121" s="47">
        <v>1</v>
      </c>
      <c r="L121" s="49">
        <v>0</v>
      </c>
      <c r="N121" s="46">
        <v>10</v>
      </c>
      <c r="O121" s="49">
        <v>4</v>
      </c>
    </row>
    <row r="122" spans="2:15" ht="14.25" customHeight="1" x14ac:dyDescent="0.15">
      <c r="B122" s="108"/>
      <c r="C122" s="103" t="s">
        <v>43</v>
      </c>
      <c r="D122" s="104"/>
      <c r="E122" s="25">
        <v>10</v>
      </c>
      <c r="F122" s="46">
        <v>1</v>
      </c>
      <c r="G122" s="47">
        <v>1</v>
      </c>
      <c r="H122" s="47">
        <v>8</v>
      </c>
      <c r="I122" s="47">
        <v>0</v>
      </c>
      <c r="J122" s="47">
        <v>0</v>
      </c>
      <c r="K122" s="47">
        <v>0</v>
      </c>
      <c r="L122" s="49">
        <v>0</v>
      </c>
      <c r="N122" s="46">
        <v>2</v>
      </c>
      <c r="O122" s="49">
        <v>0</v>
      </c>
    </row>
    <row r="123" spans="2:15" ht="14.25" customHeight="1" x14ac:dyDescent="0.15">
      <c r="B123" s="109"/>
      <c r="C123" s="95" t="s">
        <v>1</v>
      </c>
      <c r="D123" s="96"/>
      <c r="E123" s="33">
        <v>24</v>
      </c>
      <c r="F123" s="50">
        <v>3</v>
      </c>
      <c r="G123" s="51">
        <v>1</v>
      </c>
      <c r="H123" s="51">
        <v>10</v>
      </c>
      <c r="I123" s="51">
        <v>2</v>
      </c>
      <c r="J123" s="51">
        <v>2</v>
      </c>
      <c r="K123" s="51">
        <v>3</v>
      </c>
      <c r="L123" s="53">
        <v>3</v>
      </c>
      <c r="N123" s="50">
        <v>4</v>
      </c>
      <c r="O123" s="53">
        <v>4</v>
      </c>
    </row>
    <row r="124" spans="2:15" ht="14.25" customHeight="1" x14ac:dyDescent="0.15">
      <c r="B124" s="107" t="s">
        <v>35</v>
      </c>
      <c r="C124" s="101" t="s">
        <v>44</v>
      </c>
      <c r="D124" s="102"/>
      <c r="E124" s="20">
        <v>129</v>
      </c>
      <c r="F124" s="42">
        <v>13</v>
      </c>
      <c r="G124" s="43">
        <v>40</v>
      </c>
      <c r="H124" s="43">
        <v>51</v>
      </c>
      <c r="I124" s="43">
        <v>10</v>
      </c>
      <c r="J124" s="43">
        <v>4</v>
      </c>
      <c r="K124" s="43">
        <v>10</v>
      </c>
      <c r="L124" s="45">
        <v>1</v>
      </c>
      <c r="N124" s="42">
        <v>53</v>
      </c>
      <c r="O124" s="45">
        <v>14</v>
      </c>
    </row>
    <row r="125" spans="2:15" ht="14.25" customHeight="1" x14ac:dyDescent="0.15">
      <c r="B125" s="108"/>
      <c r="C125" s="103" t="s">
        <v>45</v>
      </c>
      <c r="D125" s="104"/>
      <c r="E125" s="25">
        <v>233</v>
      </c>
      <c r="F125" s="46">
        <v>35</v>
      </c>
      <c r="G125" s="47">
        <v>65</v>
      </c>
      <c r="H125" s="47">
        <v>87</v>
      </c>
      <c r="I125" s="47">
        <v>20</v>
      </c>
      <c r="J125" s="47">
        <v>9</v>
      </c>
      <c r="K125" s="47">
        <v>11</v>
      </c>
      <c r="L125" s="49">
        <v>6</v>
      </c>
      <c r="N125" s="46">
        <v>100</v>
      </c>
      <c r="O125" s="49">
        <v>29</v>
      </c>
    </row>
    <row r="126" spans="2:15" ht="14.25" customHeight="1" x14ac:dyDescent="0.15">
      <c r="B126" s="108"/>
      <c r="C126" s="103" t="s">
        <v>46</v>
      </c>
      <c r="D126" s="104"/>
      <c r="E126" s="25">
        <v>1053</v>
      </c>
      <c r="F126" s="46">
        <v>111</v>
      </c>
      <c r="G126" s="47">
        <v>249</v>
      </c>
      <c r="H126" s="47">
        <v>461</v>
      </c>
      <c r="I126" s="47">
        <v>108</v>
      </c>
      <c r="J126" s="47">
        <v>27</v>
      </c>
      <c r="K126" s="47">
        <v>79</v>
      </c>
      <c r="L126" s="49">
        <v>18</v>
      </c>
      <c r="N126" s="46">
        <v>360</v>
      </c>
      <c r="O126" s="49">
        <v>135</v>
      </c>
    </row>
    <row r="127" spans="2:15" ht="14.25" customHeight="1" x14ac:dyDescent="0.15">
      <c r="B127" s="108"/>
      <c r="C127" s="103" t="s">
        <v>47</v>
      </c>
      <c r="D127" s="104"/>
      <c r="E127" s="25">
        <v>493</v>
      </c>
      <c r="F127" s="46">
        <v>54</v>
      </c>
      <c r="G127" s="47">
        <v>100</v>
      </c>
      <c r="H127" s="47">
        <v>231</v>
      </c>
      <c r="I127" s="47">
        <v>52</v>
      </c>
      <c r="J127" s="47">
        <v>8</v>
      </c>
      <c r="K127" s="47">
        <v>36</v>
      </c>
      <c r="L127" s="49">
        <v>12</v>
      </c>
      <c r="N127" s="46">
        <v>154</v>
      </c>
      <c r="O127" s="49">
        <v>60</v>
      </c>
    </row>
    <row r="128" spans="2:15" ht="14.25" customHeight="1" x14ac:dyDescent="0.15">
      <c r="B128" s="109"/>
      <c r="C128" s="95" t="s">
        <v>1</v>
      </c>
      <c r="D128" s="96"/>
      <c r="E128" s="33">
        <v>31</v>
      </c>
      <c r="F128" s="50">
        <v>6</v>
      </c>
      <c r="G128" s="51">
        <v>4</v>
      </c>
      <c r="H128" s="51">
        <v>11</v>
      </c>
      <c r="I128" s="51">
        <v>3</v>
      </c>
      <c r="J128" s="51">
        <v>2</v>
      </c>
      <c r="K128" s="51">
        <v>3</v>
      </c>
      <c r="L128" s="53">
        <v>2</v>
      </c>
      <c r="N128" s="50">
        <v>10</v>
      </c>
      <c r="O128" s="53">
        <v>5</v>
      </c>
    </row>
    <row r="129" spans="2:15" ht="14.25" customHeight="1" x14ac:dyDescent="0.15">
      <c r="B129" s="98" t="s">
        <v>36</v>
      </c>
      <c r="C129" s="101" t="s">
        <v>48</v>
      </c>
      <c r="D129" s="102"/>
      <c r="E129" s="20">
        <v>701</v>
      </c>
      <c r="F129" s="42">
        <v>73</v>
      </c>
      <c r="G129" s="43">
        <v>153</v>
      </c>
      <c r="H129" s="43">
        <v>316</v>
      </c>
      <c r="I129" s="43">
        <v>79</v>
      </c>
      <c r="J129" s="43">
        <v>20</v>
      </c>
      <c r="K129" s="43">
        <v>43</v>
      </c>
      <c r="L129" s="45">
        <v>17</v>
      </c>
      <c r="N129" s="42">
        <v>226</v>
      </c>
      <c r="O129" s="45">
        <v>99</v>
      </c>
    </row>
    <row r="130" spans="2:15" ht="14.25" customHeight="1" x14ac:dyDescent="0.15">
      <c r="B130" s="99"/>
      <c r="C130" s="103" t="s">
        <v>49</v>
      </c>
      <c r="D130" s="104"/>
      <c r="E130" s="30">
        <v>411</v>
      </c>
      <c r="F130" s="58">
        <v>63</v>
      </c>
      <c r="G130" s="59">
        <v>104</v>
      </c>
      <c r="H130" s="59">
        <v>181</v>
      </c>
      <c r="I130" s="59">
        <v>33</v>
      </c>
      <c r="J130" s="59">
        <v>7</v>
      </c>
      <c r="K130" s="59">
        <v>19</v>
      </c>
      <c r="L130" s="61">
        <v>4</v>
      </c>
      <c r="N130" s="58">
        <v>167</v>
      </c>
      <c r="O130" s="61">
        <v>40</v>
      </c>
    </row>
    <row r="131" spans="2:15" ht="14.25" customHeight="1" x14ac:dyDescent="0.15">
      <c r="B131" s="99"/>
      <c r="C131" s="103" t="s">
        <v>50</v>
      </c>
      <c r="D131" s="104"/>
      <c r="E131" s="25">
        <v>8</v>
      </c>
      <c r="F131" s="46">
        <v>0</v>
      </c>
      <c r="G131" s="47">
        <v>5</v>
      </c>
      <c r="H131" s="47">
        <v>1</v>
      </c>
      <c r="I131" s="47">
        <v>1</v>
      </c>
      <c r="J131" s="47">
        <v>0</v>
      </c>
      <c r="K131" s="47">
        <v>1</v>
      </c>
      <c r="L131" s="49">
        <v>0</v>
      </c>
      <c r="N131" s="46">
        <v>5</v>
      </c>
      <c r="O131" s="49">
        <v>1</v>
      </c>
    </row>
    <row r="132" spans="2:15" ht="14.25" customHeight="1" x14ac:dyDescent="0.15">
      <c r="B132" s="99"/>
      <c r="C132" s="103" t="s">
        <v>51</v>
      </c>
      <c r="D132" s="104"/>
      <c r="E132" s="25">
        <v>40</v>
      </c>
      <c r="F132" s="46">
        <v>6</v>
      </c>
      <c r="G132" s="47">
        <v>8</v>
      </c>
      <c r="H132" s="47">
        <v>17</v>
      </c>
      <c r="I132" s="47">
        <v>4</v>
      </c>
      <c r="J132" s="47">
        <v>2</v>
      </c>
      <c r="K132" s="47">
        <v>2</v>
      </c>
      <c r="L132" s="49">
        <v>1</v>
      </c>
      <c r="N132" s="46">
        <v>14</v>
      </c>
      <c r="O132" s="49">
        <v>6</v>
      </c>
    </row>
    <row r="133" spans="2:15" ht="14.25" customHeight="1" x14ac:dyDescent="0.15">
      <c r="B133" s="99"/>
      <c r="C133" s="103" t="s">
        <v>52</v>
      </c>
      <c r="D133" s="104"/>
      <c r="E133" s="25">
        <v>383</v>
      </c>
      <c r="F133" s="46">
        <v>37</v>
      </c>
      <c r="G133" s="47">
        <v>68</v>
      </c>
      <c r="H133" s="47">
        <v>163</v>
      </c>
      <c r="I133" s="47">
        <v>35</v>
      </c>
      <c r="J133" s="47">
        <v>10</v>
      </c>
      <c r="K133" s="47">
        <v>60</v>
      </c>
      <c r="L133" s="49">
        <v>10</v>
      </c>
      <c r="N133" s="46">
        <v>105</v>
      </c>
      <c r="O133" s="49">
        <v>45</v>
      </c>
    </row>
    <row r="134" spans="2:15" ht="14.25" customHeight="1" x14ac:dyDescent="0.15">
      <c r="B134" s="99"/>
      <c r="C134" s="103" t="s">
        <v>53</v>
      </c>
      <c r="D134" s="104"/>
      <c r="E134" s="25">
        <v>81</v>
      </c>
      <c r="F134" s="46">
        <v>12</v>
      </c>
      <c r="G134" s="47">
        <v>11</v>
      </c>
      <c r="H134" s="47">
        <v>37</v>
      </c>
      <c r="I134" s="47">
        <v>6</v>
      </c>
      <c r="J134" s="47">
        <v>0</v>
      </c>
      <c r="K134" s="47">
        <v>10</v>
      </c>
      <c r="L134" s="49">
        <v>5</v>
      </c>
      <c r="N134" s="46">
        <v>23</v>
      </c>
      <c r="O134" s="49">
        <v>6</v>
      </c>
    </row>
    <row r="135" spans="2:15" ht="14.25" customHeight="1" x14ac:dyDescent="0.15">
      <c r="B135" s="99"/>
      <c r="C135" s="105" t="s">
        <v>54</v>
      </c>
      <c r="D135" s="106"/>
      <c r="E135" s="25">
        <v>37</v>
      </c>
      <c r="F135" s="46">
        <v>5</v>
      </c>
      <c r="G135" s="47">
        <v>8</v>
      </c>
      <c r="H135" s="47">
        <v>18</v>
      </c>
      <c r="I135" s="47">
        <v>2</v>
      </c>
      <c r="J135" s="47">
        <v>1</v>
      </c>
      <c r="K135" s="47">
        <v>2</v>
      </c>
      <c r="L135" s="49">
        <v>1</v>
      </c>
      <c r="N135" s="46">
        <v>13</v>
      </c>
      <c r="O135" s="49">
        <v>3</v>
      </c>
    </row>
    <row r="136" spans="2:15" ht="14.25" customHeight="1" x14ac:dyDescent="0.15">
      <c r="B136" s="99"/>
      <c r="C136" s="103" t="s">
        <v>55</v>
      </c>
      <c r="D136" s="104"/>
      <c r="E136" s="25">
        <v>34</v>
      </c>
      <c r="F136" s="46">
        <v>7</v>
      </c>
      <c r="G136" s="47">
        <v>12</v>
      </c>
      <c r="H136" s="47">
        <v>10</v>
      </c>
      <c r="I136" s="47">
        <v>1</v>
      </c>
      <c r="J136" s="47">
        <v>0</v>
      </c>
      <c r="K136" s="47">
        <v>4</v>
      </c>
      <c r="L136" s="49">
        <v>0</v>
      </c>
      <c r="N136" s="46">
        <v>19</v>
      </c>
      <c r="O136" s="49">
        <v>1</v>
      </c>
    </row>
    <row r="137" spans="2:15" ht="14.25" customHeight="1" x14ac:dyDescent="0.15">
      <c r="B137" s="99"/>
      <c r="C137" s="103" t="s">
        <v>56</v>
      </c>
      <c r="D137" s="104"/>
      <c r="E137" s="25">
        <v>29</v>
      </c>
      <c r="F137" s="46">
        <v>0</v>
      </c>
      <c r="G137" s="47">
        <v>7</v>
      </c>
      <c r="H137" s="47">
        <v>14</v>
      </c>
      <c r="I137" s="47">
        <v>3</v>
      </c>
      <c r="J137" s="47">
        <v>1</v>
      </c>
      <c r="K137" s="47">
        <v>3</v>
      </c>
      <c r="L137" s="49">
        <v>1</v>
      </c>
      <c r="N137" s="46">
        <v>7</v>
      </c>
      <c r="O137" s="49">
        <v>4</v>
      </c>
    </row>
    <row r="138" spans="2:15" ht="14.25" customHeight="1" x14ac:dyDescent="0.15">
      <c r="B138" s="100"/>
      <c r="C138" s="95" t="s">
        <v>1</v>
      </c>
      <c r="D138" s="96"/>
      <c r="E138" s="33">
        <v>36</v>
      </c>
      <c r="F138" s="50">
        <v>5</v>
      </c>
      <c r="G138" s="51">
        <v>2</v>
      </c>
      <c r="H138" s="51">
        <v>15</v>
      </c>
      <c r="I138" s="51">
        <v>5</v>
      </c>
      <c r="J138" s="51">
        <v>2</v>
      </c>
      <c r="K138" s="51">
        <v>4</v>
      </c>
      <c r="L138" s="53">
        <v>3</v>
      </c>
      <c r="N138" s="50">
        <v>7</v>
      </c>
      <c r="O138" s="53">
        <v>7</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666" priority="38">
      <formula>AND(F6=0,#REF!&gt;0,#REF!&lt;&gt;"")</formula>
    </cfRule>
  </conditionalFormatting>
  <conditionalFormatting sqref="F4:K5">
    <cfRule type="expression" dxfId="665" priority="33">
      <formula>AND(F4=0,#REF!&gt;0,#REF!&lt;&gt;"")</formula>
    </cfRule>
  </conditionalFormatting>
  <conditionalFormatting sqref="F73:K138">
    <cfRule type="expression" dxfId="664" priority="3">
      <formula>AND(F73=0,#REF!&gt;0,#REF!&lt;&gt;"")</formula>
    </cfRule>
  </conditionalFormatting>
  <conditionalFormatting sqref="F4:L70">
    <cfRule type="expression" dxfId="663" priority="34">
      <formula>#REF!=""</formula>
    </cfRule>
    <cfRule type="expression" dxfId="662" priority="35">
      <formula>#REF!=""</formula>
    </cfRule>
  </conditionalFormatting>
  <conditionalFormatting sqref="F5:L70">
    <cfRule type="cellIs" priority="30" stopIfTrue="1" operator="equal">
      <formula>"-"</formula>
    </cfRule>
    <cfRule type="cellIs" priority="31" stopIfTrue="1" operator="equal">
      <formula>"- "</formula>
    </cfRule>
    <cfRule type="cellIs" dxfId="661" priority="32" operator="greaterThan">
      <formula>100</formula>
    </cfRule>
  </conditionalFormatting>
  <conditionalFormatting sqref="F73:L138">
    <cfRule type="expression" dxfId="660" priority="1">
      <formula>#REF!=""</formula>
    </cfRule>
    <cfRule type="expression" dxfId="659" priority="2">
      <formula>#REF!=""</formula>
    </cfRule>
  </conditionalFormatting>
  <conditionalFormatting sqref="I5:K70">
    <cfRule type="expression" dxfId="658" priority="43">
      <formula>AND(I5=0,#REF!&gt;0,#REF!&lt;&gt;"")</formula>
    </cfRule>
  </conditionalFormatting>
  <conditionalFormatting sqref="L4:L70 L73:L138">
    <cfRule type="expression" dxfId="657" priority="42">
      <formula>AND(L4=0,M4&gt;0,M4&lt;&gt;"")</formula>
    </cfRule>
  </conditionalFormatting>
  <conditionalFormatting sqref="N4:N70">
    <cfRule type="expression" dxfId="656" priority="18">
      <formula>AND(N4=0,#REF!&gt;0,#REF!&lt;&gt;"")</formula>
    </cfRule>
  </conditionalFormatting>
  <conditionalFormatting sqref="N73:N138">
    <cfRule type="expression" dxfId="655" priority="14">
      <formula>AND(N73=0,#REF!&gt;0,#REF!&lt;&gt;"")</formula>
    </cfRule>
  </conditionalFormatting>
  <conditionalFormatting sqref="N4:O70">
    <cfRule type="expression" dxfId="654" priority="9">
      <formula>#REF!=""</formula>
    </cfRule>
    <cfRule type="expression" dxfId="653" priority="10">
      <formula>#REF!=""</formula>
    </cfRule>
  </conditionalFormatting>
  <conditionalFormatting sqref="N5:O70">
    <cfRule type="cellIs" priority="6" stopIfTrue="1" operator="equal">
      <formula>"-"</formula>
    </cfRule>
    <cfRule type="cellIs" priority="7" stopIfTrue="1" operator="equal">
      <formula>"- "</formula>
    </cfRule>
    <cfRule type="cellIs" dxfId="652" priority="8" operator="greaterThan">
      <formula>100</formula>
    </cfRule>
  </conditionalFormatting>
  <conditionalFormatting sqref="N73:O138">
    <cfRule type="expression" dxfId="651" priority="4">
      <formula>#REF!=""</formula>
    </cfRule>
    <cfRule type="expression" dxfId="650" priority="5">
      <formula>#REF!=""</formula>
    </cfRule>
  </conditionalFormatting>
  <conditionalFormatting sqref="O4:O70 O73:O138">
    <cfRule type="expression" dxfId="649" priority="11">
      <formula>AND(O4=0,P4&gt;0,P4&lt;&gt;"")</formula>
    </cfRule>
  </conditionalFormatting>
  <hyperlinks>
    <hyperlink ref="A1" location="目次!A1" display="目次!A1" xr:uid="{2E827A59-9021-4E27-89BF-93DA13772D8C}"/>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C6D21-9DF0-4321-BD09-83EA03167581}">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144</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8.1</v>
      </c>
      <c r="G5" s="17">
        <f t="shared" ref="G5:L5" si="1">IFERROR(ROUND(G73/$E5*100,1),"- ")</f>
        <v>14.9</v>
      </c>
      <c r="H5" s="17">
        <f t="shared" si="1"/>
        <v>42.8</v>
      </c>
      <c r="I5" s="17">
        <f t="shared" si="1"/>
        <v>10.1</v>
      </c>
      <c r="J5" s="17">
        <f t="shared" si="1"/>
        <v>3.1</v>
      </c>
      <c r="K5" s="17">
        <f t="shared" si="1"/>
        <v>19</v>
      </c>
      <c r="L5" s="18">
        <f t="shared" si="1"/>
        <v>2</v>
      </c>
      <c r="N5" s="16">
        <f>SUM(F5:G5)</f>
        <v>23</v>
      </c>
      <c r="O5" s="18">
        <f>SUM(I5:J5)</f>
        <v>13.2</v>
      </c>
    </row>
    <row r="6" spans="1:15" ht="14.25" customHeight="1" x14ac:dyDescent="0.15">
      <c r="B6" s="120" t="s">
        <v>4</v>
      </c>
      <c r="C6" s="121" t="s">
        <v>5</v>
      </c>
      <c r="D6" s="122"/>
      <c r="E6" s="20">
        <f t="shared" si="0"/>
        <v>759</v>
      </c>
      <c r="F6" s="21">
        <f t="shared" ref="F6:L21" si="2">IFERROR(ROUND(F74/$E6*100,1),"- ")</f>
        <v>7.4</v>
      </c>
      <c r="G6" s="22">
        <f t="shared" si="2"/>
        <v>15.4</v>
      </c>
      <c r="H6" s="22">
        <f t="shared" si="2"/>
        <v>43.5</v>
      </c>
      <c r="I6" s="22">
        <f t="shared" si="2"/>
        <v>10.4</v>
      </c>
      <c r="J6" s="22">
        <f t="shared" si="2"/>
        <v>3.7</v>
      </c>
      <c r="K6" s="22">
        <f t="shared" si="2"/>
        <v>17.5</v>
      </c>
      <c r="L6" s="23">
        <f t="shared" si="2"/>
        <v>2.1</v>
      </c>
      <c r="N6" s="21">
        <f t="shared" ref="N6:N69" si="3">SUM(F6:G6)</f>
        <v>22.8</v>
      </c>
      <c r="O6" s="23">
        <f t="shared" ref="O6:O69" si="4">SUM(I6:J6)</f>
        <v>14.100000000000001</v>
      </c>
    </row>
    <row r="7" spans="1:15" ht="14.25" customHeight="1" x14ac:dyDescent="0.15">
      <c r="B7" s="120"/>
      <c r="C7" s="103" t="s">
        <v>6</v>
      </c>
      <c r="D7" s="104"/>
      <c r="E7" s="25">
        <f t="shared" si="0"/>
        <v>971</v>
      </c>
      <c r="F7" s="26">
        <f t="shared" si="2"/>
        <v>8.4</v>
      </c>
      <c r="G7" s="27">
        <f t="shared" si="2"/>
        <v>14.6</v>
      </c>
      <c r="H7" s="27">
        <f t="shared" si="2"/>
        <v>42.3</v>
      </c>
      <c r="I7" s="27">
        <f t="shared" si="2"/>
        <v>9.6999999999999993</v>
      </c>
      <c r="J7" s="27">
        <f t="shared" si="2"/>
        <v>2.6</v>
      </c>
      <c r="K7" s="27">
        <f t="shared" si="2"/>
        <v>20.5</v>
      </c>
      <c r="L7" s="28">
        <f t="shared" si="2"/>
        <v>1.9</v>
      </c>
      <c r="N7" s="26">
        <f t="shared" si="3"/>
        <v>23</v>
      </c>
      <c r="O7" s="28">
        <f t="shared" si="4"/>
        <v>12.299999999999999</v>
      </c>
    </row>
    <row r="8" spans="1:15" ht="14.25" customHeight="1" x14ac:dyDescent="0.15">
      <c r="B8" s="120"/>
      <c r="C8" s="103" t="s">
        <v>7</v>
      </c>
      <c r="D8" s="104"/>
      <c r="E8" s="25">
        <f t="shared" si="0"/>
        <v>5</v>
      </c>
      <c r="F8" s="26">
        <f t="shared" si="2"/>
        <v>20</v>
      </c>
      <c r="G8" s="27">
        <f t="shared" si="2"/>
        <v>20</v>
      </c>
      <c r="H8" s="27">
        <f t="shared" si="2"/>
        <v>20</v>
      </c>
      <c r="I8" s="27">
        <f t="shared" si="2"/>
        <v>20</v>
      </c>
      <c r="J8" s="27">
        <f t="shared" si="2"/>
        <v>0</v>
      </c>
      <c r="K8" s="27">
        <f t="shared" si="2"/>
        <v>20</v>
      </c>
      <c r="L8" s="28">
        <f t="shared" si="2"/>
        <v>0</v>
      </c>
      <c r="N8" s="26">
        <f t="shared" si="3"/>
        <v>40</v>
      </c>
      <c r="O8" s="28">
        <f t="shared" si="4"/>
        <v>20</v>
      </c>
    </row>
    <row r="9" spans="1:15" ht="14.25" customHeight="1" x14ac:dyDescent="0.15">
      <c r="B9" s="120"/>
      <c r="C9" s="129" t="s">
        <v>1</v>
      </c>
      <c r="D9" s="130"/>
      <c r="E9" s="33">
        <f t="shared" si="0"/>
        <v>25</v>
      </c>
      <c r="F9" s="34">
        <f t="shared" si="2"/>
        <v>12</v>
      </c>
      <c r="G9" s="35">
        <f t="shared" si="2"/>
        <v>8</v>
      </c>
      <c r="H9" s="35">
        <f t="shared" si="2"/>
        <v>48</v>
      </c>
      <c r="I9" s="35">
        <f t="shared" si="2"/>
        <v>12</v>
      </c>
      <c r="J9" s="35">
        <f t="shared" si="2"/>
        <v>4</v>
      </c>
      <c r="K9" s="35">
        <f t="shared" si="2"/>
        <v>8</v>
      </c>
      <c r="L9" s="36">
        <f t="shared" si="2"/>
        <v>8</v>
      </c>
      <c r="N9" s="34">
        <f t="shared" si="3"/>
        <v>20</v>
      </c>
      <c r="O9" s="36">
        <f t="shared" si="4"/>
        <v>16</v>
      </c>
    </row>
    <row r="10" spans="1:15" ht="14.25" customHeight="1" x14ac:dyDescent="0.15">
      <c r="B10" s="110" t="s">
        <v>8</v>
      </c>
      <c r="C10" s="113" t="s">
        <v>5</v>
      </c>
      <c r="D10" s="19" t="s">
        <v>9</v>
      </c>
      <c r="E10" s="20">
        <f t="shared" si="0"/>
        <v>15</v>
      </c>
      <c r="F10" s="21">
        <f t="shared" si="2"/>
        <v>20</v>
      </c>
      <c r="G10" s="22">
        <f t="shared" si="2"/>
        <v>6.7</v>
      </c>
      <c r="H10" s="22">
        <f t="shared" si="2"/>
        <v>26.7</v>
      </c>
      <c r="I10" s="22">
        <f t="shared" si="2"/>
        <v>6.7</v>
      </c>
      <c r="J10" s="22">
        <f t="shared" si="2"/>
        <v>0</v>
      </c>
      <c r="K10" s="22">
        <f t="shared" si="2"/>
        <v>40</v>
      </c>
      <c r="L10" s="23">
        <f t="shared" si="2"/>
        <v>0</v>
      </c>
      <c r="N10" s="21">
        <f t="shared" si="3"/>
        <v>26.7</v>
      </c>
      <c r="O10" s="23">
        <f t="shared" si="4"/>
        <v>6.7</v>
      </c>
    </row>
    <row r="11" spans="1:15" ht="14.25" customHeight="1" x14ac:dyDescent="0.15">
      <c r="B11" s="111"/>
      <c r="C11" s="114"/>
      <c r="D11" s="24" t="s">
        <v>10</v>
      </c>
      <c r="E11" s="25">
        <f t="shared" si="0"/>
        <v>63</v>
      </c>
      <c r="F11" s="26">
        <f t="shared" si="2"/>
        <v>11.1</v>
      </c>
      <c r="G11" s="27">
        <f t="shared" si="2"/>
        <v>17.5</v>
      </c>
      <c r="H11" s="27">
        <f t="shared" si="2"/>
        <v>31.7</v>
      </c>
      <c r="I11" s="27">
        <f t="shared" si="2"/>
        <v>4.8</v>
      </c>
      <c r="J11" s="27">
        <f t="shared" si="2"/>
        <v>1.6</v>
      </c>
      <c r="K11" s="27">
        <f t="shared" si="2"/>
        <v>33.299999999999997</v>
      </c>
      <c r="L11" s="28">
        <f t="shared" si="2"/>
        <v>0</v>
      </c>
      <c r="N11" s="26">
        <f t="shared" si="3"/>
        <v>28.6</v>
      </c>
      <c r="O11" s="28">
        <f t="shared" si="4"/>
        <v>6.4</v>
      </c>
    </row>
    <row r="12" spans="1:15" ht="14.25" customHeight="1" x14ac:dyDescent="0.15">
      <c r="B12" s="111"/>
      <c r="C12" s="114"/>
      <c r="D12" s="24" t="s">
        <v>11</v>
      </c>
      <c r="E12" s="25">
        <f t="shared" si="0"/>
        <v>82</v>
      </c>
      <c r="F12" s="26">
        <f t="shared" si="2"/>
        <v>7.3</v>
      </c>
      <c r="G12" s="27">
        <f t="shared" si="2"/>
        <v>7.3</v>
      </c>
      <c r="H12" s="27">
        <f t="shared" si="2"/>
        <v>34.1</v>
      </c>
      <c r="I12" s="27">
        <f t="shared" si="2"/>
        <v>4.9000000000000004</v>
      </c>
      <c r="J12" s="27">
        <f t="shared" si="2"/>
        <v>3.7</v>
      </c>
      <c r="K12" s="27">
        <f t="shared" si="2"/>
        <v>42.7</v>
      </c>
      <c r="L12" s="28">
        <f t="shared" si="2"/>
        <v>0</v>
      </c>
      <c r="N12" s="26">
        <f t="shared" si="3"/>
        <v>14.6</v>
      </c>
      <c r="O12" s="28">
        <f t="shared" si="4"/>
        <v>8.6000000000000014</v>
      </c>
    </row>
    <row r="13" spans="1:15" ht="14.25" customHeight="1" x14ac:dyDescent="0.15">
      <c r="B13" s="111"/>
      <c r="C13" s="114"/>
      <c r="D13" s="24" t="s">
        <v>12</v>
      </c>
      <c r="E13" s="25">
        <f t="shared" si="0"/>
        <v>142</v>
      </c>
      <c r="F13" s="26">
        <f t="shared" si="2"/>
        <v>3.5</v>
      </c>
      <c r="G13" s="27">
        <f t="shared" si="2"/>
        <v>10.6</v>
      </c>
      <c r="H13" s="27">
        <f t="shared" si="2"/>
        <v>52.8</v>
      </c>
      <c r="I13" s="27">
        <f t="shared" si="2"/>
        <v>6.3</v>
      </c>
      <c r="J13" s="27">
        <f t="shared" si="2"/>
        <v>1.4</v>
      </c>
      <c r="K13" s="27">
        <f t="shared" si="2"/>
        <v>24.6</v>
      </c>
      <c r="L13" s="28">
        <f t="shared" si="2"/>
        <v>0.7</v>
      </c>
      <c r="N13" s="26">
        <f t="shared" si="3"/>
        <v>14.1</v>
      </c>
      <c r="O13" s="28">
        <f t="shared" si="4"/>
        <v>7.6999999999999993</v>
      </c>
    </row>
    <row r="14" spans="1:15" ht="14.25" customHeight="1" x14ac:dyDescent="0.15">
      <c r="B14" s="111"/>
      <c r="C14" s="114"/>
      <c r="D14" s="24" t="s">
        <v>13</v>
      </c>
      <c r="E14" s="25">
        <f t="shared" si="0"/>
        <v>164</v>
      </c>
      <c r="F14" s="26">
        <f t="shared" si="2"/>
        <v>7.3</v>
      </c>
      <c r="G14" s="27">
        <f t="shared" si="2"/>
        <v>13.4</v>
      </c>
      <c r="H14" s="27">
        <f t="shared" si="2"/>
        <v>45.7</v>
      </c>
      <c r="I14" s="27">
        <f t="shared" si="2"/>
        <v>13.4</v>
      </c>
      <c r="J14" s="27">
        <f t="shared" si="2"/>
        <v>3.7</v>
      </c>
      <c r="K14" s="27">
        <f t="shared" si="2"/>
        <v>14</v>
      </c>
      <c r="L14" s="28">
        <f t="shared" si="2"/>
        <v>2.4</v>
      </c>
      <c r="N14" s="26">
        <f t="shared" si="3"/>
        <v>20.7</v>
      </c>
      <c r="O14" s="28">
        <f t="shared" si="4"/>
        <v>17.100000000000001</v>
      </c>
    </row>
    <row r="15" spans="1:15" ht="14.25" customHeight="1" x14ac:dyDescent="0.15">
      <c r="B15" s="111"/>
      <c r="C15" s="114"/>
      <c r="D15" s="24" t="s">
        <v>14</v>
      </c>
      <c r="E15" s="25">
        <f t="shared" si="0"/>
        <v>65</v>
      </c>
      <c r="F15" s="26">
        <f t="shared" si="2"/>
        <v>7.7</v>
      </c>
      <c r="G15" s="27">
        <f t="shared" si="2"/>
        <v>20</v>
      </c>
      <c r="H15" s="27">
        <f t="shared" si="2"/>
        <v>50.8</v>
      </c>
      <c r="I15" s="27">
        <f t="shared" si="2"/>
        <v>9.1999999999999993</v>
      </c>
      <c r="J15" s="27">
        <f t="shared" si="2"/>
        <v>6.2</v>
      </c>
      <c r="K15" s="27">
        <f t="shared" si="2"/>
        <v>6.2</v>
      </c>
      <c r="L15" s="28">
        <f t="shared" si="2"/>
        <v>0</v>
      </c>
      <c r="N15" s="26">
        <f t="shared" si="3"/>
        <v>27.7</v>
      </c>
      <c r="O15" s="28">
        <f t="shared" si="4"/>
        <v>15.399999999999999</v>
      </c>
    </row>
    <row r="16" spans="1:15" ht="14.25" customHeight="1" x14ac:dyDescent="0.15">
      <c r="B16" s="111"/>
      <c r="C16" s="114"/>
      <c r="D16" s="24" t="s">
        <v>15</v>
      </c>
      <c r="E16" s="25">
        <f t="shared" si="0"/>
        <v>54</v>
      </c>
      <c r="F16" s="26">
        <f t="shared" si="2"/>
        <v>5.6</v>
      </c>
      <c r="G16" s="27">
        <f t="shared" si="2"/>
        <v>27.8</v>
      </c>
      <c r="H16" s="27">
        <f t="shared" si="2"/>
        <v>42.6</v>
      </c>
      <c r="I16" s="27">
        <f t="shared" si="2"/>
        <v>18.5</v>
      </c>
      <c r="J16" s="27">
        <f t="shared" si="2"/>
        <v>1.9</v>
      </c>
      <c r="K16" s="27">
        <f t="shared" si="2"/>
        <v>3.7</v>
      </c>
      <c r="L16" s="28">
        <f t="shared" si="2"/>
        <v>0</v>
      </c>
      <c r="N16" s="26">
        <f t="shared" si="3"/>
        <v>33.4</v>
      </c>
      <c r="O16" s="28">
        <f t="shared" si="4"/>
        <v>20.399999999999999</v>
      </c>
    </row>
    <row r="17" spans="2:15" ht="14.25" customHeight="1" x14ac:dyDescent="0.15">
      <c r="B17" s="111"/>
      <c r="C17" s="114"/>
      <c r="D17" s="24" t="s">
        <v>16</v>
      </c>
      <c r="E17" s="25">
        <f t="shared" si="0"/>
        <v>48</v>
      </c>
      <c r="F17" s="26">
        <f t="shared" si="2"/>
        <v>2.1</v>
      </c>
      <c r="G17" s="27">
        <f t="shared" si="2"/>
        <v>18.8</v>
      </c>
      <c r="H17" s="27">
        <f t="shared" si="2"/>
        <v>43.8</v>
      </c>
      <c r="I17" s="27">
        <f t="shared" si="2"/>
        <v>20.8</v>
      </c>
      <c r="J17" s="27">
        <f t="shared" si="2"/>
        <v>8.3000000000000007</v>
      </c>
      <c r="K17" s="27">
        <f t="shared" si="2"/>
        <v>6.3</v>
      </c>
      <c r="L17" s="28">
        <f t="shared" si="2"/>
        <v>0</v>
      </c>
      <c r="N17" s="26">
        <f t="shared" si="3"/>
        <v>20.900000000000002</v>
      </c>
      <c r="O17" s="28">
        <f t="shared" si="4"/>
        <v>29.1</v>
      </c>
    </row>
    <row r="18" spans="2:15" ht="14.25" customHeight="1" x14ac:dyDescent="0.15">
      <c r="B18" s="111"/>
      <c r="C18" s="114"/>
      <c r="D18" s="24" t="s">
        <v>17</v>
      </c>
      <c r="E18" s="25">
        <f t="shared" si="0"/>
        <v>126</v>
      </c>
      <c r="F18" s="26">
        <f t="shared" si="2"/>
        <v>11.1</v>
      </c>
      <c r="G18" s="27">
        <f t="shared" si="2"/>
        <v>19.8</v>
      </c>
      <c r="H18" s="27">
        <f t="shared" si="2"/>
        <v>40.5</v>
      </c>
      <c r="I18" s="27">
        <f t="shared" si="2"/>
        <v>11.1</v>
      </c>
      <c r="J18" s="27">
        <f t="shared" si="2"/>
        <v>5.6</v>
      </c>
      <c r="K18" s="27">
        <f t="shared" si="2"/>
        <v>3.2</v>
      </c>
      <c r="L18" s="28">
        <f t="shared" si="2"/>
        <v>8.6999999999999993</v>
      </c>
      <c r="N18" s="26">
        <f t="shared" si="3"/>
        <v>30.9</v>
      </c>
      <c r="O18" s="28">
        <f t="shared" si="4"/>
        <v>16.7</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18.2</v>
      </c>
      <c r="G20" s="22">
        <f t="shared" si="2"/>
        <v>27.3</v>
      </c>
      <c r="H20" s="22">
        <f t="shared" si="2"/>
        <v>45.5</v>
      </c>
      <c r="I20" s="22">
        <f t="shared" si="2"/>
        <v>0</v>
      </c>
      <c r="J20" s="22">
        <f t="shared" si="2"/>
        <v>0</v>
      </c>
      <c r="K20" s="22">
        <f t="shared" si="2"/>
        <v>9.1</v>
      </c>
      <c r="L20" s="23">
        <f t="shared" si="2"/>
        <v>0</v>
      </c>
      <c r="N20" s="21">
        <f t="shared" si="3"/>
        <v>45.5</v>
      </c>
      <c r="O20" s="23">
        <f t="shared" si="4"/>
        <v>0</v>
      </c>
    </row>
    <row r="21" spans="2:15" ht="14.25" customHeight="1" x14ac:dyDescent="0.15">
      <c r="B21" s="111"/>
      <c r="C21" s="114"/>
      <c r="D21" s="24" t="s">
        <v>10</v>
      </c>
      <c r="E21" s="25">
        <f t="shared" si="0"/>
        <v>82</v>
      </c>
      <c r="F21" s="26">
        <f t="shared" si="2"/>
        <v>11</v>
      </c>
      <c r="G21" s="27">
        <f t="shared" si="2"/>
        <v>9.8000000000000007</v>
      </c>
      <c r="H21" s="27">
        <f t="shared" si="2"/>
        <v>42.7</v>
      </c>
      <c r="I21" s="27">
        <f t="shared" si="2"/>
        <v>3.7</v>
      </c>
      <c r="J21" s="27">
        <f t="shared" si="2"/>
        <v>1.2</v>
      </c>
      <c r="K21" s="27">
        <f t="shared" si="2"/>
        <v>30.5</v>
      </c>
      <c r="L21" s="28">
        <f t="shared" si="2"/>
        <v>1.2</v>
      </c>
      <c r="N21" s="26">
        <f t="shared" si="3"/>
        <v>20.8</v>
      </c>
      <c r="O21" s="28">
        <f t="shared" si="4"/>
        <v>4.9000000000000004</v>
      </c>
    </row>
    <row r="22" spans="2:15" ht="14.25" customHeight="1" x14ac:dyDescent="0.15">
      <c r="B22" s="111"/>
      <c r="C22" s="114"/>
      <c r="D22" s="24" t="s">
        <v>11</v>
      </c>
      <c r="E22" s="25">
        <f t="shared" si="0"/>
        <v>112</v>
      </c>
      <c r="F22" s="26">
        <f t="shared" ref="F22:L37" si="5">IFERROR(ROUND(F90/$E22*100,1),"- ")</f>
        <v>8</v>
      </c>
      <c r="G22" s="27">
        <f t="shared" si="5"/>
        <v>5.4</v>
      </c>
      <c r="H22" s="27">
        <f t="shared" si="5"/>
        <v>40.200000000000003</v>
      </c>
      <c r="I22" s="27">
        <f t="shared" si="5"/>
        <v>4.5</v>
      </c>
      <c r="J22" s="27">
        <f t="shared" si="5"/>
        <v>0.9</v>
      </c>
      <c r="K22" s="27">
        <f t="shared" si="5"/>
        <v>40.200000000000003</v>
      </c>
      <c r="L22" s="28">
        <f t="shared" si="5"/>
        <v>0.9</v>
      </c>
      <c r="N22" s="26">
        <f t="shared" si="3"/>
        <v>13.4</v>
      </c>
      <c r="O22" s="28">
        <f t="shared" si="4"/>
        <v>5.4</v>
      </c>
    </row>
    <row r="23" spans="2:15" ht="14.25" customHeight="1" x14ac:dyDescent="0.15">
      <c r="B23" s="111"/>
      <c r="C23" s="114"/>
      <c r="D23" s="24" t="s">
        <v>12</v>
      </c>
      <c r="E23" s="25">
        <f t="shared" si="0"/>
        <v>153</v>
      </c>
      <c r="F23" s="26">
        <f t="shared" si="5"/>
        <v>5.9</v>
      </c>
      <c r="G23" s="27">
        <f t="shared" si="5"/>
        <v>9.1999999999999993</v>
      </c>
      <c r="H23" s="27">
        <f t="shared" si="5"/>
        <v>40.5</v>
      </c>
      <c r="I23" s="27">
        <f t="shared" si="5"/>
        <v>6.5</v>
      </c>
      <c r="J23" s="27">
        <f t="shared" si="5"/>
        <v>1.3</v>
      </c>
      <c r="K23" s="27">
        <f t="shared" si="5"/>
        <v>36.6</v>
      </c>
      <c r="L23" s="28">
        <f t="shared" si="5"/>
        <v>0</v>
      </c>
      <c r="N23" s="26">
        <f t="shared" si="3"/>
        <v>15.1</v>
      </c>
      <c r="O23" s="28">
        <f t="shared" si="4"/>
        <v>7.8</v>
      </c>
    </row>
    <row r="24" spans="2:15" ht="14.25" customHeight="1" x14ac:dyDescent="0.15">
      <c r="B24" s="111"/>
      <c r="C24" s="114"/>
      <c r="D24" s="24" t="s">
        <v>13</v>
      </c>
      <c r="E24" s="25">
        <f t="shared" si="0"/>
        <v>222</v>
      </c>
      <c r="F24" s="26">
        <f t="shared" si="5"/>
        <v>4.0999999999999996</v>
      </c>
      <c r="G24" s="27">
        <f t="shared" si="5"/>
        <v>15.3</v>
      </c>
      <c r="H24" s="27">
        <f t="shared" si="5"/>
        <v>41</v>
      </c>
      <c r="I24" s="27">
        <f t="shared" si="5"/>
        <v>14</v>
      </c>
      <c r="J24" s="27">
        <f t="shared" si="5"/>
        <v>3.6</v>
      </c>
      <c r="K24" s="27">
        <f t="shared" si="5"/>
        <v>21.2</v>
      </c>
      <c r="L24" s="28">
        <f t="shared" si="5"/>
        <v>0.9</v>
      </c>
      <c r="N24" s="26">
        <f t="shared" si="3"/>
        <v>19.399999999999999</v>
      </c>
      <c r="O24" s="28">
        <f t="shared" si="4"/>
        <v>17.600000000000001</v>
      </c>
    </row>
    <row r="25" spans="2:15" ht="14.25" customHeight="1" x14ac:dyDescent="0.15">
      <c r="B25" s="111"/>
      <c r="C25" s="114"/>
      <c r="D25" s="24" t="s">
        <v>14</v>
      </c>
      <c r="E25" s="25">
        <f t="shared" si="0"/>
        <v>76</v>
      </c>
      <c r="F25" s="26">
        <f t="shared" si="5"/>
        <v>10.5</v>
      </c>
      <c r="G25" s="27">
        <f t="shared" si="5"/>
        <v>22.4</v>
      </c>
      <c r="H25" s="27">
        <f t="shared" si="5"/>
        <v>42.1</v>
      </c>
      <c r="I25" s="27">
        <f t="shared" si="5"/>
        <v>15.8</v>
      </c>
      <c r="J25" s="27">
        <f t="shared" si="5"/>
        <v>2.6</v>
      </c>
      <c r="K25" s="27">
        <f t="shared" si="5"/>
        <v>6.6</v>
      </c>
      <c r="L25" s="28">
        <f t="shared" si="5"/>
        <v>0</v>
      </c>
      <c r="N25" s="26">
        <f t="shared" si="3"/>
        <v>32.9</v>
      </c>
      <c r="O25" s="28">
        <f t="shared" si="4"/>
        <v>18.400000000000002</v>
      </c>
    </row>
    <row r="26" spans="2:15" ht="14.25" customHeight="1" x14ac:dyDescent="0.15">
      <c r="B26" s="111"/>
      <c r="C26" s="114"/>
      <c r="D26" s="24" t="s">
        <v>15</v>
      </c>
      <c r="E26" s="25">
        <f t="shared" si="0"/>
        <v>71</v>
      </c>
      <c r="F26" s="26">
        <f t="shared" si="5"/>
        <v>14.1</v>
      </c>
      <c r="G26" s="27">
        <f t="shared" si="5"/>
        <v>22.5</v>
      </c>
      <c r="H26" s="27">
        <f t="shared" si="5"/>
        <v>43.7</v>
      </c>
      <c r="I26" s="27">
        <f t="shared" si="5"/>
        <v>8.5</v>
      </c>
      <c r="J26" s="27">
        <f t="shared" si="5"/>
        <v>4.2</v>
      </c>
      <c r="K26" s="27">
        <f t="shared" si="5"/>
        <v>5.6</v>
      </c>
      <c r="L26" s="28">
        <f t="shared" si="5"/>
        <v>1.4</v>
      </c>
      <c r="N26" s="26">
        <f t="shared" si="3"/>
        <v>36.6</v>
      </c>
      <c r="O26" s="28">
        <f t="shared" si="4"/>
        <v>12.7</v>
      </c>
    </row>
    <row r="27" spans="2:15" ht="14.25" customHeight="1" x14ac:dyDescent="0.15">
      <c r="B27" s="111"/>
      <c r="C27" s="114"/>
      <c r="D27" s="24" t="s">
        <v>16</v>
      </c>
      <c r="E27" s="25">
        <f t="shared" si="0"/>
        <v>69</v>
      </c>
      <c r="F27" s="26">
        <f t="shared" si="5"/>
        <v>5.8</v>
      </c>
      <c r="G27" s="27">
        <f t="shared" si="5"/>
        <v>15.9</v>
      </c>
      <c r="H27" s="27">
        <f t="shared" si="5"/>
        <v>52.2</v>
      </c>
      <c r="I27" s="27">
        <f t="shared" si="5"/>
        <v>13</v>
      </c>
      <c r="J27" s="27">
        <f t="shared" si="5"/>
        <v>4.3</v>
      </c>
      <c r="K27" s="27">
        <f t="shared" si="5"/>
        <v>2.9</v>
      </c>
      <c r="L27" s="28">
        <f t="shared" si="5"/>
        <v>5.8</v>
      </c>
      <c r="N27" s="26">
        <f t="shared" si="3"/>
        <v>21.7</v>
      </c>
      <c r="O27" s="28">
        <f t="shared" si="4"/>
        <v>17.3</v>
      </c>
    </row>
    <row r="28" spans="2:15" ht="14.25" customHeight="1" x14ac:dyDescent="0.15">
      <c r="B28" s="111"/>
      <c r="C28" s="114"/>
      <c r="D28" s="24" t="s">
        <v>17</v>
      </c>
      <c r="E28" s="25">
        <f t="shared" si="0"/>
        <v>173</v>
      </c>
      <c r="F28" s="26">
        <f t="shared" si="5"/>
        <v>12.7</v>
      </c>
      <c r="G28" s="27">
        <f t="shared" si="5"/>
        <v>19.100000000000001</v>
      </c>
      <c r="H28" s="27">
        <f t="shared" si="5"/>
        <v>42.2</v>
      </c>
      <c r="I28" s="27">
        <f t="shared" si="5"/>
        <v>9.8000000000000007</v>
      </c>
      <c r="J28" s="27">
        <f t="shared" si="5"/>
        <v>2.9</v>
      </c>
      <c r="K28" s="27">
        <f t="shared" si="5"/>
        <v>8.1</v>
      </c>
      <c r="L28" s="28">
        <f t="shared" si="5"/>
        <v>5.2</v>
      </c>
      <c r="N28" s="26">
        <f t="shared" si="3"/>
        <v>31.8</v>
      </c>
      <c r="O28" s="28">
        <f t="shared" si="4"/>
        <v>12.700000000000001</v>
      </c>
    </row>
    <row r="29" spans="2:15" ht="14.25" customHeight="1" x14ac:dyDescent="0.15">
      <c r="B29" s="111"/>
      <c r="C29" s="115"/>
      <c r="D29" s="32" t="s">
        <v>1</v>
      </c>
      <c r="E29" s="33">
        <f t="shared" si="0"/>
        <v>2</v>
      </c>
      <c r="F29" s="34">
        <f t="shared" si="5"/>
        <v>0</v>
      </c>
      <c r="G29" s="35">
        <f t="shared" si="5"/>
        <v>0</v>
      </c>
      <c r="H29" s="35">
        <f t="shared" si="5"/>
        <v>50</v>
      </c>
      <c r="I29" s="35">
        <f t="shared" si="5"/>
        <v>50</v>
      </c>
      <c r="J29" s="35">
        <f t="shared" si="5"/>
        <v>0</v>
      </c>
      <c r="K29" s="35">
        <f t="shared" si="5"/>
        <v>0</v>
      </c>
      <c r="L29" s="36">
        <f t="shared" si="5"/>
        <v>0</v>
      </c>
      <c r="N29" s="34">
        <f t="shared" si="3"/>
        <v>0</v>
      </c>
      <c r="O29" s="36">
        <f t="shared" si="4"/>
        <v>50</v>
      </c>
    </row>
    <row r="30" spans="2:15" ht="14.25" customHeight="1" x14ac:dyDescent="0.15">
      <c r="B30" s="111"/>
      <c r="C30" s="116" t="s">
        <v>7</v>
      </c>
      <c r="D30" s="117"/>
      <c r="E30" s="15">
        <f t="shared" si="0"/>
        <v>5</v>
      </c>
      <c r="F30" s="16">
        <f t="shared" si="5"/>
        <v>20</v>
      </c>
      <c r="G30" s="17">
        <f t="shared" si="5"/>
        <v>20</v>
      </c>
      <c r="H30" s="17">
        <f t="shared" si="5"/>
        <v>20</v>
      </c>
      <c r="I30" s="17">
        <f t="shared" si="5"/>
        <v>20</v>
      </c>
      <c r="J30" s="17">
        <f t="shared" si="5"/>
        <v>0</v>
      </c>
      <c r="K30" s="17">
        <f t="shared" si="5"/>
        <v>20</v>
      </c>
      <c r="L30" s="18">
        <f t="shared" si="5"/>
        <v>0</v>
      </c>
      <c r="N30" s="16">
        <f t="shared" si="3"/>
        <v>40</v>
      </c>
      <c r="O30" s="18">
        <f t="shared" si="4"/>
        <v>20</v>
      </c>
    </row>
    <row r="31" spans="2:15" ht="14.25" customHeight="1" x14ac:dyDescent="0.15">
      <c r="B31" s="112"/>
      <c r="C31" s="95" t="s">
        <v>1</v>
      </c>
      <c r="D31" s="96"/>
      <c r="E31" s="33">
        <f t="shared" si="0"/>
        <v>25</v>
      </c>
      <c r="F31" s="34">
        <f t="shared" si="5"/>
        <v>12</v>
      </c>
      <c r="G31" s="35">
        <f t="shared" si="5"/>
        <v>8</v>
      </c>
      <c r="H31" s="35">
        <f t="shared" si="5"/>
        <v>48</v>
      </c>
      <c r="I31" s="35">
        <f t="shared" si="5"/>
        <v>12</v>
      </c>
      <c r="J31" s="35">
        <f t="shared" si="5"/>
        <v>4</v>
      </c>
      <c r="K31" s="35">
        <f t="shared" si="5"/>
        <v>8</v>
      </c>
      <c r="L31" s="36">
        <f t="shared" si="5"/>
        <v>8</v>
      </c>
      <c r="N31" s="34">
        <f t="shared" si="3"/>
        <v>20</v>
      </c>
      <c r="O31" s="36">
        <f t="shared" si="4"/>
        <v>16</v>
      </c>
    </row>
    <row r="32" spans="2:15" ht="14.25" customHeight="1" x14ac:dyDescent="0.15">
      <c r="B32" s="107" t="s">
        <v>18</v>
      </c>
      <c r="C32" s="101" t="s">
        <v>19</v>
      </c>
      <c r="D32" s="102"/>
      <c r="E32" s="20">
        <f t="shared" si="0"/>
        <v>133</v>
      </c>
      <c r="F32" s="21">
        <f t="shared" si="5"/>
        <v>6.8</v>
      </c>
      <c r="G32" s="22">
        <f t="shared" si="5"/>
        <v>16.5</v>
      </c>
      <c r="H32" s="22">
        <f t="shared" si="5"/>
        <v>39.799999999999997</v>
      </c>
      <c r="I32" s="22">
        <f t="shared" si="5"/>
        <v>12.8</v>
      </c>
      <c r="J32" s="22">
        <f t="shared" si="5"/>
        <v>2.2999999999999998</v>
      </c>
      <c r="K32" s="22">
        <f t="shared" si="5"/>
        <v>20.3</v>
      </c>
      <c r="L32" s="23">
        <f t="shared" si="5"/>
        <v>1.5</v>
      </c>
      <c r="N32" s="21">
        <f t="shared" si="3"/>
        <v>23.3</v>
      </c>
      <c r="O32" s="23">
        <f t="shared" si="4"/>
        <v>15.100000000000001</v>
      </c>
    </row>
    <row r="33" spans="2:15" ht="14.25" customHeight="1" x14ac:dyDescent="0.15">
      <c r="B33" s="108"/>
      <c r="C33" s="103" t="s">
        <v>20</v>
      </c>
      <c r="D33" s="104"/>
      <c r="E33" s="25">
        <f t="shared" si="0"/>
        <v>346</v>
      </c>
      <c r="F33" s="26">
        <f t="shared" si="5"/>
        <v>5.8</v>
      </c>
      <c r="G33" s="27">
        <f t="shared" si="5"/>
        <v>12.1</v>
      </c>
      <c r="H33" s="27">
        <f t="shared" si="5"/>
        <v>46</v>
      </c>
      <c r="I33" s="27">
        <f t="shared" si="5"/>
        <v>9</v>
      </c>
      <c r="J33" s="27">
        <f t="shared" si="5"/>
        <v>3.2</v>
      </c>
      <c r="K33" s="27">
        <f t="shared" si="5"/>
        <v>22.5</v>
      </c>
      <c r="L33" s="28">
        <f t="shared" si="5"/>
        <v>1.4</v>
      </c>
      <c r="N33" s="26">
        <f t="shared" si="3"/>
        <v>17.899999999999999</v>
      </c>
      <c r="O33" s="28">
        <f t="shared" si="4"/>
        <v>12.2</v>
      </c>
    </row>
    <row r="34" spans="2:15" ht="14.25" customHeight="1" x14ac:dyDescent="0.15">
      <c r="B34" s="108"/>
      <c r="C34" s="103" t="s">
        <v>21</v>
      </c>
      <c r="D34" s="104"/>
      <c r="E34" s="25">
        <f t="shared" si="0"/>
        <v>644</v>
      </c>
      <c r="F34" s="26">
        <f t="shared" si="5"/>
        <v>11.2</v>
      </c>
      <c r="G34" s="27">
        <f t="shared" si="5"/>
        <v>16.899999999999999</v>
      </c>
      <c r="H34" s="27">
        <f t="shared" si="5"/>
        <v>40.5</v>
      </c>
      <c r="I34" s="27">
        <f t="shared" si="5"/>
        <v>9</v>
      </c>
      <c r="J34" s="27">
        <f t="shared" si="5"/>
        <v>2.6</v>
      </c>
      <c r="K34" s="27">
        <f t="shared" si="5"/>
        <v>18.2</v>
      </c>
      <c r="L34" s="28">
        <f t="shared" si="5"/>
        <v>1.6</v>
      </c>
      <c r="N34" s="26">
        <f t="shared" si="3"/>
        <v>28.099999999999998</v>
      </c>
      <c r="O34" s="28">
        <f t="shared" si="4"/>
        <v>11.6</v>
      </c>
    </row>
    <row r="35" spans="2:15" ht="14.25" customHeight="1" x14ac:dyDescent="0.15">
      <c r="B35" s="108"/>
      <c r="C35" s="103" t="s">
        <v>22</v>
      </c>
      <c r="D35" s="104"/>
      <c r="E35" s="25">
        <f t="shared" si="0"/>
        <v>217</v>
      </c>
      <c r="F35" s="26">
        <f t="shared" si="5"/>
        <v>6</v>
      </c>
      <c r="G35" s="27">
        <f t="shared" si="5"/>
        <v>8.8000000000000007</v>
      </c>
      <c r="H35" s="27">
        <f t="shared" si="5"/>
        <v>43.8</v>
      </c>
      <c r="I35" s="27">
        <f t="shared" si="5"/>
        <v>14.7</v>
      </c>
      <c r="J35" s="27">
        <f t="shared" si="5"/>
        <v>3.7</v>
      </c>
      <c r="K35" s="27">
        <f t="shared" si="5"/>
        <v>20.3</v>
      </c>
      <c r="L35" s="28">
        <f t="shared" si="5"/>
        <v>2.8</v>
      </c>
      <c r="N35" s="26">
        <f t="shared" si="3"/>
        <v>14.8</v>
      </c>
      <c r="O35" s="28">
        <f t="shared" si="4"/>
        <v>18.399999999999999</v>
      </c>
    </row>
    <row r="36" spans="2:15" ht="14.25" customHeight="1" x14ac:dyDescent="0.15">
      <c r="B36" s="108"/>
      <c r="C36" s="103" t="s">
        <v>23</v>
      </c>
      <c r="D36" s="104"/>
      <c r="E36" s="25">
        <f t="shared" si="0"/>
        <v>224</v>
      </c>
      <c r="F36" s="26">
        <f t="shared" si="5"/>
        <v>7.6</v>
      </c>
      <c r="G36" s="27">
        <f t="shared" si="5"/>
        <v>16.5</v>
      </c>
      <c r="H36" s="27">
        <f t="shared" si="5"/>
        <v>48.2</v>
      </c>
      <c r="I36" s="27">
        <f t="shared" si="5"/>
        <v>7.6</v>
      </c>
      <c r="J36" s="27">
        <f t="shared" si="5"/>
        <v>3.6</v>
      </c>
      <c r="K36" s="27">
        <f t="shared" si="5"/>
        <v>14.3</v>
      </c>
      <c r="L36" s="28">
        <f t="shared" si="5"/>
        <v>2.2000000000000002</v>
      </c>
      <c r="N36" s="26">
        <f t="shared" si="3"/>
        <v>24.1</v>
      </c>
      <c r="O36" s="28">
        <f t="shared" si="4"/>
        <v>11.2</v>
      </c>
    </row>
    <row r="37" spans="2:15" ht="14.25" customHeight="1" x14ac:dyDescent="0.15">
      <c r="B37" s="108"/>
      <c r="C37" s="103" t="s">
        <v>24</v>
      </c>
      <c r="D37" s="104"/>
      <c r="E37" s="25">
        <f t="shared" si="0"/>
        <v>123</v>
      </c>
      <c r="F37" s="26">
        <f t="shared" si="5"/>
        <v>4.0999999999999996</v>
      </c>
      <c r="G37" s="27">
        <f t="shared" si="5"/>
        <v>19.5</v>
      </c>
      <c r="H37" s="27">
        <f t="shared" si="5"/>
        <v>42.3</v>
      </c>
      <c r="I37" s="27">
        <f t="shared" si="5"/>
        <v>13</v>
      </c>
      <c r="J37" s="27">
        <f t="shared" si="5"/>
        <v>2.4</v>
      </c>
      <c r="K37" s="27">
        <f t="shared" si="5"/>
        <v>14.6</v>
      </c>
      <c r="L37" s="28">
        <f t="shared" si="5"/>
        <v>4.0999999999999996</v>
      </c>
      <c r="N37" s="26">
        <f t="shared" si="3"/>
        <v>23.6</v>
      </c>
      <c r="O37" s="28">
        <f t="shared" si="4"/>
        <v>15.4</v>
      </c>
    </row>
    <row r="38" spans="2:15" ht="14.25" customHeight="1" x14ac:dyDescent="0.15">
      <c r="B38" s="109"/>
      <c r="C38" s="95" t="s">
        <v>1</v>
      </c>
      <c r="D38" s="96"/>
      <c r="E38" s="33">
        <f t="shared" si="0"/>
        <v>73</v>
      </c>
      <c r="F38" s="34">
        <f t="shared" ref="F38:L53" si="6">IFERROR(ROUND(F106/$E38*100,1),"- ")</f>
        <v>8.1999999999999993</v>
      </c>
      <c r="G38" s="35">
        <f t="shared" si="6"/>
        <v>12.3</v>
      </c>
      <c r="H38" s="35">
        <f t="shared" si="6"/>
        <v>35.6</v>
      </c>
      <c r="I38" s="35">
        <f t="shared" si="6"/>
        <v>8.1999999999999993</v>
      </c>
      <c r="J38" s="35">
        <f t="shared" si="6"/>
        <v>5.5</v>
      </c>
      <c r="K38" s="35">
        <f t="shared" si="6"/>
        <v>26</v>
      </c>
      <c r="L38" s="36">
        <f t="shared" si="6"/>
        <v>4.0999999999999996</v>
      </c>
      <c r="N38" s="34">
        <f t="shared" si="3"/>
        <v>20.5</v>
      </c>
      <c r="O38" s="36">
        <f t="shared" si="4"/>
        <v>13.7</v>
      </c>
    </row>
    <row r="39" spans="2:15" ht="14.25" customHeight="1" x14ac:dyDescent="0.15">
      <c r="B39" s="107" t="s">
        <v>25</v>
      </c>
      <c r="C39" s="101" t="s">
        <v>26</v>
      </c>
      <c r="D39" s="102"/>
      <c r="E39" s="20">
        <f t="shared" si="0"/>
        <v>123</v>
      </c>
      <c r="F39" s="21">
        <f t="shared" si="6"/>
        <v>8.1</v>
      </c>
      <c r="G39" s="22">
        <f t="shared" si="6"/>
        <v>14.6</v>
      </c>
      <c r="H39" s="22">
        <f t="shared" si="6"/>
        <v>43.9</v>
      </c>
      <c r="I39" s="22">
        <f t="shared" si="6"/>
        <v>13.8</v>
      </c>
      <c r="J39" s="22">
        <f t="shared" si="6"/>
        <v>3.3</v>
      </c>
      <c r="K39" s="22">
        <f t="shared" si="6"/>
        <v>15.4</v>
      </c>
      <c r="L39" s="23">
        <f t="shared" si="6"/>
        <v>0.8</v>
      </c>
      <c r="N39" s="21">
        <f t="shared" si="3"/>
        <v>22.7</v>
      </c>
      <c r="O39" s="23">
        <f t="shared" si="4"/>
        <v>17.100000000000001</v>
      </c>
    </row>
    <row r="40" spans="2:15" ht="14.25" customHeight="1" x14ac:dyDescent="0.15">
      <c r="B40" s="108"/>
      <c r="C40" s="103" t="s">
        <v>27</v>
      </c>
      <c r="D40" s="104"/>
      <c r="E40" s="25">
        <f t="shared" si="0"/>
        <v>17</v>
      </c>
      <c r="F40" s="26">
        <f t="shared" si="6"/>
        <v>23.5</v>
      </c>
      <c r="G40" s="27">
        <f t="shared" si="6"/>
        <v>17.600000000000001</v>
      </c>
      <c r="H40" s="27">
        <f t="shared" si="6"/>
        <v>41.2</v>
      </c>
      <c r="I40" s="27">
        <f t="shared" si="6"/>
        <v>11.8</v>
      </c>
      <c r="J40" s="27">
        <f t="shared" si="6"/>
        <v>5.9</v>
      </c>
      <c r="K40" s="27">
        <f t="shared" si="6"/>
        <v>0</v>
      </c>
      <c r="L40" s="28">
        <f t="shared" si="6"/>
        <v>0</v>
      </c>
      <c r="N40" s="26">
        <f t="shared" si="3"/>
        <v>41.1</v>
      </c>
      <c r="O40" s="28">
        <f t="shared" si="4"/>
        <v>17.700000000000003</v>
      </c>
    </row>
    <row r="41" spans="2:15" ht="14.25" customHeight="1" x14ac:dyDescent="0.15">
      <c r="B41" s="108"/>
      <c r="C41" s="103" t="s">
        <v>29</v>
      </c>
      <c r="D41" s="104"/>
      <c r="E41" s="25">
        <f t="shared" si="0"/>
        <v>720</v>
      </c>
      <c r="F41" s="26">
        <f t="shared" si="6"/>
        <v>7.1</v>
      </c>
      <c r="G41" s="27">
        <f t="shared" si="6"/>
        <v>11.9</v>
      </c>
      <c r="H41" s="27">
        <f t="shared" si="6"/>
        <v>43.8</v>
      </c>
      <c r="I41" s="27">
        <f t="shared" si="6"/>
        <v>8.1</v>
      </c>
      <c r="J41" s="27">
        <f t="shared" si="6"/>
        <v>2.5</v>
      </c>
      <c r="K41" s="27">
        <f t="shared" si="6"/>
        <v>26</v>
      </c>
      <c r="L41" s="28">
        <f t="shared" si="6"/>
        <v>0.7</v>
      </c>
      <c r="N41" s="26">
        <f t="shared" si="3"/>
        <v>19</v>
      </c>
      <c r="O41" s="28">
        <f t="shared" si="4"/>
        <v>10.6</v>
      </c>
    </row>
    <row r="42" spans="2:15" ht="14.25" customHeight="1" x14ac:dyDescent="0.15">
      <c r="B42" s="108"/>
      <c r="C42" s="103" t="s">
        <v>28</v>
      </c>
      <c r="D42" s="104"/>
      <c r="E42" s="25">
        <f t="shared" si="0"/>
        <v>270</v>
      </c>
      <c r="F42" s="26">
        <f t="shared" si="6"/>
        <v>6.3</v>
      </c>
      <c r="G42" s="27">
        <f t="shared" si="6"/>
        <v>15.6</v>
      </c>
      <c r="H42" s="27">
        <f t="shared" si="6"/>
        <v>42.2</v>
      </c>
      <c r="I42" s="27">
        <f t="shared" si="6"/>
        <v>12.6</v>
      </c>
      <c r="J42" s="27">
        <f t="shared" si="6"/>
        <v>3</v>
      </c>
      <c r="K42" s="27">
        <f t="shared" si="6"/>
        <v>18.5</v>
      </c>
      <c r="L42" s="28">
        <f t="shared" si="6"/>
        <v>1.9</v>
      </c>
      <c r="N42" s="26">
        <f t="shared" si="3"/>
        <v>21.9</v>
      </c>
      <c r="O42" s="28">
        <f t="shared" si="4"/>
        <v>15.6</v>
      </c>
    </row>
    <row r="43" spans="2:15" ht="14.25" customHeight="1" x14ac:dyDescent="0.15">
      <c r="B43" s="108"/>
      <c r="C43" s="103" t="s">
        <v>30</v>
      </c>
      <c r="D43" s="104"/>
      <c r="E43" s="25">
        <f t="shared" si="0"/>
        <v>174</v>
      </c>
      <c r="F43" s="26">
        <f t="shared" si="6"/>
        <v>8</v>
      </c>
      <c r="G43" s="27">
        <f t="shared" si="6"/>
        <v>17.8</v>
      </c>
      <c r="H43" s="27">
        <f t="shared" si="6"/>
        <v>44.3</v>
      </c>
      <c r="I43" s="27">
        <f t="shared" si="6"/>
        <v>9.8000000000000007</v>
      </c>
      <c r="J43" s="27">
        <f t="shared" si="6"/>
        <v>2.9</v>
      </c>
      <c r="K43" s="27">
        <f t="shared" si="6"/>
        <v>14.9</v>
      </c>
      <c r="L43" s="28">
        <f t="shared" si="6"/>
        <v>2.2999999999999998</v>
      </c>
      <c r="N43" s="26">
        <f t="shared" si="3"/>
        <v>25.8</v>
      </c>
      <c r="O43" s="28">
        <f t="shared" si="4"/>
        <v>12.700000000000001</v>
      </c>
    </row>
    <row r="44" spans="2:15" ht="14.25" customHeight="1" x14ac:dyDescent="0.15">
      <c r="B44" s="108"/>
      <c r="C44" s="103" t="s">
        <v>31</v>
      </c>
      <c r="D44" s="104"/>
      <c r="E44" s="25">
        <f t="shared" si="0"/>
        <v>48</v>
      </c>
      <c r="F44" s="26">
        <f t="shared" si="6"/>
        <v>18.8</v>
      </c>
      <c r="G44" s="27">
        <f t="shared" si="6"/>
        <v>16.7</v>
      </c>
      <c r="H44" s="27">
        <f t="shared" si="6"/>
        <v>33.299999999999997</v>
      </c>
      <c r="I44" s="27">
        <f t="shared" si="6"/>
        <v>6.3</v>
      </c>
      <c r="J44" s="27">
        <f t="shared" si="6"/>
        <v>0</v>
      </c>
      <c r="K44" s="27">
        <f t="shared" si="6"/>
        <v>25</v>
      </c>
      <c r="L44" s="28">
        <f t="shared" si="6"/>
        <v>0</v>
      </c>
      <c r="N44" s="26">
        <f t="shared" si="3"/>
        <v>35.5</v>
      </c>
      <c r="O44" s="28">
        <f t="shared" si="4"/>
        <v>6.3</v>
      </c>
    </row>
    <row r="45" spans="2:15" ht="14.25" customHeight="1" x14ac:dyDescent="0.15">
      <c r="B45" s="108"/>
      <c r="C45" s="103" t="s">
        <v>33</v>
      </c>
      <c r="D45" s="104"/>
      <c r="E45" s="25">
        <f t="shared" si="0"/>
        <v>331</v>
      </c>
      <c r="F45" s="26">
        <f t="shared" si="6"/>
        <v>9.1</v>
      </c>
      <c r="G45" s="27">
        <f t="shared" si="6"/>
        <v>19</v>
      </c>
      <c r="H45" s="27">
        <f t="shared" si="6"/>
        <v>42.3</v>
      </c>
      <c r="I45" s="27">
        <f t="shared" si="6"/>
        <v>11.8</v>
      </c>
      <c r="J45" s="27">
        <f t="shared" si="6"/>
        <v>4.8</v>
      </c>
      <c r="K45" s="27">
        <f t="shared" si="6"/>
        <v>8.5</v>
      </c>
      <c r="L45" s="28">
        <f t="shared" si="6"/>
        <v>4.5</v>
      </c>
      <c r="N45" s="26">
        <f t="shared" si="3"/>
        <v>28.1</v>
      </c>
      <c r="O45" s="28">
        <f t="shared" si="4"/>
        <v>16.600000000000001</v>
      </c>
    </row>
    <row r="46" spans="2:15" ht="14.25" customHeight="1" x14ac:dyDescent="0.15">
      <c r="B46" s="108"/>
      <c r="C46" s="103" t="s">
        <v>32</v>
      </c>
      <c r="D46" s="104"/>
      <c r="E46" s="25">
        <f t="shared" si="0"/>
        <v>46</v>
      </c>
      <c r="F46" s="26">
        <f t="shared" si="6"/>
        <v>8.6999999999999993</v>
      </c>
      <c r="G46" s="27">
        <f t="shared" si="6"/>
        <v>15.2</v>
      </c>
      <c r="H46" s="27">
        <f t="shared" si="6"/>
        <v>43.5</v>
      </c>
      <c r="I46" s="27">
        <f t="shared" si="6"/>
        <v>8.6999999999999993</v>
      </c>
      <c r="J46" s="27">
        <f t="shared" si="6"/>
        <v>0</v>
      </c>
      <c r="K46" s="27">
        <f t="shared" si="6"/>
        <v>19.600000000000001</v>
      </c>
      <c r="L46" s="28">
        <f t="shared" si="6"/>
        <v>4.3</v>
      </c>
      <c r="N46" s="26">
        <f t="shared" si="3"/>
        <v>23.9</v>
      </c>
      <c r="O46" s="28">
        <f t="shared" si="4"/>
        <v>8.6999999999999993</v>
      </c>
    </row>
    <row r="47" spans="2:15" ht="14.25" customHeight="1" x14ac:dyDescent="0.15">
      <c r="B47" s="109"/>
      <c r="C47" s="95" t="s">
        <v>1</v>
      </c>
      <c r="D47" s="96"/>
      <c r="E47" s="33">
        <f t="shared" si="0"/>
        <v>31</v>
      </c>
      <c r="F47" s="34">
        <f t="shared" si="6"/>
        <v>9.6999999999999993</v>
      </c>
      <c r="G47" s="35">
        <f t="shared" si="6"/>
        <v>12.9</v>
      </c>
      <c r="H47" s="35">
        <f t="shared" si="6"/>
        <v>35.5</v>
      </c>
      <c r="I47" s="35">
        <f t="shared" si="6"/>
        <v>9.6999999999999993</v>
      </c>
      <c r="J47" s="35">
        <f t="shared" si="6"/>
        <v>6.5</v>
      </c>
      <c r="K47" s="35">
        <f t="shared" si="6"/>
        <v>12.9</v>
      </c>
      <c r="L47" s="36">
        <f t="shared" si="6"/>
        <v>12.9</v>
      </c>
      <c r="N47" s="34">
        <f t="shared" si="3"/>
        <v>22.6</v>
      </c>
      <c r="O47" s="36">
        <f t="shared" si="4"/>
        <v>16.2</v>
      </c>
    </row>
    <row r="48" spans="2:15" ht="14.25" customHeight="1" x14ac:dyDescent="0.15">
      <c r="B48" s="108" t="s">
        <v>34</v>
      </c>
      <c r="C48" s="116" t="s">
        <v>37</v>
      </c>
      <c r="D48" s="117"/>
      <c r="E48" s="15">
        <f t="shared" si="0"/>
        <v>309</v>
      </c>
      <c r="F48" s="16">
        <f t="shared" si="6"/>
        <v>9.1</v>
      </c>
      <c r="G48" s="17">
        <f t="shared" si="6"/>
        <v>13.6</v>
      </c>
      <c r="H48" s="17">
        <f t="shared" si="6"/>
        <v>40.1</v>
      </c>
      <c r="I48" s="17">
        <f t="shared" si="6"/>
        <v>10.7</v>
      </c>
      <c r="J48" s="17">
        <f t="shared" si="6"/>
        <v>4.2</v>
      </c>
      <c r="K48" s="17">
        <f t="shared" si="6"/>
        <v>18.399999999999999</v>
      </c>
      <c r="L48" s="18">
        <f t="shared" si="6"/>
        <v>3.9</v>
      </c>
      <c r="N48" s="16">
        <f t="shared" si="3"/>
        <v>22.7</v>
      </c>
      <c r="O48" s="18">
        <f t="shared" si="4"/>
        <v>14.899999999999999</v>
      </c>
    </row>
    <row r="49" spans="2:15" ht="14.25" customHeight="1" x14ac:dyDescent="0.15">
      <c r="B49" s="108"/>
      <c r="C49" s="103" t="s">
        <v>38</v>
      </c>
      <c r="D49" s="104"/>
      <c r="E49" s="25">
        <f t="shared" si="0"/>
        <v>529</v>
      </c>
      <c r="F49" s="26">
        <f t="shared" si="6"/>
        <v>8.1</v>
      </c>
      <c r="G49" s="27">
        <f t="shared" si="6"/>
        <v>16.8</v>
      </c>
      <c r="H49" s="27">
        <f t="shared" si="6"/>
        <v>42.2</v>
      </c>
      <c r="I49" s="27">
        <f t="shared" si="6"/>
        <v>11.2</v>
      </c>
      <c r="J49" s="27">
        <f t="shared" si="6"/>
        <v>4</v>
      </c>
      <c r="K49" s="27">
        <f t="shared" si="6"/>
        <v>16.100000000000001</v>
      </c>
      <c r="L49" s="28">
        <f t="shared" si="6"/>
        <v>1.7</v>
      </c>
      <c r="N49" s="26">
        <f t="shared" si="3"/>
        <v>24.9</v>
      </c>
      <c r="O49" s="28">
        <f t="shared" si="4"/>
        <v>15.2</v>
      </c>
    </row>
    <row r="50" spans="2:15" ht="14.25" customHeight="1" x14ac:dyDescent="0.15">
      <c r="B50" s="108"/>
      <c r="C50" s="103" t="s">
        <v>39</v>
      </c>
      <c r="D50" s="104"/>
      <c r="E50" s="25">
        <f t="shared" si="0"/>
        <v>439</v>
      </c>
      <c r="F50" s="26">
        <f t="shared" si="6"/>
        <v>7.5</v>
      </c>
      <c r="G50" s="27">
        <f t="shared" si="6"/>
        <v>13.4</v>
      </c>
      <c r="H50" s="27">
        <f t="shared" si="6"/>
        <v>45.6</v>
      </c>
      <c r="I50" s="27">
        <f t="shared" si="6"/>
        <v>10.5</v>
      </c>
      <c r="J50" s="27">
        <f t="shared" si="6"/>
        <v>2.5</v>
      </c>
      <c r="K50" s="27">
        <f t="shared" si="6"/>
        <v>18.5</v>
      </c>
      <c r="L50" s="28">
        <f t="shared" si="6"/>
        <v>2.1</v>
      </c>
      <c r="N50" s="26">
        <f t="shared" si="3"/>
        <v>20.9</v>
      </c>
      <c r="O50" s="28">
        <f t="shared" si="4"/>
        <v>13</v>
      </c>
    </row>
    <row r="51" spans="2:15" ht="14.25" customHeight="1" x14ac:dyDescent="0.15">
      <c r="B51" s="108"/>
      <c r="C51" s="103" t="s">
        <v>40</v>
      </c>
      <c r="D51" s="104"/>
      <c r="E51" s="25">
        <f t="shared" si="0"/>
        <v>331</v>
      </c>
      <c r="F51" s="26">
        <f t="shared" si="6"/>
        <v>8.5</v>
      </c>
      <c r="G51" s="27">
        <f t="shared" si="6"/>
        <v>16.600000000000001</v>
      </c>
      <c r="H51" s="27">
        <f t="shared" si="6"/>
        <v>39.9</v>
      </c>
      <c r="I51" s="27">
        <f t="shared" si="6"/>
        <v>7.3</v>
      </c>
      <c r="J51" s="27">
        <f t="shared" si="6"/>
        <v>1.8</v>
      </c>
      <c r="K51" s="27">
        <f t="shared" si="6"/>
        <v>24.8</v>
      </c>
      <c r="L51" s="28">
        <f t="shared" si="6"/>
        <v>1.2</v>
      </c>
      <c r="N51" s="26">
        <f t="shared" si="3"/>
        <v>25.1</v>
      </c>
      <c r="O51" s="28">
        <f t="shared" si="4"/>
        <v>9.1</v>
      </c>
    </row>
    <row r="52" spans="2:15" ht="14.25" customHeight="1" x14ac:dyDescent="0.15">
      <c r="B52" s="108"/>
      <c r="C52" s="103" t="s">
        <v>41</v>
      </c>
      <c r="D52" s="104"/>
      <c r="E52" s="25">
        <f t="shared" si="0"/>
        <v>92</v>
      </c>
      <c r="F52" s="26">
        <f t="shared" si="6"/>
        <v>5.4</v>
      </c>
      <c r="G52" s="27">
        <f t="shared" si="6"/>
        <v>14.1</v>
      </c>
      <c r="H52" s="27">
        <f t="shared" si="6"/>
        <v>48.9</v>
      </c>
      <c r="I52" s="27">
        <f t="shared" si="6"/>
        <v>8.6999999999999993</v>
      </c>
      <c r="J52" s="27">
        <f t="shared" si="6"/>
        <v>1.1000000000000001</v>
      </c>
      <c r="K52" s="27">
        <f t="shared" si="6"/>
        <v>21.7</v>
      </c>
      <c r="L52" s="28">
        <f t="shared" si="6"/>
        <v>0</v>
      </c>
      <c r="N52" s="26">
        <f t="shared" si="3"/>
        <v>19.5</v>
      </c>
      <c r="O52" s="28">
        <f t="shared" si="4"/>
        <v>9.7999999999999989</v>
      </c>
    </row>
    <row r="53" spans="2:15" ht="14.25" customHeight="1" x14ac:dyDescent="0.15">
      <c r="B53" s="108"/>
      <c r="C53" s="103" t="s">
        <v>42</v>
      </c>
      <c r="D53" s="104"/>
      <c r="E53" s="25">
        <f t="shared" si="0"/>
        <v>26</v>
      </c>
      <c r="F53" s="26">
        <f t="shared" si="6"/>
        <v>7.7</v>
      </c>
      <c r="G53" s="27">
        <f t="shared" si="6"/>
        <v>3.8</v>
      </c>
      <c r="H53" s="27">
        <f t="shared" si="6"/>
        <v>57.7</v>
      </c>
      <c r="I53" s="27">
        <f t="shared" si="6"/>
        <v>11.5</v>
      </c>
      <c r="J53" s="27">
        <f t="shared" si="6"/>
        <v>3.8</v>
      </c>
      <c r="K53" s="27">
        <f t="shared" si="6"/>
        <v>15.4</v>
      </c>
      <c r="L53" s="28">
        <f t="shared" si="6"/>
        <v>0</v>
      </c>
      <c r="N53" s="26">
        <f t="shared" si="3"/>
        <v>11.5</v>
      </c>
      <c r="O53" s="28">
        <f t="shared" si="4"/>
        <v>15.3</v>
      </c>
    </row>
    <row r="54" spans="2:15" ht="14.25" customHeight="1" x14ac:dyDescent="0.15">
      <c r="B54" s="108"/>
      <c r="C54" s="103" t="s">
        <v>43</v>
      </c>
      <c r="D54" s="104"/>
      <c r="E54" s="25">
        <f t="shared" si="0"/>
        <v>10</v>
      </c>
      <c r="F54" s="26">
        <f t="shared" ref="F54:L69" si="7">IFERROR(ROUND(F122/$E54*100,1),"- ")</f>
        <v>10</v>
      </c>
      <c r="G54" s="27">
        <f t="shared" si="7"/>
        <v>0</v>
      </c>
      <c r="H54" s="27">
        <f t="shared" si="7"/>
        <v>50</v>
      </c>
      <c r="I54" s="27">
        <f t="shared" si="7"/>
        <v>20</v>
      </c>
      <c r="J54" s="27">
        <f t="shared" si="7"/>
        <v>0</v>
      </c>
      <c r="K54" s="27">
        <f t="shared" si="7"/>
        <v>20</v>
      </c>
      <c r="L54" s="28">
        <f t="shared" si="7"/>
        <v>0</v>
      </c>
      <c r="N54" s="26">
        <f t="shared" si="3"/>
        <v>10</v>
      </c>
      <c r="O54" s="28">
        <f t="shared" si="4"/>
        <v>20</v>
      </c>
    </row>
    <row r="55" spans="2:15" ht="14.25" customHeight="1" x14ac:dyDescent="0.15">
      <c r="B55" s="108"/>
      <c r="C55" s="125" t="s">
        <v>1</v>
      </c>
      <c r="D55" s="126"/>
      <c r="E55" s="25">
        <f t="shared" si="0"/>
        <v>24</v>
      </c>
      <c r="F55" s="26">
        <f t="shared" si="7"/>
        <v>8.3000000000000007</v>
      </c>
      <c r="G55" s="27">
        <f t="shared" si="7"/>
        <v>12.5</v>
      </c>
      <c r="H55" s="27">
        <f t="shared" si="7"/>
        <v>41.7</v>
      </c>
      <c r="I55" s="27">
        <f t="shared" si="7"/>
        <v>8.3000000000000007</v>
      </c>
      <c r="J55" s="27">
        <f t="shared" si="7"/>
        <v>4.2</v>
      </c>
      <c r="K55" s="27">
        <f t="shared" si="7"/>
        <v>16.7</v>
      </c>
      <c r="L55" s="28">
        <f t="shared" si="7"/>
        <v>8.3000000000000007</v>
      </c>
      <c r="N55" s="26">
        <f t="shared" si="3"/>
        <v>20.8</v>
      </c>
      <c r="O55" s="28">
        <f t="shared" si="4"/>
        <v>12.5</v>
      </c>
    </row>
    <row r="56" spans="2:15" ht="14.25" customHeight="1" x14ac:dyDescent="0.15">
      <c r="B56" s="107" t="s">
        <v>35</v>
      </c>
      <c r="C56" s="101" t="s">
        <v>44</v>
      </c>
      <c r="D56" s="102"/>
      <c r="E56" s="20">
        <f t="shared" si="0"/>
        <v>129</v>
      </c>
      <c r="F56" s="21">
        <f t="shared" si="7"/>
        <v>6.2</v>
      </c>
      <c r="G56" s="22">
        <f t="shared" si="7"/>
        <v>6.2</v>
      </c>
      <c r="H56" s="22">
        <f t="shared" si="7"/>
        <v>45</v>
      </c>
      <c r="I56" s="22">
        <f t="shared" si="7"/>
        <v>2.2999999999999998</v>
      </c>
      <c r="J56" s="22">
        <f t="shared" si="7"/>
        <v>1.6</v>
      </c>
      <c r="K56" s="22">
        <f t="shared" si="7"/>
        <v>38.799999999999997</v>
      </c>
      <c r="L56" s="23">
        <f t="shared" si="7"/>
        <v>0</v>
      </c>
      <c r="N56" s="21">
        <f t="shared" si="3"/>
        <v>12.4</v>
      </c>
      <c r="O56" s="23">
        <f t="shared" si="4"/>
        <v>3.9</v>
      </c>
    </row>
    <row r="57" spans="2:15" ht="14.25" customHeight="1" x14ac:dyDescent="0.15">
      <c r="B57" s="108"/>
      <c r="C57" s="103" t="s">
        <v>45</v>
      </c>
      <c r="D57" s="104"/>
      <c r="E57" s="25">
        <f t="shared" si="0"/>
        <v>233</v>
      </c>
      <c r="F57" s="26">
        <f t="shared" si="7"/>
        <v>7.3</v>
      </c>
      <c r="G57" s="27">
        <f t="shared" si="7"/>
        <v>10.3</v>
      </c>
      <c r="H57" s="27">
        <f t="shared" si="7"/>
        <v>44.2</v>
      </c>
      <c r="I57" s="27">
        <f t="shared" si="7"/>
        <v>6</v>
      </c>
      <c r="J57" s="27">
        <f t="shared" si="7"/>
        <v>0.9</v>
      </c>
      <c r="K57" s="27">
        <f t="shared" si="7"/>
        <v>30.5</v>
      </c>
      <c r="L57" s="28">
        <f t="shared" si="7"/>
        <v>0.9</v>
      </c>
      <c r="N57" s="26">
        <f t="shared" si="3"/>
        <v>17.600000000000001</v>
      </c>
      <c r="O57" s="28">
        <f t="shared" si="4"/>
        <v>6.9</v>
      </c>
    </row>
    <row r="58" spans="2:15" ht="14.25" customHeight="1" x14ac:dyDescent="0.15">
      <c r="B58" s="108"/>
      <c r="C58" s="103" t="s">
        <v>46</v>
      </c>
      <c r="D58" s="104"/>
      <c r="E58" s="25">
        <f t="shared" si="0"/>
        <v>1053</v>
      </c>
      <c r="F58" s="26">
        <f t="shared" si="7"/>
        <v>7.1</v>
      </c>
      <c r="G58" s="27">
        <f t="shared" si="7"/>
        <v>14.4</v>
      </c>
      <c r="H58" s="27">
        <f t="shared" si="7"/>
        <v>43.3</v>
      </c>
      <c r="I58" s="27">
        <f t="shared" si="7"/>
        <v>9.9</v>
      </c>
      <c r="J58" s="27">
        <f t="shared" si="7"/>
        <v>2.1</v>
      </c>
      <c r="K58" s="27">
        <f t="shared" si="7"/>
        <v>21.7</v>
      </c>
      <c r="L58" s="28">
        <f t="shared" si="7"/>
        <v>1.4</v>
      </c>
      <c r="N58" s="26">
        <f t="shared" si="3"/>
        <v>21.5</v>
      </c>
      <c r="O58" s="28">
        <f t="shared" si="4"/>
        <v>12</v>
      </c>
    </row>
    <row r="59" spans="2:15" ht="14.25" customHeight="1" x14ac:dyDescent="0.15">
      <c r="B59" s="108"/>
      <c r="C59" s="103" t="s">
        <v>47</v>
      </c>
      <c r="D59" s="104"/>
      <c r="E59" s="25">
        <f t="shared" si="0"/>
        <v>493</v>
      </c>
      <c r="F59" s="26">
        <f t="shared" si="7"/>
        <v>8.3000000000000007</v>
      </c>
      <c r="G59" s="27">
        <f t="shared" si="7"/>
        <v>18.7</v>
      </c>
      <c r="H59" s="27">
        <f t="shared" si="7"/>
        <v>43.8</v>
      </c>
      <c r="I59" s="27">
        <f t="shared" si="7"/>
        <v>13.6</v>
      </c>
      <c r="J59" s="27">
        <f t="shared" si="7"/>
        <v>4.0999999999999996</v>
      </c>
      <c r="K59" s="27">
        <f t="shared" si="7"/>
        <v>8.5</v>
      </c>
      <c r="L59" s="28">
        <f t="shared" si="7"/>
        <v>3</v>
      </c>
      <c r="N59" s="26">
        <f t="shared" si="3"/>
        <v>27</v>
      </c>
      <c r="O59" s="28">
        <f t="shared" si="4"/>
        <v>17.7</v>
      </c>
    </row>
    <row r="60" spans="2:15" ht="14.25" customHeight="1" x14ac:dyDescent="0.15">
      <c r="B60" s="109"/>
      <c r="C60" s="95" t="s">
        <v>1</v>
      </c>
      <c r="D60" s="96"/>
      <c r="E60" s="33">
        <f t="shared" si="0"/>
        <v>31</v>
      </c>
      <c r="F60" s="34">
        <f t="shared" si="7"/>
        <v>19.399999999999999</v>
      </c>
      <c r="G60" s="35">
        <f t="shared" si="7"/>
        <v>16.100000000000001</v>
      </c>
      <c r="H60" s="35">
        <f t="shared" si="7"/>
        <v>41.9</v>
      </c>
      <c r="I60" s="35">
        <f t="shared" si="7"/>
        <v>3.2</v>
      </c>
      <c r="J60" s="35">
        <f t="shared" si="7"/>
        <v>6.5</v>
      </c>
      <c r="K60" s="35">
        <f t="shared" si="7"/>
        <v>12.9</v>
      </c>
      <c r="L60" s="36">
        <f t="shared" si="7"/>
        <v>0</v>
      </c>
      <c r="N60" s="34">
        <f t="shared" si="3"/>
        <v>35.5</v>
      </c>
      <c r="O60" s="36">
        <f t="shared" si="4"/>
        <v>9.6999999999999993</v>
      </c>
    </row>
    <row r="61" spans="2:15" ht="14.25" customHeight="1" x14ac:dyDescent="0.15">
      <c r="B61" s="99" t="s">
        <v>36</v>
      </c>
      <c r="C61" s="116" t="s">
        <v>48</v>
      </c>
      <c r="D61" s="117"/>
      <c r="E61" s="15">
        <f t="shared" si="0"/>
        <v>701</v>
      </c>
      <c r="F61" s="16">
        <f t="shared" si="7"/>
        <v>7.6</v>
      </c>
      <c r="G61" s="17">
        <f t="shared" si="7"/>
        <v>15.1</v>
      </c>
      <c r="H61" s="17">
        <f t="shared" si="7"/>
        <v>46.1</v>
      </c>
      <c r="I61" s="17">
        <f t="shared" si="7"/>
        <v>12.6</v>
      </c>
      <c r="J61" s="17">
        <f t="shared" si="7"/>
        <v>3.3</v>
      </c>
      <c r="K61" s="17">
        <f t="shared" si="7"/>
        <v>13.1</v>
      </c>
      <c r="L61" s="18">
        <f t="shared" si="7"/>
        <v>2.2999999999999998</v>
      </c>
      <c r="N61" s="16">
        <f t="shared" si="3"/>
        <v>22.7</v>
      </c>
      <c r="O61" s="18">
        <f t="shared" si="4"/>
        <v>15.899999999999999</v>
      </c>
    </row>
    <row r="62" spans="2:15" ht="14.25" customHeight="1" x14ac:dyDescent="0.15">
      <c r="B62" s="99"/>
      <c r="C62" s="103" t="s">
        <v>49</v>
      </c>
      <c r="D62" s="104"/>
      <c r="E62" s="25">
        <f t="shared" si="0"/>
        <v>411</v>
      </c>
      <c r="F62" s="26">
        <f t="shared" si="7"/>
        <v>9.1999999999999993</v>
      </c>
      <c r="G62" s="27">
        <f t="shared" si="7"/>
        <v>19</v>
      </c>
      <c r="H62" s="27">
        <f t="shared" si="7"/>
        <v>41.6</v>
      </c>
      <c r="I62" s="27">
        <f t="shared" si="7"/>
        <v>9.1999999999999993</v>
      </c>
      <c r="J62" s="27">
        <f t="shared" si="7"/>
        <v>1.5</v>
      </c>
      <c r="K62" s="27">
        <f t="shared" si="7"/>
        <v>18.5</v>
      </c>
      <c r="L62" s="28">
        <f t="shared" si="7"/>
        <v>1</v>
      </c>
      <c r="N62" s="26">
        <f t="shared" si="3"/>
        <v>28.2</v>
      </c>
      <c r="O62" s="28">
        <f t="shared" si="4"/>
        <v>10.7</v>
      </c>
    </row>
    <row r="63" spans="2:15" ht="14.25" customHeight="1" x14ac:dyDescent="0.15">
      <c r="B63" s="99"/>
      <c r="C63" s="103" t="s">
        <v>50</v>
      </c>
      <c r="D63" s="104"/>
      <c r="E63" s="25">
        <f t="shared" si="0"/>
        <v>8</v>
      </c>
      <c r="F63" s="26">
        <f t="shared" si="7"/>
        <v>12.5</v>
      </c>
      <c r="G63" s="27">
        <f t="shared" si="7"/>
        <v>12.5</v>
      </c>
      <c r="H63" s="27">
        <f t="shared" si="7"/>
        <v>37.5</v>
      </c>
      <c r="I63" s="27">
        <f t="shared" si="7"/>
        <v>0</v>
      </c>
      <c r="J63" s="27">
        <f t="shared" si="7"/>
        <v>0</v>
      </c>
      <c r="K63" s="27">
        <f t="shared" si="7"/>
        <v>37.5</v>
      </c>
      <c r="L63" s="28">
        <f t="shared" si="7"/>
        <v>0</v>
      </c>
      <c r="N63" s="26">
        <f t="shared" si="3"/>
        <v>25</v>
      </c>
      <c r="O63" s="28">
        <f t="shared" si="4"/>
        <v>0</v>
      </c>
    </row>
    <row r="64" spans="2:15" ht="14.25" customHeight="1" x14ac:dyDescent="0.15">
      <c r="B64" s="99"/>
      <c r="C64" s="103" t="s">
        <v>51</v>
      </c>
      <c r="D64" s="104"/>
      <c r="E64" s="25">
        <f t="shared" si="0"/>
        <v>40</v>
      </c>
      <c r="F64" s="26">
        <f t="shared" si="7"/>
        <v>15</v>
      </c>
      <c r="G64" s="27">
        <f t="shared" si="7"/>
        <v>5</v>
      </c>
      <c r="H64" s="27">
        <f t="shared" si="7"/>
        <v>45</v>
      </c>
      <c r="I64" s="27">
        <f t="shared" si="7"/>
        <v>12.5</v>
      </c>
      <c r="J64" s="27">
        <f t="shared" si="7"/>
        <v>5</v>
      </c>
      <c r="K64" s="27">
        <f t="shared" si="7"/>
        <v>17.5</v>
      </c>
      <c r="L64" s="28">
        <f t="shared" si="7"/>
        <v>0</v>
      </c>
      <c r="N64" s="26">
        <f t="shared" si="3"/>
        <v>20</v>
      </c>
      <c r="O64" s="28">
        <f t="shared" si="4"/>
        <v>17.5</v>
      </c>
    </row>
    <row r="65" spans="2:15" ht="14.25" customHeight="1" x14ac:dyDescent="0.15">
      <c r="B65" s="99"/>
      <c r="C65" s="103" t="s">
        <v>52</v>
      </c>
      <c r="D65" s="104"/>
      <c r="E65" s="25">
        <f t="shared" si="0"/>
        <v>383</v>
      </c>
      <c r="F65" s="26">
        <f t="shared" si="7"/>
        <v>4.7</v>
      </c>
      <c r="G65" s="27">
        <f t="shared" si="7"/>
        <v>12.8</v>
      </c>
      <c r="H65" s="27">
        <f t="shared" si="7"/>
        <v>38.4</v>
      </c>
      <c r="I65" s="27">
        <f t="shared" si="7"/>
        <v>8.4</v>
      </c>
      <c r="J65" s="27">
        <f t="shared" si="7"/>
        <v>3.9</v>
      </c>
      <c r="K65" s="27">
        <f t="shared" si="7"/>
        <v>30</v>
      </c>
      <c r="L65" s="28">
        <f t="shared" si="7"/>
        <v>1.8</v>
      </c>
      <c r="N65" s="26">
        <f t="shared" si="3"/>
        <v>17.5</v>
      </c>
      <c r="O65" s="28">
        <f t="shared" si="4"/>
        <v>12.3</v>
      </c>
    </row>
    <row r="66" spans="2:15" ht="14.25" customHeight="1" x14ac:dyDescent="0.15">
      <c r="B66" s="99"/>
      <c r="C66" s="103" t="s">
        <v>53</v>
      </c>
      <c r="D66" s="104"/>
      <c r="E66" s="25">
        <f t="shared" si="0"/>
        <v>81</v>
      </c>
      <c r="F66" s="26">
        <f t="shared" si="7"/>
        <v>13.6</v>
      </c>
      <c r="G66" s="27">
        <f t="shared" si="7"/>
        <v>14.8</v>
      </c>
      <c r="H66" s="27">
        <f t="shared" si="7"/>
        <v>42</v>
      </c>
      <c r="I66" s="27">
        <f t="shared" si="7"/>
        <v>7.4</v>
      </c>
      <c r="J66" s="27">
        <f t="shared" si="7"/>
        <v>1.2</v>
      </c>
      <c r="K66" s="27">
        <f t="shared" si="7"/>
        <v>14.8</v>
      </c>
      <c r="L66" s="28">
        <f t="shared" si="7"/>
        <v>6.2</v>
      </c>
      <c r="N66" s="26">
        <f t="shared" si="3"/>
        <v>28.4</v>
      </c>
      <c r="O66" s="28">
        <f t="shared" si="4"/>
        <v>8.6</v>
      </c>
    </row>
    <row r="67" spans="2:15" ht="14.25" customHeight="1" x14ac:dyDescent="0.15">
      <c r="B67" s="99"/>
      <c r="C67" s="105" t="s">
        <v>54</v>
      </c>
      <c r="D67" s="106"/>
      <c r="E67" s="25">
        <f t="shared" si="0"/>
        <v>37</v>
      </c>
      <c r="F67" s="26">
        <f t="shared" si="7"/>
        <v>21.6</v>
      </c>
      <c r="G67" s="27">
        <f t="shared" si="7"/>
        <v>8.1</v>
      </c>
      <c r="H67" s="27">
        <f t="shared" si="7"/>
        <v>45.9</v>
      </c>
      <c r="I67" s="27">
        <f t="shared" si="7"/>
        <v>5.4</v>
      </c>
      <c r="J67" s="27">
        <f t="shared" si="7"/>
        <v>10.8</v>
      </c>
      <c r="K67" s="27">
        <f t="shared" si="7"/>
        <v>5.4</v>
      </c>
      <c r="L67" s="28">
        <f t="shared" si="7"/>
        <v>2.7</v>
      </c>
      <c r="N67" s="26">
        <f t="shared" si="3"/>
        <v>29.700000000000003</v>
      </c>
      <c r="O67" s="28">
        <f t="shared" si="4"/>
        <v>16.200000000000003</v>
      </c>
    </row>
    <row r="68" spans="2:15" ht="14.25" customHeight="1" x14ac:dyDescent="0.15">
      <c r="B68" s="99"/>
      <c r="C68" s="103" t="s">
        <v>55</v>
      </c>
      <c r="D68" s="104"/>
      <c r="E68" s="25">
        <f t="shared" si="0"/>
        <v>34</v>
      </c>
      <c r="F68" s="26">
        <f t="shared" si="7"/>
        <v>11.8</v>
      </c>
      <c r="G68" s="27">
        <f t="shared" si="7"/>
        <v>11.8</v>
      </c>
      <c r="H68" s="27">
        <f t="shared" si="7"/>
        <v>38.200000000000003</v>
      </c>
      <c r="I68" s="27">
        <f t="shared" si="7"/>
        <v>0</v>
      </c>
      <c r="J68" s="27">
        <f t="shared" si="7"/>
        <v>0</v>
      </c>
      <c r="K68" s="27">
        <f t="shared" si="7"/>
        <v>38.200000000000003</v>
      </c>
      <c r="L68" s="28">
        <f t="shared" si="7"/>
        <v>0</v>
      </c>
      <c r="N68" s="26">
        <f t="shared" si="3"/>
        <v>23.6</v>
      </c>
      <c r="O68" s="28">
        <f t="shared" si="4"/>
        <v>0</v>
      </c>
    </row>
    <row r="69" spans="2:15" ht="14.25" customHeight="1" x14ac:dyDescent="0.15">
      <c r="B69" s="99"/>
      <c r="C69" s="103" t="s">
        <v>56</v>
      </c>
      <c r="D69" s="104"/>
      <c r="E69" s="25">
        <f t="shared" ref="E69:E70" si="8">E137</f>
        <v>29</v>
      </c>
      <c r="F69" s="26">
        <f t="shared" si="7"/>
        <v>0</v>
      </c>
      <c r="G69" s="27">
        <f t="shared" si="7"/>
        <v>10.3</v>
      </c>
      <c r="H69" s="27">
        <f t="shared" si="7"/>
        <v>44.8</v>
      </c>
      <c r="I69" s="27">
        <f t="shared" si="7"/>
        <v>13.8</v>
      </c>
      <c r="J69" s="27">
        <f t="shared" si="7"/>
        <v>6.9</v>
      </c>
      <c r="K69" s="27">
        <f t="shared" si="7"/>
        <v>24.1</v>
      </c>
      <c r="L69" s="28">
        <f t="shared" si="7"/>
        <v>0</v>
      </c>
      <c r="N69" s="26">
        <f t="shared" si="3"/>
        <v>10.3</v>
      </c>
      <c r="O69" s="28">
        <f t="shared" si="4"/>
        <v>20.700000000000003</v>
      </c>
    </row>
    <row r="70" spans="2:15" ht="14.25" customHeight="1" x14ac:dyDescent="0.15">
      <c r="B70" s="100"/>
      <c r="C70" s="95" t="s">
        <v>1</v>
      </c>
      <c r="D70" s="96"/>
      <c r="E70" s="33">
        <f t="shared" si="8"/>
        <v>36</v>
      </c>
      <c r="F70" s="34">
        <f t="shared" ref="F70:L70" si="9">IFERROR(ROUND(F138/$E70*100,1),"- ")</f>
        <v>8.3000000000000007</v>
      </c>
      <c r="G70" s="35">
        <f t="shared" si="9"/>
        <v>11.1</v>
      </c>
      <c r="H70" s="35">
        <f t="shared" si="9"/>
        <v>41.7</v>
      </c>
      <c r="I70" s="35">
        <f t="shared" si="9"/>
        <v>5.6</v>
      </c>
      <c r="J70" s="35">
        <f t="shared" si="9"/>
        <v>2.8</v>
      </c>
      <c r="K70" s="35">
        <f t="shared" si="9"/>
        <v>22.2</v>
      </c>
      <c r="L70" s="36">
        <f t="shared" si="9"/>
        <v>8.3000000000000007</v>
      </c>
      <c r="N70" s="34">
        <f t="shared" ref="N70" si="10">SUM(F70:G70)</f>
        <v>19.399999999999999</v>
      </c>
      <c r="O70" s="36">
        <f t="shared" ref="O70" si="11">SUM(I70:J70)</f>
        <v>8.3999999999999986</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142</v>
      </c>
      <c r="G73" s="39">
        <v>262</v>
      </c>
      <c r="H73" s="39">
        <v>754</v>
      </c>
      <c r="I73" s="39">
        <v>177</v>
      </c>
      <c r="J73" s="39">
        <v>54</v>
      </c>
      <c r="K73" s="39">
        <v>335</v>
      </c>
      <c r="L73" s="41">
        <v>36</v>
      </c>
      <c r="N73" s="38">
        <v>404</v>
      </c>
      <c r="O73" s="41">
        <v>231</v>
      </c>
    </row>
    <row r="74" spans="2:15" ht="14.25" customHeight="1" x14ac:dyDescent="0.15">
      <c r="B74" s="120" t="s">
        <v>4</v>
      </c>
      <c r="C74" s="121" t="s">
        <v>5</v>
      </c>
      <c r="D74" s="122"/>
      <c r="E74" s="20">
        <v>759</v>
      </c>
      <c r="F74" s="42">
        <v>56</v>
      </c>
      <c r="G74" s="43">
        <v>117</v>
      </c>
      <c r="H74" s="43">
        <v>330</v>
      </c>
      <c r="I74" s="43">
        <v>79</v>
      </c>
      <c r="J74" s="43">
        <v>28</v>
      </c>
      <c r="K74" s="43">
        <v>133</v>
      </c>
      <c r="L74" s="57">
        <v>16</v>
      </c>
      <c r="N74" s="42">
        <v>173</v>
      </c>
      <c r="O74" s="57">
        <v>107</v>
      </c>
    </row>
    <row r="75" spans="2:15" ht="14.25" customHeight="1" x14ac:dyDescent="0.15">
      <c r="B75" s="120"/>
      <c r="C75" s="103" t="s">
        <v>6</v>
      </c>
      <c r="D75" s="104"/>
      <c r="E75" s="30">
        <v>971</v>
      </c>
      <c r="F75" s="58">
        <v>82</v>
      </c>
      <c r="G75" s="59">
        <v>142</v>
      </c>
      <c r="H75" s="59">
        <v>411</v>
      </c>
      <c r="I75" s="59">
        <v>94</v>
      </c>
      <c r="J75" s="59">
        <v>25</v>
      </c>
      <c r="K75" s="59">
        <v>199</v>
      </c>
      <c r="L75" s="61">
        <v>18</v>
      </c>
      <c r="N75" s="58">
        <v>224</v>
      </c>
      <c r="O75" s="61">
        <v>119</v>
      </c>
    </row>
    <row r="76" spans="2:15" ht="14.25" customHeight="1" x14ac:dyDescent="0.15">
      <c r="B76" s="120"/>
      <c r="C76" s="103" t="s">
        <v>7</v>
      </c>
      <c r="D76" s="104"/>
      <c r="E76" s="30">
        <v>5</v>
      </c>
      <c r="F76" s="58">
        <v>1</v>
      </c>
      <c r="G76" s="59">
        <v>1</v>
      </c>
      <c r="H76" s="59">
        <v>1</v>
      </c>
      <c r="I76" s="59">
        <v>1</v>
      </c>
      <c r="J76" s="59">
        <v>0</v>
      </c>
      <c r="K76" s="59">
        <v>1</v>
      </c>
      <c r="L76" s="61">
        <v>0</v>
      </c>
      <c r="N76" s="58">
        <v>2</v>
      </c>
      <c r="O76" s="61">
        <v>1</v>
      </c>
    </row>
    <row r="77" spans="2:15" ht="14.25" customHeight="1" x14ac:dyDescent="0.15">
      <c r="B77" s="120"/>
      <c r="C77" s="123" t="s">
        <v>1</v>
      </c>
      <c r="D77" s="124"/>
      <c r="E77" s="31">
        <v>25</v>
      </c>
      <c r="F77" s="62">
        <v>3</v>
      </c>
      <c r="G77" s="63">
        <v>2</v>
      </c>
      <c r="H77" s="63">
        <v>12</v>
      </c>
      <c r="I77" s="63">
        <v>3</v>
      </c>
      <c r="J77" s="63">
        <v>1</v>
      </c>
      <c r="K77" s="63">
        <v>2</v>
      </c>
      <c r="L77" s="65">
        <v>2</v>
      </c>
      <c r="N77" s="62">
        <v>5</v>
      </c>
      <c r="O77" s="65">
        <v>4</v>
      </c>
    </row>
    <row r="78" spans="2:15" ht="14.25" customHeight="1" x14ac:dyDescent="0.15">
      <c r="B78" s="110" t="s">
        <v>8</v>
      </c>
      <c r="C78" s="113" t="s">
        <v>5</v>
      </c>
      <c r="D78" s="19" t="s">
        <v>9</v>
      </c>
      <c r="E78" s="20">
        <v>15</v>
      </c>
      <c r="F78" s="42">
        <v>3</v>
      </c>
      <c r="G78" s="43">
        <v>1</v>
      </c>
      <c r="H78" s="43">
        <v>4</v>
      </c>
      <c r="I78" s="43">
        <v>1</v>
      </c>
      <c r="J78" s="43">
        <v>0</v>
      </c>
      <c r="K78" s="43">
        <v>6</v>
      </c>
      <c r="L78" s="45">
        <v>0</v>
      </c>
      <c r="N78" s="42">
        <v>4</v>
      </c>
      <c r="O78" s="45">
        <v>1</v>
      </c>
    </row>
    <row r="79" spans="2:15" ht="14.25" customHeight="1" x14ac:dyDescent="0.15">
      <c r="B79" s="111"/>
      <c r="C79" s="114"/>
      <c r="D79" s="24" t="s">
        <v>10</v>
      </c>
      <c r="E79" s="25">
        <v>63</v>
      </c>
      <c r="F79" s="46">
        <v>7</v>
      </c>
      <c r="G79" s="47">
        <v>11</v>
      </c>
      <c r="H79" s="47">
        <v>20</v>
      </c>
      <c r="I79" s="47">
        <v>3</v>
      </c>
      <c r="J79" s="47">
        <v>1</v>
      </c>
      <c r="K79" s="47">
        <v>21</v>
      </c>
      <c r="L79" s="49">
        <v>0</v>
      </c>
      <c r="N79" s="46">
        <v>18</v>
      </c>
      <c r="O79" s="49">
        <v>4</v>
      </c>
    </row>
    <row r="80" spans="2:15" ht="14.25" customHeight="1" x14ac:dyDescent="0.15">
      <c r="B80" s="111"/>
      <c r="C80" s="114"/>
      <c r="D80" s="24" t="s">
        <v>11</v>
      </c>
      <c r="E80" s="25">
        <v>82</v>
      </c>
      <c r="F80" s="46">
        <v>6</v>
      </c>
      <c r="G80" s="47">
        <v>6</v>
      </c>
      <c r="H80" s="47">
        <v>28</v>
      </c>
      <c r="I80" s="47">
        <v>4</v>
      </c>
      <c r="J80" s="47">
        <v>3</v>
      </c>
      <c r="K80" s="47">
        <v>35</v>
      </c>
      <c r="L80" s="49">
        <v>0</v>
      </c>
      <c r="N80" s="46">
        <v>12</v>
      </c>
      <c r="O80" s="49">
        <v>7</v>
      </c>
    </row>
    <row r="81" spans="2:15" ht="14.25" customHeight="1" x14ac:dyDescent="0.15">
      <c r="B81" s="111"/>
      <c r="C81" s="114"/>
      <c r="D81" s="24" t="s">
        <v>12</v>
      </c>
      <c r="E81" s="25">
        <v>142</v>
      </c>
      <c r="F81" s="46">
        <v>5</v>
      </c>
      <c r="G81" s="47">
        <v>15</v>
      </c>
      <c r="H81" s="47">
        <v>75</v>
      </c>
      <c r="I81" s="47">
        <v>9</v>
      </c>
      <c r="J81" s="47">
        <v>2</v>
      </c>
      <c r="K81" s="47">
        <v>35</v>
      </c>
      <c r="L81" s="49">
        <v>1</v>
      </c>
      <c r="N81" s="46">
        <v>20</v>
      </c>
      <c r="O81" s="49">
        <v>11</v>
      </c>
    </row>
    <row r="82" spans="2:15" ht="14.25" customHeight="1" x14ac:dyDescent="0.15">
      <c r="B82" s="111"/>
      <c r="C82" s="114"/>
      <c r="D82" s="24" t="s">
        <v>13</v>
      </c>
      <c r="E82" s="25">
        <v>164</v>
      </c>
      <c r="F82" s="46">
        <v>12</v>
      </c>
      <c r="G82" s="47">
        <v>22</v>
      </c>
      <c r="H82" s="47">
        <v>75</v>
      </c>
      <c r="I82" s="47">
        <v>22</v>
      </c>
      <c r="J82" s="47">
        <v>6</v>
      </c>
      <c r="K82" s="47">
        <v>23</v>
      </c>
      <c r="L82" s="49">
        <v>4</v>
      </c>
      <c r="N82" s="46">
        <v>34</v>
      </c>
      <c r="O82" s="49">
        <v>28</v>
      </c>
    </row>
    <row r="83" spans="2:15" ht="14.25" customHeight="1" x14ac:dyDescent="0.15">
      <c r="B83" s="111"/>
      <c r="C83" s="114"/>
      <c r="D83" s="24" t="s">
        <v>14</v>
      </c>
      <c r="E83" s="25">
        <v>65</v>
      </c>
      <c r="F83" s="46">
        <v>5</v>
      </c>
      <c r="G83" s="47">
        <v>13</v>
      </c>
      <c r="H83" s="47">
        <v>33</v>
      </c>
      <c r="I83" s="47">
        <v>6</v>
      </c>
      <c r="J83" s="47">
        <v>4</v>
      </c>
      <c r="K83" s="47">
        <v>4</v>
      </c>
      <c r="L83" s="49">
        <v>0</v>
      </c>
      <c r="N83" s="46">
        <v>18</v>
      </c>
      <c r="O83" s="49">
        <v>10</v>
      </c>
    </row>
    <row r="84" spans="2:15" ht="14.25" customHeight="1" x14ac:dyDescent="0.15">
      <c r="B84" s="111"/>
      <c r="C84" s="114"/>
      <c r="D84" s="24" t="s">
        <v>15</v>
      </c>
      <c r="E84" s="25">
        <v>54</v>
      </c>
      <c r="F84" s="46">
        <v>3</v>
      </c>
      <c r="G84" s="47">
        <v>15</v>
      </c>
      <c r="H84" s="47">
        <v>23</v>
      </c>
      <c r="I84" s="47">
        <v>10</v>
      </c>
      <c r="J84" s="47">
        <v>1</v>
      </c>
      <c r="K84" s="47">
        <v>2</v>
      </c>
      <c r="L84" s="49">
        <v>0</v>
      </c>
      <c r="N84" s="46">
        <v>18</v>
      </c>
      <c r="O84" s="49">
        <v>11</v>
      </c>
    </row>
    <row r="85" spans="2:15" ht="14.25" customHeight="1" x14ac:dyDescent="0.15">
      <c r="B85" s="111"/>
      <c r="C85" s="114"/>
      <c r="D85" s="24" t="s">
        <v>16</v>
      </c>
      <c r="E85" s="25">
        <v>48</v>
      </c>
      <c r="F85" s="46">
        <v>1</v>
      </c>
      <c r="G85" s="47">
        <v>9</v>
      </c>
      <c r="H85" s="47">
        <v>21</v>
      </c>
      <c r="I85" s="47">
        <v>10</v>
      </c>
      <c r="J85" s="47">
        <v>4</v>
      </c>
      <c r="K85" s="47">
        <v>3</v>
      </c>
      <c r="L85" s="49">
        <v>0</v>
      </c>
      <c r="N85" s="46">
        <v>10</v>
      </c>
      <c r="O85" s="49">
        <v>14</v>
      </c>
    </row>
    <row r="86" spans="2:15" ht="14.25" customHeight="1" x14ac:dyDescent="0.15">
      <c r="B86" s="111"/>
      <c r="C86" s="114"/>
      <c r="D86" s="24" t="s">
        <v>17</v>
      </c>
      <c r="E86" s="25">
        <v>126</v>
      </c>
      <c r="F86" s="46">
        <v>14</v>
      </c>
      <c r="G86" s="47">
        <v>25</v>
      </c>
      <c r="H86" s="47">
        <v>51</v>
      </c>
      <c r="I86" s="47">
        <v>14</v>
      </c>
      <c r="J86" s="47">
        <v>7</v>
      </c>
      <c r="K86" s="47">
        <v>4</v>
      </c>
      <c r="L86" s="49">
        <v>11</v>
      </c>
      <c r="N86" s="46">
        <v>39</v>
      </c>
      <c r="O86" s="49">
        <v>21</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2</v>
      </c>
      <c r="G88" s="43">
        <v>3</v>
      </c>
      <c r="H88" s="43">
        <v>5</v>
      </c>
      <c r="I88" s="43">
        <v>0</v>
      </c>
      <c r="J88" s="43">
        <v>0</v>
      </c>
      <c r="K88" s="43">
        <v>1</v>
      </c>
      <c r="L88" s="45">
        <v>0</v>
      </c>
      <c r="N88" s="42">
        <v>5</v>
      </c>
      <c r="O88" s="45">
        <v>0</v>
      </c>
    </row>
    <row r="89" spans="2:15" ht="14.25" customHeight="1" x14ac:dyDescent="0.15">
      <c r="B89" s="111"/>
      <c r="C89" s="114"/>
      <c r="D89" s="24" t="s">
        <v>10</v>
      </c>
      <c r="E89" s="25">
        <v>82</v>
      </c>
      <c r="F89" s="46">
        <v>9</v>
      </c>
      <c r="G89" s="47">
        <v>8</v>
      </c>
      <c r="H89" s="47">
        <v>35</v>
      </c>
      <c r="I89" s="47">
        <v>3</v>
      </c>
      <c r="J89" s="47">
        <v>1</v>
      </c>
      <c r="K89" s="47">
        <v>25</v>
      </c>
      <c r="L89" s="49">
        <v>1</v>
      </c>
      <c r="N89" s="46">
        <v>17</v>
      </c>
      <c r="O89" s="49">
        <v>4</v>
      </c>
    </row>
    <row r="90" spans="2:15" ht="14.25" customHeight="1" x14ac:dyDescent="0.15">
      <c r="B90" s="111"/>
      <c r="C90" s="114"/>
      <c r="D90" s="24" t="s">
        <v>11</v>
      </c>
      <c r="E90" s="25">
        <v>112</v>
      </c>
      <c r="F90" s="46">
        <v>9</v>
      </c>
      <c r="G90" s="47">
        <v>6</v>
      </c>
      <c r="H90" s="47">
        <v>45</v>
      </c>
      <c r="I90" s="47">
        <v>5</v>
      </c>
      <c r="J90" s="47">
        <v>1</v>
      </c>
      <c r="K90" s="47">
        <v>45</v>
      </c>
      <c r="L90" s="49">
        <v>1</v>
      </c>
      <c r="N90" s="46">
        <v>15</v>
      </c>
      <c r="O90" s="49">
        <v>6</v>
      </c>
    </row>
    <row r="91" spans="2:15" ht="14.25" customHeight="1" x14ac:dyDescent="0.15">
      <c r="B91" s="111"/>
      <c r="C91" s="114"/>
      <c r="D91" s="24" t="s">
        <v>12</v>
      </c>
      <c r="E91" s="25">
        <v>153</v>
      </c>
      <c r="F91" s="46">
        <v>9</v>
      </c>
      <c r="G91" s="47">
        <v>14</v>
      </c>
      <c r="H91" s="47">
        <v>62</v>
      </c>
      <c r="I91" s="47">
        <v>10</v>
      </c>
      <c r="J91" s="47">
        <v>2</v>
      </c>
      <c r="K91" s="47">
        <v>56</v>
      </c>
      <c r="L91" s="49">
        <v>0</v>
      </c>
      <c r="N91" s="46">
        <v>23</v>
      </c>
      <c r="O91" s="49">
        <v>12</v>
      </c>
    </row>
    <row r="92" spans="2:15" ht="14.25" customHeight="1" x14ac:dyDescent="0.15">
      <c r="B92" s="111"/>
      <c r="C92" s="114"/>
      <c r="D92" s="24" t="s">
        <v>13</v>
      </c>
      <c r="E92" s="25">
        <v>222</v>
      </c>
      <c r="F92" s="46">
        <v>9</v>
      </c>
      <c r="G92" s="47">
        <v>34</v>
      </c>
      <c r="H92" s="47">
        <v>91</v>
      </c>
      <c r="I92" s="47">
        <v>31</v>
      </c>
      <c r="J92" s="47">
        <v>8</v>
      </c>
      <c r="K92" s="47">
        <v>47</v>
      </c>
      <c r="L92" s="49">
        <v>2</v>
      </c>
      <c r="N92" s="46">
        <v>43</v>
      </c>
      <c r="O92" s="49">
        <v>39</v>
      </c>
    </row>
    <row r="93" spans="2:15" ht="14.25" customHeight="1" x14ac:dyDescent="0.15">
      <c r="B93" s="111"/>
      <c r="C93" s="114"/>
      <c r="D93" s="24" t="s">
        <v>14</v>
      </c>
      <c r="E93" s="25">
        <v>76</v>
      </c>
      <c r="F93" s="46">
        <v>8</v>
      </c>
      <c r="G93" s="47">
        <v>17</v>
      </c>
      <c r="H93" s="47">
        <v>32</v>
      </c>
      <c r="I93" s="47">
        <v>12</v>
      </c>
      <c r="J93" s="47">
        <v>2</v>
      </c>
      <c r="K93" s="47">
        <v>5</v>
      </c>
      <c r="L93" s="49">
        <v>0</v>
      </c>
      <c r="N93" s="46">
        <v>25</v>
      </c>
      <c r="O93" s="49">
        <v>14</v>
      </c>
    </row>
    <row r="94" spans="2:15" ht="14.25" customHeight="1" x14ac:dyDescent="0.15">
      <c r="B94" s="111"/>
      <c r="C94" s="114"/>
      <c r="D94" s="24" t="s">
        <v>15</v>
      </c>
      <c r="E94" s="25">
        <v>71</v>
      </c>
      <c r="F94" s="46">
        <v>10</v>
      </c>
      <c r="G94" s="47">
        <v>16</v>
      </c>
      <c r="H94" s="47">
        <v>31</v>
      </c>
      <c r="I94" s="47">
        <v>6</v>
      </c>
      <c r="J94" s="47">
        <v>3</v>
      </c>
      <c r="K94" s="47">
        <v>4</v>
      </c>
      <c r="L94" s="49">
        <v>1</v>
      </c>
      <c r="N94" s="46">
        <v>26</v>
      </c>
      <c r="O94" s="49">
        <v>9</v>
      </c>
    </row>
    <row r="95" spans="2:15" ht="14.25" customHeight="1" x14ac:dyDescent="0.15">
      <c r="B95" s="111"/>
      <c r="C95" s="114"/>
      <c r="D95" s="24" t="s">
        <v>16</v>
      </c>
      <c r="E95" s="25">
        <v>69</v>
      </c>
      <c r="F95" s="46">
        <v>4</v>
      </c>
      <c r="G95" s="47">
        <v>11</v>
      </c>
      <c r="H95" s="47">
        <v>36</v>
      </c>
      <c r="I95" s="47">
        <v>9</v>
      </c>
      <c r="J95" s="47">
        <v>3</v>
      </c>
      <c r="K95" s="47">
        <v>2</v>
      </c>
      <c r="L95" s="49">
        <v>4</v>
      </c>
      <c r="N95" s="46">
        <v>15</v>
      </c>
      <c r="O95" s="49">
        <v>12</v>
      </c>
    </row>
    <row r="96" spans="2:15" ht="14.25" customHeight="1" x14ac:dyDescent="0.15">
      <c r="B96" s="111"/>
      <c r="C96" s="114"/>
      <c r="D96" s="24" t="s">
        <v>17</v>
      </c>
      <c r="E96" s="25">
        <v>173</v>
      </c>
      <c r="F96" s="46">
        <v>22</v>
      </c>
      <c r="G96" s="47">
        <v>33</v>
      </c>
      <c r="H96" s="47">
        <v>73</v>
      </c>
      <c r="I96" s="47">
        <v>17</v>
      </c>
      <c r="J96" s="47">
        <v>5</v>
      </c>
      <c r="K96" s="47">
        <v>14</v>
      </c>
      <c r="L96" s="49">
        <v>9</v>
      </c>
      <c r="N96" s="46">
        <v>55</v>
      </c>
      <c r="O96" s="49">
        <v>22</v>
      </c>
    </row>
    <row r="97" spans="2:15" ht="14.25" customHeight="1" x14ac:dyDescent="0.15">
      <c r="B97" s="111"/>
      <c r="C97" s="115"/>
      <c r="D97" s="32" t="s">
        <v>1</v>
      </c>
      <c r="E97" s="33">
        <v>2</v>
      </c>
      <c r="F97" s="50">
        <v>0</v>
      </c>
      <c r="G97" s="51">
        <v>0</v>
      </c>
      <c r="H97" s="51">
        <v>1</v>
      </c>
      <c r="I97" s="51">
        <v>1</v>
      </c>
      <c r="J97" s="51">
        <v>0</v>
      </c>
      <c r="K97" s="51">
        <v>0</v>
      </c>
      <c r="L97" s="53">
        <v>0</v>
      </c>
      <c r="N97" s="50">
        <v>0</v>
      </c>
      <c r="O97" s="53">
        <v>1</v>
      </c>
    </row>
    <row r="98" spans="2:15" ht="14.25" customHeight="1" x14ac:dyDescent="0.15">
      <c r="B98" s="111"/>
      <c r="C98" s="116" t="s">
        <v>7</v>
      </c>
      <c r="D98" s="117"/>
      <c r="E98" s="15">
        <v>5</v>
      </c>
      <c r="F98" s="54">
        <v>1</v>
      </c>
      <c r="G98" s="55">
        <v>1</v>
      </c>
      <c r="H98" s="55">
        <v>1</v>
      </c>
      <c r="I98" s="55">
        <v>1</v>
      </c>
      <c r="J98" s="55">
        <v>0</v>
      </c>
      <c r="K98" s="55">
        <v>1</v>
      </c>
      <c r="L98" s="57">
        <v>0</v>
      </c>
      <c r="N98" s="54">
        <v>2</v>
      </c>
      <c r="O98" s="57">
        <v>1</v>
      </c>
    </row>
    <row r="99" spans="2:15" ht="14.25" customHeight="1" x14ac:dyDescent="0.15">
      <c r="B99" s="112"/>
      <c r="C99" s="95" t="s">
        <v>1</v>
      </c>
      <c r="D99" s="96"/>
      <c r="E99" s="33">
        <v>25</v>
      </c>
      <c r="F99" s="50">
        <v>3</v>
      </c>
      <c r="G99" s="51">
        <v>2</v>
      </c>
      <c r="H99" s="51">
        <v>12</v>
      </c>
      <c r="I99" s="51">
        <v>3</v>
      </c>
      <c r="J99" s="51">
        <v>1</v>
      </c>
      <c r="K99" s="51">
        <v>2</v>
      </c>
      <c r="L99" s="53">
        <v>2</v>
      </c>
      <c r="N99" s="50">
        <v>5</v>
      </c>
      <c r="O99" s="53">
        <v>4</v>
      </c>
    </row>
    <row r="100" spans="2:15" ht="14.25" customHeight="1" x14ac:dyDescent="0.15">
      <c r="B100" s="107" t="s">
        <v>18</v>
      </c>
      <c r="C100" s="101" t="s">
        <v>19</v>
      </c>
      <c r="D100" s="102"/>
      <c r="E100" s="20">
        <v>133</v>
      </c>
      <c r="F100" s="42">
        <v>9</v>
      </c>
      <c r="G100" s="43">
        <v>22</v>
      </c>
      <c r="H100" s="43">
        <v>53</v>
      </c>
      <c r="I100" s="43">
        <v>17</v>
      </c>
      <c r="J100" s="43">
        <v>3</v>
      </c>
      <c r="K100" s="43">
        <v>27</v>
      </c>
      <c r="L100" s="45">
        <v>2</v>
      </c>
      <c r="N100" s="42">
        <v>31</v>
      </c>
      <c r="O100" s="45">
        <v>20</v>
      </c>
    </row>
    <row r="101" spans="2:15" ht="14.25" customHeight="1" x14ac:dyDescent="0.15">
      <c r="B101" s="108"/>
      <c r="C101" s="103" t="s">
        <v>20</v>
      </c>
      <c r="D101" s="104"/>
      <c r="E101" s="25">
        <v>346</v>
      </c>
      <c r="F101" s="46">
        <v>20</v>
      </c>
      <c r="G101" s="47">
        <v>42</v>
      </c>
      <c r="H101" s="47">
        <v>159</v>
      </c>
      <c r="I101" s="47">
        <v>31</v>
      </c>
      <c r="J101" s="47">
        <v>11</v>
      </c>
      <c r="K101" s="47">
        <v>78</v>
      </c>
      <c r="L101" s="49">
        <v>5</v>
      </c>
      <c r="N101" s="46">
        <v>62</v>
      </c>
      <c r="O101" s="49">
        <v>42</v>
      </c>
    </row>
    <row r="102" spans="2:15" ht="14.25" customHeight="1" x14ac:dyDescent="0.15">
      <c r="B102" s="108"/>
      <c r="C102" s="103" t="s">
        <v>21</v>
      </c>
      <c r="D102" s="104"/>
      <c r="E102" s="25">
        <v>644</v>
      </c>
      <c r="F102" s="46">
        <v>72</v>
      </c>
      <c r="G102" s="47">
        <v>109</v>
      </c>
      <c r="H102" s="47">
        <v>261</v>
      </c>
      <c r="I102" s="47">
        <v>58</v>
      </c>
      <c r="J102" s="47">
        <v>17</v>
      </c>
      <c r="K102" s="47">
        <v>117</v>
      </c>
      <c r="L102" s="49">
        <v>10</v>
      </c>
      <c r="N102" s="46">
        <v>181</v>
      </c>
      <c r="O102" s="49">
        <v>75</v>
      </c>
    </row>
    <row r="103" spans="2:15" ht="14.25" customHeight="1" x14ac:dyDescent="0.15">
      <c r="B103" s="108"/>
      <c r="C103" s="103" t="s">
        <v>22</v>
      </c>
      <c r="D103" s="104"/>
      <c r="E103" s="25">
        <v>217</v>
      </c>
      <c r="F103" s="46">
        <v>13</v>
      </c>
      <c r="G103" s="47">
        <v>19</v>
      </c>
      <c r="H103" s="47">
        <v>95</v>
      </c>
      <c r="I103" s="47">
        <v>32</v>
      </c>
      <c r="J103" s="47">
        <v>8</v>
      </c>
      <c r="K103" s="47">
        <v>44</v>
      </c>
      <c r="L103" s="49">
        <v>6</v>
      </c>
      <c r="N103" s="46">
        <v>32</v>
      </c>
      <c r="O103" s="49">
        <v>40</v>
      </c>
    </row>
    <row r="104" spans="2:15" ht="14.25" customHeight="1" x14ac:dyDescent="0.15">
      <c r="B104" s="108"/>
      <c r="C104" s="103" t="s">
        <v>23</v>
      </c>
      <c r="D104" s="104"/>
      <c r="E104" s="25">
        <v>224</v>
      </c>
      <c r="F104" s="46">
        <v>17</v>
      </c>
      <c r="G104" s="47">
        <v>37</v>
      </c>
      <c r="H104" s="47">
        <v>108</v>
      </c>
      <c r="I104" s="47">
        <v>17</v>
      </c>
      <c r="J104" s="47">
        <v>8</v>
      </c>
      <c r="K104" s="47">
        <v>32</v>
      </c>
      <c r="L104" s="49">
        <v>5</v>
      </c>
      <c r="N104" s="46">
        <v>54</v>
      </c>
      <c r="O104" s="49">
        <v>25</v>
      </c>
    </row>
    <row r="105" spans="2:15" ht="14.25" customHeight="1" x14ac:dyDescent="0.15">
      <c r="B105" s="108"/>
      <c r="C105" s="103" t="s">
        <v>24</v>
      </c>
      <c r="D105" s="104"/>
      <c r="E105" s="25">
        <v>123</v>
      </c>
      <c r="F105" s="46">
        <v>5</v>
      </c>
      <c r="G105" s="47">
        <v>24</v>
      </c>
      <c r="H105" s="47">
        <v>52</v>
      </c>
      <c r="I105" s="47">
        <v>16</v>
      </c>
      <c r="J105" s="47">
        <v>3</v>
      </c>
      <c r="K105" s="47">
        <v>18</v>
      </c>
      <c r="L105" s="49">
        <v>5</v>
      </c>
      <c r="N105" s="46">
        <v>29</v>
      </c>
      <c r="O105" s="49">
        <v>19</v>
      </c>
    </row>
    <row r="106" spans="2:15" ht="14.25" customHeight="1" x14ac:dyDescent="0.15">
      <c r="B106" s="109"/>
      <c r="C106" s="95" t="s">
        <v>1</v>
      </c>
      <c r="D106" s="96"/>
      <c r="E106" s="33">
        <v>73</v>
      </c>
      <c r="F106" s="50">
        <v>6</v>
      </c>
      <c r="G106" s="51">
        <v>9</v>
      </c>
      <c r="H106" s="51">
        <v>26</v>
      </c>
      <c r="I106" s="51">
        <v>6</v>
      </c>
      <c r="J106" s="51">
        <v>4</v>
      </c>
      <c r="K106" s="51">
        <v>19</v>
      </c>
      <c r="L106" s="53">
        <v>3</v>
      </c>
      <c r="N106" s="50">
        <v>15</v>
      </c>
      <c r="O106" s="53">
        <v>10</v>
      </c>
    </row>
    <row r="107" spans="2:15" ht="14.25" customHeight="1" x14ac:dyDescent="0.15">
      <c r="B107" s="107" t="s">
        <v>25</v>
      </c>
      <c r="C107" s="101" t="s">
        <v>26</v>
      </c>
      <c r="D107" s="102"/>
      <c r="E107" s="20">
        <v>123</v>
      </c>
      <c r="F107" s="42">
        <v>10</v>
      </c>
      <c r="G107" s="43">
        <v>18</v>
      </c>
      <c r="H107" s="43">
        <v>54</v>
      </c>
      <c r="I107" s="43">
        <v>17</v>
      </c>
      <c r="J107" s="43">
        <v>4</v>
      </c>
      <c r="K107" s="43">
        <v>19</v>
      </c>
      <c r="L107" s="45">
        <v>1</v>
      </c>
      <c r="N107" s="42">
        <v>28</v>
      </c>
      <c r="O107" s="45">
        <v>21</v>
      </c>
    </row>
    <row r="108" spans="2:15" ht="14.25" customHeight="1" x14ac:dyDescent="0.15">
      <c r="B108" s="108"/>
      <c r="C108" s="103" t="s">
        <v>27</v>
      </c>
      <c r="D108" s="104"/>
      <c r="E108" s="25">
        <v>17</v>
      </c>
      <c r="F108" s="46">
        <v>4</v>
      </c>
      <c r="G108" s="47">
        <v>3</v>
      </c>
      <c r="H108" s="47">
        <v>7</v>
      </c>
      <c r="I108" s="47">
        <v>2</v>
      </c>
      <c r="J108" s="47">
        <v>1</v>
      </c>
      <c r="K108" s="47">
        <v>0</v>
      </c>
      <c r="L108" s="49">
        <v>0</v>
      </c>
      <c r="N108" s="46">
        <v>7</v>
      </c>
      <c r="O108" s="49">
        <v>3</v>
      </c>
    </row>
    <row r="109" spans="2:15" ht="14.25" customHeight="1" x14ac:dyDescent="0.15">
      <c r="B109" s="108"/>
      <c r="C109" s="103" t="s">
        <v>29</v>
      </c>
      <c r="D109" s="104"/>
      <c r="E109" s="25">
        <v>720</v>
      </c>
      <c r="F109" s="46">
        <v>51</v>
      </c>
      <c r="G109" s="47">
        <v>86</v>
      </c>
      <c r="H109" s="47">
        <v>315</v>
      </c>
      <c r="I109" s="47">
        <v>58</v>
      </c>
      <c r="J109" s="47">
        <v>18</v>
      </c>
      <c r="K109" s="47">
        <v>187</v>
      </c>
      <c r="L109" s="49">
        <v>5</v>
      </c>
      <c r="N109" s="46">
        <v>137</v>
      </c>
      <c r="O109" s="49">
        <v>76</v>
      </c>
    </row>
    <row r="110" spans="2:15" ht="14.25" customHeight="1" x14ac:dyDescent="0.15">
      <c r="B110" s="108"/>
      <c r="C110" s="103" t="s">
        <v>28</v>
      </c>
      <c r="D110" s="104"/>
      <c r="E110" s="25">
        <v>270</v>
      </c>
      <c r="F110" s="46">
        <v>17</v>
      </c>
      <c r="G110" s="47">
        <v>42</v>
      </c>
      <c r="H110" s="47">
        <v>114</v>
      </c>
      <c r="I110" s="47">
        <v>34</v>
      </c>
      <c r="J110" s="47">
        <v>8</v>
      </c>
      <c r="K110" s="47">
        <v>50</v>
      </c>
      <c r="L110" s="49">
        <v>5</v>
      </c>
      <c r="N110" s="46">
        <v>59</v>
      </c>
      <c r="O110" s="49">
        <v>42</v>
      </c>
    </row>
    <row r="111" spans="2:15" ht="14.25" customHeight="1" x14ac:dyDescent="0.15">
      <c r="B111" s="108"/>
      <c r="C111" s="103" t="s">
        <v>30</v>
      </c>
      <c r="D111" s="104"/>
      <c r="E111" s="25">
        <v>174</v>
      </c>
      <c r="F111" s="46">
        <v>14</v>
      </c>
      <c r="G111" s="47">
        <v>31</v>
      </c>
      <c r="H111" s="47">
        <v>77</v>
      </c>
      <c r="I111" s="47">
        <v>17</v>
      </c>
      <c r="J111" s="47">
        <v>5</v>
      </c>
      <c r="K111" s="47">
        <v>26</v>
      </c>
      <c r="L111" s="49">
        <v>4</v>
      </c>
      <c r="N111" s="46">
        <v>45</v>
      </c>
      <c r="O111" s="49">
        <v>22</v>
      </c>
    </row>
    <row r="112" spans="2:15" ht="14.25" customHeight="1" x14ac:dyDescent="0.15">
      <c r="B112" s="108"/>
      <c r="C112" s="103" t="s">
        <v>31</v>
      </c>
      <c r="D112" s="104"/>
      <c r="E112" s="25">
        <v>48</v>
      </c>
      <c r="F112" s="46">
        <v>9</v>
      </c>
      <c r="G112" s="47">
        <v>8</v>
      </c>
      <c r="H112" s="47">
        <v>16</v>
      </c>
      <c r="I112" s="47">
        <v>3</v>
      </c>
      <c r="J112" s="47">
        <v>0</v>
      </c>
      <c r="K112" s="47">
        <v>12</v>
      </c>
      <c r="L112" s="49">
        <v>0</v>
      </c>
      <c r="N112" s="46">
        <v>17</v>
      </c>
      <c r="O112" s="49">
        <v>3</v>
      </c>
    </row>
    <row r="113" spans="2:15" ht="14.25" customHeight="1" x14ac:dyDescent="0.15">
      <c r="B113" s="108"/>
      <c r="C113" s="103" t="s">
        <v>33</v>
      </c>
      <c r="D113" s="104"/>
      <c r="E113" s="25">
        <v>331</v>
      </c>
      <c r="F113" s="46">
        <v>30</v>
      </c>
      <c r="G113" s="47">
        <v>63</v>
      </c>
      <c r="H113" s="47">
        <v>140</v>
      </c>
      <c r="I113" s="47">
        <v>39</v>
      </c>
      <c r="J113" s="47">
        <v>16</v>
      </c>
      <c r="K113" s="47">
        <v>28</v>
      </c>
      <c r="L113" s="49">
        <v>15</v>
      </c>
      <c r="N113" s="46">
        <v>93</v>
      </c>
      <c r="O113" s="49">
        <v>55</v>
      </c>
    </row>
    <row r="114" spans="2:15" ht="14.25" customHeight="1" x14ac:dyDescent="0.15">
      <c r="B114" s="108"/>
      <c r="C114" s="103" t="s">
        <v>32</v>
      </c>
      <c r="D114" s="104"/>
      <c r="E114" s="25">
        <v>46</v>
      </c>
      <c r="F114" s="46">
        <v>4</v>
      </c>
      <c r="G114" s="47">
        <v>7</v>
      </c>
      <c r="H114" s="47">
        <v>20</v>
      </c>
      <c r="I114" s="47">
        <v>4</v>
      </c>
      <c r="J114" s="47">
        <v>0</v>
      </c>
      <c r="K114" s="47">
        <v>9</v>
      </c>
      <c r="L114" s="49">
        <v>2</v>
      </c>
      <c r="N114" s="46">
        <v>11</v>
      </c>
      <c r="O114" s="49">
        <v>4</v>
      </c>
    </row>
    <row r="115" spans="2:15" ht="14.25" customHeight="1" x14ac:dyDescent="0.15">
      <c r="B115" s="109"/>
      <c r="C115" s="95" t="s">
        <v>1</v>
      </c>
      <c r="D115" s="96"/>
      <c r="E115" s="33">
        <v>31</v>
      </c>
      <c r="F115" s="50">
        <v>3</v>
      </c>
      <c r="G115" s="51">
        <v>4</v>
      </c>
      <c r="H115" s="51">
        <v>11</v>
      </c>
      <c r="I115" s="51">
        <v>3</v>
      </c>
      <c r="J115" s="51">
        <v>2</v>
      </c>
      <c r="K115" s="51">
        <v>4</v>
      </c>
      <c r="L115" s="53">
        <v>4</v>
      </c>
      <c r="N115" s="50">
        <v>7</v>
      </c>
      <c r="O115" s="53">
        <v>5</v>
      </c>
    </row>
    <row r="116" spans="2:15" ht="14.25" customHeight="1" x14ac:dyDescent="0.15">
      <c r="B116" s="107" t="s">
        <v>34</v>
      </c>
      <c r="C116" s="101" t="s">
        <v>37</v>
      </c>
      <c r="D116" s="102"/>
      <c r="E116" s="20">
        <v>309</v>
      </c>
      <c r="F116" s="42">
        <v>28</v>
      </c>
      <c r="G116" s="43">
        <v>42</v>
      </c>
      <c r="H116" s="43">
        <v>124</v>
      </c>
      <c r="I116" s="43">
        <v>33</v>
      </c>
      <c r="J116" s="43">
        <v>13</v>
      </c>
      <c r="K116" s="43">
        <v>57</v>
      </c>
      <c r="L116" s="45">
        <v>12</v>
      </c>
      <c r="N116" s="42">
        <v>70</v>
      </c>
      <c r="O116" s="45">
        <v>46</v>
      </c>
    </row>
    <row r="117" spans="2:15" ht="14.25" customHeight="1" x14ac:dyDescent="0.15">
      <c r="B117" s="108"/>
      <c r="C117" s="103" t="s">
        <v>38</v>
      </c>
      <c r="D117" s="104"/>
      <c r="E117" s="25">
        <v>529</v>
      </c>
      <c r="F117" s="46">
        <v>43</v>
      </c>
      <c r="G117" s="47">
        <v>89</v>
      </c>
      <c r="H117" s="47">
        <v>223</v>
      </c>
      <c r="I117" s="47">
        <v>59</v>
      </c>
      <c r="J117" s="47">
        <v>21</v>
      </c>
      <c r="K117" s="47">
        <v>85</v>
      </c>
      <c r="L117" s="49">
        <v>9</v>
      </c>
      <c r="N117" s="46">
        <v>132</v>
      </c>
      <c r="O117" s="49">
        <v>80</v>
      </c>
    </row>
    <row r="118" spans="2:15" ht="14.25" customHeight="1" x14ac:dyDescent="0.15">
      <c r="B118" s="108"/>
      <c r="C118" s="103" t="s">
        <v>39</v>
      </c>
      <c r="D118" s="104"/>
      <c r="E118" s="25">
        <v>439</v>
      </c>
      <c r="F118" s="46">
        <v>33</v>
      </c>
      <c r="G118" s="47">
        <v>59</v>
      </c>
      <c r="H118" s="47">
        <v>200</v>
      </c>
      <c r="I118" s="47">
        <v>46</v>
      </c>
      <c r="J118" s="47">
        <v>11</v>
      </c>
      <c r="K118" s="47">
        <v>81</v>
      </c>
      <c r="L118" s="49">
        <v>9</v>
      </c>
      <c r="N118" s="46">
        <v>92</v>
      </c>
      <c r="O118" s="49">
        <v>57</v>
      </c>
    </row>
    <row r="119" spans="2:15" ht="14.25" customHeight="1" x14ac:dyDescent="0.15">
      <c r="B119" s="108"/>
      <c r="C119" s="103" t="s">
        <v>40</v>
      </c>
      <c r="D119" s="104"/>
      <c r="E119" s="25">
        <v>331</v>
      </c>
      <c r="F119" s="46">
        <v>28</v>
      </c>
      <c r="G119" s="47">
        <v>55</v>
      </c>
      <c r="H119" s="47">
        <v>132</v>
      </c>
      <c r="I119" s="47">
        <v>24</v>
      </c>
      <c r="J119" s="47">
        <v>6</v>
      </c>
      <c r="K119" s="47">
        <v>82</v>
      </c>
      <c r="L119" s="49">
        <v>4</v>
      </c>
      <c r="N119" s="46">
        <v>83</v>
      </c>
      <c r="O119" s="49">
        <v>30</v>
      </c>
    </row>
    <row r="120" spans="2:15" ht="14.25" customHeight="1" x14ac:dyDescent="0.15">
      <c r="B120" s="108"/>
      <c r="C120" s="103" t="s">
        <v>41</v>
      </c>
      <c r="D120" s="104"/>
      <c r="E120" s="25">
        <v>92</v>
      </c>
      <c r="F120" s="46">
        <v>5</v>
      </c>
      <c r="G120" s="47">
        <v>13</v>
      </c>
      <c r="H120" s="47">
        <v>45</v>
      </c>
      <c r="I120" s="47">
        <v>8</v>
      </c>
      <c r="J120" s="47">
        <v>1</v>
      </c>
      <c r="K120" s="47">
        <v>20</v>
      </c>
      <c r="L120" s="49">
        <v>0</v>
      </c>
      <c r="N120" s="46">
        <v>18</v>
      </c>
      <c r="O120" s="49">
        <v>9</v>
      </c>
    </row>
    <row r="121" spans="2:15" ht="14.25" customHeight="1" x14ac:dyDescent="0.15">
      <c r="B121" s="108"/>
      <c r="C121" s="103" t="s">
        <v>42</v>
      </c>
      <c r="D121" s="104"/>
      <c r="E121" s="25">
        <v>26</v>
      </c>
      <c r="F121" s="46">
        <v>2</v>
      </c>
      <c r="G121" s="47">
        <v>1</v>
      </c>
      <c r="H121" s="47">
        <v>15</v>
      </c>
      <c r="I121" s="47">
        <v>3</v>
      </c>
      <c r="J121" s="47">
        <v>1</v>
      </c>
      <c r="K121" s="47">
        <v>4</v>
      </c>
      <c r="L121" s="49">
        <v>0</v>
      </c>
      <c r="N121" s="46">
        <v>3</v>
      </c>
      <c r="O121" s="49">
        <v>4</v>
      </c>
    </row>
    <row r="122" spans="2:15" ht="14.25" customHeight="1" x14ac:dyDescent="0.15">
      <c r="B122" s="108"/>
      <c r="C122" s="103" t="s">
        <v>43</v>
      </c>
      <c r="D122" s="104"/>
      <c r="E122" s="25">
        <v>10</v>
      </c>
      <c r="F122" s="46">
        <v>1</v>
      </c>
      <c r="G122" s="47">
        <v>0</v>
      </c>
      <c r="H122" s="47">
        <v>5</v>
      </c>
      <c r="I122" s="47">
        <v>2</v>
      </c>
      <c r="J122" s="47">
        <v>0</v>
      </c>
      <c r="K122" s="47">
        <v>2</v>
      </c>
      <c r="L122" s="49">
        <v>0</v>
      </c>
      <c r="N122" s="46">
        <v>1</v>
      </c>
      <c r="O122" s="49">
        <v>2</v>
      </c>
    </row>
    <row r="123" spans="2:15" ht="14.25" customHeight="1" x14ac:dyDescent="0.15">
      <c r="B123" s="109"/>
      <c r="C123" s="95" t="s">
        <v>1</v>
      </c>
      <c r="D123" s="96"/>
      <c r="E123" s="33">
        <v>24</v>
      </c>
      <c r="F123" s="50">
        <v>2</v>
      </c>
      <c r="G123" s="51">
        <v>3</v>
      </c>
      <c r="H123" s="51">
        <v>10</v>
      </c>
      <c r="I123" s="51">
        <v>2</v>
      </c>
      <c r="J123" s="51">
        <v>1</v>
      </c>
      <c r="K123" s="51">
        <v>4</v>
      </c>
      <c r="L123" s="53">
        <v>2</v>
      </c>
      <c r="N123" s="50">
        <v>5</v>
      </c>
      <c r="O123" s="53">
        <v>3</v>
      </c>
    </row>
    <row r="124" spans="2:15" ht="14.25" customHeight="1" x14ac:dyDescent="0.15">
      <c r="B124" s="107" t="s">
        <v>35</v>
      </c>
      <c r="C124" s="101" t="s">
        <v>44</v>
      </c>
      <c r="D124" s="102"/>
      <c r="E124" s="20">
        <v>129</v>
      </c>
      <c r="F124" s="42">
        <v>8</v>
      </c>
      <c r="G124" s="43">
        <v>8</v>
      </c>
      <c r="H124" s="43">
        <v>58</v>
      </c>
      <c r="I124" s="43">
        <v>3</v>
      </c>
      <c r="J124" s="43">
        <v>2</v>
      </c>
      <c r="K124" s="43">
        <v>50</v>
      </c>
      <c r="L124" s="45">
        <v>0</v>
      </c>
      <c r="N124" s="42">
        <v>16</v>
      </c>
      <c r="O124" s="45">
        <v>5</v>
      </c>
    </row>
    <row r="125" spans="2:15" ht="14.25" customHeight="1" x14ac:dyDescent="0.15">
      <c r="B125" s="108"/>
      <c r="C125" s="103" t="s">
        <v>45</v>
      </c>
      <c r="D125" s="104"/>
      <c r="E125" s="25">
        <v>233</v>
      </c>
      <c r="F125" s="46">
        <v>17</v>
      </c>
      <c r="G125" s="47">
        <v>24</v>
      </c>
      <c r="H125" s="47">
        <v>103</v>
      </c>
      <c r="I125" s="47">
        <v>14</v>
      </c>
      <c r="J125" s="47">
        <v>2</v>
      </c>
      <c r="K125" s="47">
        <v>71</v>
      </c>
      <c r="L125" s="49">
        <v>2</v>
      </c>
      <c r="N125" s="46">
        <v>41</v>
      </c>
      <c r="O125" s="49">
        <v>16</v>
      </c>
    </row>
    <row r="126" spans="2:15" ht="14.25" customHeight="1" x14ac:dyDescent="0.15">
      <c r="B126" s="108"/>
      <c r="C126" s="103" t="s">
        <v>46</v>
      </c>
      <c r="D126" s="104"/>
      <c r="E126" s="25">
        <v>1053</v>
      </c>
      <c r="F126" s="46">
        <v>75</v>
      </c>
      <c r="G126" s="47">
        <v>152</v>
      </c>
      <c r="H126" s="47">
        <v>456</v>
      </c>
      <c r="I126" s="47">
        <v>104</v>
      </c>
      <c r="J126" s="47">
        <v>22</v>
      </c>
      <c r="K126" s="47">
        <v>229</v>
      </c>
      <c r="L126" s="49">
        <v>15</v>
      </c>
      <c r="N126" s="46">
        <v>227</v>
      </c>
      <c r="O126" s="49">
        <v>126</v>
      </c>
    </row>
    <row r="127" spans="2:15" ht="14.25" customHeight="1" x14ac:dyDescent="0.15">
      <c r="B127" s="108"/>
      <c r="C127" s="103" t="s">
        <v>47</v>
      </c>
      <c r="D127" s="104"/>
      <c r="E127" s="25">
        <v>493</v>
      </c>
      <c r="F127" s="46">
        <v>41</v>
      </c>
      <c r="G127" s="47">
        <v>92</v>
      </c>
      <c r="H127" s="47">
        <v>216</v>
      </c>
      <c r="I127" s="47">
        <v>67</v>
      </c>
      <c r="J127" s="47">
        <v>20</v>
      </c>
      <c r="K127" s="47">
        <v>42</v>
      </c>
      <c r="L127" s="49">
        <v>15</v>
      </c>
      <c r="N127" s="46">
        <v>133</v>
      </c>
      <c r="O127" s="49">
        <v>87</v>
      </c>
    </row>
    <row r="128" spans="2:15" ht="14.25" customHeight="1" x14ac:dyDescent="0.15">
      <c r="B128" s="109"/>
      <c r="C128" s="95" t="s">
        <v>1</v>
      </c>
      <c r="D128" s="96"/>
      <c r="E128" s="33">
        <v>31</v>
      </c>
      <c r="F128" s="50">
        <v>6</v>
      </c>
      <c r="G128" s="51">
        <v>5</v>
      </c>
      <c r="H128" s="51">
        <v>13</v>
      </c>
      <c r="I128" s="51">
        <v>1</v>
      </c>
      <c r="J128" s="51">
        <v>2</v>
      </c>
      <c r="K128" s="51">
        <v>4</v>
      </c>
      <c r="L128" s="53">
        <v>0</v>
      </c>
      <c r="N128" s="50">
        <v>11</v>
      </c>
      <c r="O128" s="53">
        <v>3</v>
      </c>
    </row>
    <row r="129" spans="2:15" ht="14.25" customHeight="1" x14ac:dyDescent="0.15">
      <c r="B129" s="98" t="s">
        <v>36</v>
      </c>
      <c r="C129" s="101" t="s">
        <v>48</v>
      </c>
      <c r="D129" s="102"/>
      <c r="E129" s="20">
        <v>701</v>
      </c>
      <c r="F129" s="42">
        <v>53</v>
      </c>
      <c r="G129" s="43">
        <v>106</v>
      </c>
      <c r="H129" s="43">
        <v>323</v>
      </c>
      <c r="I129" s="43">
        <v>88</v>
      </c>
      <c r="J129" s="43">
        <v>23</v>
      </c>
      <c r="K129" s="43">
        <v>92</v>
      </c>
      <c r="L129" s="45">
        <v>16</v>
      </c>
      <c r="N129" s="42">
        <v>159</v>
      </c>
      <c r="O129" s="45">
        <v>111</v>
      </c>
    </row>
    <row r="130" spans="2:15" ht="14.25" customHeight="1" x14ac:dyDescent="0.15">
      <c r="B130" s="99"/>
      <c r="C130" s="103" t="s">
        <v>49</v>
      </c>
      <c r="D130" s="104"/>
      <c r="E130" s="30">
        <v>411</v>
      </c>
      <c r="F130" s="58">
        <v>38</v>
      </c>
      <c r="G130" s="59">
        <v>78</v>
      </c>
      <c r="H130" s="59">
        <v>171</v>
      </c>
      <c r="I130" s="59">
        <v>38</v>
      </c>
      <c r="J130" s="59">
        <v>6</v>
      </c>
      <c r="K130" s="59">
        <v>76</v>
      </c>
      <c r="L130" s="61">
        <v>4</v>
      </c>
      <c r="N130" s="58">
        <v>116</v>
      </c>
      <c r="O130" s="61">
        <v>44</v>
      </c>
    </row>
    <row r="131" spans="2:15" ht="14.25" customHeight="1" x14ac:dyDescent="0.15">
      <c r="B131" s="99"/>
      <c r="C131" s="103" t="s">
        <v>50</v>
      </c>
      <c r="D131" s="104"/>
      <c r="E131" s="25">
        <v>8</v>
      </c>
      <c r="F131" s="46">
        <v>1</v>
      </c>
      <c r="G131" s="47">
        <v>1</v>
      </c>
      <c r="H131" s="47">
        <v>3</v>
      </c>
      <c r="I131" s="47">
        <v>0</v>
      </c>
      <c r="J131" s="47">
        <v>0</v>
      </c>
      <c r="K131" s="47">
        <v>3</v>
      </c>
      <c r="L131" s="49">
        <v>0</v>
      </c>
      <c r="N131" s="46">
        <v>2</v>
      </c>
      <c r="O131" s="49">
        <v>0</v>
      </c>
    </row>
    <row r="132" spans="2:15" ht="14.25" customHeight="1" x14ac:dyDescent="0.15">
      <c r="B132" s="99"/>
      <c r="C132" s="103" t="s">
        <v>51</v>
      </c>
      <c r="D132" s="104"/>
      <c r="E132" s="25">
        <v>40</v>
      </c>
      <c r="F132" s="46">
        <v>6</v>
      </c>
      <c r="G132" s="47">
        <v>2</v>
      </c>
      <c r="H132" s="47">
        <v>18</v>
      </c>
      <c r="I132" s="47">
        <v>5</v>
      </c>
      <c r="J132" s="47">
        <v>2</v>
      </c>
      <c r="K132" s="47">
        <v>7</v>
      </c>
      <c r="L132" s="49">
        <v>0</v>
      </c>
      <c r="N132" s="46">
        <v>8</v>
      </c>
      <c r="O132" s="49">
        <v>7</v>
      </c>
    </row>
    <row r="133" spans="2:15" ht="14.25" customHeight="1" x14ac:dyDescent="0.15">
      <c r="B133" s="99"/>
      <c r="C133" s="103" t="s">
        <v>52</v>
      </c>
      <c r="D133" s="104"/>
      <c r="E133" s="25">
        <v>383</v>
      </c>
      <c r="F133" s="46">
        <v>18</v>
      </c>
      <c r="G133" s="47">
        <v>49</v>
      </c>
      <c r="H133" s="47">
        <v>147</v>
      </c>
      <c r="I133" s="47">
        <v>32</v>
      </c>
      <c r="J133" s="47">
        <v>15</v>
      </c>
      <c r="K133" s="47">
        <v>115</v>
      </c>
      <c r="L133" s="49">
        <v>7</v>
      </c>
      <c r="N133" s="46">
        <v>67</v>
      </c>
      <c r="O133" s="49">
        <v>47</v>
      </c>
    </row>
    <row r="134" spans="2:15" ht="14.25" customHeight="1" x14ac:dyDescent="0.15">
      <c r="B134" s="99"/>
      <c r="C134" s="103" t="s">
        <v>53</v>
      </c>
      <c r="D134" s="104"/>
      <c r="E134" s="25">
        <v>81</v>
      </c>
      <c r="F134" s="46">
        <v>11</v>
      </c>
      <c r="G134" s="47">
        <v>12</v>
      </c>
      <c r="H134" s="47">
        <v>34</v>
      </c>
      <c r="I134" s="47">
        <v>6</v>
      </c>
      <c r="J134" s="47">
        <v>1</v>
      </c>
      <c r="K134" s="47">
        <v>12</v>
      </c>
      <c r="L134" s="49">
        <v>5</v>
      </c>
      <c r="N134" s="46">
        <v>23</v>
      </c>
      <c r="O134" s="49">
        <v>7</v>
      </c>
    </row>
    <row r="135" spans="2:15" ht="14.25" customHeight="1" x14ac:dyDescent="0.15">
      <c r="B135" s="99"/>
      <c r="C135" s="105" t="s">
        <v>54</v>
      </c>
      <c r="D135" s="106"/>
      <c r="E135" s="25">
        <v>37</v>
      </c>
      <c r="F135" s="46">
        <v>8</v>
      </c>
      <c r="G135" s="47">
        <v>3</v>
      </c>
      <c r="H135" s="47">
        <v>17</v>
      </c>
      <c r="I135" s="47">
        <v>2</v>
      </c>
      <c r="J135" s="47">
        <v>4</v>
      </c>
      <c r="K135" s="47">
        <v>2</v>
      </c>
      <c r="L135" s="49">
        <v>1</v>
      </c>
      <c r="N135" s="46">
        <v>11</v>
      </c>
      <c r="O135" s="49">
        <v>6</v>
      </c>
    </row>
    <row r="136" spans="2:15" ht="14.25" customHeight="1" x14ac:dyDescent="0.15">
      <c r="B136" s="99"/>
      <c r="C136" s="103" t="s">
        <v>55</v>
      </c>
      <c r="D136" s="104"/>
      <c r="E136" s="25">
        <v>34</v>
      </c>
      <c r="F136" s="46">
        <v>4</v>
      </c>
      <c r="G136" s="47">
        <v>4</v>
      </c>
      <c r="H136" s="47">
        <v>13</v>
      </c>
      <c r="I136" s="47">
        <v>0</v>
      </c>
      <c r="J136" s="47">
        <v>0</v>
      </c>
      <c r="K136" s="47">
        <v>13</v>
      </c>
      <c r="L136" s="49">
        <v>0</v>
      </c>
      <c r="N136" s="46">
        <v>8</v>
      </c>
      <c r="O136" s="49">
        <v>0</v>
      </c>
    </row>
    <row r="137" spans="2:15" ht="14.25" customHeight="1" x14ac:dyDescent="0.15">
      <c r="B137" s="99"/>
      <c r="C137" s="103" t="s">
        <v>56</v>
      </c>
      <c r="D137" s="104"/>
      <c r="E137" s="25">
        <v>29</v>
      </c>
      <c r="F137" s="46">
        <v>0</v>
      </c>
      <c r="G137" s="47">
        <v>3</v>
      </c>
      <c r="H137" s="47">
        <v>13</v>
      </c>
      <c r="I137" s="47">
        <v>4</v>
      </c>
      <c r="J137" s="47">
        <v>2</v>
      </c>
      <c r="K137" s="47">
        <v>7</v>
      </c>
      <c r="L137" s="49">
        <v>0</v>
      </c>
      <c r="N137" s="46">
        <v>3</v>
      </c>
      <c r="O137" s="49">
        <v>6</v>
      </c>
    </row>
    <row r="138" spans="2:15" ht="14.25" customHeight="1" x14ac:dyDescent="0.15">
      <c r="B138" s="100"/>
      <c r="C138" s="95" t="s">
        <v>1</v>
      </c>
      <c r="D138" s="96"/>
      <c r="E138" s="33">
        <v>36</v>
      </c>
      <c r="F138" s="50">
        <v>3</v>
      </c>
      <c r="G138" s="51">
        <v>4</v>
      </c>
      <c r="H138" s="51">
        <v>15</v>
      </c>
      <c r="I138" s="51">
        <v>2</v>
      </c>
      <c r="J138" s="51">
        <v>1</v>
      </c>
      <c r="K138" s="51">
        <v>8</v>
      </c>
      <c r="L138" s="53">
        <v>3</v>
      </c>
      <c r="N138" s="50">
        <v>7</v>
      </c>
      <c r="O138" s="53">
        <v>3</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648" priority="38">
      <formula>AND(F6=0,#REF!&gt;0,#REF!&lt;&gt;"")</formula>
    </cfRule>
  </conditionalFormatting>
  <conditionalFormatting sqref="F4:K5">
    <cfRule type="expression" dxfId="647" priority="33">
      <formula>AND(F4=0,#REF!&gt;0,#REF!&lt;&gt;"")</formula>
    </cfRule>
  </conditionalFormatting>
  <conditionalFormatting sqref="F73:K138">
    <cfRule type="expression" dxfId="646" priority="3">
      <formula>AND(F73=0,#REF!&gt;0,#REF!&lt;&gt;"")</formula>
    </cfRule>
  </conditionalFormatting>
  <conditionalFormatting sqref="F4:L70">
    <cfRule type="expression" dxfId="645" priority="34">
      <formula>#REF!=""</formula>
    </cfRule>
    <cfRule type="expression" dxfId="644" priority="35">
      <formula>#REF!=""</formula>
    </cfRule>
  </conditionalFormatting>
  <conditionalFormatting sqref="F5:L70">
    <cfRule type="cellIs" priority="30" stopIfTrue="1" operator="equal">
      <formula>"-"</formula>
    </cfRule>
    <cfRule type="cellIs" priority="31" stopIfTrue="1" operator="equal">
      <formula>"- "</formula>
    </cfRule>
    <cfRule type="cellIs" dxfId="643" priority="32" operator="greaterThan">
      <formula>100</formula>
    </cfRule>
  </conditionalFormatting>
  <conditionalFormatting sqref="F73:L138">
    <cfRule type="expression" dxfId="642" priority="1">
      <formula>#REF!=""</formula>
    </cfRule>
    <cfRule type="expression" dxfId="641" priority="2">
      <formula>#REF!=""</formula>
    </cfRule>
  </conditionalFormatting>
  <conditionalFormatting sqref="I5:K70">
    <cfRule type="expression" dxfId="640" priority="43">
      <formula>AND(I5=0,#REF!&gt;0,#REF!&lt;&gt;"")</formula>
    </cfRule>
  </conditionalFormatting>
  <conditionalFormatting sqref="L4:L70 L73:L138">
    <cfRule type="expression" dxfId="639" priority="42">
      <formula>AND(L4=0,M4&gt;0,M4&lt;&gt;"")</formula>
    </cfRule>
  </conditionalFormatting>
  <conditionalFormatting sqref="N4:N70">
    <cfRule type="expression" dxfId="638" priority="18">
      <formula>AND(N4=0,#REF!&gt;0,#REF!&lt;&gt;"")</formula>
    </cfRule>
  </conditionalFormatting>
  <conditionalFormatting sqref="N73:N138">
    <cfRule type="expression" dxfId="637" priority="14">
      <formula>AND(N73=0,#REF!&gt;0,#REF!&lt;&gt;"")</formula>
    </cfRule>
  </conditionalFormatting>
  <conditionalFormatting sqref="N4:O70">
    <cfRule type="expression" dxfId="636" priority="9">
      <formula>#REF!=""</formula>
    </cfRule>
    <cfRule type="expression" dxfId="635" priority="10">
      <formula>#REF!=""</formula>
    </cfRule>
  </conditionalFormatting>
  <conditionalFormatting sqref="N5:O70">
    <cfRule type="cellIs" priority="6" stopIfTrue="1" operator="equal">
      <formula>"-"</formula>
    </cfRule>
    <cfRule type="cellIs" priority="7" stopIfTrue="1" operator="equal">
      <formula>"- "</formula>
    </cfRule>
    <cfRule type="cellIs" dxfId="634" priority="8" operator="greaterThan">
      <formula>100</formula>
    </cfRule>
  </conditionalFormatting>
  <conditionalFormatting sqref="N73:O138">
    <cfRule type="expression" dxfId="633" priority="4">
      <formula>#REF!=""</formula>
    </cfRule>
    <cfRule type="expression" dxfId="632" priority="5">
      <formula>#REF!=""</formula>
    </cfRule>
  </conditionalFormatting>
  <conditionalFormatting sqref="O4:O70 O73:O138">
    <cfRule type="expression" dxfId="631" priority="11">
      <formula>AND(O4=0,P4&gt;0,P4&lt;&gt;"")</formula>
    </cfRule>
  </conditionalFormatting>
  <hyperlinks>
    <hyperlink ref="A1" location="目次!A1" display="目次!A1" xr:uid="{4DDAC20F-7BE9-48B5-A153-77B7FADBC3FE}"/>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CCDF7-010D-434A-BDA7-8236A62D9DDD}">
  <sheetPr>
    <tabColor theme="6" tint="0.59999389629810485"/>
    <pageSetUpPr fitToPage="1"/>
  </sheetPr>
  <dimension ref="A1:P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6" width="7.5703125" style="1" customWidth="1"/>
    <col min="17" max="17" width="9.140625" style="1" customWidth="1"/>
    <col min="18" max="16384" width="9.140625" style="1"/>
  </cols>
  <sheetData>
    <row r="1" spans="1:16" s="167" customFormat="1" ht="15" customHeight="1" x14ac:dyDescent="0.15">
      <c r="A1" s="175" t="s">
        <v>637</v>
      </c>
      <c r="B1" s="127" t="s">
        <v>76</v>
      </c>
      <c r="C1" s="127"/>
      <c r="D1" s="127"/>
      <c r="E1" s="127"/>
      <c r="F1" s="127"/>
      <c r="G1" s="127"/>
      <c r="H1" s="127"/>
      <c r="I1" s="127"/>
      <c r="J1" s="127"/>
      <c r="K1" s="127"/>
      <c r="L1" s="127"/>
    </row>
    <row r="2" spans="1:16" s="167" customFormat="1" ht="15" customHeight="1" x14ac:dyDescent="0.15">
      <c r="B2" s="168"/>
      <c r="C2" s="168"/>
      <c r="D2" s="168"/>
      <c r="E2" s="168"/>
      <c r="F2" s="168"/>
      <c r="G2" s="168"/>
      <c r="H2" s="168"/>
      <c r="I2" s="168"/>
      <c r="J2" s="168"/>
      <c r="K2" s="168"/>
      <c r="L2" s="168"/>
    </row>
    <row r="3" spans="1:16" s="167" customFormat="1" ht="15" customHeight="1" x14ac:dyDescent="0.15">
      <c r="B3" s="128"/>
      <c r="C3" s="128"/>
      <c r="D3" s="128"/>
      <c r="E3" s="128"/>
      <c r="F3" s="128"/>
      <c r="G3" s="128"/>
      <c r="H3" s="128"/>
      <c r="I3" s="128"/>
      <c r="J3" s="128"/>
      <c r="K3" s="128"/>
      <c r="L3" s="128"/>
    </row>
    <row r="4" spans="1:16" ht="159.75" customHeight="1" x14ac:dyDescent="0.15">
      <c r="B4" s="6"/>
      <c r="C4" s="7"/>
      <c r="D4" s="8"/>
      <c r="E4" s="9" t="s">
        <v>0</v>
      </c>
      <c r="F4" s="10" t="s">
        <v>161</v>
      </c>
      <c r="G4" s="11" t="s">
        <v>162</v>
      </c>
      <c r="H4" s="11" t="s">
        <v>163</v>
      </c>
      <c r="I4" s="11" t="s">
        <v>164</v>
      </c>
      <c r="J4" s="11" t="s">
        <v>165</v>
      </c>
      <c r="K4" s="11" t="s">
        <v>166</v>
      </c>
      <c r="L4" s="13" t="s">
        <v>1</v>
      </c>
      <c r="N4" s="10" t="s">
        <v>61</v>
      </c>
      <c r="O4" s="11" t="s">
        <v>62</v>
      </c>
      <c r="P4" s="79" t="s">
        <v>63</v>
      </c>
    </row>
    <row r="5" spans="1:16" ht="14.25" customHeight="1" x14ac:dyDescent="0.15">
      <c r="B5" s="14"/>
      <c r="C5" s="118" t="s">
        <v>57</v>
      </c>
      <c r="D5" s="119"/>
      <c r="E5" s="15">
        <f t="shared" ref="E5:E68" si="0">E73</f>
        <v>1760</v>
      </c>
      <c r="F5" s="16">
        <f>IFERROR(ROUND(F73/$E5*100,1),"- ")</f>
        <v>2.7</v>
      </c>
      <c r="G5" s="17">
        <f t="shared" ref="G5:L5" si="1">IFERROR(ROUND(G73/$E5*100,1),"- ")</f>
        <v>11.4</v>
      </c>
      <c r="H5" s="17">
        <f t="shared" si="1"/>
        <v>7.2</v>
      </c>
      <c r="I5" s="17">
        <f t="shared" si="1"/>
        <v>15.5</v>
      </c>
      <c r="J5" s="17">
        <f t="shared" si="1"/>
        <v>16</v>
      </c>
      <c r="K5" s="17">
        <f t="shared" si="1"/>
        <v>46.3</v>
      </c>
      <c r="L5" s="18">
        <f t="shared" si="1"/>
        <v>1</v>
      </c>
      <c r="N5" s="16">
        <f t="shared" ref="N5:P5" si="2">IFERROR(ROUND(N73/$E5*100,1),"- ")</f>
        <v>14</v>
      </c>
      <c r="O5" s="17">
        <f t="shared" si="2"/>
        <v>22.7</v>
      </c>
      <c r="P5" s="18">
        <f t="shared" si="2"/>
        <v>62.2</v>
      </c>
    </row>
    <row r="6" spans="1:16" ht="14.25" customHeight="1" x14ac:dyDescent="0.15">
      <c r="B6" s="120" t="s">
        <v>4</v>
      </c>
      <c r="C6" s="121" t="s">
        <v>5</v>
      </c>
      <c r="D6" s="122"/>
      <c r="E6" s="20">
        <f t="shared" si="0"/>
        <v>759</v>
      </c>
      <c r="F6" s="21">
        <f t="shared" ref="F6:L15" si="3">IFERROR(ROUND(F74/$E6*100,1),"- ")</f>
        <v>3.3</v>
      </c>
      <c r="G6" s="22">
        <f t="shared" si="3"/>
        <v>13</v>
      </c>
      <c r="H6" s="22">
        <f t="shared" si="3"/>
        <v>7.8</v>
      </c>
      <c r="I6" s="22">
        <f t="shared" si="3"/>
        <v>16.100000000000001</v>
      </c>
      <c r="J6" s="22">
        <f t="shared" si="3"/>
        <v>15</v>
      </c>
      <c r="K6" s="22">
        <f t="shared" si="3"/>
        <v>43.7</v>
      </c>
      <c r="L6" s="23">
        <f t="shared" si="3"/>
        <v>1.1000000000000001</v>
      </c>
      <c r="N6" s="21">
        <f t="shared" ref="N6:P6" si="4">IFERROR(ROUND(N74/$E6*100,1),"- ")</f>
        <v>16.3</v>
      </c>
      <c r="O6" s="22">
        <f t="shared" si="4"/>
        <v>23.8</v>
      </c>
      <c r="P6" s="23">
        <f t="shared" si="4"/>
        <v>58.8</v>
      </c>
    </row>
    <row r="7" spans="1:16" ht="14.25" customHeight="1" x14ac:dyDescent="0.15">
      <c r="B7" s="120"/>
      <c r="C7" s="103" t="s">
        <v>6</v>
      </c>
      <c r="D7" s="104"/>
      <c r="E7" s="25">
        <f t="shared" si="0"/>
        <v>971</v>
      </c>
      <c r="F7" s="26">
        <f t="shared" si="3"/>
        <v>2.2000000000000002</v>
      </c>
      <c r="G7" s="27">
        <f t="shared" si="3"/>
        <v>9.9</v>
      </c>
      <c r="H7" s="27">
        <f t="shared" si="3"/>
        <v>6.8</v>
      </c>
      <c r="I7" s="27">
        <f t="shared" si="3"/>
        <v>15.3</v>
      </c>
      <c r="J7" s="27">
        <f t="shared" si="3"/>
        <v>16.600000000000001</v>
      </c>
      <c r="K7" s="27">
        <f t="shared" si="3"/>
        <v>48.6</v>
      </c>
      <c r="L7" s="28">
        <f t="shared" si="3"/>
        <v>0.6</v>
      </c>
      <c r="N7" s="26">
        <f t="shared" ref="N7:P7" si="5">IFERROR(ROUND(N75/$E7*100,1),"- ")</f>
        <v>12</v>
      </c>
      <c r="O7" s="27">
        <f t="shared" si="5"/>
        <v>22.1</v>
      </c>
      <c r="P7" s="28">
        <f t="shared" si="5"/>
        <v>65.2</v>
      </c>
    </row>
    <row r="8" spans="1:16" ht="14.25" customHeight="1" x14ac:dyDescent="0.15">
      <c r="B8" s="120"/>
      <c r="C8" s="103" t="s">
        <v>7</v>
      </c>
      <c r="D8" s="104"/>
      <c r="E8" s="25">
        <f t="shared" si="0"/>
        <v>5</v>
      </c>
      <c r="F8" s="26">
        <f t="shared" si="3"/>
        <v>20</v>
      </c>
      <c r="G8" s="27">
        <f t="shared" si="3"/>
        <v>40</v>
      </c>
      <c r="H8" s="27">
        <f t="shared" si="3"/>
        <v>0</v>
      </c>
      <c r="I8" s="27">
        <f t="shared" si="3"/>
        <v>0</v>
      </c>
      <c r="J8" s="27">
        <f t="shared" si="3"/>
        <v>20</v>
      </c>
      <c r="K8" s="27">
        <f t="shared" si="3"/>
        <v>20</v>
      </c>
      <c r="L8" s="28">
        <f t="shared" si="3"/>
        <v>0</v>
      </c>
      <c r="N8" s="26">
        <f t="shared" ref="N8:P8" si="6">IFERROR(ROUND(N76/$E8*100,1),"- ")</f>
        <v>60</v>
      </c>
      <c r="O8" s="27">
        <f t="shared" si="6"/>
        <v>0</v>
      </c>
      <c r="P8" s="28">
        <f t="shared" si="6"/>
        <v>40</v>
      </c>
    </row>
    <row r="9" spans="1:16" ht="14.25" customHeight="1" x14ac:dyDescent="0.15">
      <c r="B9" s="120"/>
      <c r="C9" s="129" t="s">
        <v>1</v>
      </c>
      <c r="D9" s="130"/>
      <c r="E9" s="33">
        <f t="shared" si="0"/>
        <v>25</v>
      </c>
      <c r="F9" s="34">
        <f t="shared" si="3"/>
        <v>0</v>
      </c>
      <c r="G9" s="35">
        <f t="shared" si="3"/>
        <v>12</v>
      </c>
      <c r="H9" s="35">
        <f t="shared" si="3"/>
        <v>8</v>
      </c>
      <c r="I9" s="35">
        <f t="shared" si="3"/>
        <v>8</v>
      </c>
      <c r="J9" s="35">
        <f t="shared" si="3"/>
        <v>20</v>
      </c>
      <c r="K9" s="35">
        <f t="shared" si="3"/>
        <v>36</v>
      </c>
      <c r="L9" s="36">
        <f t="shared" si="3"/>
        <v>16</v>
      </c>
      <c r="N9" s="34">
        <f t="shared" ref="N9:P9" si="7">IFERROR(ROUND(N77/$E9*100,1),"- ")</f>
        <v>12</v>
      </c>
      <c r="O9" s="35">
        <f t="shared" si="7"/>
        <v>16</v>
      </c>
      <c r="P9" s="36">
        <f t="shared" si="7"/>
        <v>56</v>
      </c>
    </row>
    <row r="10" spans="1:16" ht="14.25" customHeight="1" x14ac:dyDescent="0.15">
      <c r="B10" s="110" t="s">
        <v>8</v>
      </c>
      <c r="C10" s="113" t="s">
        <v>5</v>
      </c>
      <c r="D10" s="19" t="s">
        <v>9</v>
      </c>
      <c r="E10" s="20">
        <f t="shared" si="0"/>
        <v>15</v>
      </c>
      <c r="F10" s="21">
        <f t="shared" si="3"/>
        <v>6.7</v>
      </c>
      <c r="G10" s="22">
        <f t="shared" si="3"/>
        <v>6.7</v>
      </c>
      <c r="H10" s="22">
        <f t="shared" si="3"/>
        <v>6.7</v>
      </c>
      <c r="I10" s="22">
        <f t="shared" si="3"/>
        <v>80</v>
      </c>
      <c r="J10" s="22">
        <f t="shared" si="3"/>
        <v>0</v>
      </c>
      <c r="K10" s="22">
        <f t="shared" si="3"/>
        <v>0</v>
      </c>
      <c r="L10" s="23">
        <f t="shared" si="3"/>
        <v>0</v>
      </c>
      <c r="N10" s="21">
        <f t="shared" ref="N10:P10" si="8">IFERROR(ROUND(N78/$E10*100,1),"- ")</f>
        <v>13.3</v>
      </c>
      <c r="O10" s="22">
        <f t="shared" si="8"/>
        <v>86.7</v>
      </c>
      <c r="P10" s="23">
        <f t="shared" si="8"/>
        <v>0</v>
      </c>
    </row>
    <row r="11" spans="1:16" ht="14.25" customHeight="1" x14ac:dyDescent="0.15">
      <c r="B11" s="111"/>
      <c r="C11" s="114"/>
      <c r="D11" s="24" t="s">
        <v>10</v>
      </c>
      <c r="E11" s="25">
        <f t="shared" si="0"/>
        <v>63</v>
      </c>
      <c r="F11" s="26">
        <f t="shared" si="3"/>
        <v>15.9</v>
      </c>
      <c r="G11" s="27">
        <f t="shared" si="3"/>
        <v>34.9</v>
      </c>
      <c r="H11" s="27">
        <f t="shared" si="3"/>
        <v>4.8</v>
      </c>
      <c r="I11" s="27">
        <f t="shared" si="3"/>
        <v>14.3</v>
      </c>
      <c r="J11" s="27">
        <f t="shared" si="3"/>
        <v>30.2</v>
      </c>
      <c r="K11" s="27">
        <f t="shared" si="3"/>
        <v>0</v>
      </c>
      <c r="L11" s="28">
        <f t="shared" si="3"/>
        <v>0</v>
      </c>
      <c r="N11" s="26">
        <f t="shared" ref="N11:P11" si="9">IFERROR(ROUND(N79/$E11*100,1),"- ")</f>
        <v>50.8</v>
      </c>
      <c r="O11" s="27">
        <f t="shared" si="9"/>
        <v>19</v>
      </c>
      <c r="P11" s="28">
        <f t="shared" si="9"/>
        <v>30.2</v>
      </c>
    </row>
    <row r="12" spans="1:16" ht="14.25" customHeight="1" x14ac:dyDescent="0.15">
      <c r="B12" s="111"/>
      <c r="C12" s="114"/>
      <c r="D12" s="24" t="s">
        <v>11</v>
      </c>
      <c r="E12" s="25">
        <f t="shared" si="0"/>
        <v>82</v>
      </c>
      <c r="F12" s="26">
        <f t="shared" si="3"/>
        <v>6.1</v>
      </c>
      <c r="G12" s="27">
        <f t="shared" si="3"/>
        <v>36.6</v>
      </c>
      <c r="H12" s="27">
        <f t="shared" si="3"/>
        <v>18.3</v>
      </c>
      <c r="I12" s="27">
        <f t="shared" si="3"/>
        <v>6.1</v>
      </c>
      <c r="J12" s="27">
        <f t="shared" si="3"/>
        <v>13.4</v>
      </c>
      <c r="K12" s="27">
        <f t="shared" si="3"/>
        <v>19.5</v>
      </c>
      <c r="L12" s="28">
        <f t="shared" si="3"/>
        <v>0</v>
      </c>
      <c r="N12" s="26">
        <f t="shared" ref="N12:P12" si="10">IFERROR(ROUND(N80/$E12*100,1),"- ")</f>
        <v>42.7</v>
      </c>
      <c r="O12" s="27">
        <f t="shared" si="10"/>
        <v>24.4</v>
      </c>
      <c r="P12" s="28">
        <f t="shared" si="10"/>
        <v>32.9</v>
      </c>
    </row>
    <row r="13" spans="1:16" ht="14.25" customHeight="1" x14ac:dyDescent="0.15">
      <c r="B13" s="111"/>
      <c r="C13" s="114"/>
      <c r="D13" s="24" t="s">
        <v>12</v>
      </c>
      <c r="E13" s="25">
        <f t="shared" si="0"/>
        <v>142</v>
      </c>
      <c r="F13" s="26">
        <f t="shared" si="3"/>
        <v>3.5</v>
      </c>
      <c r="G13" s="27">
        <f t="shared" si="3"/>
        <v>17.600000000000001</v>
      </c>
      <c r="H13" s="27">
        <f t="shared" si="3"/>
        <v>15.5</v>
      </c>
      <c r="I13" s="27">
        <f t="shared" si="3"/>
        <v>28.2</v>
      </c>
      <c r="J13" s="27">
        <f t="shared" si="3"/>
        <v>8.5</v>
      </c>
      <c r="K13" s="27">
        <f t="shared" si="3"/>
        <v>26.8</v>
      </c>
      <c r="L13" s="28">
        <f t="shared" si="3"/>
        <v>0</v>
      </c>
      <c r="N13" s="26">
        <f t="shared" ref="N13:P13" si="11">IFERROR(ROUND(N81/$E13*100,1),"- ")</f>
        <v>21.1</v>
      </c>
      <c r="O13" s="27">
        <f t="shared" si="11"/>
        <v>43.7</v>
      </c>
      <c r="P13" s="28">
        <f t="shared" si="11"/>
        <v>35.200000000000003</v>
      </c>
    </row>
    <row r="14" spans="1:16" ht="14.25" customHeight="1" x14ac:dyDescent="0.15">
      <c r="B14" s="111"/>
      <c r="C14" s="114"/>
      <c r="D14" s="24" t="s">
        <v>13</v>
      </c>
      <c r="E14" s="25">
        <f t="shared" si="0"/>
        <v>164</v>
      </c>
      <c r="F14" s="26">
        <f t="shared" si="3"/>
        <v>0.6</v>
      </c>
      <c r="G14" s="27">
        <f t="shared" si="3"/>
        <v>7.9</v>
      </c>
      <c r="H14" s="27">
        <f t="shared" si="3"/>
        <v>6.1</v>
      </c>
      <c r="I14" s="27">
        <f t="shared" si="3"/>
        <v>15.9</v>
      </c>
      <c r="J14" s="27">
        <f t="shared" si="3"/>
        <v>23.2</v>
      </c>
      <c r="K14" s="27">
        <f t="shared" si="3"/>
        <v>45.7</v>
      </c>
      <c r="L14" s="28">
        <f t="shared" si="3"/>
        <v>0.6</v>
      </c>
      <c r="N14" s="26">
        <f t="shared" ref="N14:P14" si="12">IFERROR(ROUND(N82/$E14*100,1),"- ")</f>
        <v>8.5</v>
      </c>
      <c r="O14" s="27">
        <f t="shared" si="12"/>
        <v>22</v>
      </c>
      <c r="P14" s="28">
        <f t="shared" si="12"/>
        <v>68.900000000000006</v>
      </c>
    </row>
    <row r="15" spans="1:16" ht="14.25" customHeight="1" x14ac:dyDescent="0.15">
      <c r="B15" s="111"/>
      <c r="C15" s="114"/>
      <c r="D15" s="24" t="s">
        <v>14</v>
      </c>
      <c r="E15" s="25">
        <f t="shared" si="0"/>
        <v>65</v>
      </c>
      <c r="F15" s="26">
        <f t="shared" si="3"/>
        <v>1.5</v>
      </c>
      <c r="G15" s="27">
        <f t="shared" si="3"/>
        <v>1.5</v>
      </c>
      <c r="H15" s="27">
        <f t="shared" si="3"/>
        <v>6.2</v>
      </c>
      <c r="I15" s="27">
        <f t="shared" si="3"/>
        <v>20</v>
      </c>
      <c r="J15" s="27">
        <f t="shared" si="3"/>
        <v>29.2</v>
      </c>
      <c r="K15" s="27">
        <f t="shared" si="3"/>
        <v>41.5</v>
      </c>
      <c r="L15" s="28">
        <f t="shared" ref="L15" si="13">IFERROR(ROUND(L83/$E15*100,1),"- ")</f>
        <v>0</v>
      </c>
      <c r="N15" s="26">
        <f t="shared" ref="N15:P15" si="14">IFERROR(ROUND(N83/$E15*100,1),"- ")</f>
        <v>3.1</v>
      </c>
      <c r="O15" s="27">
        <f t="shared" si="14"/>
        <v>26.2</v>
      </c>
      <c r="P15" s="28">
        <f t="shared" si="14"/>
        <v>70.8</v>
      </c>
    </row>
    <row r="16" spans="1:16" ht="14.25" customHeight="1" x14ac:dyDescent="0.15">
      <c r="B16" s="111"/>
      <c r="C16" s="114"/>
      <c r="D16" s="24" t="s">
        <v>15</v>
      </c>
      <c r="E16" s="25">
        <f t="shared" si="0"/>
        <v>54</v>
      </c>
      <c r="F16" s="26">
        <f t="shared" ref="F16:L25" si="15">IFERROR(ROUND(F84/$E16*100,1),"- ")</f>
        <v>1.9</v>
      </c>
      <c r="G16" s="27">
        <f t="shared" si="15"/>
        <v>7.4</v>
      </c>
      <c r="H16" s="27">
        <f t="shared" si="15"/>
        <v>0</v>
      </c>
      <c r="I16" s="27">
        <f t="shared" si="15"/>
        <v>9.3000000000000007</v>
      </c>
      <c r="J16" s="27">
        <f t="shared" si="15"/>
        <v>13</v>
      </c>
      <c r="K16" s="27">
        <f t="shared" si="15"/>
        <v>68.5</v>
      </c>
      <c r="L16" s="28">
        <f t="shared" si="15"/>
        <v>0</v>
      </c>
      <c r="N16" s="26">
        <f t="shared" ref="N16:P16" si="16">IFERROR(ROUND(N84/$E16*100,1),"- ")</f>
        <v>9.3000000000000007</v>
      </c>
      <c r="O16" s="27">
        <f t="shared" si="16"/>
        <v>9.3000000000000007</v>
      </c>
      <c r="P16" s="28">
        <f t="shared" si="16"/>
        <v>81.5</v>
      </c>
    </row>
    <row r="17" spans="2:16" ht="14.25" customHeight="1" x14ac:dyDescent="0.15">
      <c r="B17" s="111"/>
      <c r="C17" s="114"/>
      <c r="D17" s="24" t="s">
        <v>16</v>
      </c>
      <c r="E17" s="25">
        <f t="shared" si="0"/>
        <v>48</v>
      </c>
      <c r="F17" s="26">
        <f t="shared" si="15"/>
        <v>0</v>
      </c>
      <c r="G17" s="27">
        <f t="shared" si="15"/>
        <v>2.1</v>
      </c>
      <c r="H17" s="27">
        <f t="shared" si="15"/>
        <v>6.3</v>
      </c>
      <c r="I17" s="27">
        <f t="shared" si="15"/>
        <v>10.4</v>
      </c>
      <c r="J17" s="27">
        <f t="shared" si="15"/>
        <v>6.3</v>
      </c>
      <c r="K17" s="27">
        <f t="shared" si="15"/>
        <v>75</v>
      </c>
      <c r="L17" s="28">
        <f t="shared" si="15"/>
        <v>0</v>
      </c>
      <c r="N17" s="26">
        <f t="shared" ref="N17:P17" si="17">IFERROR(ROUND(N85/$E17*100,1),"- ")</f>
        <v>2.1</v>
      </c>
      <c r="O17" s="27">
        <f t="shared" si="17"/>
        <v>16.7</v>
      </c>
      <c r="P17" s="28">
        <f t="shared" si="17"/>
        <v>81.3</v>
      </c>
    </row>
    <row r="18" spans="2:16" ht="14.25" customHeight="1" x14ac:dyDescent="0.15">
      <c r="B18" s="111"/>
      <c r="C18" s="114"/>
      <c r="D18" s="24" t="s">
        <v>17</v>
      </c>
      <c r="E18" s="25">
        <f t="shared" si="0"/>
        <v>126</v>
      </c>
      <c r="F18" s="26">
        <f t="shared" si="15"/>
        <v>0.8</v>
      </c>
      <c r="G18" s="27">
        <f t="shared" si="15"/>
        <v>1.6</v>
      </c>
      <c r="H18" s="27">
        <f t="shared" si="15"/>
        <v>0.8</v>
      </c>
      <c r="I18" s="27">
        <f t="shared" si="15"/>
        <v>5.6</v>
      </c>
      <c r="J18" s="27">
        <f t="shared" si="15"/>
        <v>4</v>
      </c>
      <c r="K18" s="27">
        <f t="shared" si="15"/>
        <v>81.7</v>
      </c>
      <c r="L18" s="28">
        <f t="shared" si="15"/>
        <v>5.6</v>
      </c>
      <c r="N18" s="26">
        <f t="shared" ref="N18:P18" si="18">IFERROR(ROUND(N86/$E18*100,1),"- ")</f>
        <v>2.4</v>
      </c>
      <c r="O18" s="27">
        <f t="shared" si="18"/>
        <v>6.3</v>
      </c>
      <c r="P18" s="28">
        <f t="shared" si="18"/>
        <v>85.7</v>
      </c>
    </row>
    <row r="19" spans="2:16" ht="14.25" customHeight="1" x14ac:dyDescent="0.15">
      <c r="B19" s="111"/>
      <c r="C19" s="114"/>
      <c r="D19" s="29" t="s">
        <v>1</v>
      </c>
      <c r="E19" s="25">
        <f t="shared" si="0"/>
        <v>0</v>
      </c>
      <c r="F19" s="26" t="str">
        <f t="shared" si="15"/>
        <v xml:space="preserve">- </v>
      </c>
      <c r="G19" s="27" t="str">
        <f t="shared" si="15"/>
        <v xml:space="preserve">- </v>
      </c>
      <c r="H19" s="27" t="str">
        <f t="shared" si="15"/>
        <v xml:space="preserve">- </v>
      </c>
      <c r="I19" s="27" t="str">
        <f t="shared" si="15"/>
        <v xml:space="preserve">- </v>
      </c>
      <c r="J19" s="27" t="str">
        <f t="shared" si="15"/>
        <v xml:space="preserve">- </v>
      </c>
      <c r="K19" s="27" t="str">
        <f t="shared" si="15"/>
        <v xml:space="preserve">- </v>
      </c>
      <c r="L19" s="28" t="str">
        <f t="shared" si="15"/>
        <v xml:space="preserve">- </v>
      </c>
      <c r="N19" s="26" t="str">
        <f t="shared" ref="N19:P19" si="19">IFERROR(ROUND(N87/$E19*100,1),"- ")</f>
        <v xml:space="preserve">- </v>
      </c>
      <c r="O19" s="27" t="str">
        <f t="shared" si="19"/>
        <v xml:space="preserve">- </v>
      </c>
      <c r="P19" s="28" t="str">
        <f t="shared" si="19"/>
        <v xml:space="preserve">- </v>
      </c>
    </row>
    <row r="20" spans="2:16" ht="14.25" customHeight="1" x14ac:dyDescent="0.15">
      <c r="B20" s="111"/>
      <c r="C20" s="113" t="s">
        <v>6</v>
      </c>
      <c r="D20" s="19" t="s">
        <v>9</v>
      </c>
      <c r="E20" s="20">
        <f t="shared" si="0"/>
        <v>11</v>
      </c>
      <c r="F20" s="21">
        <f t="shared" si="15"/>
        <v>0</v>
      </c>
      <c r="G20" s="22">
        <f t="shared" si="15"/>
        <v>0</v>
      </c>
      <c r="H20" s="22">
        <f t="shared" si="15"/>
        <v>9.1</v>
      </c>
      <c r="I20" s="22">
        <f t="shared" si="15"/>
        <v>90.9</v>
      </c>
      <c r="J20" s="22">
        <f t="shared" si="15"/>
        <v>0</v>
      </c>
      <c r="K20" s="22">
        <f t="shared" si="15"/>
        <v>0</v>
      </c>
      <c r="L20" s="23">
        <f t="shared" si="15"/>
        <v>0</v>
      </c>
      <c r="N20" s="21">
        <f t="shared" ref="N20:P20" si="20">IFERROR(ROUND(N88/$E20*100,1),"- ")</f>
        <v>0</v>
      </c>
      <c r="O20" s="22">
        <f t="shared" si="20"/>
        <v>100</v>
      </c>
      <c r="P20" s="23">
        <f t="shared" si="20"/>
        <v>0</v>
      </c>
    </row>
    <row r="21" spans="2:16" ht="14.25" customHeight="1" x14ac:dyDescent="0.15">
      <c r="B21" s="111"/>
      <c r="C21" s="114"/>
      <c r="D21" s="24" t="s">
        <v>10</v>
      </c>
      <c r="E21" s="25">
        <f t="shared" si="0"/>
        <v>82</v>
      </c>
      <c r="F21" s="26">
        <f t="shared" si="15"/>
        <v>9.8000000000000007</v>
      </c>
      <c r="G21" s="27">
        <f t="shared" si="15"/>
        <v>29.3</v>
      </c>
      <c r="H21" s="27">
        <f t="shared" si="15"/>
        <v>1.2</v>
      </c>
      <c r="I21" s="27">
        <f t="shared" si="15"/>
        <v>13.4</v>
      </c>
      <c r="J21" s="27">
        <f t="shared" si="15"/>
        <v>46.3</v>
      </c>
      <c r="K21" s="27">
        <f t="shared" si="15"/>
        <v>0</v>
      </c>
      <c r="L21" s="28">
        <f t="shared" si="15"/>
        <v>0</v>
      </c>
      <c r="N21" s="26">
        <f t="shared" ref="N21:P21" si="21">IFERROR(ROUND(N89/$E21*100,1),"- ")</f>
        <v>39</v>
      </c>
      <c r="O21" s="27">
        <f t="shared" si="21"/>
        <v>14.6</v>
      </c>
      <c r="P21" s="28">
        <f t="shared" si="21"/>
        <v>46.3</v>
      </c>
    </row>
    <row r="22" spans="2:16" ht="14.25" customHeight="1" x14ac:dyDescent="0.15">
      <c r="B22" s="111"/>
      <c r="C22" s="114"/>
      <c r="D22" s="24" t="s">
        <v>11</v>
      </c>
      <c r="E22" s="25">
        <f t="shared" si="0"/>
        <v>112</v>
      </c>
      <c r="F22" s="26">
        <f t="shared" si="15"/>
        <v>7.1</v>
      </c>
      <c r="G22" s="27">
        <f t="shared" si="15"/>
        <v>30.4</v>
      </c>
      <c r="H22" s="27">
        <f t="shared" si="15"/>
        <v>18.8</v>
      </c>
      <c r="I22" s="27">
        <f t="shared" si="15"/>
        <v>15.2</v>
      </c>
      <c r="J22" s="27">
        <f t="shared" si="15"/>
        <v>10.7</v>
      </c>
      <c r="K22" s="27">
        <f t="shared" si="15"/>
        <v>17.899999999999999</v>
      </c>
      <c r="L22" s="28">
        <f t="shared" si="15"/>
        <v>0</v>
      </c>
      <c r="N22" s="26">
        <f t="shared" ref="N22:P22" si="22">IFERROR(ROUND(N90/$E22*100,1),"- ")</f>
        <v>37.5</v>
      </c>
      <c r="O22" s="27">
        <f t="shared" si="22"/>
        <v>33.9</v>
      </c>
      <c r="P22" s="28">
        <f t="shared" si="22"/>
        <v>28.6</v>
      </c>
    </row>
    <row r="23" spans="2:16" ht="14.25" customHeight="1" x14ac:dyDescent="0.15">
      <c r="B23" s="111"/>
      <c r="C23" s="114"/>
      <c r="D23" s="24" t="s">
        <v>12</v>
      </c>
      <c r="E23" s="25">
        <f t="shared" si="0"/>
        <v>153</v>
      </c>
      <c r="F23" s="26">
        <f t="shared" si="15"/>
        <v>1.3</v>
      </c>
      <c r="G23" s="27">
        <f t="shared" si="15"/>
        <v>9.8000000000000007</v>
      </c>
      <c r="H23" s="27">
        <f t="shared" si="15"/>
        <v>16.3</v>
      </c>
      <c r="I23" s="27">
        <f t="shared" si="15"/>
        <v>29.4</v>
      </c>
      <c r="J23" s="27">
        <f t="shared" si="15"/>
        <v>11.1</v>
      </c>
      <c r="K23" s="27">
        <f t="shared" si="15"/>
        <v>32</v>
      </c>
      <c r="L23" s="28">
        <f t="shared" si="15"/>
        <v>0</v>
      </c>
      <c r="N23" s="26">
        <f t="shared" ref="N23:P23" si="23">IFERROR(ROUND(N91/$E23*100,1),"- ")</f>
        <v>11.1</v>
      </c>
      <c r="O23" s="27">
        <f t="shared" si="23"/>
        <v>45.8</v>
      </c>
      <c r="P23" s="28">
        <f t="shared" si="23"/>
        <v>43.1</v>
      </c>
    </row>
    <row r="24" spans="2:16" ht="14.25" customHeight="1" x14ac:dyDescent="0.15">
      <c r="B24" s="111"/>
      <c r="C24" s="114"/>
      <c r="D24" s="24" t="s">
        <v>13</v>
      </c>
      <c r="E24" s="25">
        <f t="shared" si="0"/>
        <v>222</v>
      </c>
      <c r="F24" s="26">
        <f t="shared" si="15"/>
        <v>0.9</v>
      </c>
      <c r="G24" s="27">
        <f t="shared" si="15"/>
        <v>5.4</v>
      </c>
      <c r="H24" s="27">
        <f t="shared" si="15"/>
        <v>4.5</v>
      </c>
      <c r="I24" s="27">
        <f t="shared" si="15"/>
        <v>22.5</v>
      </c>
      <c r="J24" s="27">
        <f t="shared" si="15"/>
        <v>27</v>
      </c>
      <c r="K24" s="27">
        <f t="shared" si="15"/>
        <v>39.200000000000003</v>
      </c>
      <c r="L24" s="28">
        <f t="shared" si="15"/>
        <v>0.5</v>
      </c>
      <c r="N24" s="26">
        <f t="shared" ref="N24:P24" si="24">IFERROR(ROUND(N92/$E24*100,1),"- ")</f>
        <v>6.3</v>
      </c>
      <c r="O24" s="27">
        <f t="shared" si="24"/>
        <v>27</v>
      </c>
      <c r="P24" s="28">
        <f t="shared" si="24"/>
        <v>66.2</v>
      </c>
    </row>
    <row r="25" spans="2:16" ht="14.25" customHeight="1" x14ac:dyDescent="0.15">
      <c r="B25" s="111"/>
      <c r="C25" s="114"/>
      <c r="D25" s="24" t="s">
        <v>14</v>
      </c>
      <c r="E25" s="25">
        <f t="shared" si="0"/>
        <v>76</v>
      </c>
      <c r="F25" s="26">
        <f t="shared" si="15"/>
        <v>0</v>
      </c>
      <c r="G25" s="27">
        <f t="shared" si="15"/>
        <v>1.3</v>
      </c>
      <c r="H25" s="27">
        <f t="shared" si="15"/>
        <v>3.9</v>
      </c>
      <c r="I25" s="27">
        <f t="shared" si="15"/>
        <v>5.3</v>
      </c>
      <c r="J25" s="27">
        <f t="shared" si="15"/>
        <v>22.4</v>
      </c>
      <c r="K25" s="27">
        <f t="shared" si="15"/>
        <v>67.099999999999994</v>
      </c>
      <c r="L25" s="28">
        <f t="shared" ref="L25" si="25">IFERROR(ROUND(L93/$E25*100,1),"- ")</f>
        <v>0</v>
      </c>
      <c r="N25" s="26">
        <f t="shared" ref="N25:P25" si="26">IFERROR(ROUND(N93/$E25*100,1),"- ")</f>
        <v>1.3</v>
      </c>
      <c r="O25" s="27">
        <f t="shared" si="26"/>
        <v>9.1999999999999993</v>
      </c>
      <c r="P25" s="28">
        <f t="shared" si="26"/>
        <v>89.5</v>
      </c>
    </row>
    <row r="26" spans="2:16" ht="14.25" customHeight="1" x14ac:dyDescent="0.15">
      <c r="B26" s="111"/>
      <c r="C26" s="114"/>
      <c r="D26" s="24" t="s">
        <v>15</v>
      </c>
      <c r="E26" s="25">
        <f t="shared" si="0"/>
        <v>71</v>
      </c>
      <c r="F26" s="26">
        <f t="shared" ref="F26:L35" si="27">IFERROR(ROUND(F94/$E26*100,1),"- ")</f>
        <v>0</v>
      </c>
      <c r="G26" s="27">
        <f t="shared" si="27"/>
        <v>5.6</v>
      </c>
      <c r="H26" s="27">
        <f t="shared" si="27"/>
        <v>1.4</v>
      </c>
      <c r="I26" s="27">
        <f t="shared" si="27"/>
        <v>0</v>
      </c>
      <c r="J26" s="27">
        <f t="shared" si="27"/>
        <v>11.3</v>
      </c>
      <c r="K26" s="27">
        <f t="shared" si="27"/>
        <v>81.7</v>
      </c>
      <c r="L26" s="28">
        <f t="shared" si="27"/>
        <v>0</v>
      </c>
      <c r="N26" s="26">
        <f t="shared" ref="N26:P26" si="28">IFERROR(ROUND(N94/$E26*100,1),"- ")</f>
        <v>5.6</v>
      </c>
      <c r="O26" s="27">
        <f t="shared" si="28"/>
        <v>1.4</v>
      </c>
      <c r="P26" s="28">
        <f t="shared" si="28"/>
        <v>93</v>
      </c>
    </row>
    <row r="27" spans="2:16" ht="14.25" customHeight="1" x14ac:dyDescent="0.15">
      <c r="B27" s="111"/>
      <c r="C27" s="114"/>
      <c r="D27" s="24" t="s">
        <v>16</v>
      </c>
      <c r="E27" s="25">
        <f t="shared" si="0"/>
        <v>69</v>
      </c>
      <c r="F27" s="26">
        <f t="shared" si="27"/>
        <v>1.4</v>
      </c>
      <c r="G27" s="27">
        <f t="shared" si="27"/>
        <v>2.9</v>
      </c>
      <c r="H27" s="27">
        <f t="shared" si="27"/>
        <v>1.4</v>
      </c>
      <c r="I27" s="27">
        <f t="shared" si="27"/>
        <v>5.8</v>
      </c>
      <c r="J27" s="27">
        <f t="shared" si="27"/>
        <v>5.8</v>
      </c>
      <c r="K27" s="27">
        <f t="shared" si="27"/>
        <v>81.2</v>
      </c>
      <c r="L27" s="28">
        <f t="shared" si="27"/>
        <v>1.4</v>
      </c>
      <c r="N27" s="26">
        <f t="shared" ref="N27:P27" si="29">IFERROR(ROUND(N95/$E27*100,1),"- ")</f>
        <v>4.3</v>
      </c>
      <c r="O27" s="27">
        <f t="shared" si="29"/>
        <v>7.2</v>
      </c>
      <c r="P27" s="28">
        <f t="shared" si="29"/>
        <v>87</v>
      </c>
    </row>
    <row r="28" spans="2:16" ht="14.25" customHeight="1" x14ac:dyDescent="0.15">
      <c r="B28" s="111"/>
      <c r="C28" s="114"/>
      <c r="D28" s="24" t="s">
        <v>17</v>
      </c>
      <c r="E28" s="25">
        <f t="shared" si="0"/>
        <v>173</v>
      </c>
      <c r="F28" s="26">
        <f t="shared" si="27"/>
        <v>0</v>
      </c>
      <c r="G28" s="27">
        <f t="shared" si="27"/>
        <v>2.2999999999999998</v>
      </c>
      <c r="H28" s="27">
        <f t="shared" si="27"/>
        <v>1.7</v>
      </c>
      <c r="I28" s="27">
        <f t="shared" si="27"/>
        <v>4.5999999999999996</v>
      </c>
      <c r="J28" s="27">
        <f t="shared" si="27"/>
        <v>2.9</v>
      </c>
      <c r="K28" s="27">
        <f t="shared" si="27"/>
        <v>86.1</v>
      </c>
      <c r="L28" s="28">
        <f t="shared" si="27"/>
        <v>2.2999999999999998</v>
      </c>
      <c r="N28" s="26">
        <f t="shared" ref="N28:P28" si="30">IFERROR(ROUND(N96/$E28*100,1),"- ")</f>
        <v>2.2999999999999998</v>
      </c>
      <c r="O28" s="27">
        <f t="shared" si="30"/>
        <v>6.4</v>
      </c>
      <c r="P28" s="28">
        <f t="shared" si="30"/>
        <v>89</v>
      </c>
    </row>
    <row r="29" spans="2:16" ht="14.25" customHeight="1" x14ac:dyDescent="0.15">
      <c r="B29" s="111"/>
      <c r="C29" s="115"/>
      <c r="D29" s="32" t="s">
        <v>1</v>
      </c>
      <c r="E29" s="33">
        <f t="shared" si="0"/>
        <v>2</v>
      </c>
      <c r="F29" s="34">
        <f t="shared" si="27"/>
        <v>0</v>
      </c>
      <c r="G29" s="35">
        <f t="shared" si="27"/>
        <v>0</v>
      </c>
      <c r="H29" s="35">
        <f t="shared" si="27"/>
        <v>0</v>
      </c>
      <c r="I29" s="35">
        <f t="shared" si="27"/>
        <v>0</v>
      </c>
      <c r="J29" s="35">
        <f t="shared" si="27"/>
        <v>0</v>
      </c>
      <c r="K29" s="35">
        <f t="shared" si="27"/>
        <v>100</v>
      </c>
      <c r="L29" s="36">
        <f t="shared" si="27"/>
        <v>0</v>
      </c>
      <c r="N29" s="34">
        <f t="shared" ref="N29:P29" si="31">IFERROR(ROUND(N97/$E29*100,1),"- ")</f>
        <v>0</v>
      </c>
      <c r="O29" s="35">
        <f t="shared" si="31"/>
        <v>0</v>
      </c>
      <c r="P29" s="36">
        <f t="shared" si="31"/>
        <v>100</v>
      </c>
    </row>
    <row r="30" spans="2:16" ht="14.25" customHeight="1" x14ac:dyDescent="0.15">
      <c r="B30" s="111"/>
      <c r="C30" s="116" t="s">
        <v>7</v>
      </c>
      <c r="D30" s="117"/>
      <c r="E30" s="15">
        <f t="shared" si="0"/>
        <v>5</v>
      </c>
      <c r="F30" s="16">
        <f t="shared" si="27"/>
        <v>20</v>
      </c>
      <c r="G30" s="17">
        <f t="shared" si="27"/>
        <v>40</v>
      </c>
      <c r="H30" s="17">
        <f t="shared" si="27"/>
        <v>0</v>
      </c>
      <c r="I30" s="17">
        <f t="shared" si="27"/>
        <v>0</v>
      </c>
      <c r="J30" s="17">
        <f t="shared" si="27"/>
        <v>20</v>
      </c>
      <c r="K30" s="17">
        <f t="shared" si="27"/>
        <v>20</v>
      </c>
      <c r="L30" s="18">
        <f t="shared" si="27"/>
        <v>0</v>
      </c>
      <c r="N30" s="16">
        <f t="shared" ref="N30:P30" si="32">IFERROR(ROUND(N98/$E30*100,1),"- ")</f>
        <v>60</v>
      </c>
      <c r="O30" s="17">
        <f t="shared" si="32"/>
        <v>0</v>
      </c>
      <c r="P30" s="18">
        <f t="shared" si="32"/>
        <v>40</v>
      </c>
    </row>
    <row r="31" spans="2:16" ht="14.25" customHeight="1" x14ac:dyDescent="0.15">
      <c r="B31" s="112"/>
      <c r="C31" s="95" t="s">
        <v>1</v>
      </c>
      <c r="D31" s="96"/>
      <c r="E31" s="33">
        <f t="shared" si="0"/>
        <v>25</v>
      </c>
      <c r="F31" s="34">
        <f t="shared" si="27"/>
        <v>0</v>
      </c>
      <c r="G31" s="35">
        <f t="shared" si="27"/>
        <v>12</v>
      </c>
      <c r="H31" s="35">
        <f t="shared" si="27"/>
        <v>8</v>
      </c>
      <c r="I31" s="35">
        <f t="shared" si="27"/>
        <v>8</v>
      </c>
      <c r="J31" s="35">
        <f t="shared" si="27"/>
        <v>20</v>
      </c>
      <c r="K31" s="35">
        <f t="shared" si="27"/>
        <v>36</v>
      </c>
      <c r="L31" s="36">
        <f t="shared" si="27"/>
        <v>16</v>
      </c>
      <c r="N31" s="34">
        <f t="shared" ref="N31:P31" si="33">IFERROR(ROUND(N99/$E31*100,1),"- ")</f>
        <v>12</v>
      </c>
      <c r="O31" s="35">
        <f t="shared" si="33"/>
        <v>16</v>
      </c>
      <c r="P31" s="36">
        <f t="shared" si="33"/>
        <v>56</v>
      </c>
    </row>
    <row r="32" spans="2:16" ht="14.25" customHeight="1" x14ac:dyDescent="0.15">
      <c r="B32" s="107" t="s">
        <v>18</v>
      </c>
      <c r="C32" s="101" t="s">
        <v>19</v>
      </c>
      <c r="D32" s="102"/>
      <c r="E32" s="20">
        <f t="shared" si="0"/>
        <v>133</v>
      </c>
      <c r="F32" s="21">
        <f t="shared" si="27"/>
        <v>0.8</v>
      </c>
      <c r="G32" s="22">
        <f t="shared" si="27"/>
        <v>11.3</v>
      </c>
      <c r="H32" s="22">
        <f t="shared" si="27"/>
        <v>9.8000000000000007</v>
      </c>
      <c r="I32" s="22">
        <f t="shared" si="27"/>
        <v>16.5</v>
      </c>
      <c r="J32" s="22">
        <f t="shared" si="27"/>
        <v>15</v>
      </c>
      <c r="K32" s="22">
        <f t="shared" si="27"/>
        <v>44.4</v>
      </c>
      <c r="L32" s="23">
        <f t="shared" si="27"/>
        <v>2.2999999999999998</v>
      </c>
      <c r="N32" s="21">
        <f t="shared" ref="N32:P32" si="34">IFERROR(ROUND(N100/$E32*100,1),"- ")</f>
        <v>12</v>
      </c>
      <c r="O32" s="22">
        <f t="shared" si="34"/>
        <v>26.3</v>
      </c>
      <c r="P32" s="23">
        <f t="shared" si="34"/>
        <v>59.4</v>
      </c>
    </row>
    <row r="33" spans="2:16" ht="14.25" customHeight="1" x14ac:dyDescent="0.15">
      <c r="B33" s="108"/>
      <c r="C33" s="103" t="s">
        <v>20</v>
      </c>
      <c r="D33" s="104"/>
      <c r="E33" s="25">
        <f t="shared" si="0"/>
        <v>346</v>
      </c>
      <c r="F33" s="26">
        <f t="shared" si="27"/>
        <v>2.2999999999999998</v>
      </c>
      <c r="G33" s="27">
        <f t="shared" si="27"/>
        <v>11.8</v>
      </c>
      <c r="H33" s="27">
        <f t="shared" si="27"/>
        <v>6.9</v>
      </c>
      <c r="I33" s="27">
        <f t="shared" si="27"/>
        <v>15</v>
      </c>
      <c r="J33" s="27">
        <f t="shared" si="27"/>
        <v>14.2</v>
      </c>
      <c r="K33" s="27">
        <f t="shared" si="27"/>
        <v>48.8</v>
      </c>
      <c r="L33" s="28">
        <f t="shared" si="27"/>
        <v>0.9</v>
      </c>
      <c r="N33" s="26">
        <f t="shared" ref="N33:P33" si="35">IFERROR(ROUND(N101/$E33*100,1),"- ")</f>
        <v>14.2</v>
      </c>
      <c r="O33" s="27">
        <f t="shared" si="35"/>
        <v>22</v>
      </c>
      <c r="P33" s="28">
        <f t="shared" si="35"/>
        <v>63</v>
      </c>
    </row>
    <row r="34" spans="2:16" ht="14.25" customHeight="1" x14ac:dyDescent="0.15">
      <c r="B34" s="108"/>
      <c r="C34" s="103" t="s">
        <v>21</v>
      </c>
      <c r="D34" s="104"/>
      <c r="E34" s="25">
        <f t="shared" si="0"/>
        <v>644</v>
      </c>
      <c r="F34" s="26">
        <f t="shared" si="27"/>
        <v>2.2000000000000002</v>
      </c>
      <c r="G34" s="27">
        <f t="shared" si="27"/>
        <v>11.3</v>
      </c>
      <c r="H34" s="27">
        <f t="shared" si="27"/>
        <v>7.5</v>
      </c>
      <c r="I34" s="27">
        <f t="shared" si="27"/>
        <v>17.7</v>
      </c>
      <c r="J34" s="27">
        <f t="shared" si="27"/>
        <v>16.899999999999999</v>
      </c>
      <c r="K34" s="27">
        <f t="shared" si="27"/>
        <v>43.6</v>
      </c>
      <c r="L34" s="28">
        <f t="shared" si="27"/>
        <v>0.8</v>
      </c>
      <c r="N34" s="26">
        <f t="shared" ref="N34:P34" si="36">IFERROR(ROUND(N102/$E34*100,1),"- ")</f>
        <v>13.5</v>
      </c>
      <c r="O34" s="27">
        <f t="shared" si="36"/>
        <v>25.2</v>
      </c>
      <c r="P34" s="28">
        <f t="shared" si="36"/>
        <v>60.6</v>
      </c>
    </row>
    <row r="35" spans="2:16" ht="14.25" customHeight="1" x14ac:dyDescent="0.15">
      <c r="B35" s="108"/>
      <c r="C35" s="103" t="s">
        <v>22</v>
      </c>
      <c r="D35" s="104"/>
      <c r="E35" s="25">
        <f t="shared" si="0"/>
        <v>217</v>
      </c>
      <c r="F35" s="26">
        <f t="shared" si="27"/>
        <v>3.7</v>
      </c>
      <c r="G35" s="27">
        <f t="shared" si="27"/>
        <v>12.9</v>
      </c>
      <c r="H35" s="27">
        <f t="shared" si="27"/>
        <v>8.3000000000000007</v>
      </c>
      <c r="I35" s="27">
        <f t="shared" si="27"/>
        <v>13.8</v>
      </c>
      <c r="J35" s="27">
        <f t="shared" si="27"/>
        <v>14.7</v>
      </c>
      <c r="K35" s="27">
        <f t="shared" si="27"/>
        <v>45.6</v>
      </c>
      <c r="L35" s="28">
        <f t="shared" ref="L35" si="37">IFERROR(ROUND(L103/$E35*100,1),"- ")</f>
        <v>0.9</v>
      </c>
      <c r="N35" s="26">
        <f t="shared" ref="N35:P35" si="38">IFERROR(ROUND(N103/$E35*100,1),"- ")</f>
        <v>16.600000000000001</v>
      </c>
      <c r="O35" s="27">
        <f t="shared" si="38"/>
        <v>22.1</v>
      </c>
      <c r="P35" s="28">
        <f t="shared" si="38"/>
        <v>60.4</v>
      </c>
    </row>
    <row r="36" spans="2:16" ht="14.25" customHeight="1" x14ac:dyDescent="0.15">
      <c r="B36" s="108"/>
      <c r="C36" s="103" t="s">
        <v>23</v>
      </c>
      <c r="D36" s="104"/>
      <c r="E36" s="25">
        <f t="shared" si="0"/>
        <v>224</v>
      </c>
      <c r="F36" s="26">
        <f t="shared" ref="F36:L45" si="39">IFERROR(ROUND(F104/$E36*100,1),"- ")</f>
        <v>3.1</v>
      </c>
      <c r="G36" s="27">
        <f t="shared" si="39"/>
        <v>5.4</v>
      </c>
      <c r="H36" s="27">
        <f t="shared" si="39"/>
        <v>5.4</v>
      </c>
      <c r="I36" s="27">
        <f t="shared" si="39"/>
        <v>13.4</v>
      </c>
      <c r="J36" s="27">
        <f t="shared" si="39"/>
        <v>21.4</v>
      </c>
      <c r="K36" s="27">
        <f t="shared" si="39"/>
        <v>50.9</v>
      </c>
      <c r="L36" s="28">
        <f t="shared" si="39"/>
        <v>0.4</v>
      </c>
      <c r="N36" s="26">
        <f t="shared" ref="N36:P36" si="40">IFERROR(ROUND(N104/$E36*100,1),"- ")</f>
        <v>8.5</v>
      </c>
      <c r="O36" s="27">
        <f t="shared" si="40"/>
        <v>18.8</v>
      </c>
      <c r="P36" s="28">
        <f t="shared" si="40"/>
        <v>72.3</v>
      </c>
    </row>
    <row r="37" spans="2:16" ht="14.25" customHeight="1" x14ac:dyDescent="0.15">
      <c r="B37" s="108"/>
      <c r="C37" s="103" t="s">
        <v>24</v>
      </c>
      <c r="D37" s="104"/>
      <c r="E37" s="25">
        <f t="shared" si="0"/>
        <v>123</v>
      </c>
      <c r="F37" s="26">
        <f t="shared" si="39"/>
        <v>3.3</v>
      </c>
      <c r="G37" s="27">
        <f t="shared" si="39"/>
        <v>11.4</v>
      </c>
      <c r="H37" s="27">
        <f t="shared" si="39"/>
        <v>4.0999999999999996</v>
      </c>
      <c r="I37" s="27">
        <f t="shared" si="39"/>
        <v>12.2</v>
      </c>
      <c r="J37" s="27">
        <f t="shared" si="39"/>
        <v>9.8000000000000007</v>
      </c>
      <c r="K37" s="27">
        <f t="shared" si="39"/>
        <v>58.5</v>
      </c>
      <c r="L37" s="28">
        <f t="shared" si="39"/>
        <v>0.8</v>
      </c>
      <c r="N37" s="26">
        <f t="shared" ref="N37:P37" si="41">IFERROR(ROUND(N105/$E37*100,1),"- ")</f>
        <v>14.6</v>
      </c>
      <c r="O37" s="27">
        <f t="shared" si="41"/>
        <v>16.3</v>
      </c>
      <c r="P37" s="28">
        <f t="shared" si="41"/>
        <v>68.3</v>
      </c>
    </row>
    <row r="38" spans="2:16" ht="14.25" customHeight="1" x14ac:dyDescent="0.15">
      <c r="B38" s="109"/>
      <c r="C38" s="95" t="s">
        <v>1</v>
      </c>
      <c r="D38" s="96"/>
      <c r="E38" s="33">
        <f t="shared" si="0"/>
        <v>73</v>
      </c>
      <c r="F38" s="34">
        <f t="shared" si="39"/>
        <v>6.8</v>
      </c>
      <c r="G38" s="35">
        <f t="shared" si="39"/>
        <v>23.3</v>
      </c>
      <c r="H38" s="35">
        <f t="shared" si="39"/>
        <v>9.6</v>
      </c>
      <c r="I38" s="35">
        <f t="shared" si="39"/>
        <v>13.7</v>
      </c>
      <c r="J38" s="35">
        <f t="shared" si="39"/>
        <v>15.1</v>
      </c>
      <c r="K38" s="35">
        <f t="shared" si="39"/>
        <v>27.4</v>
      </c>
      <c r="L38" s="36">
        <f t="shared" si="39"/>
        <v>4.0999999999999996</v>
      </c>
      <c r="N38" s="34">
        <f t="shared" ref="N38:P38" si="42">IFERROR(ROUND(N106/$E38*100,1),"- ")</f>
        <v>30.1</v>
      </c>
      <c r="O38" s="35">
        <f t="shared" si="42"/>
        <v>23.3</v>
      </c>
      <c r="P38" s="36">
        <f t="shared" si="42"/>
        <v>42.5</v>
      </c>
    </row>
    <row r="39" spans="2:16" ht="14.25" customHeight="1" x14ac:dyDescent="0.15">
      <c r="B39" s="107" t="s">
        <v>25</v>
      </c>
      <c r="C39" s="101" t="s">
        <v>26</v>
      </c>
      <c r="D39" s="102"/>
      <c r="E39" s="20">
        <f t="shared" si="0"/>
        <v>123</v>
      </c>
      <c r="F39" s="21">
        <f t="shared" si="39"/>
        <v>0.8</v>
      </c>
      <c r="G39" s="22">
        <f t="shared" si="39"/>
        <v>8.1</v>
      </c>
      <c r="H39" s="22">
        <f t="shared" si="39"/>
        <v>8.1</v>
      </c>
      <c r="I39" s="22">
        <f t="shared" si="39"/>
        <v>11.4</v>
      </c>
      <c r="J39" s="22">
        <f t="shared" si="39"/>
        <v>13</v>
      </c>
      <c r="K39" s="22">
        <f t="shared" si="39"/>
        <v>58.5</v>
      </c>
      <c r="L39" s="23">
        <f t="shared" si="39"/>
        <v>0</v>
      </c>
      <c r="N39" s="21">
        <f t="shared" ref="N39:P39" si="43">IFERROR(ROUND(N107/$E39*100,1),"- ")</f>
        <v>8.9</v>
      </c>
      <c r="O39" s="22">
        <f t="shared" si="43"/>
        <v>19.5</v>
      </c>
      <c r="P39" s="23">
        <f t="shared" si="43"/>
        <v>71.5</v>
      </c>
    </row>
    <row r="40" spans="2:16" ht="14.25" customHeight="1" x14ac:dyDescent="0.15">
      <c r="B40" s="108"/>
      <c r="C40" s="103" t="s">
        <v>27</v>
      </c>
      <c r="D40" s="104"/>
      <c r="E40" s="25">
        <f t="shared" si="0"/>
        <v>17</v>
      </c>
      <c r="F40" s="26">
        <f t="shared" si="39"/>
        <v>0</v>
      </c>
      <c r="G40" s="27">
        <f t="shared" si="39"/>
        <v>5.9</v>
      </c>
      <c r="H40" s="27">
        <f t="shared" si="39"/>
        <v>0</v>
      </c>
      <c r="I40" s="27">
        <f t="shared" si="39"/>
        <v>17.600000000000001</v>
      </c>
      <c r="J40" s="27">
        <f t="shared" si="39"/>
        <v>11.8</v>
      </c>
      <c r="K40" s="27">
        <f t="shared" si="39"/>
        <v>64.7</v>
      </c>
      <c r="L40" s="28">
        <f t="shared" si="39"/>
        <v>0</v>
      </c>
      <c r="N40" s="26">
        <f t="shared" ref="N40:P40" si="44">IFERROR(ROUND(N108/$E40*100,1),"- ")</f>
        <v>5.9</v>
      </c>
      <c r="O40" s="27">
        <f t="shared" si="44"/>
        <v>17.600000000000001</v>
      </c>
      <c r="P40" s="28">
        <f t="shared" si="44"/>
        <v>76.5</v>
      </c>
    </row>
    <row r="41" spans="2:16" ht="14.25" customHeight="1" x14ac:dyDescent="0.15">
      <c r="B41" s="108"/>
      <c r="C41" s="103" t="s">
        <v>29</v>
      </c>
      <c r="D41" s="104"/>
      <c r="E41" s="25">
        <f t="shared" si="0"/>
        <v>720</v>
      </c>
      <c r="F41" s="26">
        <f t="shared" si="39"/>
        <v>4.9000000000000004</v>
      </c>
      <c r="G41" s="27">
        <f t="shared" si="39"/>
        <v>17.399999999999999</v>
      </c>
      <c r="H41" s="27">
        <f t="shared" si="39"/>
        <v>10</v>
      </c>
      <c r="I41" s="27">
        <f t="shared" si="39"/>
        <v>19.2</v>
      </c>
      <c r="J41" s="27">
        <f t="shared" si="39"/>
        <v>20.3</v>
      </c>
      <c r="K41" s="27">
        <f t="shared" si="39"/>
        <v>28.3</v>
      </c>
      <c r="L41" s="28">
        <f t="shared" si="39"/>
        <v>0</v>
      </c>
      <c r="N41" s="26">
        <f t="shared" ref="N41:P41" si="45">IFERROR(ROUND(N109/$E41*100,1),"- ")</f>
        <v>22.2</v>
      </c>
      <c r="O41" s="27">
        <f t="shared" si="45"/>
        <v>29.2</v>
      </c>
      <c r="P41" s="28">
        <f t="shared" si="45"/>
        <v>48.6</v>
      </c>
    </row>
    <row r="42" spans="2:16" ht="14.25" customHeight="1" x14ac:dyDescent="0.15">
      <c r="B42" s="108"/>
      <c r="C42" s="103" t="s">
        <v>28</v>
      </c>
      <c r="D42" s="104"/>
      <c r="E42" s="25">
        <f t="shared" si="0"/>
        <v>270</v>
      </c>
      <c r="F42" s="26">
        <f t="shared" si="39"/>
        <v>1.5</v>
      </c>
      <c r="G42" s="27">
        <f t="shared" si="39"/>
        <v>7.8</v>
      </c>
      <c r="H42" s="27">
        <f t="shared" si="39"/>
        <v>8.1</v>
      </c>
      <c r="I42" s="27">
        <f t="shared" si="39"/>
        <v>12.2</v>
      </c>
      <c r="J42" s="27">
        <f t="shared" si="39"/>
        <v>20.399999999999999</v>
      </c>
      <c r="K42" s="27">
        <f t="shared" si="39"/>
        <v>48.9</v>
      </c>
      <c r="L42" s="28">
        <f t="shared" si="39"/>
        <v>1.1000000000000001</v>
      </c>
      <c r="N42" s="26">
        <f t="shared" ref="N42:P42" si="46">IFERROR(ROUND(N110/$E42*100,1),"- ")</f>
        <v>9.3000000000000007</v>
      </c>
      <c r="O42" s="27">
        <f t="shared" si="46"/>
        <v>20.399999999999999</v>
      </c>
      <c r="P42" s="28">
        <f t="shared" si="46"/>
        <v>69.3</v>
      </c>
    </row>
    <row r="43" spans="2:16" ht="14.25" customHeight="1" x14ac:dyDescent="0.15">
      <c r="B43" s="108"/>
      <c r="C43" s="103" t="s">
        <v>30</v>
      </c>
      <c r="D43" s="104"/>
      <c r="E43" s="25">
        <f t="shared" si="0"/>
        <v>174</v>
      </c>
      <c r="F43" s="26">
        <f t="shared" si="39"/>
        <v>2.2999999999999998</v>
      </c>
      <c r="G43" s="27">
        <f t="shared" si="39"/>
        <v>8.6</v>
      </c>
      <c r="H43" s="27">
        <f t="shared" si="39"/>
        <v>5.7</v>
      </c>
      <c r="I43" s="27">
        <f t="shared" si="39"/>
        <v>11.5</v>
      </c>
      <c r="J43" s="27">
        <f t="shared" si="39"/>
        <v>9.8000000000000007</v>
      </c>
      <c r="K43" s="27">
        <f t="shared" si="39"/>
        <v>60.3</v>
      </c>
      <c r="L43" s="28">
        <f t="shared" si="39"/>
        <v>1.7</v>
      </c>
      <c r="N43" s="26">
        <f t="shared" ref="N43:P43" si="47">IFERROR(ROUND(N111/$E43*100,1),"- ")</f>
        <v>10.9</v>
      </c>
      <c r="O43" s="27">
        <f t="shared" si="47"/>
        <v>17.2</v>
      </c>
      <c r="P43" s="28">
        <f t="shared" si="47"/>
        <v>70.099999999999994</v>
      </c>
    </row>
    <row r="44" spans="2:16" ht="14.25" customHeight="1" x14ac:dyDescent="0.15">
      <c r="B44" s="108"/>
      <c r="C44" s="103" t="s">
        <v>31</v>
      </c>
      <c r="D44" s="104"/>
      <c r="E44" s="25">
        <f t="shared" si="0"/>
        <v>48</v>
      </c>
      <c r="F44" s="26">
        <f t="shared" si="39"/>
        <v>0</v>
      </c>
      <c r="G44" s="27">
        <f t="shared" si="39"/>
        <v>16.7</v>
      </c>
      <c r="H44" s="27">
        <f t="shared" si="39"/>
        <v>4.2</v>
      </c>
      <c r="I44" s="27">
        <f t="shared" si="39"/>
        <v>62.5</v>
      </c>
      <c r="J44" s="27">
        <f t="shared" si="39"/>
        <v>16.7</v>
      </c>
      <c r="K44" s="27">
        <f t="shared" si="39"/>
        <v>0</v>
      </c>
      <c r="L44" s="28">
        <f t="shared" si="39"/>
        <v>0</v>
      </c>
      <c r="N44" s="26">
        <f t="shared" ref="N44:P44" si="48">IFERROR(ROUND(N112/$E44*100,1),"- ")</f>
        <v>16.7</v>
      </c>
      <c r="O44" s="27">
        <f t="shared" si="48"/>
        <v>66.7</v>
      </c>
      <c r="P44" s="28">
        <f t="shared" si="48"/>
        <v>16.7</v>
      </c>
    </row>
    <row r="45" spans="2:16" ht="14.25" customHeight="1" x14ac:dyDescent="0.15">
      <c r="B45" s="108"/>
      <c r="C45" s="103" t="s">
        <v>33</v>
      </c>
      <c r="D45" s="104"/>
      <c r="E45" s="25">
        <f t="shared" si="0"/>
        <v>331</v>
      </c>
      <c r="F45" s="26">
        <f t="shared" si="39"/>
        <v>0.6</v>
      </c>
      <c r="G45" s="27">
        <f t="shared" si="39"/>
        <v>3.3</v>
      </c>
      <c r="H45" s="27">
        <f t="shared" si="39"/>
        <v>2.4</v>
      </c>
      <c r="I45" s="27">
        <f t="shared" si="39"/>
        <v>8.1999999999999993</v>
      </c>
      <c r="J45" s="27">
        <f t="shared" si="39"/>
        <v>7.6</v>
      </c>
      <c r="K45" s="27">
        <f t="shared" si="39"/>
        <v>74.900000000000006</v>
      </c>
      <c r="L45" s="28">
        <f t="shared" ref="L45" si="49">IFERROR(ROUND(L113/$E45*100,1),"- ")</f>
        <v>3</v>
      </c>
      <c r="N45" s="26">
        <f t="shared" ref="N45:P45" si="50">IFERROR(ROUND(N113/$E45*100,1),"- ")</f>
        <v>3.9</v>
      </c>
      <c r="O45" s="27">
        <f t="shared" si="50"/>
        <v>10.6</v>
      </c>
      <c r="P45" s="28">
        <f t="shared" si="50"/>
        <v>82.5</v>
      </c>
    </row>
    <row r="46" spans="2:16" ht="14.25" customHeight="1" x14ac:dyDescent="0.15">
      <c r="B46" s="108"/>
      <c r="C46" s="103" t="s">
        <v>32</v>
      </c>
      <c r="D46" s="104"/>
      <c r="E46" s="25">
        <f t="shared" si="0"/>
        <v>46</v>
      </c>
      <c r="F46" s="26">
        <f t="shared" ref="F46:L55" si="51">IFERROR(ROUND(F114/$E46*100,1),"- ")</f>
        <v>2.2000000000000002</v>
      </c>
      <c r="G46" s="27">
        <f t="shared" si="51"/>
        <v>13</v>
      </c>
      <c r="H46" s="27">
        <f t="shared" si="51"/>
        <v>4.3</v>
      </c>
      <c r="I46" s="27">
        <f t="shared" si="51"/>
        <v>10.9</v>
      </c>
      <c r="J46" s="27">
        <f t="shared" si="51"/>
        <v>15.2</v>
      </c>
      <c r="K46" s="27">
        <f t="shared" si="51"/>
        <v>54.3</v>
      </c>
      <c r="L46" s="28">
        <f t="shared" si="51"/>
        <v>0</v>
      </c>
      <c r="N46" s="26">
        <f t="shared" ref="N46:P46" si="52">IFERROR(ROUND(N114/$E46*100,1),"- ")</f>
        <v>15.2</v>
      </c>
      <c r="O46" s="27">
        <f t="shared" si="52"/>
        <v>15.2</v>
      </c>
      <c r="P46" s="28">
        <f t="shared" si="52"/>
        <v>69.599999999999994</v>
      </c>
    </row>
    <row r="47" spans="2:16" ht="14.25" customHeight="1" x14ac:dyDescent="0.15">
      <c r="B47" s="109"/>
      <c r="C47" s="95" t="s">
        <v>1</v>
      </c>
      <c r="D47" s="96"/>
      <c r="E47" s="33">
        <f t="shared" si="0"/>
        <v>31</v>
      </c>
      <c r="F47" s="34">
        <f t="shared" si="51"/>
        <v>0</v>
      </c>
      <c r="G47" s="35">
        <f t="shared" si="51"/>
        <v>9.6999999999999993</v>
      </c>
      <c r="H47" s="35">
        <f t="shared" si="51"/>
        <v>3.2</v>
      </c>
      <c r="I47" s="35">
        <f t="shared" si="51"/>
        <v>9.6999999999999993</v>
      </c>
      <c r="J47" s="35">
        <f t="shared" si="51"/>
        <v>16.100000000000001</v>
      </c>
      <c r="K47" s="35">
        <f t="shared" si="51"/>
        <v>54.8</v>
      </c>
      <c r="L47" s="36">
        <f t="shared" si="51"/>
        <v>6.5</v>
      </c>
      <c r="N47" s="34">
        <f t="shared" ref="N47:P47" si="53">IFERROR(ROUND(N115/$E47*100,1),"- ")</f>
        <v>9.6999999999999993</v>
      </c>
      <c r="O47" s="35">
        <f t="shared" si="53"/>
        <v>12.9</v>
      </c>
      <c r="P47" s="36">
        <f t="shared" si="53"/>
        <v>71</v>
      </c>
    </row>
    <row r="48" spans="2:16" ht="14.25" customHeight="1" x14ac:dyDescent="0.15">
      <c r="B48" s="108" t="s">
        <v>34</v>
      </c>
      <c r="C48" s="116" t="s">
        <v>37</v>
      </c>
      <c r="D48" s="117"/>
      <c r="E48" s="15">
        <f t="shared" si="0"/>
        <v>309</v>
      </c>
      <c r="F48" s="16">
        <f t="shared" si="51"/>
        <v>4.5</v>
      </c>
      <c r="G48" s="17">
        <f t="shared" si="51"/>
        <v>16.2</v>
      </c>
      <c r="H48" s="17">
        <f t="shared" si="51"/>
        <v>8.4</v>
      </c>
      <c r="I48" s="17">
        <f t="shared" si="51"/>
        <v>12.9</v>
      </c>
      <c r="J48" s="17">
        <f t="shared" si="51"/>
        <v>8.1</v>
      </c>
      <c r="K48" s="17">
        <f t="shared" si="51"/>
        <v>47.9</v>
      </c>
      <c r="L48" s="18">
        <f t="shared" si="51"/>
        <v>1.9</v>
      </c>
      <c r="N48" s="16">
        <f t="shared" ref="N48:P48" si="54">IFERROR(ROUND(N116/$E48*100,1),"- ")</f>
        <v>20.7</v>
      </c>
      <c r="O48" s="17">
        <f t="shared" si="54"/>
        <v>21.4</v>
      </c>
      <c r="P48" s="18">
        <f t="shared" si="54"/>
        <v>56</v>
      </c>
    </row>
    <row r="49" spans="2:16" ht="14.25" customHeight="1" x14ac:dyDescent="0.15">
      <c r="B49" s="108"/>
      <c r="C49" s="103" t="s">
        <v>38</v>
      </c>
      <c r="D49" s="104"/>
      <c r="E49" s="25">
        <f t="shared" si="0"/>
        <v>529</v>
      </c>
      <c r="F49" s="26">
        <f t="shared" si="51"/>
        <v>4</v>
      </c>
      <c r="G49" s="27">
        <f t="shared" si="51"/>
        <v>11</v>
      </c>
      <c r="H49" s="27">
        <f t="shared" si="51"/>
        <v>4.9000000000000004</v>
      </c>
      <c r="I49" s="27">
        <f t="shared" si="51"/>
        <v>11.2</v>
      </c>
      <c r="J49" s="27">
        <f t="shared" si="51"/>
        <v>13.4</v>
      </c>
      <c r="K49" s="27">
        <f t="shared" si="51"/>
        <v>54.6</v>
      </c>
      <c r="L49" s="28">
        <f t="shared" si="51"/>
        <v>0.9</v>
      </c>
      <c r="N49" s="26">
        <f t="shared" ref="N49:P49" si="55">IFERROR(ROUND(N117/$E49*100,1),"- ")</f>
        <v>14.9</v>
      </c>
      <c r="O49" s="27">
        <f t="shared" si="55"/>
        <v>16.100000000000001</v>
      </c>
      <c r="P49" s="28">
        <f t="shared" si="55"/>
        <v>68.099999999999994</v>
      </c>
    </row>
    <row r="50" spans="2:16" ht="14.25" customHeight="1" x14ac:dyDescent="0.15">
      <c r="B50" s="108"/>
      <c r="C50" s="103" t="s">
        <v>39</v>
      </c>
      <c r="D50" s="104"/>
      <c r="E50" s="25">
        <f t="shared" si="0"/>
        <v>439</v>
      </c>
      <c r="F50" s="26">
        <f t="shared" si="51"/>
        <v>1.8</v>
      </c>
      <c r="G50" s="27">
        <f t="shared" si="51"/>
        <v>13</v>
      </c>
      <c r="H50" s="27">
        <f t="shared" si="51"/>
        <v>7.3</v>
      </c>
      <c r="I50" s="27">
        <f t="shared" si="51"/>
        <v>13.7</v>
      </c>
      <c r="J50" s="27">
        <f t="shared" si="51"/>
        <v>18.5</v>
      </c>
      <c r="K50" s="27">
        <f t="shared" si="51"/>
        <v>44.9</v>
      </c>
      <c r="L50" s="28">
        <f t="shared" si="51"/>
        <v>0.9</v>
      </c>
      <c r="N50" s="26">
        <f t="shared" ref="N50:P50" si="56">IFERROR(ROUND(N118/$E50*100,1),"- ")</f>
        <v>14.8</v>
      </c>
      <c r="O50" s="27">
        <f t="shared" si="56"/>
        <v>21</v>
      </c>
      <c r="P50" s="28">
        <f t="shared" si="56"/>
        <v>63.3</v>
      </c>
    </row>
    <row r="51" spans="2:16" ht="14.25" customHeight="1" x14ac:dyDescent="0.15">
      <c r="B51" s="108"/>
      <c r="C51" s="103" t="s">
        <v>40</v>
      </c>
      <c r="D51" s="104"/>
      <c r="E51" s="25">
        <f t="shared" si="0"/>
        <v>331</v>
      </c>
      <c r="F51" s="26">
        <f t="shared" si="51"/>
        <v>1.2</v>
      </c>
      <c r="G51" s="27">
        <f t="shared" si="51"/>
        <v>6.6</v>
      </c>
      <c r="H51" s="27">
        <f t="shared" si="51"/>
        <v>8.8000000000000007</v>
      </c>
      <c r="I51" s="27">
        <f t="shared" si="51"/>
        <v>25.7</v>
      </c>
      <c r="J51" s="27">
        <f t="shared" si="51"/>
        <v>24.2</v>
      </c>
      <c r="K51" s="27">
        <f t="shared" si="51"/>
        <v>33.200000000000003</v>
      </c>
      <c r="L51" s="28">
        <f t="shared" si="51"/>
        <v>0.3</v>
      </c>
      <c r="N51" s="26">
        <f t="shared" ref="N51:P51" si="57">IFERROR(ROUND(N119/$E51*100,1),"- ")</f>
        <v>7.9</v>
      </c>
      <c r="O51" s="27">
        <f t="shared" si="57"/>
        <v>34.4</v>
      </c>
      <c r="P51" s="28">
        <f t="shared" si="57"/>
        <v>57.4</v>
      </c>
    </row>
    <row r="52" spans="2:16" ht="14.25" customHeight="1" x14ac:dyDescent="0.15">
      <c r="B52" s="108"/>
      <c r="C52" s="103" t="s">
        <v>41</v>
      </c>
      <c r="D52" s="104"/>
      <c r="E52" s="25">
        <f t="shared" si="0"/>
        <v>92</v>
      </c>
      <c r="F52" s="26">
        <f t="shared" si="51"/>
        <v>0</v>
      </c>
      <c r="G52" s="27">
        <f t="shared" si="51"/>
        <v>6.5</v>
      </c>
      <c r="H52" s="27">
        <f t="shared" si="51"/>
        <v>9.8000000000000007</v>
      </c>
      <c r="I52" s="27">
        <f t="shared" si="51"/>
        <v>25</v>
      </c>
      <c r="J52" s="27">
        <f t="shared" si="51"/>
        <v>18.5</v>
      </c>
      <c r="K52" s="27">
        <f t="shared" si="51"/>
        <v>40.200000000000003</v>
      </c>
      <c r="L52" s="28">
        <f t="shared" si="51"/>
        <v>0</v>
      </c>
      <c r="N52" s="26">
        <f t="shared" ref="N52:P52" si="58">IFERROR(ROUND(N120/$E52*100,1),"- ")</f>
        <v>6.5</v>
      </c>
      <c r="O52" s="27">
        <f t="shared" si="58"/>
        <v>34.799999999999997</v>
      </c>
      <c r="P52" s="28">
        <f t="shared" si="58"/>
        <v>58.7</v>
      </c>
    </row>
    <row r="53" spans="2:16" ht="14.25" customHeight="1" x14ac:dyDescent="0.15">
      <c r="B53" s="108"/>
      <c r="C53" s="103" t="s">
        <v>42</v>
      </c>
      <c r="D53" s="104"/>
      <c r="E53" s="25">
        <f t="shared" si="0"/>
        <v>26</v>
      </c>
      <c r="F53" s="26">
        <f t="shared" si="51"/>
        <v>0</v>
      </c>
      <c r="G53" s="27">
        <f t="shared" si="51"/>
        <v>7.7</v>
      </c>
      <c r="H53" s="27">
        <f t="shared" si="51"/>
        <v>11.5</v>
      </c>
      <c r="I53" s="27">
        <f t="shared" si="51"/>
        <v>11.5</v>
      </c>
      <c r="J53" s="27">
        <f t="shared" si="51"/>
        <v>11.5</v>
      </c>
      <c r="K53" s="27">
        <f t="shared" si="51"/>
        <v>57.7</v>
      </c>
      <c r="L53" s="28">
        <f t="shared" si="51"/>
        <v>0</v>
      </c>
      <c r="N53" s="26">
        <f t="shared" ref="N53:P53" si="59">IFERROR(ROUND(N121/$E53*100,1),"- ")</f>
        <v>7.7</v>
      </c>
      <c r="O53" s="27">
        <f t="shared" si="59"/>
        <v>23.1</v>
      </c>
      <c r="P53" s="28">
        <f t="shared" si="59"/>
        <v>69.2</v>
      </c>
    </row>
    <row r="54" spans="2:16" ht="14.25" customHeight="1" x14ac:dyDescent="0.15">
      <c r="B54" s="108"/>
      <c r="C54" s="103" t="s">
        <v>43</v>
      </c>
      <c r="D54" s="104"/>
      <c r="E54" s="25">
        <f t="shared" si="0"/>
        <v>10</v>
      </c>
      <c r="F54" s="26">
        <f t="shared" si="51"/>
        <v>0</v>
      </c>
      <c r="G54" s="27">
        <f t="shared" si="51"/>
        <v>10</v>
      </c>
      <c r="H54" s="27">
        <f t="shared" si="51"/>
        <v>0</v>
      </c>
      <c r="I54" s="27">
        <f t="shared" si="51"/>
        <v>0</v>
      </c>
      <c r="J54" s="27">
        <f t="shared" si="51"/>
        <v>0</v>
      </c>
      <c r="K54" s="27">
        <f t="shared" si="51"/>
        <v>90</v>
      </c>
      <c r="L54" s="28">
        <f t="shared" si="51"/>
        <v>0</v>
      </c>
      <c r="N54" s="26">
        <f t="shared" ref="N54:P54" si="60">IFERROR(ROUND(N122/$E54*100,1),"- ")</f>
        <v>10</v>
      </c>
      <c r="O54" s="27">
        <f t="shared" si="60"/>
        <v>0</v>
      </c>
      <c r="P54" s="28">
        <f t="shared" si="60"/>
        <v>90</v>
      </c>
    </row>
    <row r="55" spans="2:16" ht="14.25" customHeight="1" x14ac:dyDescent="0.15">
      <c r="B55" s="108"/>
      <c r="C55" s="125" t="s">
        <v>1</v>
      </c>
      <c r="D55" s="126"/>
      <c r="E55" s="25">
        <f t="shared" si="0"/>
        <v>24</v>
      </c>
      <c r="F55" s="26">
        <f t="shared" si="51"/>
        <v>0</v>
      </c>
      <c r="G55" s="27">
        <f t="shared" si="51"/>
        <v>16.7</v>
      </c>
      <c r="H55" s="27">
        <f t="shared" si="51"/>
        <v>8.3000000000000007</v>
      </c>
      <c r="I55" s="27">
        <f t="shared" si="51"/>
        <v>12.5</v>
      </c>
      <c r="J55" s="27">
        <f t="shared" si="51"/>
        <v>16.7</v>
      </c>
      <c r="K55" s="27">
        <f t="shared" si="51"/>
        <v>37.5</v>
      </c>
      <c r="L55" s="28">
        <f t="shared" ref="L55" si="61">IFERROR(ROUND(L123/$E55*100,1),"- ")</f>
        <v>8.3000000000000007</v>
      </c>
      <c r="N55" s="26">
        <f t="shared" ref="N55:P55" si="62">IFERROR(ROUND(N123/$E55*100,1),"- ")</f>
        <v>16.7</v>
      </c>
      <c r="O55" s="27">
        <f t="shared" si="62"/>
        <v>20.8</v>
      </c>
      <c r="P55" s="28">
        <f t="shared" si="62"/>
        <v>54.2</v>
      </c>
    </row>
    <row r="56" spans="2:16" ht="14.25" customHeight="1" x14ac:dyDescent="0.15">
      <c r="B56" s="107" t="s">
        <v>35</v>
      </c>
      <c r="C56" s="101" t="s">
        <v>44</v>
      </c>
      <c r="D56" s="102"/>
      <c r="E56" s="20">
        <f t="shared" si="0"/>
        <v>129</v>
      </c>
      <c r="F56" s="21">
        <f t="shared" ref="F56:L65" si="63">IFERROR(ROUND(F124/$E56*100,1),"- ")</f>
        <v>6.2</v>
      </c>
      <c r="G56" s="22">
        <f t="shared" si="63"/>
        <v>31.8</v>
      </c>
      <c r="H56" s="22">
        <f t="shared" si="63"/>
        <v>21.7</v>
      </c>
      <c r="I56" s="22">
        <f t="shared" si="63"/>
        <v>12.4</v>
      </c>
      <c r="J56" s="22">
        <f t="shared" si="63"/>
        <v>12.4</v>
      </c>
      <c r="K56" s="22">
        <f t="shared" si="63"/>
        <v>15.5</v>
      </c>
      <c r="L56" s="23">
        <f t="shared" si="63"/>
        <v>0</v>
      </c>
      <c r="N56" s="21">
        <f t="shared" ref="N56:P56" si="64">IFERROR(ROUND(N124/$E56*100,1),"- ")</f>
        <v>38</v>
      </c>
      <c r="O56" s="22">
        <f t="shared" si="64"/>
        <v>34.1</v>
      </c>
      <c r="P56" s="23">
        <f t="shared" si="64"/>
        <v>27.9</v>
      </c>
    </row>
    <row r="57" spans="2:16" ht="14.25" customHeight="1" x14ac:dyDescent="0.15">
      <c r="B57" s="108"/>
      <c r="C57" s="103" t="s">
        <v>45</v>
      </c>
      <c r="D57" s="104"/>
      <c r="E57" s="25">
        <f t="shared" si="0"/>
        <v>233</v>
      </c>
      <c r="F57" s="26">
        <f t="shared" si="63"/>
        <v>0.9</v>
      </c>
      <c r="G57" s="27">
        <f t="shared" si="63"/>
        <v>8.6</v>
      </c>
      <c r="H57" s="27">
        <f t="shared" si="63"/>
        <v>19.3</v>
      </c>
      <c r="I57" s="27">
        <f t="shared" si="63"/>
        <v>32.200000000000003</v>
      </c>
      <c r="J57" s="27">
        <f t="shared" si="63"/>
        <v>9.4</v>
      </c>
      <c r="K57" s="27">
        <f t="shared" si="63"/>
        <v>29.2</v>
      </c>
      <c r="L57" s="28">
        <f t="shared" si="63"/>
        <v>0.4</v>
      </c>
      <c r="N57" s="26">
        <f t="shared" ref="N57:P57" si="65">IFERROR(ROUND(N125/$E57*100,1),"- ")</f>
        <v>9.4</v>
      </c>
      <c r="O57" s="27">
        <f t="shared" si="65"/>
        <v>51.5</v>
      </c>
      <c r="P57" s="28">
        <f t="shared" si="65"/>
        <v>38.6</v>
      </c>
    </row>
    <row r="58" spans="2:16" ht="14.25" customHeight="1" x14ac:dyDescent="0.15">
      <c r="B58" s="108"/>
      <c r="C58" s="103" t="s">
        <v>46</v>
      </c>
      <c r="D58" s="104"/>
      <c r="E58" s="25">
        <f t="shared" si="0"/>
        <v>1053</v>
      </c>
      <c r="F58" s="26">
        <f t="shared" si="63"/>
        <v>2.7</v>
      </c>
      <c r="G58" s="27">
        <f t="shared" si="63"/>
        <v>11.7</v>
      </c>
      <c r="H58" s="27">
        <f t="shared" si="63"/>
        <v>7</v>
      </c>
      <c r="I58" s="27">
        <f t="shared" si="63"/>
        <v>18.399999999999999</v>
      </c>
      <c r="J58" s="27">
        <f t="shared" si="63"/>
        <v>20.399999999999999</v>
      </c>
      <c r="K58" s="27">
        <f t="shared" si="63"/>
        <v>39.200000000000003</v>
      </c>
      <c r="L58" s="28">
        <f t="shared" si="63"/>
        <v>0.6</v>
      </c>
      <c r="N58" s="26">
        <f t="shared" ref="N58:P58" si="66">IFERROR(ROUND(N126/$E58*100,1),"- ")</f>
        <v>14.3</v>
      </c>
      <c r="O58" s="27">
        <f t="shared" si="66"/>
        <v>25.5</v>
      </c>
      <c r="P58" s="28">
        <f t="shared" si="66"/>
        <v>59.6</v>
      </c>
    </row>
    <row r="59" spans="2:16" ht="14.25" customHeight="1" x14ac:dyDescent="0.15">
      <c r="B59" s="108"/>
      <c r="C59" s="103" t="s">
        <v>47</v>
      </c>
      <c r="D59" s="104"/>
      <c r="E59" s="25">
        <f t="shared" si="0"/>
        <v>493</v>
      </c>
      <c r="F59" s="26">
        <f t="shared" si="63"/>
        <v>0.6</v>
      </c>
      <c r="G59" s="27">
        <f t="shared" si="63"/>
        <v>2.2000000000000002</v>
      </c>
      <c r="H59" s="27">
        <f t="shared" si="63"/>
        <v>1.8</v>
      </c>
      <c r="I59" s="27">
        <f t="shared" si="63"/>
        <v>6.9</v>
      </c>
      <c r="J59" s="27">
        <f t="shared" si="63"/>
        <v>11.8</v>
      </c>
      <c r="K59" s="27">
        <f t="shared" si="63"/>
        <v>75.099999999999994</v>
      </c>
      <c r="L59" s="28">
        <f t="shared" si="63"/>
        <v>1.6</v>
      </c>
      <c r="N59" s="26">
        <f t="shared" ref="N59:P59" si="67">IFERROR(ROUND(N127/$E59*100,1),"- ")</f>
        <v>2.8</v>
      </c>
      <c r="O59" s="27">
        <f t="shared" si="67"/>
        <v>8.6999999999999993</v>
      </c>
      <c r="P59" s="28">
        <f t="shared" si="67"/>
        <v>86.8</v>
      </c>
    </row>
    <row r="60" spans="2:16" ht="14.25" customHeight="1" x14ac:dyDescent="0.15">
      <c r="B60" s="109"/>
      <c r="C60" s="95" t="s">
        <v>1</v>
      </c>
      <c r="D60" s="96"/>
      <c r="E60" s="33">
        <f t="shared" si="0"/>
        <v>31</v>
      </c>
      <c r="F60" s="34">
        <f t="shared" si="63"/>
        <v>0</v>
      </c>
      <c r="G60" s="35">
        <f t="shared" si="63"/>
        <v>12.9</v>
      </c>
      <c r="H60" s="35">
        <f t="shared" si="63"/>
        <v>3.2</v>
      </c>
      <c r="I60" s="35">
        <f t="shared" si="63"/>
        <v>12.9</v>
      </c>
      <c r="J60" s="35">
        <f t="shared" si="63"/>
        <v>12.9</v>
      </c>
      <c r="K60" s="35">
        <f t="shared" si="63"/>
        <v>58.1</v>
      </c>
      <c r="L60" s="36">
        <f t="shared" si="63"/>
        <v>0</v>
      </c>
      <c r="N60" s="34">
        <f t="shared" ref="N60:P60" si="68">IFERROR(ROUND(N128/$E60*100,1),"- ")</f>
        <v>12.9</v>
      </c>
      <c r="O60" s="35">
        <f t="shared" si="68"/>
        <v>16.100000000000001</v>
      </c>
      <c r="P60" s="36">
        <f t="shared" si="68"/>
        <v>71</v>
      </c>
    </row>
    <row r="61" spans="2:16" ht="14.25" customHeight="1" x14ac:dyDescent="0.15">
      <c r="B61" s="99" t="s">
        <v>36</v>
      </c>
      <c r="C61" s="116" t="s">
        <v>48</v>
      </c>
      <c r="D61" s="117"/>
      <c r="E61" s="15">
        <f t="shared" si="0"/>
        <v>701</v>
      </c>
      <c r="F61" s="16">
        <f t="shared" si="63"/>
        <v>0.6</v>
      </c>
      <c r="G61" s="17">
        <f t="shared" si="63"/>
        <v>4.0999999999999996</v>
      </c>
      <c r="H61" s="17">
        <f t="shared" si="63"/>
        <v>3.3</v>
      </c>
      <c r="I61" s="17">
        <f t="shared" si="63"/>
        <v>13.4</v>
      </c>
      <c r="J61" s="17">
        <f t="shared" si="63"/>
        <v>14.8</v>
      </c>
      <c r="K61" s="17">
        <f t="shared" si="63"/>
        <v>63.1</v>
      </c>
      <c r="L61" s="18">
        <f t="shared" si="63"/>
        <v>0.7</v>
      </c>
      <c r="N61" s="16">
        <f t="shared" ref="N61:P61" si="69">IFERROR(ROUND(N129/$E61*100,1),"- ")</f>
        <v>4.7</v>
      </c>
      <c r="O61" s="17">
        <f t="shared" si="69"/>
        <v>16.7</v>
      </c>
      <c r="P61" s="18">
        <f t="shared" si="69"/>
        <v>77.900000000000006</v>
      </c>
    </row>
    <row r="62" spans="2:16" ht="14.25" customHeight="1" x14ac:dyDescent="0.15">
      <c r="B62" s="99"/>
      <c r="C62" s="103" t="s">
        <v>49</v>
      </c>
      <c r="D62" s="104"/>
      <c r="E62" s="25">
        <f t="shared" si="0"/>
        <v>411</v>
      </c>
      <c r="F62" s="26">
        <f t="shared" si="63"/>
        <v>0.7</v>
      </c>
      <c r="G62" s="27">
        <f t="shared" si="63"/>
        <v>6.1</v>
      </c>
      <c r="H62" s="27">
        <f t="shared" si="63"/>
        <v>6.6</v>
      </c>
      <c r="I62" s="27">
        <f t="shared" si="63"/>
        <v>19.2</v>
      </c>
      <c r="J62" s="27">
        <f t="shared" si="63"/>
        <v>23.6</v>
      </c>
      <c r="K62" s="27">
        <f t="shared" si="63"/>
        <v>43.3</v>
      </c>
      <c r="L62" s="28">
        <f t="shared" si="63"/>
        <v>0.5</v>
      </c>
      <c r="N62" s="26">
        <f t="shared" ref="N62:P62" si="70">IFERROR(ROUND(N130/$E62*100,1),"- ")</f>
        <v>6.8</v>
      </c>
      <c r="O62" s="27">
        <f t="shared" si="70"/>
        <v>25.8</v>
      </c>
      <c r="P62" s="28">
        <f t="shared" si="70"/>
        <v>66.900000000000006</v>
      </c>
    </row>
    <row r="63" spans="2:16" ht="14.25" customHeight="1" x14ac:dyDescent="0.15">
      <c r="B63" s="99"/>
      <c r="C63" s="103" t="s">
        <v>50</v>
      </c>
      <c r="D63" s="104"/>
      <c r="E63" s="25">
        <f t="shared" si="0"/>
        <v>8</v>
      </c>
      <c r="F63" s="26">
        <f t="shared" si="63"/>
        <v>0</v>
      </c>
      <c r="G63" s="27">
        <f t="shared" si="63"/>
        <v>0</v>
      </c>
      <c r="H63" s="27">
        <f t="shared" si="63"/>
        <v>0</v>
      </c>
      <c r="I63" s="27">
        <f t="shared" si="63"/>
        <v>37.5</v>
      </c>
      <c r="J63" s="27">
        <f t="shared" si="63"/>
        <v>12.5</v>
      </c>
      <c r="K63" s="27">
        <f t="shared" si="63"/>
        <v>50</v>
      </c>
      <c r="L63" s="28">
        <f t="shared" si="63"/>
        <v>0</v>
      </c>
      <c r="N63" s="26">
        <f t="shared" ref="N63:P63" si="71">IFERROR(ROUND(N131/$E63*100,1),"- ")</f>
        <v>0</v>
      </c>
      <c r="O63" s="27">
        <f t="shared" si="71"/>
        <v>37.5</v>
      </c>
      <c r="P63" s="28">
        <f t="shared" si="71"/>
        <v>62.5</v>
      </c>
    </row>
    <row r="64" spans="2:16" ht="14.25" customHeight="1" x14ac:dyDescent="0.15">
      <c r="B64" s="99"/>
      <c r="C64" s="103" t="s">
        <v>51</v>
      </c>
      <c r="D64" s="104"/>
      <c r="E64" s="25">
        <f t="shared" si="0"/>
        <v>40</v>
      </c>
      <c r="F64" s="26">
        <f t="shared" si="63"/>
        <v>2.5</v>
      </c>
      <c r="G64" s="27">
        <f t="shared" si="63"/>
        <v>22.5</v>
      </c>
      <c r="H64" s="27">
        <f t="shared" si="63"/>
        <v>7.5</v>
      </c>
      <c r="I64" s="27">
        <f t="shared" si="63"/>
        <v>22.5</v>
      </c>
      <c r="J64" s="27">
        <f t="shared" si="63"/>
        <v>15</v>
      </c>
      <c r="K64" s="27">
        <f t="shared" si="63"/>
        <v>27.5</v>
      </c>
      <c r="L64" s="28">
        <f t="shared" si="63"/>
        <v>2.5</v>
      </c>
      <c r="N64" s="26">
        <f t="shared" ref="N64:P64" si="72">IFERROR(ROUND(N132/$E64*100,1),"- ")</f>
        <v>25</v>
      </c>
      <c r="O64" s="27">
        <f t="shared" si="72"/>
        <v>30</v>
      </c>
      <c r="P64" s="28">
        <f t="shared" si="72"/>
        <v>42.5</v>
      </c>
    </row>
    <row r="65" spans="2:16" ht="14.25" customHeight="1" x14ac:dyDescent="0.15">
      <c r="B65" s="99"/>
      <c r="C65" s="103" t="s">
        <v>52</v>
      </c>
      <c r="D65" s="104"/>
      <c r="E65" s="25">
        <f t="shared" si="0"/>
        <v>383</v>
      </c>
      <c r="F65" s="26">
        <f t="shared" si="63"/>
        <v>8.9</v>
      </c>
      <c r="G65" s="27">
        <f t="shared" si="63"/>
        <v>27.2</v>
      </c>
      <c r="H65" s="27">
        <f t="shared" si="63"/>
        <v>12</v>
      </c>
      <c r="I65" s="27">
        <f t="shared" si="63"/>
        <v>17.2</v>
      </c>
      <c r="J65" s="27">
        <f t="shared" si="63"/>
        <v>11.7</v>
      </c>
      <c r="K65" s="27">
        <f t="shared" si="63"/>
        <v>21.9</v>
      </c>
      <c r="L65" s="28">
        <f t="shared" ref="L65" si="73">IFERROR(ROUND(L133/$E65*100,1),"- ")</f>
        <v>1</v>
      </c>
      <c r="N65" s="26">
        <f t="shared" ref="N65:P65" si="74">IFERROR(ROUND(N133/$E65*100,1),"- ")</f>
        <v>36</v>
      </c>
      <c r="O65" s="27">
        <f t="shared" si="74"/>
        <v>29.2</v>
      </c>
      <c r="P65" s="28">
        <f t="shared" si="74"/>
        <v>33.700000000000003</v>
      </c>
    </row>
    <row r="66" spans="2:16" ht="14.25" customHeight="1" x14ac:dyDescent="0.15">
      <c r="B66" s="99"/>
      <c r="C66" s="103" t="s">
        <v>53</v>
      </c>
      <c r="D66" s="104"/>
      <c r="E66" s="25">
        <f t="shared" si="0"/>
        <v>81</v>
      </c>
      <c r="F66" s="26">
        <f t="shared" ref="F66:L70" si="75">IFERROR(ROUND(F134/$E66*100,1),"- ")</f>
        <v>0</v>
      </c>
      <c r="G66" s="27">
        <f t="shared" si="75"/>
        <v>8.6</v>
      </c>
      <c r="H66" s="27">
        <f t="shared" si="75"/>
        <v>9.9</v>
      </c>
      <c r="I66" s="27">
        <f t="shared" si="75"/>
        <v>11.1</v>
      </c>
      <c r="J66" s="27">
        <f t="shared" si="75"/>
        <v>11.1</v>
      </c>
      <c r="K66" s="27">
        <f t="shared" si="75"/>
        <v>54.3</v>
      </c>
      <c r="L66" s="28">
        <f t="shared" si="75"/>
        <v>4.9000000000000004</v>
      </c>
      <c r="N66" s="26">
        <f t="shared" ref="N66:P66" si="76">IFERROR(ROUND(N134/$E66*100,1),"- ")</f>
        <v>8.6</v>
      </c>
      <c r="O66" s="27">
        <f t="shared" si="76"/>
        <v>21</v>
      </c>
      <c r="P66" s="28">
        <f t="shared" si="76"/>
        <v>65.400000000000006</v>
      </c>
    </row>
    <row r="67" spans="2:16" ht="14.25" customHeight="1" x14ac:dyDescent="0.15">
      <c r="B67" s="99"/>
      <c r="C67" s="105" t="s">
        <v>54</v>
      </c>
      <c r="D67" s="106"/>
      <c r="E67" s="25">
        <f t="shared" si="0"/>
        <v>37</v>
      </c>
      <c r="F67" s="26">
        <f t="shared" si="75"/>
        <v>0</v>
      </c>
      <c r="G67" s="27">
        <f t="shared" si="75"/>
        <v>5.4</v>
      </c>
      <c r="H67" s="27">
        <f t="shared" si="75"/>
        <v>2.7</v>
      </c>
      <c r="I67" s="27">
        <f t="shared" si="75"/>
        <v>0</v>
      </c>
      <c r="J67" s="27">
        <f t="shared" si="75"/>
        <v>29.7</v>
      </c>
      <c r="K67" s="27">
        <f t="shared" si="75"/>
        <v>62.2</v>
      </c>
      <c r="L67" s="28">
        <f t="shared" si="75"/>
        <v>0</v>
      </c>
      <c r="N67" s="26">
        <f t="shared" ref="N67:P67" si="77">IFERROR(ROUND(N135/$E67*100,1),"- ")</f>
        <v>5.4</v>
      </c>
      <c r="O67" s="27">
        <f t="shared" si="77"/>
        <v>2.7</v>
      </c>
      <c r="P67" s="28">
        <f t="shared" si="77"/>
        <v>91.9</v>
      </c>
    </row>
    <row r="68" spans="2:16" ht="14.25" customHeight="1" x14ac:dyDescent="0.15">
      <c r="B68" s="99"/>
      <c r="C68" s="103" t="s">
        <v>55</v>
      </c>
      <c r="D68" s="104"/>
      <c r="E68" s="25">
        <f t="shared" si="0"/>
        <v>34</v>
      </c>
      <c r="F68" s="26">
        <f t="shared" si="75"/>
        <v>11.8</v>
      </c>
      <c r="G68" s="27">
        <f t="shared" si="75"/>
        <v>35.299999999999997</v>
      </c>
      <c r="H68" s="27">
        <f t="shared" si="75"/>
        <v>23.5</v>
      </c>
      <c r="I68" s="27">
        <f t="shared" si="75"/>
        <v>11.8</v>
      </c>
      <c r="J68" s="27">
        <f t="shared" si="75"/>
        <v>5.9</v>
      </c>
      <c r="K68" s="27">
        <f t="shared" si="75"/>
        <v>11.8</v>
      </c>
      <c r="L68" s="28">
        <f t="shared" si="75"/>
        <v>0</v>
      </c>
      <c r="N68" s="26">
        <f t="shared" ref="N68:P68" si="78">IFERROR(ROUND(N136/$E68*100,1),"- ")</f>
        <v>47.1</v>
      </c>
      <c r="O68" s="27">
        <f t="shared" si="78"/>
        <v>35.299999999999997</v>
      </c>
      <c r="P68" s="28">
        <f t="shared" si="78"/>
        <v>17.600000000000001</v>
      </c>
    </row>
    <row r="69" spans="2:16" ht="14.25" customHeight="1" x14ac:dyDescent="0.15">
      <c r="B69" s="99"/>
      <c r="C69" s="103" t="s">
        <v>56</v>
      </c>
      <c r="D69" s="104"/>
      <c r="E69" s="25">
        <f t="shared" ref="E69:E70" si="79">E137</f>
        <v>29</v>
      </c>
      <c r="F69" s="26">
        <f t="shared" si="75"/>
        <v>0</v>
      </c>
      <c r="G69" s="27">
        <f t="shared" si="75"/>
        <v>20.7</v>
      </c>
      <c r="H69" s="27">
        <f t="shared" si="75"/>
        <v>17.2</v>
      </c>
      <c r="I69" s="27">
        <f t="shared" si="75"/>
        <v>24.1</v>
      </c>
      <c r="J69" s="27">
        <f t="shared" si="75"/>
        <v>6.9</v>
      </c>
      <c r="K69" s="27">
        <f t="shared" si="75"/>
        <v>31</v>
      </c>
      <c r="L69" s="28">
        <f t="shared" si="75"/>
        <v>0</v>
      </c>
      <c r="N69" s="26">
        <f t="shared" ref="N69:P69" si="80">IFERROR(ROUND(N137/$E69*100,1),"- ")</f>
        <v>20.7</v>
      </c>
      <c r="O69" s="27">
        <f t="shared" si="80"/>
        <v>41.4</v>
      </c>
      <c r="P69" s="28">
        <f t="shared" si="80"/>
        <v>37.9</v>
      </c>
    </row>
    <row r="70" spans="2:16" ht="14.25" customHeight="1" x14ac:dyDescent="0.15">
      <c r="B70" s="100"/>
      <c r="C70" s="95" t="s">
        <v>1</v>
      </c>
      <c r="D70" s="96"/>
      <c r="E70" s="33">
        <f t="shared" si="79"/>
        <v>36</v>
      </c>
      <c r="F70" s="34">
        <f t="shared" si="75"/>
        <v>2.8</v>
      </c>
      <c r="G70" s="35">
        <f t="shared" si="75"/>
        <v>16.7</v>
      </c>
      <c r="H70" s="35">
        <f t="shared" si="75"/>
        <v>16.7</v>
      </c>
      <c r="I70" s="35">
        <f t="shared" si="75"/>
        <v>5.6</v>
      </c>
      <c r="J70" s="35">
        <f t="shared" si="75"/>
        <v>11.1</v>
      </c>
      <c r="K70" s="35">
        <f t="shared" si="75"/>
        <v>41.7</v>
      </c>
      <c r="L70" s="36">
        <f t="shared" si="75"/>
        <v>5.6</v>
      </c>
      <c r="N70" s="34">
        <f t="shared" ref="N70:P70" si="81">IFERROR(ROUND(N138/$E70*100,1),"- ")</f>
        <v>19.399999999999999</v>
      </c>
      <c r="O70" s="35">
        <f t="shared" si="81"/>
        <v>22.2</v>
      </c>
      <c r="P70" s="36">
        <f t="shared" si="81"/>
        <v>52.8</v>
      </c>
    </row>
    <row r="71" spans="2:16" ht="15" customHeight="1" x14ac:dyDescent="0.15">
      <c r="B71" s="97" t="s">
        <v>3</v>
      </c>
      <c r="C71" s="97"/>
      <c r="D71" s="5"/>
      <c r="E71" s="2"/>
      <c r="F71" s="3"/>
      <c r="G71" s="3"/>
      <c r="H71" s="3"/>
      <c r="I71" s="3"/>
      <c r="J71" s="3"/>
      <c r="K71" s="3"/>
      <c r="L71" s="3"/>
      <c r="N71" s="3"/>
      <c r="O71" s="3"/>
      <c r="P71" s="3"/>
    </row>
    <row r="72" spans="2:16" ht="5.25" customHeight="1" x14ac:dyDescent="0.15"/>
    <row r="73" spans="2:16" ht="14.25" customHeight="1" x14ac:dyDescent="0.15">
      <c r="B73" s="14"/>
      <c r="C73" s="118" t="s">
        <v>57</v>
      </c>
      <c r="D73" s="119"/>
      <c r="E73" s="37">
        <v>1760</v>
      </c>
      <c r="F73" s="38">
        <v>47</v>
      </c>
      <c r="G73" s="39">
        <v>200</v>
      </c>
      <c r="H73" s="39">
        <v>127</v>
      </c>
      <c r="I73" s="39">
        <v>273</v>
      </c>
      <c r="J73" s="39">
        <v>281</v>
      </c>
      <c r="K73" s="39">
        <v>814</v>
      </c>
      <c r="L73" s="41">
        <v>18</v>
      </c>
      <c r="N73" s="38">
        <v>247</v>
      </c>
      <c r="O73" s="39">
        <v>400</v>
      </c>
      <c r="P73" s="80">
        <v>1095</v>
      </c>
    </row>
    <row r="74" spans="2:16" ht="14.25" customHeight="1" x14ac:dyDescent="0.15">
      <c r="B74" s="120" t="s">
        <v>4</v>
      </c>
      <c r="C74" s="121" t="s">
        <v>5</v>
      </c>
      <c r="D74" s="122"/>
      <c r="E74" s="20">
        <v>759</v>
      </c>
      <c r="F74" s="42">
        <v>25</v>
      </c>
      <c r="G74" s="43">
        <v>99</v>
      </c>
      <c r="H74" s="43">
        <v>59</v>
      </c>
      <c r="I74" s="43">
        <v>122</v>
      </c>
      <c r="J74" s="43">
        <v>114</v>
      </c>
      <c r="K74" s="43">
        <v>332</v>
      </c>
      <c r="L74" s="57">
        <v>8</v>
      </c>
      <c r="N74" s="42">
        <v>124</v>
      </c>
      <c r="O74" s="43">
        <v>181</v>
      </c>
      <c r="P74" s="81">
        <v>446</v>
      </c>
    </row>
    <row r="75" spans="2:16" ht="14.25" customHeight="1" x14ac:dyDescent="0.15">
      <c r="B75" s="120"/>
      <c r="C75" s="103" t="s">
        <v>6</v>
      </c>
      <c r="D75" s="104"/>
      <c r="E75" s="30">
        <v>971</v>
      </c>
      <c r="F75" s="58">
        <v>21</v>
      </c>
      <c r="G75" s="59">
        <v>96</v>
      </c>
      <c r="H75" s="59">
        <v>66</v>
      </c>
      <c r="I75" s="59">
        <v>149</v>
      </c>
      <c r="J75" s="59">
        <v>161</v>
      </c>
      <c r="K75" s="59">
        <v>472</v>
      </c>
      <c r="L75" s="61">
        <v>6</v>
      </c>
      <c r="N75" s="58">
        <v>117</v>
      </c>
      <c r="O75" s="59">
        <v>215</v>
      </c>
      <c r="P75" s="82">
        <v>633</v>
      </c>
    </row>
    <row r="76" spans="2:16" ht="14.25" customHeight="1" x14ac:dyDescent="0.15">
      <c r="B76" s="120"/>
      <c r="C76" s="103" t="s">
        <v>7</v>
      </c>
      <c r="D76" s="104"/>
      <c r="E76" s="30">
        <v>5</v>
      </c>
      <c r="F76" s="58">
        <v>1</v>
      </c>
      <c r="G76" s="59">
        <v>2</v>
      </c>
      <c r="H76" s="59">
        <v>0</v>
      </c>
      <c r="I76" s="59">
        <v>0</v>
      </c>
      <c r="J76" s="59">
        <v>1</v>
      </c>
      <c r="K76" s="59">
        <v>1</v>
      </c>
      <c r="L76" s="61">
        <v>0</v>
      </c>
      <c r="N76" s="58">
        <v>3</v>
      </c>
      <c r="O76" s="59">
        <v>0</v>
      </c>
      <c r="P76" s="82">
        <v>2</v>
      </c>
    </row>
    <row r="77" spans="2:16" ht="14.25" customHeight="1" x14ac:dyDescent="0.15">
      <c r="B77" s="120"/>
      <c r="C77" s="123" t="s">
        <v>1</v>
      </c>
      <c r="D77" s="124"/>
      <c r="E77" s="31">
        <v>25</v>
      </c>
      <c r="F77" s="62">
        <v>0</v>
      </c>
      <c r="G77" s="63">
        <v>3</v>
      </c>
      <c r="H77" s="63">
        <v>2</v>
      </c>
      <c r="I77" s="63">
        <v>2</v>
      </c>
      <c r="J77" s="63">
        <v>5</v>
      </c>
      <c r="K77" s="63">
        <v>9</v>
      </c>
      <c r="L77" s="65">
        <v>4</v>
      </c>
      <c r="N77" s="62">
        <v>3</v>
      </c>
      <c r="O77" s="63">
        <v>4</v>
      </c>
      <c r="P77" s="83">
        <v>14</v>
      </c>
    </row>
    <row r="78" spans="2:16" ht="14.25" customHeight="1" x14ac:dyDescent="0.15">
      <c r="B78" s="110" t="s">
        <v>8</v>
      </c>
      <c r="C78" s="113" t="s">
        <v>5</v>
      </c>
      <c r="D78" s="19" t="s">
        <v>9</v>
      </c>
      <c r="E78" s="20">
        <v>15</v>
      </c>
      <c r="F78" s="42">
        <v>1</v>
      </c>
      <c r="G78" s="43">
        <v>1</v>
      </c>
      <c r="H78" s="43">
        <v>1</v>
      </c>
      <c r="I78" s="43">
        <v>12</v>
      </c>
      <c r="J78" s="43">
        <v>0</v>
      </c>
      <c r="K78" s="43">
        <v>0</v>
      </c>
      <c r="L78" s="45">
        <v>0</v>
      </c>
      <c r="N78" s="42">
        <v>2</v>
      </c>
      <c r="O78" s="43">
        <v>13</v>
      </c>
      <c r="P78" s="81">
        <v>0</v>
      </c>
    </row>
    <row r="79" spans="2:16" ht="14.25" customHeight="1" x14ac:dyDescent="0.15">
      <c r="B79" s="111"/>
      <c r="C79" s="114"/>
      <c r="D79" s="24" t="s">
        <v>10</v>
      </c>
      <c r="E79" s="25">
        <v>63</v>
      </c>
      <c r="F79" s="46">
        <v>10</v>
      </c>
      <c r="G79" s="47">
        <v>22</v>
      </c>
      <c r="H79" s="47">
        <v>3</v>
      </c>
      <c r="I79" s="47">
        <v>9</v>
      </c>
      <c r="J79" s="47">
        <v>19</v>
      </c>
      <c r="K79" s="47">
        <v>0</v>
      </c>
      <c r="L79" s="49">
        <v>0</v>
      </c>
      <c r="N79" s="46">
        <v>32</v>
      </c>
      <c r="O79" s="47">
        <v>12</v>
      </c>
      <c r="P79" s="84">
        <v>19</v>
      </c>
    </row>
    <row r="80" spans="2:16" ht="14.25" customHeight="1" x14ac:dyDescent="0.15">
      <c r="B80" s="111"/>
      <c r="C80" s="114"/>
      <c r="D80" s="24" t="s">
        <v>11</v>
      </c>
      <c r="E80" s="25">
        <v>82</v>
      </c>
      <c r="F80" s="46">
        <v>5</v>
      </c>
      <c r="G80" s="47">
        <v>30</v>
      </c>
      <c r="H80" s="47">
        <v>15</v>
      </c>
      <c r="I80" s="47">
        <v>5</v>
      </c>
      <c r="J80" s="47">
        <v>11</v>
      </c>
      <c r="K80" s="47">
        <v>16</v>
      </c>
      <c r="L80" s="49">
        <v>0</v>
      </c>
      <c r="N80" s="46">
        <v>35</v>
      </c>
      <c r="O80" s="47">
        <v>20</v>
      </c>
      <c r="P80" s="84">
        <v>27</v>
      </c>
    </row>
    <row r="81" spans="2:16" ht="14.25" customHeight="1" x14ac:dyDescent="0.15">
      <c r="B81" s="111"/>
      <c r="C81" s="114"/>
      <c r="D81" s="24" t="s">
        <v>12</v>
      </c>
      <c r="E81" s="25">
        <v>142</v>
      </c>
      <c r="F81" s="46">
        <v>5</v>
      </c>
      <c r="G81" s="47">
        <v>25</v>
      </c>
      <c r="H81" s="47">
        <v>22</v>
      </c>
      <c r="I81" s="47">
        <v>40</v>
      </c>
      <c r="J81" s="47">
        <v>12</v>
      </c>
      <c r="K81" s="47">
        <v>38</v>
      </c>
      <c r="L81" s="49">
        <v>0</v>
      </c>
      <c r="N81" s="46">
        <v>30</v>
      </c>
      <c r="O81" s="47">
        <v>62</v>
      </c>
      <c r="P81" s="84">
        <v>50</v>
      </c>
    </row>
    <row r="82" spans="2:16" ht="14.25" customHeight="1" x14ac:dyDescent="0.15">
      <c r="B82" s="111"/>
      <c r="C82" s="114"/>
      <c r="D82" s="24" t="s">
        <v>13</v>
      </c>
      <c r="E82" s="25">
        <v>164</v>
      </c>
      <c r="F82" s="46">
        <v>1</v>
      </c>
      <c r="G82" s="47">
        <v>13</v>
      </c>
      <c r="H82" s="47">
        <v>10</v>
      </c>
      <c r="I82" s="47">
        <v>26</v>
      </c>
      <c r="J82" s="47">
        <v>38</v>
      </c>
      <c r="K82" s="47">
        <v>75</v>
      </c>
      <c r="L82" s="49">
        <v>1</v>
      </c>
      <c r="N82" s="46">
        <v>14</v>
      </c>
      <c r="O82" s="47">
        <v>36</v>
      </c>
      <c r="P82" s="84">
        <v>113</v>
      </c>
    </row>
    <row r="83" spans="2:16" ht="14.25" customHeight="1" x14ac:dyDescent="0.15">
      <c r="B83" s="111"/>
      <c r="C83" s="114"/>
      <c r="D83" s="24" t="s">
        <v>14</v>
      </c>
      <c r="E83" s="25">
        <v>65</v>
      </c>
      <c r="F83" s="46">
        <v>1</v>
      </c>
      <c r="G83" s="47">
        <v>1</v>
      </c>
      <c r="H83" s="47">
        <v>4</v>
      </c>
      <c r="I83" s="47">
        <v>13</v>
      </c>
      <c r="J83" s="47">
        <v>19</v>
      </c>
      <c r="K83" s="47">
        <v>27</v>
      </c>
      <c r="L83" s="49">
        <v>0</v>
      </c>
      <c r="N83" s="46">
        <v>2</v>
      </c>
      <c r="O83" s="47">
        <v>17</v>
      </c>
      <c r="P83" s="84">
        <v>46</v>
      </c>
    </row>
    <row r="84" spans="2:16" ht="14.25" customHeight="1" x14ac:dyDescent="0.15">
      <c r="B84" s="111"/>
      <c r="C84" s="114"/>
      <c r="D84" s="24" t="s">
        <v>15</v>
      </c>
      <c r="E84" s="25">
        <v>54</v>
      </c>
      <c r="F84" s="46">
        <v>1</v>
      </c>
      <c r="G84" s="47">
        <v>4</v>
      </c>
      <c r="H84" s="47">
        <v>0</v>
      </c>
      <c r="I84" s="47">
        <v>5</v>
      </c>
      <c r="J84" s="47">
        <v>7</v>
      </c>
      <c r="K84" s="47">
        <v>37</v>
      </c>
      <c r="L84" s="49">
        <v>0</v>
      </c>
      <c r="N84" s="46">
        <v>5</v>
      </c>
      <c r="O84" s="47">
        <v>5</v>
      </c>
      <c r="P84" s="84">
        <v>44</v>
      </c>
    </row>
    <row r="85" spans="2:16" ht="14.25" customHeight="1" x14ac:dyDescent="0.15">
      <c r="B85" s="111"/>
      <c r="C85" s="114"/>
      <c r="D85" s="24" t="s">
        <v>16</v>
      </c>
      <c r="E85" s="25">
        <v>48</v>
      </c>
      <c r="F85" s="46">
        <v>0</v>
      </c>
      <c r="G85" s="47">
        <v>1</v>
      </c>
      <c r="H85" s="47">
        <v>3</v>
      </c>
      <c r="I85" s="47">
        <v>5</v>
      </c>
      <c r="J85" s="47">
        <v>3</v>
      </c>
      <c r="K85" s="47">
        <v>36</v>
      </c>
      <c r="L85" s="49">
        <v>0</v>
      </c>
      <c r="N85" s="46">
        <v>1</v>
      </c>
      <c r="O85" s="47">
        <v>8</v>
      </c>
      <c r="P85" s="84">
        <v>39</v>
      </c>
    </row>
    <row r="86" spans="2:16" ht="14.25" customHeight="1" x14ac:dyDescent="0.15">
      <c r="B86" s="111"/>
      <c r="C86" s="114"/>
      <c r="D86" s="24" t="s">
        <v>17</v>
      </c>
      <c r="E86" s="25">
        <v>126</v>
      </c>
      <c r="F86" s="46">
        <v>1</v>
      </c>
      <c r="G86" s="47">
        <v>2</v>
      </c>
      <c r="H86" s="47">
        <v>1</v>
      </c>
      <c r="I86" s="47">
        <v>7</v>
      </c>
      <c r="J86" s="47">
        <v>5</v>
      </c>
      <c r="K86" s="47">
        <v>103</v>
      </c>
      <c r="L86" s="49">
        <v>7</v>
      </c>
      <c r="N86" s="46">
        <v>3</v>
      </c>
      <c r="O86" s="47">
        <v>8</v>
      </c>
      <c r="P86" s="84">
        <v>108</v>
      </c>
    </row>
    <row r="87" spans="2:16" ht="14.25" customHeight="1" x14ac:dyDescent="0.15">
      <c r="B87" s="111"/>
      <c r="C87" s="114"/>
      <c r="D87" s="29" t="s">
        <v>1</v>
      </c>
      <c r="E87" s="25">
        <v>0</v>
      </c>
      <c r="F87" s="46">
        <v>0</v>
      </c>
      <c r="G87" s="47">
        <v>0</v>
      </c>
      <c r="H87" s="47">
        <v>0</v>
      </c>
      <c r="I87" s="47">
        <v>0</v>
      </c>
      <c r="J87" s="47">
        <v>0</v>
      </c>
      <c r="K87" s="47">
        <v>0</v>
      </c>
      <c r="L87" s="49">
        <v>0</v>
      </c>
      <c r="N87" s="46">
        <v>0</v>
      </c>
      <c r="O87" s="47">
        <v>0</v>
      </c>
      <c r="P87" s="84">
        <v>0</v>
      </c>
    </row>
    <row r="88" spans="2:16" ht="14.25" customHeight="1" x14ac:dyDescent="0.15">
      <c r="B88" s="111"/>
      <c r="C88" s="113" t="s">
        <v>6</v>
      </c>
      <c r="D88" s="19" t="s">
        <v>9</v>
      </c>
      <c r="E88" s="20">
        <v>11</v>
      </c>
      <c r="F88" s="42">
        <v>0</v>
      </c>
      <c r="G88" s="43">
        <v>0</v>
      </c>
      <c r="H88" s="43">
        <v>1</v>
      </c>
      <c r="I88" s="43">
        <v>10</v>
      </c>
      <c r="J88" s="43">
        <v>0</v>
      </c>
      <c r="K88" s="43">
        <v>0</v>
      </c>
      <c r="L88" s="45">
        <v>0</v>
      </c>
      <c r="N88" s="42">
        <v>0</v>
      </c>
      <c r="O88" s="43">
        <v>11</v>
      </c>
      <c r="P88" s="81">
        <v>0</v>
      </c>
    </row>
    <row r="89" spans="2:16" ht="14.25" customHeight="1" x14ac:dyDescent="0.15">
      <c r="B89" s="111"/>
      <c r="C89" s="114"/>
      <c r="D89" s="24" t="s">
        <v>10</v>
      </c>
      <c r="E89" s="25">
        <v>82</v>
      </c>
      <c r="F89" s="46">
        <v>8</v>
      </c>
      <c r="G89" s="47">
        <v>24</v>
      </c>
      <c r="H89" s="47">
        <v>1</v>
      </c>
      <c r="I89" s="47">
        <v>11</v>
      </c>
      <c r="J89" s="47">
        <v>38</v>
      </c>
      <c r="K89" s="47">
        <v>0</v>
      </c>
      <c r="L89" s="49">
        <v>0</v>
      </c>
      <c r="N89" s="46">
        <v>32</v>
      </c>
      <c r="O89" s="47">
        <v>12</v>
      </c>
      <c r="P89" s="84">
        <v>38</v>
      </c>
    </row>
    <row r="90" spans="2:16" ht="14.25" customHeight="1" x14ac:dyDescent="0.15">
      <c r="B90" s="111"/>
      <c r="C90" s="114"/>
      <c r="D90" s="24" t="s">
        <v>11</v>
      </c>
      <c r="E90" s="25">
        <v>112</v>
      </c>
      <c r="F90" s="46">
        <v>8</v>
      </c>
      <c r="G90" s="47">
        <v>34</v>
      </c>
      <c r="H90" s="47">
        <v>21</v>
      </c>
      <c r="I90" s="47">
        <v>17</v>
      </c>
      <c r="J90" s="47">
        <v>12</v>
      </c>
      <c r="K90" s="47">
        <v>20</v>
      </c>
      <c r="L90" s="49">
        <v>0</v>
      </c>
      <c r="N90" s="46">
        <v>42</v>
      </c>
      <c r="O90" s="47">
        <v>38</v>
      </c>
      <c r="P90" s="84">
        <v>32</v>
      </c>
    </row>
    <row r="91" spans="2:16" ht="14.25" customHeight="1" x14ac:dyDescent="0.15">
      <c r="B91" s="111"/>
      <c r="C91" s="114"/>
      <c r="D91" s="24" t="s">
        <v>12</v>
      </c>
      <c r="E91" s="25">
        <v>153</v>
      </c>
      <c r="F91" s="46">
        <v>2</v>
      </c>
      <c r="G91" s="47">
        <v>15</v>
      </c>
      <c r="H91" s="47">
        <v>25</v>
      </c>
      <c r="I91" s="47">
        <v>45</v>
      </c>
      <c r="J91" s="47">
        <v>17</v>
      </c>
      <c r="K91" s="47">
        <v>49</v>
      </c>
      <c r="L91" s="49">
        <v>0</v>
      </c>
      <c r="N91" s="46">
        <v>17</v>
      </c>
      <c r="O91" s="47">
        <v>70</v>
      </c>
      <c r="P91" s="84">
        <v>66</v>
      </c>
    </row>
    <row r="92" spans="2:16" ht="14.25" customHeight="1" x14ac:dyDescent="0.15">
      <c r="B92" s="111"/>
      <c r="C92" s="114"/>
      <c r="D92" s="24" t="s">
        <v>13</v>
      </c>
      <c r="E92" s="25">
        <v>222</v>
      </c>
      <c r="F92" s="46">
        <v>2</v>
      </c>
      <c r="G92" s="47">
        <v>12</v>
      </c>
      <c r="H92" s="47">
        <v>10</v>
      </c>
      <c r="I92" s="47">
        <v>50</v>
      </c>
      <c r="J92" s="47">
        <v>60</v>
      </c>
      <c r="K92" s="47">
        <v>87</v>
      </c>
      <c r="L92" s="49">
        <v>1</v>
      </c>
      <c r="N92" s="46">
        <v>14</v>
      </c>
      <c r="O92" s="47">
        <v>60</v>
      </c>
      <c r="P92" s="84">
        <v>147</v>
      </c>
    </row>
    <row r="93" spans="2:16" ht="14.25" customHeight="1" x14ac:dyDescent="0.15">
      <c r="B93" s="111"/>
      <c r="C93" s="114"/>
      <c r="D93" s="24" t="s">
        <v>14</v>
      </c>
      <c r="E93" s="25">
        <v>76</v>
      </c>
      <c r="F93" s="46">
        <v>0</v>
      </c>
      <c r="G93" s="47">
        <v>1</v>
      </c>
      <c r="H93" s="47">
        <v>3</v>
      </c>
      <c r="I93" s="47">
        <v>4</v>
      </c>
      <c r="J93" s="47">
        <v>17</v>
      </c>
      <c r="K93" s="47">
        <v>51</v>
      </c>
      <c r="L93" s="49">
        <v>0</v>
      </c>
      <c r="N93" s="46">
        <v>1</v>
      </c>
      <c r="O93" s="47">
        <v>7</v>
      </c>
      <c r="P93" s="84">
        <v>68</v>
      </c>
    </row>
    <row r="94" spans="2:16" ht="14.25" customHeight="1" x14ac:dyDescent="0.15">
      <c r="B94" s="111"/>
      <c r="C94" s="114"/>
      <c r="D94" s="24" t="s">
        <v>15</v>
      </c>
      <c r="E94" s="25">
        <v>71</v>
      </c>
      <c r="F94" s="46">
        <v>0</v>
      </c>
      <c r="G94" s="47">
        <v>4</v>
      </c>
      <c r="H94" s="47">
        <v>1</v>
      </c>
      <c r="I94" s="47">
        <v>0</v>
      </c>
      <c r="J94" s="47">
        <v>8</v>
      </c>
      <c r="K94" s="47">
        <v>58</v>
      </c>
      <c r="L94" s="49">
        <v>0</v>
      </c>
      <c r="N94" s="46">
        <v>4</v>
      </c>
      <c r="O94" s="47">
        <v>1</v>
      </c>
      <c r="P94" s="84">
        <v>66</v>
      </c>
    </row>
    <row r="95" spans="2:16" ht="14.25" customHeight="1" x14ac:dyDescent="0.15">
      <c r="B95" s="111"/>
      <c r="C95" s="114"/>
      <c r="D95" s="24" t="s">
        <v>16</v>
      </c>
      <c r="E95" s="25">
        <v>69</v>
      </c>
      <c r="F95" s="46">
        <v>1</v>
      </c>
      <c r="G95" s="47">
        <v>2</v>
      </c>
      <c r="H95" s="47">
        <v>1</v>
      </c>
      <c r="I95" s="47">
        <v>4</v>
      </c>
      <c r="J95" s="47">
        <v>4</v>
      </c>
      <c r="K95" s="47">
        <v>56</v>
      </c>
      <c r="L95" s="49">
        <v>1</v>
      </c>
      <c r="N95" s="46">
        <v>3</v>
      </c>
      <c r="O95" s="47">
        <v>5</v>
      </c>
      <c r="P95" s="84">
        <v>60</v>
      </c>
    </row>
    <row r="96" spans="2:16" ht="14.25" customHeight="1" x14ac:dyDescent="0.15">
      <c r="B96" s="111"/>
      <c r="C96" s="114"/>
      <c r="D96" s="24" t="s">
        <v>17</v>
      </c>
      <c r="E96" s="25">
        <v>173</v>
      </c>
      <c r="F96" s="46">
        <v>0</v>
      </c>
      <c r="G96" s="47">
        <v>4</v>
      </c>
      <c r="H96" s="47">
        <v>3</v>
      </c>
      <c r="I96" s="47">
        <v>8</v>
      </c>
      <c r="J96" s="47">
        <v>5</v>
      </c>
      <c r="K96" s="47">
        <v>149</v>
      </c>
      <c r="L96" s="49">
        <v>4</v>
      </c>
      <c r="N96" s="46">
        <v>4</v>
      </c>
      <c r="O96" s="47">
        <v>11</v>
      </c>
      <c r="P96" s="84">
        <v>154</v>
      </c>
    </row>
    <row r="97" spans="2:16" ht="14.25" customHeight="1" x14ac:dyDescent="0.15">
      <c r="B97" s="111"/>
      <c r="C97" s="115"/>
      <c r="D97" s="32" t="s">
        <v>1</v>
      </c>
      <c r="E97" s="33">
        <v>2</v>
      </c>
      <c r="F97" s="50">
        <v>0</v>
      </c>
      <c r="G97" s="51">
        <v>0</v>
      </c>
      <c r="H97" s="51">
        <v>0</v>
      </c>
      <c r="I97" s="51">
        <v>0</v>
      </c>
      <c r="J97" s="51">
        <v>0</v>
      </c>
      <c r="K97" s="51">
        <v>2</v>
      </c>
      <c r="L97" s="53">
        <v>0</v>
      </c>
      <c r="N97" s="50">
        <v>0</v>
      </c>
      <c r="O97" s="51">
        <v>0</v>
      </c>
      <c r="P97" s="85">
        <v>2</v>
      </c>
    </row>
    <row r="98" spans="2:16" ht="14.25" customHeight="1" x14ac:dyDescent="0.15">
      <c r="B98" s="111"/>
      <c r="C98" s="116" t="s">
        <v>7</v>
      </c>
      <c r="D98" s="117"/>
      <c r="E98" s="15">
        <v>5</v>
      </c>
      <c r="F98" s="54">
        <v>1</v>
      </c>
      <c r="G98" s="55">
        <v>2</v>
      </c>
      <c r="H98" s="55">
        <v>0</v>
      </c>
      <c r="I98" s="55">
        <v>0</v>
      </c>
      <c r="J98" s="55">
        <v>1</v>
      </c>
      <c r="K98" s="55">
        <v>1</v>
      </c>
      <c r="L98" s="57">
        <v>0</v>
      </c>
      <c r="N98" s="54">
        <v>3</v>
      </c>
      <c r="O98" s="55">
        <v>0</v>
      </c>
      <c r="P98" s="86">
        <v>2</v>
      </c>
    </row>
    <row r="99" spans="2:16" ht="14.25" customHeight="1" x14ac:dyDescent="0.15">
      <c r="B99" s="112"/>
      <c r="C99" s="95" t="s">
        <v>1</v>
      </c>
      <c r="D99" s="96"/>
      <c r="E99" s="33">
        <v>25</v>
      </c>
      <c r="F99" s="50">
        <v>0</v>
      </c>
      <c r="G99" s="51">
        <v>3</v>
      </c>
      <c r="H99" s="51">
        <v>2</v>
      </c>
      <c r="I99" s="51">
        <v>2</v>
      </c>
      <c r="J99" s="51">
        <v>5</v>
      </c>
      <c r="K99" s="51">
        <v>9</v>
      </c>
      <c r="L99" s="53">
        <v>4</v>
      </c>
      <c r="N99" s="50">
        <v>3</v>
      </c>
      <c r="O99" s="51">
        <v>4</v>
      </c>
      <c r="P99" s="85">
        <v>14</v>
      </c>
    </row>
    <row r="100" spans="2:16" ht="14.25" customHeight="1" x14ac:dyDescent="0.15">
      <c r="B100" s="107" t="s">
        <v>18</v>
      </c>
      <c r="C100" s="101" t="s">
        <v>19</v>
      </c>
      <c r="D100" s="102"/>
      <c r="E100" s="20">
        <v>133</v>
      </c>
      <c r="F100" s="42">
        <v>1</v>
      </c>
      <c r="G100" s="43">
        <v>15</v>
      </c>
      <c r="H100" s="43">
        <v>13</v>
      </c>
      <c r="I100" s="43">
        <v>22</v>
      </c>
      <c r="J100" s="43">
        <v>20</v>
      </c>
      <c r="K100" s="43">
        <v>59</v>
      </c>
      <c r="L100" s="45">
        <v>3</v>
      </c>
      <c r="N100" s="42">
        <v>16</v>
      </c>
      <c r="O100" s="43">
        <v>35</v>
      </c>
      <c r="P100" s="81">
        <v>79</v>
      </c>
    </row>
    <row r="101" spans="2:16" ht="14.25" customHeight="1" x14ac:dyDescent="0.15">
      <c r="B101" s="108"/>
      <c r="C101" s="103" t="s">
        <v>20</v>
      </c>
      <c r="D101" s="104"/>
      <c r="E101" s="25">
        <v>346</v>
      </c>
      <c r="F101" s="46">
        <v>8</v>
      </c>
      <c r="G101" s="47">
        <v>41</v>
      </c>
      <c r="H101" s="47">
        <v>24</v>
      </c>
      <c r="I101" s="47">
        <v>52</v>
      </c>
      <c r="J101" s="47">
        <v>49</v>
      </c>
      <c r="K101" s="47">
        <v>169</v>
      </c>
      <c r="L101" s="49">
        <v>3</v>
      </c>
      <c r="N101" s="46">
        <v>49</v>
      </c>
      <c r="O101" s="47">
        <v>76</v>
      </c>
      <c r="P101" s="84">
        <v>218</v>
      </c>
    </row>
    <row r="102" spans="2:16" ht="14.25" customHeight="1" x14ac:dyDescent="0.15">
      <c r="B102" s="108"/>
      <c r="C102" s="103" t="s">
        <v>21</v>
      </c>
      <c r="D102" s="104"/>
      <c r="E102" s="25">
        <v>644</v>
      </c>
      <c r="F102" s="46">
        <v>14</v>
      </c>
      <c r="G102" s="47">
        <v>73</v>
      </c>
      <c r="H102" s="47">
        <v>48</v>
      </c>
      <c r="I102" s="47">
        <v>114</v>
      </c>
      <c r="J102" s="47">
        <v>109</v>
      </c>
      <c r="K102" s="47">
        <v>281</v>
      </c>
      <c r="L102" s="49">
        <v>5</v>
      </c>
      <c r="N102" s="46">
        <v>87</v>
      </c>
      <c r="O102" s="47">
        <v>162</v>
      </c>
      <c r="P102" s="84">
        <v>390</v>
      </c>
    </row>
    <row r="103" spans="2:16" ht="14.25" customHeight="1" x14ac:dyDescent="0.15">
      <c r="B103" s="108"/>
      <c r="C103" s="103" t="s">
        <v>22</v>
      </c>
      <c r="D103" s="104"/>
      <c r="E103" s="25">
        <v>217</v>
      </c>
      <c r="F103" s="46">
        <v>8</v>
      </c>
      <c r="G103" s="47">
        <v>28</v>
      </c>
      <c r="H103" s="47">
        <v>18</v>
      </c>
      <c r="I103" s="47">
        <v>30</v>
      </c>
      <c r="J103" s="47">
        <v>32</v>
      </c>
      <c r="K103" s="47">
        <v>99</v>
      </c>
      <c r="L103" s="49">
        <v>2</v>
      </c>
      <c r="N103" s="46">
        <v>36</v>
      </c>
      <c r="O103" s="47">
        <v>48</v>
      </c>
      <c r="P103" s="84">
        <v>131</v>
      </c>
    </row>
    <row r="104" spans="2:16" ht="14.25" customHeight="1" x14ac:dyDescent="0.15">
      <c r="B104" s="108"/>
      <c r="C104" s="103" t="s">
        <v>23</v>
      </c>
      <c r="D104" s="104"/>
      <c r="E104" s="25">
        <v>224</v>
      </c>
      <c r="F104" s="46">
        <v>7</v>
      </c>
      <c r="G104" s="47">
        <v>12</v>
      </c>
      <c r="H104" s="47">
        <v>12</v>
      </c>
      <c r="I104" s="47">
        <v>30</v>
      </c>
      <c r="J104" s="47">
        <v>48</v>
      </c>
      <c r="K104" s="47">
        <v>114</v>
      </c>
      <c r="L104" s="49">
        <v>1</v>
      </c>
      <c r="N104" s="46">
        <v>19</v>
      </c>
      <c r="O104" s="47">
        <v>42</v>
      </c>
      <c r="P104" s="84">
        <v>162</v>
      </c>
    </row>
    <row r="105" spans="2:16" ht="14.25" customHeight="1" x14ac:dyDescent="0.15">
      <c r="B105" s="108"/>
      <c r="C105" s="103" t="s">
        <v>24</v>
      </c>
      <c r="D105" s="104"/>
      <c r="E105" s="25">
        <v>123</v>
      </c>
      <c r="F105" s="46">
        <v>4</v>
      </c>
      <c r="G105" s="47">
        <v>14</v>
      </c>
      <c r="H105" s="47">
        <v>5</v>
      </c>
      <c r="I105" s="47">
        <v>15</v>
      </c>
      <c r="J105" s="47">
        <v>12</v>
      </c>
      <c r="K105" s="47">
        <v>72</v>
      </c>
      <c r="L105" s="49">
        <v>1</v>
      </c>
      <c r="N105" s="46">
        <v>18</v>
      </c>
      <c r="O105" s="47">
        <v>20</v>
      </c>
      <c r="P105" s="84">
        <v>84</v>
      </c>
    </row>
    <row r="106" spans="2:16" ht="14.25" customHeight="1" x14ac:dyDescent="0.15">
      <c r="B106" s="109"/>
      <c r="C106" s="95" t="s">
        <v>1</v>
      </c>
      <c r="D106" s="96"/>
      <c r="E106" s="33">
        <v>73</v>
      </c>
      <c r="F106" s="50">
        <v>5</v>
      </c>
      <c r="G106" s="51">
        <v>17</v>
      </c>
      <c r="H106" s="51">
        <v>7</v>
      </c>
      <c r="I106" s="51">
        <v>10</v>
      </c>
      <c r="J106" s="51">
        <v>11</v>
      </c>
      <c r="K106" s="51">
        <v>20</v>
      </c>
      <c r="L106" s="53">
        <v>3</v>
      </c>
      <c r="N106" s="50">
        <v>22</v>
      </c>
      <c r="O106" s="51">
        <v>17</v>
      </c>
      <c r="P106" s="85">
        <v>31</v>
      </c>
    </row>
    <row r="107" spans="2:16" ht="14.25" customHeight="1" x14ac:dyDescent="0.15">
      <c r="B107" s="107" t="s">
        <v>25</v>
      </c>
      <c r="C107" s="101" t="s">
        <v>26</v>
      </c>
      <c r="D107" s="102"/>
      <c r="E107" s="20">
        <v>123</v>
      </c>
      <c r="F107" s="42">
        <v>1</v>
      </c>
      <c r="G107" s="43">
        <v>10</v>
      </c>
      <c r="H107" s="43">
        <v>10</v>
      </c>
      <c r="I107" s="43">
        <v>14</v>
      </c>
      <c r="J107" s="43">
        <v>16</v>
      </c>
      <c r="K107" s="43">
        <v>72</v>
      </c>
      <c r="L107" s="45">
        <v>0</v>
      </c>
      <c r="N107" s="42">
        <v>11</v>
      </c>
      <c r="O107" s="43">
        <v>24</v>
      </c>
      <c r="P107" s="81">
        <v>88</v>
      </c>
    </row>
    <row r="108" spans="2:16" ht="14.25" customHeight="1" x14ac:dyDescent="0.15">
      <c r="B108" s="108"/>
      <c r="C108" s="103" t="s">
        <v>27</v>
      </c>
      <c r="D108" s="104"/>
      <c r="E108" s="25">
        <v>17</v>
      </c>
      <c r="F108" s="46">
        <v>0</v>
      </c>
      <c r="G108" s="47">
        <v>1</v>
      </c>
      <c r="H108" s="47">
        <v>0</v>
      </c>
      <c r="I108" s="47">
        <v>3</v>
      </c>
      <c r="J108" s="47">
        <v>2</v>
      </c>
      <c r="K108" s="47">
        <v>11</v>
      </c>
      <c r="L108" s="49">
        <v>0</v>
      </c>
      <c r="N108" s="46">
        <v>1</v>
      </c>
      <c r="O108" s="47">
        <v>3</v>
      </c>
      <c r="P108" s="84">
        <v>13</v>
      </c>
    </row>
    <row r="109" spans="2:16" ht="14.25" customHeight="1" x14ac:dyDescent="0.15">
      <c r="B109" s="108"/>
      <c r="C109" s="103" t="s">
        <v>29</v>
      </c>
      <c r="D109" s="104"/>
      <c r="E109" s="25">
        <v>720</v>
      </c>
      <c r="F109" s="46">
        <v>35</v>
      </c>
      <c r="G109" s="47">
        <v>125</v>
      </c>
      <c r="H109" s="47">
        <v>72</v>
      </c>
      <c r="I109" s="47">
        <v>138</v>
      </c>
      <c r="J109" s="47">
        <v>146</v>
      </c>
      <c r="K109" s="47">
        <v>204</v>
      </c>
      <c r="L109" s="49">
        <v>0</v>
      </c>
      <c r="N109" s="46">
        <v>160</v>
      </c>
      <c r="O109" s="47">
        <v>210</v>
      </c>
      <c r="P109" s="84">
        <v>350</v>
      </c>
    </row>
    <row r="110" spans="2:16" ht="14.25" customHeight="1" x14ac:dyDescent="0.15">
      <c r="B110" s="108"/>
      <c r="C110" s="103" t="s">
        <v>28</v>
      </c>
      <c r="D110" s="104"/>
      <c r="E110" s="25">
        <v>270</v>
      </c>
      <c r="F110" s="46">
        <v>4</v>
      </c>
      <c r="G110" s="47">
        <v>21</v>
      </c>
      <c r="H110" s="47">
        <v>22</v>
      </c>
      <c r="I110" s="47">
        <v>33</v>
      </c>
      <c r="J110" s="47">
        <v>55</v>
      </c>
      <c r="K110" s="47">
        <v>132</v>
      </c>
      <c r="L110" s="49">
        <v>3</v>
      </c>
      <c r="N110" s="46">
        <v>25</v>
      </c>
      <c r="O110" s="47">
        <v>55</v>
      </c>
      <c r="P110" s="84">
        <v>187</v>
      </c>
    </row>
    <row r="111" spans="2:16" ht="14.25" customHeight="1" x14ac:dyDescent="0.15">
      <c r="B111" s="108"/>
      <c r="C111" s="103" t="s">
        <v>30</v>
      </c>
      <c r="D111" s="104"/>
      <c r="E111" s="25">
        <v>174</v>
      </c>
      <c r="F111" s="46">
        <v>4</v>
      </c>
      <c r="G111" s="47">
        <v>15</v>
      </c>
      <c r="H111" s="47">
        <v>10</v>
      </c>
      <c r="I111" s="47">
        <v>20</v>
      </c>
      <c r="J111" s="47">
        <v>17</v>
      </c>
      <c r="K111" s="47">
        <v>105</v>
      </c>
      <c r="L111" s="49">
        <v>3</v>
      </c>
      <c r="N111" s="46">
        <v>19</v>
      </c>
      <c r="O111" s="47">
        <v>30</v>
      </c>
      <c r="P111" s="84">
        <v>122</v>
      </c>
    </row>
    <row r="112" spans="2:16" ht="14.25" customHeight="1" x14ac:dyDescent="0.15">
      <c r="B112" s="108"/>
      <c r="C112" s="103" t="s">
        <v>31</v>
      </c>
      <c r="D112" s="104"/>
      <c r="E112" s="25">
        <v>48</v>
      </c>
      <c r="F112" s="46">
        <v>0</v>
      </c>
      <c r="G112" s="47">
        <v>8</v>
      </c>
      <c r="H112" s="47">
        <v>2</v>
      </c>
      <c r="I112" s="47">
        <v>30</v>
      </c>
      <c r="J112" s="47">
        <v>8</v>
      </c>
      <c r="K112" s="47">
        <v>0</v>
      </c>
      <c r="L112" s="49">
        <v>0</v>
      </c>
      <c r="N112" s="46">
        <v>8</v>
      </c>
      <c r="O112" s="47">
        <v>32</v>
      </c>
      <c r="P112" s="84">
        <v>8</v>
      </c>
    </row>
    <row r="113" spans="2:16" ht="14.25" customHeight="1" x14ac:dyDescent="0.15">
      <c r="B113" s="108"/>
      <c r="C113" s="103" t="s">
        <v>33</v>
      </c>
      <c r="D113" s="104"/>
      <c r="E113" s="25">
        <v>331</v>
      </c>
      <c r="F113" s="46">
        <v>2</v>
      </c>
      <c r="G113" s="47">
        <v>11</v>
      </c>
      <c r="H113" s="47">
        <v>8</v>
      </c>
      <c r="I113" s="47">
        <v>27</v>
      </c>
      <c r="J113" s="47">
        <v>25</v>
      </c>
      <c r="K113" s="47">
        <v>248</v>
      </c>
      <c r="L113" s="49">
        <v>10</v>
      </c>
      <c r="N113" s="46">
        <v>13</v>
      </c>
      <c r="O113" s="47">
        <v>35</v>
      </c>
      <c r="P113" s="84">
        <v>273</v>
      </c>
    </row>
    <row r="114" spans="2:16" ht="14.25" customHeight="1" x14ac:dyDescent="0.15">
      <c r="B114" s="108"/>
      <c r="C114" s="103" t="s">
        <v>32</v>
      </c>
      <c r="D114" s="104"/>
      <c r="E114" s="25">
        <v>46</v>
      </c>
      <c r="F114" s="46">
        <v>1</v>
      </c>
      <c r="G114" s="47">
        <v>6</v>
      </c>
      <c r="H114" s="47">
        <v>2</v>
      </c>
      <c r="I114" s="47">
        <v>5</v>
      </c>
      <c r="J114" s="47">
        <v>7</v>
      </c>
      <c r="K114" s="47">
        <v>25</v>
      </c>
      <c r="L114" s="49">
        <v>0</v>
      </c>
      <c r="N114" s="46">
        <v>7</v>
      </c>
      <c r="O114" s="47">
        <v>7</v>
      </c>
      <c r="P114" s="84">
        <v>32</v>
      </c>
    </row>
    <row r="115" spans="2:16" ht="14.25" customHeight="1" x14ac:dyDescent="0.15">
      <c r="B115" s="109"/>
      <c r="C115" s="95" t="s">
        <v>1</v>
      </c>
      <c r="D115" s="96"/>
      <c r="E115" s="33">
        <v>31</v>
      </c>
      <c r="F115" s="50">
        <v>0</v>
      </c>
      <c r="G115" s="51">
        <v>3</v>
      </c>
      <c r="H115" s="51">
        <v>1</v>
      </c>
      <c r="I115" s="51">
        <v>3</v>
      </c>
      <c r="J115" s="51">
        <v>5</v>
      </c>
      <c r="K115" s="51">
        <v>17</v>
      </c>
      <c r="L115" s="53">
        <v>2</v>
      </c>
      <c r="N115" s="50">
        <v>3</v>
      </c>
      <c r="O115" s="51">
        <v>4</v>
      </c>
      <c r="P115" s="85">
        <v>22</v>
      </c>
    </row>
    <row r="116" spans="2:16" ht="14.25" customHeight="1" x14ac:dyDescent="0.15">
      <c r="B116" s="107" t="s">
        <v>34</v>
      </c>
      <c r="C116" s="101" t="s">
        <v>37</v>
      </c>
      <c r="D116" s="102"/>
      <c r="E116" s="20">
        <v>309</v>
      </c>
      <c r="F116" s="42">
        <v>14</v>
      </c>
      <c r="G116" s="43">
        <v>50</v>
      </c>
      <c r="H116" s="43">
        <v>26</v>
      </c>
      <c r="I116" s="43">
        <v>40</v>
      </c>
      <c r="J116" s="43">
        <v>25</v>
      </c>
      <c r="K116" s="43">
        <v>148</v>
      </c>
      <c r="L116" s="45">
        <v>6</v>
      </c>
      <c r="N116" s="42">
        <v>64</v>
      </c>
      <c r="O116" s="43">
        <v>66</v>
      </c>
      <c r="P116" s="81">
        <v>173</v>
      </c>
    </row>
    <row r="117" spans="2:16" ht="14.25" customHeight="1" x14ac:dyDescent="0.15">
      <c r="B117" s="108"/>
      <c r="C117" s="103" t="s">
        <v>38</v>
      </c>
      <c r="D117" s="104"/>
      <c r="E117" s="25">
        <v>529</v>
      </c>
      <c r="F117" s="46">
        <v>21</v>
      </c>
      <c r="G117" s="47">
        <v>58</v>
      </c>
      <c r="H117" s="47">
        <v>26</v>
      </c>
      <c r="I117" s="47">
        <v>59</v>
      </c>
      <c r="J117" s="47">
        <v>71</v>
      </c>
      <c r="K117" s="47">
        <v>289</v>
      </c>
      <c r="L117" s="49">
        <v>5</v>
      </c>
      <c r="N117" s="46">
        <v>79</v>
      </c>
      <c r="O117" s="47">
        <v>85</v>
      </c>
      <c r="P117" s="84">
        <v>360</v>
      </c>
    </row>
    <row r="118" spans="2:16" ht="14.25" customHeight="1" x14ac:dyDescent="0.15">
      <c r="B118" s="108"/>
      <c r="C118" s="103" t="s">
        <v>39</v>
      </c>
      <c r="D118" s="104"/>
      <c r="E118" s="25">
        <v>439</v>
      </c>
      <c r="F118" s="46">
        <v>8</v>
      </c>
      <c r="G118" s="47">
        <v>57</v>
      </c>
      <c r="H118" s="47">
        <v>32</v>
      </c>
      <c r="I118" s="47">
        <v>60</v>
      </c>
      <c r="J118" s="47">
        <v>81</v>
      </c>
      <c r="K118" s="47">
        <v>197</v>
      </c>
      <c r="L118" s="49">
        <v>4</v>
      </c>
      <c r="N118" s="46">
        <v>65</v>
      </c>
      <c r="O118" s="47">
        <v>92</v>
      </c>
      <c r="P118" s="84">
        <v>278</v>
      </c>
    </row>
    <row r="119" spans="2:16" ht="14.25" customHeight="1" x14ac:dyDescent="0.15">
      <c r="B119" s="108"/>
      <c r="C119" s="103" t="s">
        <v>40</v>
      </c>
      <c r="D119" s="104"/>
      <c r="E119" s="25">
        <v>331</v>
      </c>
      <c r="F119" s="46">
        <v>4</v>
      </c>
      <c r="G119" s="47">
        <v>22</v>
      </c>
      <c r="H119" s="47">
        <v>29</v>
      </c>
      <c r="I119" s="47">
        <v>85</v>
      </c>
      <c r="J119" s="47">
        <v>80</v>
      </c>
      <c r="K119" s="47">
        <v>110</v>
      </c>
      <c r="L119" s="49">
        <v>1</v>
      </c>
      <c r="N119" s="46">
        <v>26</v>
      </c>
      <c r="O119" s="47">
        <v>114</v>
      </c>
      <c r="P119" s="84">
        <v>190</v>
      </c>
    </row>
    <row r="120" spans="2:16" ht="14.25" customHeight="1" x14ac:dyDescent="0.15">
      <c r="B120" s="108"/>
      <c r="C120" s="103" t="s">
        <v>41</v>
      </c>
      <c r="D120" s="104"/>
      <c r="E120" s="25">
        <v>92</v>
      </c>
      <c r="F120" s="46">
        <v>0</v>
      </c>
      <c r="G120" s="47">
        <v>6</v>
      </c>
      <c r="H120" s="47">
        <v>9</v>
      </c>
      <c r="I120" s="47">
        <v>23</v>
      </c>
      <c r="J120" s="47">
        <v>17</v>
      </c>
      <c r="K120" s="47">
        <v>37</v>
      </c>
      <c r="L120" s="49">
        <v>0</v>
      </c>
      <c r="N120" s="46">
        <v>6</v>
      </c>
      <c r="O120" s="47">
        <v>32</v>
      </c>
      <c r="P120" s="84">
        <v>54</v>
      </c>
    </row>
    <row r="121" spans="2:16" ht="14.25" customHeight="1" x14ac:dyDescent="0.15">
      <c r="B121" s="108"/>
      <c r="C121" s="103" t="s">
        <v>42</v>
      </c>
      <c r="D121" s="104"/>
      <c r="E121" s="25">
        <v>26</v>
      </c>
      <c r="F121" s="46">
        <v>0</v>
      </c>
      <c r="G121" s="47">
        <v>2</v>
      </c>
      <c r="H121" s="47">
        <v>3</v>
      </c>
      <c r="I121" s="47">
        <v>3</v>
      </c>
      <c r="J121" s="47">
        <v>3</v>
      </c>
      <c r="K121" s="47">
        <v>15</v>
      </c>
      <c r="L121" s="49">
        <v>0</v>
      </c>
      <c r="N121" s="46">
        <v>2</v>
      </c>
      <c r="O121" s="47">
        <v>6</v>
      </c>
      <c r="P121" s="84">
        <v>18</v>
      </c>
    </row>
    <row r="122" spans="2:16" ht="14.25" customHeight="1" x14ac:dyDescent="0.15">
      <c r="B122" s="108"/>
      <c r="C122" s="103" t="s">
        <v>43</v>
      </c>
      <c r="D122" s="104"/>
      <c r="E122" s="25">
        <v>10</v>
      </c>
      <c r="F122" s="46">
        <v>0</v>
      </c>
      <c r="G122" s="47">
        <v>1</v>
      </c>
      <c r="H122" s="47">
        <v>0</v>
      </c>
      <c r="I122" s="47">
        <v>0</v>
      </c>
      <c r="J122" s="47">
        <v>0</v>
      </c>
      <c r="K122" s="47">
        <v>9</v>
      </c>
      <c r="L122" s="49">
        <v>0</v>
      </c>
      <c r="N122" s="46">
        <v>1</v>
      </c>
      <c r="O122" s="47">
        <v>0</v>
      </c>
      <c r="P122" s="84">
        <v>9</v>
      </c>
    </row>
    <row r="123" spans="2:16" ht="14.25" customHeight="1" x14ac:dyDescent="0.15">
      <c r="B123" s="109"/>
      <c r="C123" s="95" t="s">
        <v>1</v>
      </c>
      <c r="D123" s="96"/>
      <c r="E123" s="33">
        <v>24</v>
      </c>
      <c r="F123" s="50">
        <v>0</v>
      </c>
      <c r="G123" s="51">
        <v>4</v>
      </c>
      <c r="H123" s="51">
        <v>2</v>
      </c>
      <c r="I123" s="51">
        <v>3</v>
      </c>
      <c r="J123" s="51">
        <v>4</v>
      </c>
      <c r="K123" s="51">
        <v>9</v>
      </c>
      <c r="L123" s="53">
        <v>2</v>
      </c>
      <c r="N123" s="50">
        <v>4</v>
      </c>
      <c r="O123" s="51">
        <v>5</v>
      </c>
      <c r="P123" s="85">
        <v>13</v>
      </c>
    </row>
    <row r="124" spans="2:16" ht="14.25" customHeight="1" x14ac:dyDescent="0.15">
      <c r="B124" s="107" t="s">
        <v>35</v>
      </c>
      <c r="C124" s="101" t="s">
        <v>44</v>
      </c>
      <c r="D124" s="102"/>
      <c r="E124" s="20">
        <v>129</v>
      </c>
      <c r="F124" s="42">
        <v>8</v>
      </c>
      <c r="G124" s="43">
        <v>41</v>
      </c>
      <c r="H124" s="43">
        <v>28</v>
      </c>
      <c r="I124" s="43">
        <v>16</v>
      </c>
      <c r="J124" s="43">
        <v>16</v>
      </c>
      <c r="K124" s="43">
        <v>20</v>
      </c>
      <c r="L124" s="45">
        <v>0</v>
      </c>
      <c r="N124" s="42">
        <v>49</v>
      </c>
      <c r="O124" s="43">
        <v>44</v>
      </c>
      <c r="P124" s="81">
        <v>36</v>
      </c>
    </row>
    <row r="125" spans="2:16" ht="14.25" customHeight="1" x14ac:dyDescent="0.15">
      <c r="B125" s="108"/>
      <c r="C125" s="103" t="s">
        <v>45</v>
      </c>
      <c r="D125" s="104"/>
      <c r="E125" s="25">
        <v>233</v>
      </c>
      <c r="F125" s="46">
        <v>2</v>
      </c>
      <c r="G125" s="47">
        <v>20</v>
      </c>
      <c r="H125" s="47">
        <v>45</v>
      </c>
      <c r="I125" s="47">
        <v>75</v>
      </c>
      <c r="J125" s="47">
        <v>22</v>
      </c>
      <c r="K125" s="47">
        <v>68</v>
      </c>
      <c r="L125" s="49">
        <v>1</v>
      </c>
      <c r="N125" s="46">
        <v>22</v>
      </c>
      <c r="O125" s="47">
        <v>120</v>
      </c>
      <c r="P125" s="84">
        <v>90</v>
      </c>
    </row>
    <row r="126" spans="2:16" ht="14.25" customHeight="1" x14ac:dyDescent="0.15">
      <c r="B126" s="108"/>
      <c r="C126" s="103" t="s">
        <v>46</v>
      </c>
      <c r="D126" s="104"/>
      <c r="E126" s="25">
        <v>1053</v>
      </c>
      <c r="F126" s="46">
        <v>28</v>
      </c>
      <c r="G126" s="47">
        <v>123</v>
      </c>
      <c r="H126" s="47">
        <v>74</v>
      </c>
      <c r="I126" s="47">
        <v>194</v>
      </c>
      <c r="J126" s="47">
        <v>215</v>
      </c>
      <c r="K126" s="47">
        <v>413</v>
      </c>
      <c r="L126" s="49">
        <v>6</v>
      </c>
      <c r="N126" s="46">
        <v>151</v>
      </c>
      <c r="O126" s="47">
        <v>268</v>
      </c>
      <c r="P126" s="84">
        <v>628</v>
      </c>
    </row>
    <row r="127" spans="2:16" ht="14.25" customHeight="1" x14ac:dyDescent="0.15">
      <c r="B127" s="108"/>
      <c r="C127" s="103" t="s">
        <v>47</v>
      </c>
      <c r="D127" s="104"/>
      <c r="E127" s="25">
        <v>493</v>
      </c>
      <c r="F127" s="46">
        <v>3</v>
      </c>
      <c r="G127" s="47">
        <v>11</v>
      </c>
      <c r="H127" s="47">
        <v>9</v>
      </c>
      <c r="I127" s="47">
        <v>34</v>
      </c>
      <c r="J127" s="47">
        <v>58</v>
      </c>
      <c r="K127" s="47">
        <v>370</v>
      </c>
      <c r="L127" s="49">
        <v>8</v>
      </c>
      <c r="N127" s="46">
        <v>14</v>
      </c>
      <c r="O127" s="47">
        <v>43</v>
      </c>
      <c r="P127" s="84">
        <v>428</v>
      </c>
    </row>
    <row r="128" spans="2:16" ht="14.25" customHeight="1" x14ac:dyDescent="0.15">
      <c r="B128" s="109"/>
      <c r="C128" s="95" t="s">
        <v>1</v>
      </c>
      <c r="D128" s="96"/>
      <c r="E128" s="33">
        <v>31</v>
      </c>
      <c r="F128" s="50">
        <v>0</v>
      </c>
      <c r="G128" s="51">
        <v>4</v>
      </c>
      <c r="H128" s="51">
        <v>1</v>
      </c>
      <c r="I128" s="51">
        <v>4</v>
      </c>
      <c r="J128" s="51">
        <v>4</v>
      </c>
      <c r="K128" s="51">
        <v>18</v>
      </c>
      <c r="L128" s="53">
        <v>0</v>
      </c>
      <c r="N128" s="50">
        <v>4</v>
      </c>
      <c r="O128" s="51">
        <v>5</v>
      </c>
      <c r="P128" s="85">
        <v>22</v>
      </c>
    </row>
    <row r="129" spans="2:16" ht="14.25" customHeight="1" x14ac:dyDescent="0.15">
      <c r="B129" s="98" t="s">
        <v>36</v>
      </c>
      <c r="C129" s="101" t="s">
        <v>48</v>
      </c>
      <c r="D129" s="102"/>
      <c r="E129" s="20">
        <v>701</v>
      </c>
      <c r="F129" s="42">
        <v>4</v>
      </c>
      <c r="G129" s="43">
        <v>29</v>
      </c>
      <c r="H129" s="43">
        <v>23</v>
      </c>
      <c r="I129" s="43">
        <v>94</v>
      </c>
      <c r="J129" s="43">
        <v>104</v>
      </c>
      <c r="K129" s="43">
        <v>442</v>
      </c>
      <c r="L129" s="45">
        <v>5</v>
      </c>
      <c r="N129" s="42">
        <v>33</v>
      </c>
      <c r="O129" s="43">
        <v>117</v>
      </c>
      <c r="P129" s="81">
        <v>546</v>
      </c>
    </row>
    <row r="130" spans="2:16" ht="14.25" customHeight="1" x14ac:dyDescent="0.15">
      <c r="B130" s="99"/>
      <c r="C130" s="103" t="s">
        <v>49</v>
      </c>
      <c r="D130" s="104"/>
      <c r="E130" s="30">
        <v>411</v>
      </c>
      <c r="F130" s="58">
        <v>3</v>
      </c>
      <c r="G130" s="59">
        <v>25</v>
      </c>
      <c r="H130" s="59">
        <v>27</v>
      </c>
      <c r="I130" s="59">
        <v>79</v>
      </c>
      <c r="J130" s="59">
        <v>97</v>
      </c>
      <c r="K130" s="59">
        <v>178</v>
      </c>
      <c r="L130" s="61">
        <v>2</v>
      </c>
      <c r="N130" s="58">
        <v>28</v>
      </c>
      <c r="O130" s="59">
        <v>106</v>
      </c>
      <c r="P130" s="82">
        <v>275</v>
      </c>
    </row>
    <row r="131" spans="2:16" ht="14.25" customHeight="1" x14ac:dyDescent="0.15">
      <c r="B131" s="99"/>
      <c r="C131" s="103" t="s">
        <v>50</v>
      </c>
      <c r="D131" s="104"/>
      <c r="E131" s="25">
        <v>8</v>
      </c>
      <c r="F131" s="46">
        <v>0</v>
      </c>
      <c r="G131" s="47">
        <v>0</v>
      </c>
      <c r="H131" s="47">
        <v>0</v>
      </c>
      <c r="I131" s="47">
        <v>3</v>
      </c>
      <c r="J131" s="47">
        <v>1</v>
      </c>
      <c r="K131" s="47">
        <v>4</v>
      </c>
      <c r="L131" s="49">
        <v>0</v>
      </c>
      <c r="N131" s="46">
        <v>0</v>
      </c>
      <c r="O131" s="47">
        <v>3</v>
      </c>
      <c r="P131" s="84">
        <v>5</v>
      </c>
    </row>
    <row r="132" spans="2:16" ht="14.25" customHeight="1" x14ac:dyDescent="0.15">
      <c r="B132" s="99"/>
      <c r="C132" s="103" t="s">
        <v>51</v>
      </c>
      <c r="D132" s="104"/>
      <c r="E132" s="25">
        <v>40</v>
      </c>
      <c r="F132" s="46">
        <v>1</v>
      </c>
      <c r="G132" s="47">
        <v>9</v>
      </c>
      <c r="H132" s="47">
        <v>3</v>
      </c>
      <c r="I132" s="47">
        <v>9</v>
      </c>
      <c r="J132" s="47">
        <v>6</v>
      </c>
      <c r="K132" s="47">
        <v>11</v>
      </c>
      <c r="L132" s="49">
        <v>1</v>
      </c>
      <c r="N132" s="46">
        <v>10</v>
      </c>
      <c r="O132" s="47">
        <v>12</v>
      </c>
      <c r="P132" s="84">
        <v>17</v>
      </c>
    </row>
    <row r="133" spans="2:16" ht="14.25" customHeight="1" x14ac:dyDescent="0.15">
      <c r="B133" s="99"/>
      <c r="C133" s="103" t="s">
        <v>52</v>
      </c>
      <c r="D133" s="104"/>
      <c r="E133" s="25">
        <v>383</v>
      </c>
      <c r="F133" s="46">
        <v>34</v>
      </c>
      <c r="G133" s="47">
        <v>104</v>
      </c>
      <c r="H133" s="47">
        <v>46</v>
      </c>
      <c r="I133" s="47">
        <v>66</v>
      </c>
      <c r="J133" s="47">
        <v>45</v>
      </c>
      <c r="K133" s="47">
        <v>84</v>
      </c>
      <c r="L133" s="49">
        <v>4</v>
      </c>
      <c r="N133" s="46">
        <v>138</v>
      </c>
      <c r="O133" s="47">
        <v>112</v>
      </c>
      <c r="P133" s="84">
        <v>129</v>
      </c>
    </row>
    <row r="134" spans="2:16" ht="14.25" customHeight="1" x14ac:dyDescent="0.15">
      <c r="B134" s="99"/>
      <c r="C134" s="103" t="s">
        <v>53</v>
      </c>
      <c r="D134" s="104"/>
      <c r="E134" s="25">
        <v>81</v>
      </c>
      <c r="F134" s="46">
        <v>0</v>
      </c>
      <c r="G134" s="47">
        <v>7</v>
      </c>
      <c r="H134" s="47">
        <v>8</v>
      </c>
      <c r="I134" s="47">
        <v>9</v>
      </c>
      <c r="J134" s="47">
        <v>9</v>
      </c>
      <c r="K134" s="47">
        <v>44</v>
      </c>
      <c r="L134" s="49">
        <v>4</v>
      </c>
      <c r="N134" s="46">
        <v>7</v>
      </c>
      <c r="O134" s="47">
        <v>17</v>
      </c>
      <c r="P134" s="84">
        <v>53</v>
      </c>
    </row>
    <row r="135" spans="2:16" ht="14.25" customHeight="1" x14ac:dyDescent="0.15">
      <c r="B135" s="99"/>
      <c r="C135" s="105" t="s">
        <v>54</v>
      </c>
      <c r="D135" s="106"/>
      <c r="E135" s="25">
        <v>37</v>
      </c>
      <c r="F135" s="46">
        <v>0</v>
      </c>
      <c r="G135" s="47">
        <v>2</v>
      </c>
      <c r="H135" s="47">
        <v>1</v>
      </c>
      <c r="I135" s="47">
        <v>0</v>
      </c>
      <c r="J135" s="47">
        <v>11</v>
      </c>
      <c r="K135" s="47">
        <v>23</v>
      </c>
      <c r="L135" s="49">
        <v>0</v>
      </c>
      <c r="N135" s="46">
        <v>2</v>
      </c>
      <c r="O135" s="47">
        <v>1</v>
      </c>
      <c r="P135" s="84">
        <v>34</v>
      </c>
    </row>
    <row r="136" spans="2:16" ht="14.25" customHeight="1" x14ac:dyDescent="0.15">
      <c r="B136" s="99"/>
      <c r="C136" s="103" t="s">
        <v>55</v>
      </c>
      <c r="D136" s="104"/>
      <c r="E136" s="25">
        <v>34</v>
      </c>
      <c r="F136" s="46">
        <v>4</v>
      </c>
      <c r="G136" s="47">
        <v>12</v>
      </c>
      <c r="H136" s="47">
        <v>8</v>
      </c>
      <c r="I136" s="47">
        <v>4</v>
      </c>
      <c r="J136" s="47">
        <v>2</v>
      </c>
      <c r="K136" s="47">
        <v>4</v>
      </c>
      <c r="L136" s="49">
        <v>0</v>
      </c>
      <c r="N136" s="46">
        <v>16</v>
      </c>
      <c r="O136" s="47">
        <v>12</v>
      </c>
      <c r="P136" s="84">
        <v>6</v>
      </c>
    </row>
    <row r="137" spans="2:16" ht="14.25" customHeight="1" x14ac:dyDescent="0.15">
      <c r="B137" s="99"/>
      <c r="C137" s="103" t="s">
        <v>56</v>
      </c>
      <c r="D137" s="104"/>
      <c r="E137" s="25">
        <v>29</v>
      </c>
      <c r="F137" s="46">
        <v>0</v>
      </c>
      <c r="G137" s="47">
        <v>6</v>
      </c>
      <c r="H137" s="47">
        <v>5</v>
      </c>
      <c r="I137" s="47">
        <v>7</v>
      </c>
      <c r="J137" s="47">
        <v>2</v>
      </c>
      <c r="K137" s="47">
        <v>9</v>
      </c>
      <c r="L137" s="49">
        <v>0</v>
      </c>
      <c r="N137" s="46">
        <v>6</v>
      </c>
      <c r="O137" s="47">
        <v>12</v>
      </c>
      <c r="P137" s="84">
        <v>11</v>
      </c>
    </row>
    <row r="138" spans="2:16" ht="14.25" customHeight="1" x14ac:dyDescent="0.15">
      <c r="B138" s="100"/>
      <c r="C138" s="95" t="s">
        <v>1</v>
      </c>
      <c r="D138" s="96"/>
      <c r="E138" s="33">
        <v>36</v>
      </c>
      <c r="F138" s="50">
        <v>1</v>
      </c>
      <c r="G138" s="51">
        <v>6</v>
      </c>
      <c r="H138" s="51">
        <v>6</v>
      </c>
      <c r="I138" s="51">
        <v>2</v>
      </c>
      <c r="J138" s="51">
        <v>4</v>
      </c>
      <c r="K138" s="51">
        <v>15</v>
      </c>
      <c r="L138" s="53">
        <v>2</v>
      </c>
      <c r="N138" s="50">
        <v>7</v>
      </c>
      <c r="O138" s="51">
        <v>8</v>
      </c>
      <c r="P138" s="85">
        <v>19</v>
      </c>
    </row>
    <row r="139" spans="2:16" x14ac:dyDescent="0.15">
      <c r="B139" s="97" t="s">
        <v>2</v>
      </c>
      <c r="C139" s="97"/>
      <c r="D139" s="5"/>
      <c r="E139" s="2"/>
      <c r="F139" s="3"/>
      <c r="G139" s="3"/>
      <c r="H139" s="3"/>
      <c r="I139" s="3"/>
      <c r="J139" s="3"/>
      <c r="K139" s="3"/>
      <c r="L139" s="3"/>
      <c r="N139" s="3"/>
      <c r="O139" s="3"/>
      <c r="P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954" priority="27">
      <formula>AND(F6=0,#REF!&gt;0,#REF!&lt;&gt;"")</formula>
    </cfRule>
  </conditionalFormatting>
  <conditionalFormatting sqref="F4:K5">
    <cfRule type="expression" dxfId="953" priority="21">
      <formula>AND(F4=0,#REF!&gt;0,#REF!&lt;&gt;"")</formula>
    </cfRule>
  </conditionalFormatting>
  <conditionalFormatting sqref="F73:K138">
    <cfRule type="expression" dxfId="952" priority="13">
      <formula>AND(F73=0,#REF!&gt;0,#REF!&lt;&gt;"")</formula>
    </cfRule>
  </conditionalFormatting>
  <conditionalFormatting sqref="F4:L70">
    <cfRule type="expression" dxfId="951" priority="22">
      <formula>#REF!=""</formula>
    </cfRule>
    <cfRule type="expression" dxfId="950" priority="23">
      <formula>#REF!=""</formula>
    </cfRule>
  </conditionalFormatting>
  <conditionalFormatting sqref="F5:L70">
    <cfRule type="cellIs" priority="18" stopIfTrue="1" operator="equal">
      <formula>"-"</formula>
    </cfRule>
    <cfRule type="cellIs" priority="19" stopIfTrue="1" operator="equal">
      <formula>"- "</formula>
    </cfRule>
    <cfRule type="cellIs" dxfId="949" priority="20" operator="greaterThan">
      <formula>100</formula>
    </cfRule>
  </conditionalFormatting>
  <conditionalFormatting sqref="F73:L138">
    <cfRule type="expression" dxfId="948" priority="11">
      <formula>#REF!=""</formula>
    </cfRule>
    <cfRule type="expression" dxfId="947" priority="12">
      <formula>#REF!=""</formula>
    </cfRule>
  </conditionalFormatting>
  <conditionalFormatting sqref="I5:K70">
    <cfRule type="expression" dxfId="946" priority="702">
      <formula>AND(I5=0,#REF!&gt;0,#REF!&lt;&gt;"")</formula>
    </cfRule>
  </conditionalFormatting>
  <conditionalFormatting sqref="L4:L70 L73:L138">
    <cfRule type="expression" dxfId="945" priority="31">
      <formula>AND(L4=0,M4&gt;0,M4&lt;&gt;"")</formula>
    </cfRule>
  </conditionalFormatting>
  <conditionalFormatting sqref="N4:P70">
    <cfRule type="expression" dxfId="944" priority="7">
      <formula>AND(N4=0,#REF!&gt;0,#REF!&lt;&gt;"")</formula>
    </cfRule>
    <cfRule type="expression" dxfId="943" priority="8">
      <formula>#REF!=""</formula>
    </cfRule>
    <cfRule type="expression" dxfId="942" priority="9">
      <formula>#REF!=""</formula>
    </cfRule>
  </conditionalFormatting>
  <conditionalFormatting sqref="N5:P70">
    <cfRule type="cellIs" priority="4" stopIfTrue="1" operator="equal">
      <formula>"-"</formula>
    </cfRule>
    <cfRule type="cellIs" priority="5" stopIfTrue="1" operator="equal">
      <formula>"- "</formula>
    </cfRule>
    <cfRule type="cellIs" dxfId="941" priority="6" operator="greaterThan">
      <formula>100</formula>
    </cfRule>
  </conditionalFormatting>
  <conditionalFormatting sqref="N73:P138">
    <cfRule type="expression" dxfId="940" priority="1">
      <formula>#REF!=""</formula>
    </cfRule>
    <cfRule type="expression" dxfId="939" priority="2">
      <formula>#REF!=""</formula>
    </cfRule>
    <cfRule type="expression" dxfId="938" priority="3">
      <formula>AND(N73=0,#REF!&gt;0,#REF!&lt;&gt;"")</formula>
    </cfRule>
  </conditionalFormatting>
  <hyperlinks>
    <hyperlink ref="A1" location="目次!A1" display="目次!A1" xr:uid="{9FDE9C89-44DC-4810-8C03-7F4A1ADBE8BC}"/>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6FC52-3E68-40FC-B413-A21EF4C946F3}">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143</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15.5</v>
      </c>
      <c r="G5" s="17">
        <f t="shared" ref="G5:L5" si="1">IFERROR(ROUND(G73/$E5*100,1),"- ")</f>
        <v>26.8</v>
      </c>
      <c r="H5" s="17">
        <f t="shared" si="1"/>
        <v>33.5</v>
      </c>
      <c r="I5" s="17">
        <f t="shared" si="1"/>
        <v>4.0999999999999996</v>
      </c>
      <c r="J5" s="17">
        <f t="shared" si="1"/>
        <v>1.4</v>
      </c>
      <c r="K5" s="17">
        <f t="shared" si="1"/>
        <v>16</v>
      </c>
      <c r="L5" s="18">
        <f t="shared" si="1"/>
        <v>2.7</v>
      </c>
      <c r="N5" s="16">
        <f>SUM(F5:G5)</f>
        <v>42.3</v>
      </c>
      <c r="O5" s="18">
        <f>SUM(I5:J5)</f>
        <v>5.5</v>
      </c>
    </row>
    <row r="6" spans="1:15" ht="14.25" customHeight="1" x14ac:dyDescent="0.15">
      <c r="B6" s="120" t="s">
        <v>4</v>
      </c>
      <c r="C6" s="121" t="s">
        <v>5</v>
      </c>
      <c r="D6" s="122"/>
      <c r="E6" s="20">
        <f t="shared" si="0"/>
        <v>759</v>
      </c>
      <c r="F6" s="21">
        <f t="shared" ref="F6:L21" si="2">IFERROR(ROUND(F74/$E6*100,1),"- ")</f>
        <v>14.5</v>
      </c>
      <c r="G6" s="22">
        <f t="shared" si="2"/>
        <v>29.4</v>
      </c>
      <c r="H6" s="22">
        <f t="shared" si="2"/>
        <v>31.9</v>
      </c>
      <c r="I6" s="22">
        <f t="shared" si="2"/>
        <v>4.9000000000000004</v>
      </c>
      <c r="J6" s="22">
        <f t="shared" si="2"/>
        <v>1.2</v>
      </c>
      <c r="K6" s="22">
        <f t="shared" si="2"/>
        <v>15.5</v>
      </c>
      <c r="L6" s="23">
        <f t="shared" si="2"/>
        <v>2.6</v>
      </c>
      <c r="N6" s="21">
        <f t="shared" ref="N6:N69" si="3">SUM(F6:G6)</f>
        <v>43.9</v>
      </c>
      <c r="O6" s="23">
        <f t="shared" ref="O6:O69" si="4">SUM(I6:J6)</f>
        <v>6.1000000000000005</v>
      </c>
    </row>
    <row r="7" spans="1:15" ht="14.25" customHeight="1" x14ac:dyDescent="0.15">
      <c r="B7" s="120"/>
      <c r="C7" s="103" t="s">
        <v>6</v>
      </c>
      <c r="D7" s="104"/>
      <c r="E7" s="25">
        <f t="shared" si="0"/>
        <v>971</v>
      </c>
      <c r="F7" s="26">
        <f t="shared" si="2"/>
        <v>16.3</v>
      </c>
      <c r="G7" s="27">
        <f t="shared" si="2"/>
        <v>25.4</v>
      </c>
      <c r="H7" s="27">
        <f t="shared" si="2"/>
        <v>34.5</v>
      </c>
      <c r="I7" s="27">
        <f t="shared" si="2"/>
        <v>3.5</v>
      </c>
      <c r="J7" s="27">
        <f t="shared" si="2"/>
        <v>1.3</v>
      </c>
      <c r="K7" s="27">
        <f t="shared" si="2"/>
        <v>16.5</v>
      </c>
      <c r="L7" s="28">
        <f t="shared" si="2"/>
        <v>2.5</v>
      </c>
      <c r="N7" s="26">
        <f t="shared" si="3"/>
        <v>41.7</v>
      </c>
      <c r="O7" s="28">
        <f t="shared" si="4"/>
        <v>4.8</v>
      </c>
    </row>
    <row r="8" spans="1:15" ht="14.25" customHeight="1" x14ac:dyDescent="0.15">
      <c r="B8" s="120"/>
      <c r="C8" s="103" t="s">
        <v>7</v>
      </c>
      <c r="D8" s="104"/>
      <c r="E8" s="25">
        <f t="shared" si="0"/>
        <v>5</v>
      </c>
      <c r="F8" s="26">
        <f t="shared" si="2"/>
        <v>0</v>
      </c>
      <c r="G8" s="27">
        <f t="shared" si="2"/>
        <v>0</v>
      </c>
      <c r="H8" s="27">
        <f t="shared" si="2"/>
        <v>40</v>
      </c>
      <c r="I8" s="27">
        <f t="shared" si="2"/>
        <v>0</v>
      </c>
      <c r="J8" s="27">
        <f t="shared" si="2"/>
        <v>20</v>
      </c>
      <c r="K8" s="27">
        <f t="shared" si="2"/>
        <v>40</v>
      </c>
      <c r="L8" s="28">
        <f t="shared" si="2"/>
        <v>0</v>
      </c>
      <c r="N8" s="26">
        <f t="shared" si="3"/>
        <v>0</v>
      </c>
      <c r="O8" s="28">
        <f t="shared" si="4"/>
        <v>20</v>
      </c>
    </row>
    <row r="9" spans="1:15" ht="14.25" customHeight="1" x14ac:dyDescent="0.15">
      <c r="B9" s="120"/>
      <c r="C9" s="129" t="s">
        <v>1</v>
      </c>
      <c r="D9" s="130"/>
      <c r="E9" s="33">
        <f t="shared" si="0"/>
        <v>25</v>
      </c>
      <c r="F9" s="34">
        <f t="shared" si="2"/>
        <v>20</v>
      </c>
      <c r="G9" s="35">
        <f t="shared" si="2"/>
        <v>8</v>
      </c>
      <c r="H9" s="35">
        <f t="shared" si="2"/>
        <v>40</v>
      </c>
      <c r="I9" s="35">
        <f t="shared" si="2"/>
        <v>8</v>
      </c>
      <c r="J9" s="35">
        <f t="shared" si="2"/>
        <v>4</v>
      </c>
      <c r="K9" s="35">
        <f t="shared" si="2"/>
        <v>8</v>
      </c>
      <c r="L9" s="36">
        <f t="shared" si="2"/>
        <v>12</v>
      </c>
      <c r="N9" s="34">
        <f t="shared" si="3"/>
        <v>28</v>
      </c>
      <c r="O9" s="36">
        <f t="shared" si="4"/>
        <v>12</v>
      </c>
    </row>
    <row r="10" spans="1:15" ht="14.25" customHeight="1" x14ac:dyDescent="0.15">
      <c r="B10" s="110" t="s">
        <v>8</v>
      </c>
      <c r="C10" s="113" t="s">
        <v>5</v>
      </c>
      <c r="D10" s="19" t="s">
        <v>9</v>
      </c>
      <c r="E10" s="20">
        <f t="shared" si="0"/>
        <v>15</v>
      </c>
      <c r="F10" s="21">
        <f t="shared" si="2"/>
        <v>33.299999999999997</v>
      </c>
      <c r="G10" s="22">
        <f t="shared" si="2"/>
        <v>33.299999999999997</v>
      </c>
      <c r="H10" s="22">
        <f t="shared" si="2"/>
        <v>20</v>
      </c>
      <c r="I10" s="22">
        <f t="shared" si="2"/>
        <v>0</v>
      </c>
      <c r="J10" s="22">
        <f t="shared" si="2"/>
        <v>0</v>
      </c>
      <c r="K10" s="22">
        <f t="shared" si="2"/>
        <v>13.3</v>
      </c>
      <c r="L10" s="23">
        <f t="shared" si="2"/>
        <v>0</v>
      </c>
      <c r="N10" s="21">
        <f t="shared" si="3"/>
        <v>66.599999999999994</v>
      </c>
      <c r="O10" s="23">
        <f t="shared" si="4"/>
        <v>0</v>
      </c>
    </row>
    <row r="11" spans="1:15" ht="14.25" customHeight="1" x14ac:dyDescent="0.15">
      <c r="B11" s="111"/>
      <c r="C11" s="114"/>
      <c r="D11" s="24" t="s">
        <v>10</v>
      </c>
      <c r="E11" s="25">
        <f t="shared" si="0"/>
        <v>63</v>
      </c>
      <c r="F11" s="26">
        <f t="shared" si="2"/>
        <v>22.2</v>
      </c>
      <c r="G11" s="27">
        <f t="shared" si="2"/>
        <v>25.4</v>
      </c>
      <c r="H11" s="27">
        <f t="shared" si="2"/>
        <v>22.2</v>
      </c>
      <c r="I11" s="27">
        <f t="shared" si="2"/>
        <v>6.3</v>
      </c>
      <c r="J11" s="27">
        <f t="shared" si="2"/>
        <v>3.2</v>
      </c>
      <c r="K11" s="27">
        <f t="shared" si="2"/>
        <v>20.6</v>
      </c>
      <c r="L11" s="28">
        <f t="shared" si="2"/>
        <v>0</v>
      </c>
      <c r="N11" s="26">
        <f t="shared" si="3"/>
        <v>47.599999999999994</v>
      </c>
      <c r="O11" s="28">
        <f t="shared" si="4"/>
        <v>9.5</v>
      </c>
    </row>
    <row r="12" spans="1:15" ht="14.25" customHeight="1" x14ac:dyDescent="0.15">
      <c r="B12" s="111"/>
      <c r="C12" s="114"/>
      <c r="D12" s="24" t="s">
        <v>11</v>
      </c>
      <c r="E12" s="25">
        <f t="shared" si="0"/>
        <v>82</v>
      </c>
      <c r="F12" s="26">
        <f t="shared" si="2"/>
        <v>19.5</v>
      </c>
      <c r="G12" s="27">
        <f t="shared" si="2"/>
        <v>29.3</v>
      </c>
      <c r="H12" s="27">
        <f t="shared" si="2"/>
        <v>19.5</v>
      </c>
      <c r="I12" s="27">
        <f t="shared" si="2"/>
        <v>4.9000000000000004</v>
      </c>
      <c r="J12" s="27">
        <f t="shared" si="2"/>
        <v>1.2</v>
      </c>
      <c r="K12" s="27">
        <f t="shared" si="2"/>
        <v>24.4</v>
      </c>
      <c r="L12" s="28">
        <f t="shared" si="2"/>
        <v>1.2</v>
      </c>
      <c r="N12" s="26">
        <f t="shared" si="3"/>
        <v>48.8</v>
      </c>
      <c r="O12" s="28">
        <f t="shared" si="4"/>
        <v>6.1000000000000005</v>
      </c>
    </row>
    <row r="13" spans="1:15" ht="14.25" customHeight="1" x14ac:dyDescent="0.15">
      <c r="B13" s="111"/>
      <c r="C13" s="114"/>
      <c r="D13" s="24" t="s">
        <v>12</v>
      </c>
      <c r="E13" s="25">
        <f t="shared" si="0"/>
        <v>142</v>
      </c>
      <c r="F13" s="26">
        <f t="shared" si="2"/>
        <v>17.600000000000001</v>
      </c>
      <c r="G13" s="27">
        <f t="shared" si="2"/>
        <v>32.4</v>
      </c>
      <c r="H13" s="27">
        <f t="shared" si="2"/>
        <v>29.6</v>
      </c>
      <c r="I13" s="27">
        <f t="shared" si="2"/>
        <v>3.5</v>
      </c>
      <c r="J13" s="27">
        <f t="shared" si="2"/>
        <v>2.1</v>
      </c>
      <c r="K13" s="27">
        <f t="shared" si="2"/>
        <v>14.1</v>
      </c>
      <c r="L13" s="28">
        <f t="shared" si="2"/>
        <v>0.7</v>
      </c>
      <c r="N13" s="26">
        <f t="shared" si="3"/>
        <v>50</v>
      </c>
      <c r="O13" s="28">
        <f t="shared" si="4"/>
        <v>5.6</v>
      </c>
    </row>
    <row r="14" spans="1:15" ht="14.25" customHeight="1" x14ac:dyDescent="0.15">
      <c r="B14" s="111"/>
      <c r="C14" s="114"/>
      <c r="D14" s="24" t="s">
        <v>13</v>
      </c>
      <c r="E14" s="25">
        <f t="shared" si="0"/>
        <v>164</v>
      </c>
      <c r="F14" s="26">
        <f t="shared" si="2"/>
        <v>14</v>
      </c>
      <c r="G14" s="27">
        <f t="shared" si="2"/>
        <v>30.5</v>
      </c>
      <c r="H14" s="27">
        <f t="shared" si="2"/>
        <v>34.1</v>
      </c>
      <c r="I14" s="27">
        <f t="shared" si="2"/>
        <v>3</v>
      </c>
      <c r="J14" s="27">
        <f t="shared" si="2"/>
        <v>1.2</v>
      </c>
      <c r="K14" s="27">
        <f t="shared" si="2"/>
        <v>14.6</v>
      </c>
      <c r="L14" s="28">
        <f t="shared" si="2"/>
        <v>2.4</v>
      </c>
      <c r="N14" s="26">
        <f t="shared" si="3"/>
        <v>44.5</v>
      </c>
      <c r="O14" s="28">
        <f t="shared" si="4"/>
        <v>4.2</v>
      </c>
    </row>
    <row r="15" spans="1:15" ht="14.25" customHeight="1" x14ac:dyDescent="0.15">
      <c r="B15" s="111"/>
      <c r="C15" s="114"/>
      <c r="D15" s="24" t="s">
        <v>14</v>
      </c>
      <c r="E15" s="25">
        <f t="shared" si="0"/>
        <v>65</v>
      </c>
      <c r="F15" s="26">
        <f t="shared" si="2"/>
        <v>18.5</v>
      </c>
      <c r="G15" s="27">
        <f t="shared" si="2"/>
        <v>30.8</v>
      </c>
      <c r="H15" s="27">
        <f t="shared" si="2"/>
        <v>36.9</v>
      </c>
      <c r="I15" s="27">
        <f t="shared" si="2"/>
        <v>3.1</v>
      </c>
      <c r="J15" s="27">
        <f t="shared" si="2"/>
        <v>0</v>
      </c>
      <c r="K15" s="27">
        <f t="shared" si="2"/>
        <v>9.1999999999999993</v>
      </c>
      <c r="L15" s="28">
        <f t="shared" si="2"/>
        <v>1.5</v>
      </c>
      <c r="N15" s="26">
        <f t="shared" si="3"/>
        <v>49.3</v>
      </c>
      <c r="O15" s="28">
        <f t="shared" si="4"/>
        <v>3.1</v>
      </c>
    </row>
    <row r="16" spans="1:15" ht="14.25" customHeight="1" x14ac:dyDescent="0.15">
      <c r="B16" s="111"/>
      <c r="C16" s="114"/>
      <c r="D16" s="24" t="s">
        <v>15</v>
      </c>
      <c r="E16" s="25">
        <f t="shared" si="0"/>
        <v>54</v>
      </c>
      <c r="F16" s="26">
        <f t="shared" si="2"/>
        <v>5.6</v>
      </c>
      <c r="G16" s="27">
        <f t="shared" si="2"/>
        <v>29.6</v>
      </c>
      <c r="H16" s="27">
        <f t="shared" si="2"/>
        <v>35.200000000000003</v>
      </c>
      <c r="I16" s="27">
        <f t="shared" si="2"/>
        <v>11.1</v>
      </c>
      <c r="J16" s="27">
        <f t="shared" si="2"/>
        <v>0</v>
      </c>
      <c r="K16" s="27">
        <f t="shared" si="2"/>
        <v>18.5</v>
      </c>
      <c r="L16" s="28">
        <f t="shared" si="2"/>
        <v>0</v>
      </c>
      <c r="N16" s="26">
        <f t="shared" si="3"/>
        <v>35.200000000000003</v>
      </c>
      <c r="O16" s="28">
        <f t="shared" si="4"/>
        <v>11.1</v>
      </c>
    </row>
    <row r="17" spans="2:15" ht="14.25" customHeight="1" x14ac:dyDescent="0.15">
      <c r="B17" s="111"/>
      <c r="C17" s="114"/>
      <c r="D17" s="24" t="s">
        <v>16</v>
      </c>
      <c r="E17" s="25">
        <f t="shared" si="0"/>
        <v>48</v>
      </c>
      <c r="F17" s="26">
        <f t="shared" si="2"/>
        <v>8.3000000000000007</v>
      </c>
      <c r="G17" s="27">
        <f t="shared" si="2"/>
        <v>20.8</v>
      </c>
      <c r="H17" s="27">
        <f t="shared" si="2"/>
        <v>33.299999999999997</v>
      </c>
      <c r="I17" s="27">
        <f t="shared" si="2"/>
        <v>14.6</v>
      </c>
      <c r="J17" s="27">
        <f t="shared" si="2"/>
        <v>0</v>
      </c>
      <c r="K17" s="27">
        <f t="shared" si="2"/>
        <v>20.8</v>
      </c>
      <c r="L17" s="28">
        <f t="shared" si="2"/>
        <v>2.1</v>
      </c>
      <c r="N17" s="26">
        <f t="shared" si="3"/>
        <v>29.1</v>
      </c>
      <c r="O17" s="28">
        <f t="shared" si="4"/>
        <v>14.6</v>
      </c>
    </row>
    <row r="18" spans="2:15" ht="14.25" customHeight="1" x14ac:dyDescent="0.15">
      <c r="B18" s="111"/>
      <c r="C18" s="114"/>
      <c r="D18" s="24" t="s">
        <v>17</v>
      </c>
      <c r="E18" s="25">
        <f t="shared" si="0"/>
        <v>126</v>
      </c>
      <c r="F18" s="26">
        <f t="shared" si="2"/>
        <v>6.3</v>
      </c>
      <c r="G18" s="27">
        <f t="shared" si="2"/>
        <v>28.6</v>
      </c>
      <c r="H18" s="27">
        <f t="shared" si="2"/>
        <v>41.3</v>
      </c>
      <c r="I18" s="27">
        <f t="shared" si="2"/>
        <v>3.2</v>
      </c>
      <c r="J18" s="27">
        <f t="shared" si="2"/>
        <v>0.8</v>
      </c>
      <c r="K18" s="27">
        <f t="shared" si="2"/>
        <v>10.3</v>
      </c>
      <c r="L18" s="28">
        <f t="shared" si="2"/>
        <v>9.5</v>
      </c>
      <c r="N18" s="26">
        <f t="shared" si="3"/>
        <v>34.9</v>
      </c>
      <c r="O18" s="28">
        <f t="shared" si="4"/>
        <v>4</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27.3</v>
      </c>
      <c r="G20" s="22">
        <f t="shared" si="2"/>
        <v>27.3</v>
      </c>
      <c r="H20" s="22">
        <f t="shared" si="2"/>
        <v>36.4</v>
      </c>
      <c r="I20" s="22">
        <f t="shared" si="2"/>
        <v>0</v>
      </c>
      <c r="J20" s="22">
        <f t="shared" si="2"/>
        <v>9.1</v>
      </c>
      <c r="K20" s="22">
        <f t="shared" si="2"/>
        <v>0</v>
      </c>
      <c r="L20" s="23">
        <f t="shared" si="2"/>
        <v>0</v>
      </c>
      <c r="N20" s="21">
        <f t="shared" si="3"/>
        <v>54.6</v>
      </c>
      <c r="O20" s="23">
        <f t="shared" si="4"/>
        <v>9.1</v>
      </c>
    </row>
    <row r="21" spans="2:15" ht="14.25" customHeight="1" x14ac:dyDescent="0.15">
      <c r="B21" s="111"/>
      <c r="C21" s="114"/>
      <c r="D21" s="24" t="s">
        <v>10</v>
      </c>
      <c r="E21" s="25">
        <f t="shared" si="0"/>
        <v>82</v>
      </c>
      <c r="F21" s="26">
        <f t="shared" si="2"/>
        <v>15.9</v>
      </c>
      <c r="G21" s="27">
        <f t="shared" si="2"/>
        <v>26.8</v>
      </c>
      <c r="H21" s="27">
        <f t="shared" si="2"/>
        <v>35.4</v>
      </c>
      <c r="I21" s="27">
        <f t="shared" si="2"/>
        <v>0</v>
      </c>
      <c r="J21" s="27">
        <f t="shared" si="2"/>
        <v>1.2</v>
      </c>
      <c r="K21" s="27">
        <f t="shared" si="2"/>
        <v>19.5</v>
      </c>
      <c r="L21" s="28">
        <f t="shared" si="2"/>
        <v>1.2</v>
      </c>
      <c r="N21" s="26">
        <f t="shared" si="3"/>
        <v>42.7</v>
      </c>
      <c r="O21" s="28">
        <f t="shared" si="4"/>
        <v>1.2</v>
      </c>
    </row>
    <row r="22" spans="2:15" ht="14.25" customHeight="1" x14ac:dyDescent="0.15">
      <c r="B22" s="111"/>
      <c r="C22" s="114"/>
      <c r="D22" s="24" t="s">
        <v>11</v>
      </c>
      <c r="E22" s="25">
        <f t="shared" si="0"/>
        <v>112</v>
      </c>
      <c r="F22" s="26">
        <f t="shared" ref="F22:L37" si="5">IFERROR(ROUND(F90/$E22*100,1),"- ")</f>
        <v>13.4</v>
      </c>
      <c r="G22" s="27">
        <f t="shared" si="5"/>
        <v>31.3</v>
      </c>
      <c r="H22" s="27">
        <f t="shared" si="5"/>
        <v>25.9</v>
      </c>
      <c r="I22" s="27">
        <f t="shared" si="5"/>
        <v>7.1</v>
      </c>
      <c r="J22" s="27">
        <f t="shared" si="5"/>
        <v>2.7</v>
      </c>
      <c r="K22" s="27">
        <f t="shared" si="5"/>
        <v>18.8</v>
      </c>
      <c r="L22" s="28">
        <f t="shared" si="5"/>
        <v>0.9</v>
      </c>
      <c r="N22" s="26">
        <f t="shared" si="3"/>
        <v>44.7</v>
      </c>
      <c r="O22" s="28">
        <f t="shared" si="4"/>
        <v>9.8000000000000007</v>
      </c>
    </row>
    <row r="23" spans="2:15" ht="14.25" customHeight="1" x14ac:dyDescent="0.15">
      <c r="B23" s="111"/>
      <c r="C23" s="114"/>
      <c r="D23" s="24" t="s">
        <v>12</v>
      </c>
      <c r="E23" s="25">
        <f t="shared" si="0"/>
        <v>153</v>
      </c>
      <c r="F23" s="26">
        <f t="shared" si="5"/>
        <v>16.3</v>
      </c>
      <c r="G23" s="27">
        <f t="shared" si="5"/>
        <v>30.7</v>
      </c>
      <c r="H23" s="27">
        <f t="shared" si="5"/>
        <v>30.1</v>
      </c>
      <c r="I23" s="27">
        <f t="shared" si="5"/>
        <v>7.2</v>
      </c>
      <c r="J23" s="27">
        <f t="shared" si="5"/>
        <v>1.3</v>
      </c>
      <c r="K23" s="27">
        <f t="shared" si="5"/>
        <v>13.7</v>
      </c>
      <c r="L23" s="28">
        <f t="shared" si="5"/>
        <v>0.7</v>
      </c>
      <c r="N23" s="26">
        <f t="shared" si="3"/>
        <v>47</v>
      </c>
      <c r="O23" s="28">
        <f t="shared" si="4"/>
        <v>8.5</v>
      </c>
    </row>
    <row r="24" spans="2:15" ht="14.25" customHeight="1" x14ac:dyDescent="0.15">
      <c r="B24" s="111"/>
      <c r="C24" s="114"/>
      <c r="D24" s="24" t="s">
        <v>13</v>
      </c>
      <c r="E24" s="25">
        <f t="shared" si="0"/>
        <v>222</v>
      </c>
      <c r="F24" s="26">
        <f t="shared" si="5"/>
        <v>15.8</v>
      </c>
      <c r="G24" s="27">
        <f t="shared" si="5"/>
        <v>27</v>
      </c>
      <c r="H24" s="27">
        <f t="shared" si="5"/>
        <v>33.799999999999997</v>
      </c>
      <c r="I24" s="27">
        <f t="shared" si="5"/>
        <v>1.8</v>
      </c>
      <c r="J24" s="27">
        <f t="shared" si="5"/>
        <v>1.8</v>
      </c>
      <c r="K24" s="27">
        <f t="shared" si="5"/>
        <v>19.399999999999999</v>
      </c>
      <c r="L24" s="28">
        <f t="shared" si="5"/>
        <v>0.5</v>
      </c>
      <c r="N24" s="26">
        <f t="shared" si="3"/>
        <v>42.8</v>
      </c>
      <c r="O24" s="28">
        <f t="shared" si="4"/>
        <v>3.6</v>
      </c>
    </row>
    <row r="25" spans="2:15" ht="14.25" customHeight="1" x14ac:dyDescent="0.15">
      <c r="B25" s="111"/>
      <c r="C25" s="114"/>
      <c r="D25" s="24" t="s">
        <v>14</v>
      </c>
      <c r="E25" s="25">
        <f t="shared" si="0"/>
        <v>76</v>
      </c>
      <c r="F25" s="26">
        <f t="shared" si="5"/>
        <v>26.3</v>
      </c>
      <c r="G25" s="27">
        <f t="shared" si="5"/>
        <v>26.3</v>
      </c>
      <c r="H25" s="27">
        <f t="shared" si="5"/>
        <v>36.799999999999997</v>
      </c>
      <c r="I25" s="27">
        <f t="shared" si="5"/>
        <v>0</v>
      </c>
      <c r="J25" s="27">
        <f t="shared" si="5"/>
        <v>1.3</v>
      </c>
      <c r="K25" s="27">
        <f t="shared" si="5"/>
        <v>9.1999999999999993</v>
      </c>
      <c r="L25" s="28">
        <f t="shared" si="5"/>
        <v>0</v>
      </c>
      <c r="N25" s="26">
        <f t="shared" si="3"/>
        <v>52.6</v>
      </c>
      <c r="O25" s="28">
        <f t="shared" si="4"/>
        <v>1.3</v>
      </c>
    </row>
    <row r="26" spans="2:15" ht="14.25" customHeight="1" x14ac:dyDescent="0.15">
      <c r="B26" s="111"/>
      <c r="C26" s="114"/>
      <c r="D26" s="24" t="s">
        <v>15</v>
      </c>
      <c r="E26" s="25">
        <f t="shared" si="0"/>
        <v>71</v>
      </c>
      <c r="F26" s="26">
        <f t="shared" si="5"/>
        <v>21.1</v>
      </c>
      <c r="G26" s="27">
        <f t="shared" si="5"/>
        <v>26.8</v>
      </c>
      <c r="H26" s="27">
        <f t="shared" si="5"/>
        <v>38</v>
      </c>
      <c r="I26" s="27">
        <f t="shared" si="5"/>
        <v>2.8</v>
      </c>
      <c r="J26" s="27">
        <f t="shared" si="5"/>
        <v>0</v>
      </c>
      <c r="K26" s="27">
        <f t="shared" si="5"/>
        <v>11.3</v>
      </c>
      <c r="L26" s="28">
        <f t="shared" si="5"/>
        <v>0</v>
      </c>
      <c r="N26" s="26">
        <f t="shared" si="3"/>
        <v>47.900000000000006</v>
      </c>
      <c r="O26" s="28">
        <f t="shared" si="4"/>
        <v>2.8</v>
      </c>
    </row>
    <row r="27" spans="2:15" ht="14.25" customHeight="1" x14ac:dyDescent="0.15">
      <c r="B27" s="111"/>
      <c r="C27" s="114"/>
      <c r="D27" s="24" t="s">
        <v>16</v>
      </c>
      <c r="E27" s="25">
        <f t="shared" si="0"/>
        <v>69</v>
      </c>
      <c r="F27" s="26">
        <f t="shared" si="5"/>
        <v>10.1</v>
      </c>
      <c r="G27" s="27">
        <f t="shared" si="5"/>
        <v>20.3</v>
      </c>
      <c r="H27" s="27">
        <f t="shared" si="5"/>
        <v>40.6</v>
      </c>
      <c r="I27" s="27">
        <f t="shared" si="5"/>
        <v>7.2</v>
      </c>
      <c r="J27" s="27">
        <f t="shared" si="5"/>
        <v>1.4</v>
      </c>
      <c r="K27" s="27">
        <f t="shared" si="5"/>
        <v>13</v>
      </c>
      <c r="L27" s="28">
        <f t="shared" si="5"/>
        <v>7.2</v>
      </c>
      <c r="N27" s="26">
        <f t="shared" si="3"/>
        <v>30.4</v>
      </c>
      <c r="O27" s="28">
        <f t="shared" si="4"/>
        <v>8.6</v>
      </c>
    </row>
    <row r="28" spans="2:15" ht="14.25" customHeight="1" x14ac:dyDescent="0.15">
      <c r="B28" s="111"/>
      <c r="C28" s="114"/>
      <c r="D28" s="24" t="s">
        <v>17</v>
      </c>
      <c r="E28" s="25">
        <f t="shared" si="0"/>
        <v>173</v>
      </c>
      <c r="F28" s="26">
        <f t="shared" si="5"/>
        <v>14.5</v>
      </c>
      <c r="G28" s="27">
        <f t="shared" si="5"/>
        <v>15.6</v>
      </c>
      <c r="H28" s="27">
        <f t="shared" si="5"/>
        <v>39.9</v>
      </c>
      <c r="I28" s="27">
        <f t="shared" si="5"/>
        <v>2.2999999999999998</v>
      </c>
      <c r="J28" s="27">
        <f t="shared" si="5"/>
        <v>0</v>
      </c>
      <c r="K28" s="27">
        <f t="shared" si="5"/>
        <v>19.7</v>
      </c>
      <c r="L28" s="28">
        <f t="shared" si="5"/>
        <v>8.1</v>
      </c>
      <c r="N28" s="26">
        <f t="shared" si="3"/>
        <v>30.1</v>
      </c>
      <c r="O28" s="28">
        <f t="shared" si="4"/>
        <v>2.2999999999999998</v>
      </c>
    </row>
    <row r="29" spans="2:15" ht="14.25" customHeight="1" x14ac:dyDescent="0.15">
      <c r="B29" s="111"/>
      <c r="C29" s="115"/>
      <c r="D29" s="32" t="s">
        <v>1</v>
      </c>
      <c r="E29" s="33">
        <f t="shared" si="0"/>
        <v>2</v>
      </c>
      <c r="F29" s="34">
        <f t="shared" si="5"/>
        <v>0</v>
      </c>
      <c r="G29" s="35">
        <f t="shared" si="5"/>
        <v>0</v>
      </c>
      <c r="H29" s="35">
        <f t="shared" si="5"/>
        <v>0</v>
      </c>
      <c r="I29" s="35">
        <f t="shared" si="5"/>
        <v>0</v>
      </c>
      <c r="J29" s="35">
        <f t="shared" si="5"/>
        <v>0</v>
      </c>
      <c r="K29" s="35">
        <f t="shared" si="5"/>
        <v>50</v>
      </c>
      <c r="L29" s="36">
        <f t="shared" si="5"/>
        <v>50</v>
      </c>
      <c r="N29" s="34">
        <f t="shared" si="3"/>
        <v>0</v>
      </c>
      <c r="O29" s="36">
        <f t="shared" si="4"/>
        <v>0</v>
      </c>
    </row>
    <row r="30" spans="2:15" ht="14.25" customHeight="1" x14ac:dyDescent="0.15">
      <c r="B30" s="111"/>
      <c r="C30" s="116" t="s">
        <v>7</v>
      </c>
      <c r="D30" s="117"/>
      <c r="E30" s="15">
        <f t="shared" si="0"/>
        <v>5</v>
      </c>
      <c r="F30" s="16">
        <f t="shared" si="5"/>
        <v>0</v>
      </c>
      <c r="G30" s="17">
        <f t="shared" si="5"/>
        <v>0</v>
      </c>
      <c r="H30" s="17">
        <f t="shared" si="5"/>
        <v>40</v>
      </c>
      <c r="I30" s="17">
        <f t="shared" si="5"/>
        <v>0</v>
      </c>
      <c r="J30" s="17">
        <f t="shared" si="5"/>
        <v>20</v>
      </c>
      <c r="K30" s="17">
        <f t="shared" si="5"/>
        <v>40</v>
      </c>
      <c r="L30" s="18">
        <f t="shared" si="5"/>
        <v>0</v>
      </c>
      <c r="N30" s="16">
        <f t="shared" si="3"/>
        <v>0</v>
      </c>
      <c r="O30" s="18">
        <f t="shared" si="4"/>
        <v>20</v>
      </c>
    </row>
    <row r="31" spans="2:15" ht="14.25" customHeight="1" x14ac:dyDescent="0.15">
      <c r="B31" s="112"/>
      <c r="C31" s="95" t="s">
        <v>1</v>
      </c>
      <c r="D31" s="96"/>
      <c r="E31" s="33">
        <f t="shared" si="0"/>
        <v>25</v>
      </c>
      <c r="F31" s="34">
        <f t="shared" si="5"/>
        <v>20</v>
      </c>
      <c r="G31" s="35">
        <f t="shared" si="5"/>
        <v>8</v>
      </c>
      <c r="H31" s="35">
        <f t="shared" si="5"/>
        <v>40</v>
      </c>
      <c r="I31" s="35">
        <f t="shared" si="5"/>
        <v>8</v>
      </c>
      <c r="J31" s="35">
        <f t="shared" si="5"/>
        <v>4</v>
      </c>
      <c r="K31" s="35">
        <f t="shared" si="5"/>
        <v>8</v>
      </c>
      <c r="L31" s="36">
        <f t="shared" si="5"/>
        <v>12</v>
      </c>
      <c r="N31" s="34">
        <f t="shared" si="3"/>
        <v>28</v>
      </c>
      <c r="O31" s="36">
        <f t="shared" si="4"/>
        <v>12</v>
      </c>
    </row>
    <row r="32" spans="2:15" ht="14.25" customHeight="1" x14ac:dyDescent="0.15">
      <c r="B32" s="107" t="s">
        <v>18</v>
      </c>
      <c r="C32" s="101" t="s">
        <v>19</v>
      </c>
      <c r="D32" s="102"/>
      <c r="E32" s="20">
        <f t="shared" si="0"/>
        <v>133</v>
      </c>
      <c r="F32" s="21">
        <f t="shared" si="5"/>
        <v>15</v>
      </c>
      <c r="G32" s="22">
        <f t="shared" si="5"/>
        <v>19.5</v>
      </c>
      <c r="H32" s="22">
        <f t="shared" si="5"/>
        <v>36.799999999999997</v>
      </c>
      <c r="I32" s="22">
        <f t="shared" si="5"/>
        <v>3</v>
      </c>
      <c r="J32" s="22">
        <f t="shared" si="5"/>
        <v>0.8</v>
      </c>
      <c r="K32" s="22">
        <f t="shared" si="5"/>
        <v>21.8</v>
      </c>
      <c r="L32" s="23">
        <f t="shared" si="5"/>
        <v>3</v>
      </c>
      <c r="N32" s="21">
        <f t="shared" si="3"/>
        <v>34.5</v>
      </c>
      <c r="O32" s="23">
        <f t="shared" si="4"/>
        <v>3.8</v>
      </c>
    </row>
    <row r="33" spans="2:15" ht="14.25" customHeight="1" x14ac:dyDescent="0.15">
      <c r="B33" s="108"/>
      <c r="C33" s="103" t="s">
        <v>20</v>
      </c>
      <c r="D33" s="104"/>
      <c r="E33" s="25">
        <f t="shared" si="0"/>
        <v>346</v>
      </c>
      <c r="F33" s="26">
        <f t="shared" si="5"/>
        <v>14.2</v>
      </c>
      <c r="G33" s="27">
        <f t="shared" si="5"/>
        <v>25.7</v>
      </c>
      <c r="H33" s="27">
        <f t="shared" si="5"/>
        <v>33.200000000000003</v>
      </c>
      <c r="I33" s="27">
        <f t="shared" si="5"/>
        <v>4.9000000000000004</v>
      </c>
      <c r="J33" s="27">
        <f t="shared" si="5"/>
        <v>1.4</v>
      </c>
      <c r="K33" s="27">
        <f t="shared" si="5"/>
        <v>17.100000000000001</v>
      </c>
      <c r="L33" s="28">
        <f t="shared" si="5"/>
        <v>3.5</v>
      </c>
      <c r="N33" s="26">
        <f t="shared" si="3"/>
        <v>39.9</v>
      </c>
      <c r="O33" s="28">
        <f t="shared" si="4"/>
        <v>6.3000000000000007</v>
      </c>
    </row>
    <row r="34" spans="2:15" ht="14.25" customHeight="1" x14ac:dyDescent="0.15">
      <c r="B34" s="108"/>
      <c r="C34" s="103" t="s">
        <v>21</v>
      </c>
      <c r="D34" s="104"/>
      <c r="E34" s="25">
        <f t="shared" si="0"/>
        <v>644</v>
      </c>
      <c r="F34" s="26">
        <f t="shared" si="5"/>
        <v>18.600000000000001</v>
      </c>
      <c r="G34" s="27">
        <f t="shared" si="5"/>
        <v>33.1</v>
      </c>
      <c r="H34" s="27">
        <f t="shared" si="5"/>
        <v>28</v>
      </c>
      <c r="I34" s="27">
        <f t="shared" si="5"/>
        <v>3.3</v>
      </c>
      <c r="J34" s="27">
        <f t="shared" si="5"/>
        <v>0.5</v>
      </c>
      <c r="K34" s="27">
        <f t="shared" si="5"/>
        <v>15.1</v>
      </c>
      <c r="L34" s="28">
        <f t="shared" si="5"/>
        <v>1.6</v>
      </c>
      <c r="N34" s="26">
        <f t="shared" si="3"/>
        <v>51.7</v>
      </c>
      <c r="O34" s="28">
        <f t="shared" si="4"/>
        <v>3.8</v>
      </c>
    </row>
    <row r="35" spans="2:15" ht="14.25" customHeight="1" x14ac:dyDescent="0.15">
      <c r="B35" s="108"/>
      <c r="C35" s="103" t="s">
        <v>22</v>
      </c>
      <c r="D35" s="104"/>
      <c r="E35" s="25">
        <f t="shared" si="0"/>
        <v>217</v>
      </c>
      <c r="F35" s="26">
        <f t="shared" si="5"/>
        <v>11.5</v>
      </c>
      <c r="G35" s="27">
        <f t="shared" si="5"/>
        <v>20.3</v>
      </c>
      <c r="H35" s="27">
        <f t="shared" si="5"/>
        <v>39.200000000000003</v>
      </c>
      <c r="I35" s="27">
        <f t="shared" si="5"/>
        <v>4.5999999999999996</v>
      </c>
      <c r="J35" s="27">
        <f t="shared" si="5"/>
        <v>2.8</v>
      </c>
      <c r="K35" s="27">
        <f t="shared" si="5"/>
        <v>19.8</v>
      </c>
      <c r="L35" s="28">
        <f t="shared" si="5"/>
        <v>1.8</v>
      </c>
      <c r="N35" s="26">
        <f t="shared" si="3"/>
        <v>31.8</v>
      </c>
      <c r="O35" s="28">
        <f t="shared" si="4"/>
        <v>7.3999999999999995</v>
      </c>
    </row>
    <row r="36" spans="2:15" ht="14.25" customHeight="1" x14ac:dyDescent="0.15">
      <c r="B36" s="108"/>
      <c r="C36" s="103" t="s">
        <v>23</v>
      </c>
      <c r="D36" s="104"/>
      <c r="E36" s="25">
        <f t="shared" si="0"/>
        <v>224</v>
      </c>
      <c r="F36" s="26">
        <f t="shared" si="5"/>
        <v>16.100000000000001</v>
      </c>
      <c r="G36" s="27">
        <f t="shared" si="5"/>
        <v>23.7</v>
      </c>
      <c r="H36" s="27">
        <f t="shared" si="5"/>
        <v>37.1</v>
      </c>
      <c r="I36" s="27">
        <f t="shared" si="5"/>
        <v>4.5</v>
      </c>
      <c r="J36" s="27">
        <f t="shared" si="5"/>
        <v>2.2000000000000002</v>
      </c>
      <c r="K36" s="27">
        <f t="shared" si="5"/>
        <v>12.5</v>
      </c>
      <c r="L36" s="28">
        <f t="shared" si="5"/>
        <v>4</v>
      </c>
      <c r="N36" s="26">
        <f t="shared" si="3"/>
        <v>39.799999999999997</v>
      </c>
      <c r="O36" s="28">
        <f t="shared" si="4"/>
        <v>6.7</v>
      </c>
    </row>
    <row r="37" spans="2:15" ht="14.25" customHeight="1" x14ac:dyDescent="0.15">
      <c r="B37" s="108"/>
      <c r="C37" s="103" t="s">
        <v>24</v>
      </c>
      <c r="D37" s="104"/>
      <c r="E37" s="25">
        <f t="shared" si="0"/>
        <v>123</v>
      </c>
      <c r="F37" s="26">
        <f t="shared" si="5"/>
        <v>9.8000000000000007</v>
      </c>
      <c r="G37" s="27">
        <f t="shared" si="5"/>
        <v>26</v>
      </c>
      <c r="H37" s="27">
        <f t="shared" si="5"/>
        <v>39</v>
      </c>
      <c r="I37" s="27">
        <f t="shared" si="5"/>
        <v>6.5</v>
      </c>
      <c r="J37" s="27">
        <f t="shared" si="5"/>
        <v>2.4</v>
      </c>
      <c r="K37" s="27">
        <f t="shared" si="5"/>
        <v>12.2</v>
      </c>
      <c r="L37" s="28">
        <f t="shared" si="5"/>
        <v>4.0999999999999996</v>
      </c>
      <c r="N37" s="26">
        <f t="shared" si="3"/>
        <v>35.799999999999997</v>
      </c>
      <c r="O37" s="28">
        <f t="shared" si="4"/>
        <v>8.9</v>
      </c>
    </row>
    <row r="38" spans="2:15" ht="14.25" customHeight="1" x14ac:dyDescent="0.15">
      <c r="B38" s="109"/>
      <c r="C38" s="95" t="s">
        <v>1</v>
      </c>
      <c r="D38" s="96"/>
      <c r="E38" s="33">
        <f t="shared" si="0"/>
        <v>73</v>
      </c>
      <c r="F38" s="34">
        <f t="shared" ref="F38:L53" si="6">IFERROR(ROUND(F106/$E38*100,1),"- ")</f>
        <v>15.1</v>
      </c>
      <c r="G38" s="35">
        <f t="shared" si="6"/>
        <v>20.5</v>
      </c>
      <c r="H38" s="35">
        <f t="shared" si="6"/>
        <v>39.700000000000003</v>
      </c>
      <c r="I38" s="35">
        <f t="shared" si="6"/>
        <v>4.0999999999999996</v>
      </c>
      <c r="J38" s="35">
        <f t="shared" si="6"/>
        <v>1.4</v>
      </c>
      <c r="K38" s="35">
        <f t="shared" si="6"/>
        <v>15.1</v>
      </c>
      <c r="L38" s="36">
        <f t="shared" si="6"/>
        <v>4.0999999999999996</v>
      </c>
      <c r="N38" s="34">
        <f t="shared" si="3"/>
        <v>35.6</v>
      </c>
      <c r="O38" s="36">
        <f t="shared" si="4"/>
        <v>5.5</v>
      </c>
    </row>
    <row r="39" spans="2:15" ht="14.25" customHeight="1" x14ac:dyDescent="0.15">
      <c r="B39" s="107" t="s">
        <v>25</v>
      </c>
      <c r="C39" s="101" t="s">
        <v>26</v>
      </c>
      <c r="D39" s="102"/>
      <c r="E39" s="20">
        <f t="shared" si="0"/>
        <v>123</v>
      </c>
      <c r="F39" s="21">
        <f t="shared" si="6"/>
        <v>17.899999999999999</v>
      </c>
      <c r="G39" s="22">
        <f t="shared" si="6"/>
        <v>31.7</v>
      </c>
      <c r="H39" s="22">
        <f t="shared" si="6"/>
        <v>28.5</v>
      </c>
      <c r="I39" s="22">
        <f t="shared" si="6"/>
        <v>5.7</v>
      </c>
      <c r="J39" s="22">
        <f t="shared" si="6"/>
        <v>0.8</v>
      </c>
      <c r="K39" s="22">
        <f t="shared" si="6"/>
        <v>13</v>
      </c>
      <c r="L39" s="23">
        <f t="shared" si="6"/>
        <v>2.4</v>
      </c>
      <c r="N39" s="21">
        <f t="shared" si="3"/>
        <v>49.599999999999994</v>
      </c>
      <c r="O39" s="23">
        <f t="shared" si="4"/>
        <v>6.5</v>
      </c>
    </row>
    <row r="40" spans="2:15" ht="14.25" customHeight="1" x14ac:dyDescent="0.15">
      <c r="B40" s="108"/>
      <c r="C40" s="103" t="s">
        <v>27</v>
      </c>
      <c r="D40" s="104"/>
      <c r="E40" s="25">
        <f t="shared" si="0"/>
        <v>17</v>
      </c>
      <c r="F40" s="26">
        <f t="shared" si="6"/>
        <v>23.5</v>
      </c>
      <c r="G40" s="27">
        <f t="shared" si="6"/>
        <v>17.600000000000001</v>
      </c>
      <c r="H40" s="27">
        <f t="shared" si="6"/>
        <v>35.299999999999997</v>
      </c>
      <c r="I40" s="27">
        <f t="shared" si="6"/>
        <v>0</v>
      </c>
      <c r="J40" s="27">
        <f t="shared" si="6"/>
        <v>17.600000000000001</v>
      </c>
      <c r="K40" s="27">
        <f t="shared" si="6"/>
        <v>5.9</v>
      </c>
      <c r="L40" s="28">
        <f t="shared" si="6"/>
        <v>0</v>
      </c>
      <c r="N40" s="26">
        <f t="shared" si="3"/>
        <v>41.1</v>
      </c>
      <c r="O40" s="28">
        <f t="shared" si="4"/>
        <v>17.600000000000001</v>
      </c>
    </row>
    <row r="41" spans="2:15" ht="14.25" customHeight="1" x14ac:dyDescent="0.15">
      <c r="B41" s="108"/>
      <c r="C41" s="103" t="s">
        <v>29</v>
      </c>
      <c r="D41" s="104"/>
      <c r="E41" s="25">
        <f t="shared" si="0"/>
        <v>720</v>
      </c>
      <c r="F41" s="26">
        <f t="shared" si="6"/>
        <v>16.7</v>
      </c>
      <c r="G41" s="27">
        <f t="shared" si="6"/>
        <v>29.9</v>
      </c>
      <c r="H41" s="27">
        <f t="shared" si="6"/>
        <v>28.1</v>
      </c>
      <c r="I41" s="27">
        <f t="shared" si="6"/>
        <v>3.6</v>
      </c>
      <c r="J41" s="27">
        <f t="shared" si="6"/>
        <v>1.1000000000000001</v>
      </c>
      <c r="K41" s="27">
        <f t="shared" si="6"/>
        <v>20.100000000000001</v>
      </c>
      <c r="L41" s="28">
        <f t="shared" si="6"/>
        <v>0.6</v>
      </c>
      <c r="N41" s="26">
        <f t="shared" si="3"/>
        <v>46.599999999999994</v>
      </c>
      <c r="O41" s="28">
        <f t="shared" si="4"/>
        <v>4.7</v>
      </c>
    </row>
    <row r="42" spans="2:15" ht="14.25" customHeight="1" x14ac:dyDescent="0.15">
      <c r="B42" s="108"/>
      <c r="C42" s="103" t="s">
        <v>28</v>
      </c>
      <c r="D42" s="104"/>
      <c r="E42" s="25">
        <f t="shared" si="0"/>
        <v>270</v>
      </c>
      <c r="F42" s="26">
        <f t="shared" si="6"/>
        <v>16.7</v>
      </c>
      <c r="G42" s="27">
        <f t="shared" si="6"/>
        <v>28.5</v>
      </c>
      <c r="H42" s="27">
        <f t="shared" si="6"/>
        <v>36.700000000000003</v>
      </c>
      <c r="I42" s="27">
        <f t="shared" si="6"/>
        <v>3.7</v>
      </c>
      <c r="J42" s="27">
        <f t="shared" si="6"/>
        <v>1.5</v>
      </c>
      <c r="K42" s="27">
        <f t="shared" si="6"/>
        <v>10</v>
      </c>
      <c r="L42" s="28">
        <f t="shared" si="6"/>
        <v>3</v>
      </c>
      <c r="N42" s="26">
        <f t="shared" si="3"/>
        <v>45.2</v>
      </c>
      <c r="O42" s="28">
        <f t="shared" si="4"/>
        <v>5.2</v>
      </c>
    </row>
    <row r="43" spans="2:15" ht="14.25" customHeight="1" x14ac:dyDescent="0.15">
      <c r="B43" s="108"/>
      <c r="C43" s="103" t="s">
        <v>30</v>
      </c>
      <c r="D43" s="104"/>
      <c r="E43" s="25">
        <f t="shared" si="0"/>
        <v>174</v>
      </c>
      <c r="F43" s="26">
        <f t="shared" si="6"/>
        <v>17.2</v>
      </c>
      <c r="G43" s="27">
        <f t="shared" si="6"/>
        <v>23</v>
      </c>
      <c r="H43" s="27">
        <f t="shared" si="6"/>
        <v>42.5</v>
      </c>
      <c r="I43" s="27">
        <f t="shared" si="6"/>
        <v>4.5999999999999996</v>
      </c>
      <c r="J43" s="27">
        <f t="shared" si="6"/>
        <v>2.2999999999999998</v>
      </c>
      <c r="K43" s="27">
        <f t="shared" si="6"/>
        <v>8.6</v>
      </c>
      <c r="L43" s="28">
        <f t="shared" si="6"/>
        <v>1.7</v>
      </c>
      <c r="N43" s="26">
        <f t="shared" si="3"/>
        <v>40.200000000000003</v>
      </c>
      <c r="O43" s="28">
        <f t="shared" si="4"/>
        <v>6.8999999999999995</v>
      </c>
    </row>
    <row r="44" spans="2:15" ht="14.25" customHeight="1" x14ac:dyDescent="0.15">
      <c r="B44" s="108"/>
      <c r="C44" s="103" t="s">
        <v>31</v>
      </c>
      <c r="D44" s="104"/>
      <c r="E44" s="25">
        <f t="shared" si="0"/>
        <v>48</v>
      </c>
      <c r="F44" s="26">
        <f t="shared" si="6"/>
        <v>20.8</v>
      </c>
      <c r="G44" s="27">
        <f t="shared" si="6"/>
        <v>29.2</v>
      </c>
      <c r="H44" s="27">
        <f t="shared" si="6"/>
        <v>35.4</v>
      </c>
      <c r="I44" s="27">
        <f t="shared" si="6"/>
        <v>4.2</v>
      </c>
      <c r="J44" s="27">
        <f t="shared" si="6"/>
        <v>2.1</v>
      </c>
      <c r="K44" s="27">
        <f t="shared" si="6"/>
        <v>8.3000000000000007</v>
      </c>
      <c r="L44" s="28">
        <f t="shared" si="6"/>
        <v>0</v>
      </c>
      <c r="N44" s="26">
        <f t="shared" si="3"/>
        <v>50</v>
      </c>
      <c r="O44" s="28">
        <f t="shared" si="4"/>
        <v>6.3000000000000007</v>
      </c>
    </row>
    <row r="45" spans="2:15" ht="14.25" customHeight="1" x14ac:dyDescent="0.15">
      <c r="B45" s="108"/>
      <c r="C45" s="103" t="s">
        <v>33</v>
      </c>
      <c r="D45" s="104"/>
      <c r="E45" s="25">
        <f t="shared" si="0"/>
        <v>331</v>
      </c>
      <c r="F45" s="26">
        <f t="shared" si="6"/>
        <v>9.6999999999999993</v>
      </c>
      <c r="G45" s="27">
        <f t="shared" si="6"/>
        <v>20.2</v>
      </c>
      <c r="H45" s="27">
        <f t="shared" si="6"/>
        <v>38.1</v>
      </c>
      <c r="I45" s="27">
        <f t="shared" si="6"/>
        <v>5.0999999999999996</v>
      </c>
      <c r="J45" s="27">
        <f t="shared" si="6"/>
        <v>0.3</v>
      </c>
      <c r="K45" s="27">
        <f t="shared" si="6"/>
        <v>19</v>
      </c>
      <c r="L45" s="28">
        <f t="shared" si="6"/>
        <v>7.6</v>
      </c>
      <c r="N45" s="26">
        <f t="shared" si="3"/>
        <v>29.9</v>
      </c>
      <c r="O45" s="28">
        <f t="shared" si="4"/>
        <v>5.3999999999999995</v>
      </c>
    </row>
    <row r="46" spans="2:15" ht="14.25" customHeight="1" x14ac:dyDescent="0.15">
      <c r="B46" s="108"/>
      <c r="C46" s="103" t="s">
        <v>32</v>
      </c>
      <c r="D46" s="104"/>
      <c r="E46" s="25">
        <f t="shared" si="0"/>
        <v>46</v>
      </c>
      <c r="F46" s="26">
        <f t="shared" si="6"/>
        <v>15.2</v>
      </c>
      <c r="G46" s="27">
        <f t="shared" si="6"/>
        <v>28.3</v>
      </c>
      <c r="H46" s="27">
        <f t="shared" si="6"/>
        <v>32.6</v>
      </c>
      <c r="I46" s="27">
        <f t="shared" si="6"/>
        <v>2.2000000000000002</v>
      </c>
      <c r="J46" s="27">
        <f t="shared" si="6"/>
        <v>0</v>
      </c>
      <c r="K46" s="27">
        <f t="shared" si="6"/>
        <v>17.399999999999999</v>
      </c>
      <c r="L46" s="28">
        <f t="shared" si="6"/>
        <v>4.3</v>
      </c>
      <c r="N46" s="26">
        <f t="shared" si="3"/>
        <v>43.5</v>
      </c>
      <c r="O46" s="28">
        <f t="shared" si="4"/>
        <v>2.2000000000000002</v>
      </c>
    </row>
    <row r="47" spans="2:15" ht="14.25" customHeight="1" x14ac:dyDescent="0.15">
      <c r="B47" s="109"/>
      <c r="C47" s="95" t="s">
        <v>1</v>
      </c>
      <c r="D47" s="96"/>
      <c r="E47" s="33">
        <f t="shared" si="0"/>
        <v>31</v>
      </c>
      <c r="F47" s="34">
        <f t="shared" si="6"/>
        <v>9.6999999999999993</v>
      </c>
      <c r="G47" s="35">
        <f t="shared" si="6"/>
        <v>12.9</v>
      </c>
      <c r="H47" s="35">
        <f t="shared" si="6"/>
        <v>48.4</v>
      </c>
      <c r="I47" s="35">
        <f t="shared" si="6"/>
        <v>6.5</v>
      </c>
      <c r="J47" s="35">
        <f t="shared" si="6"/>
        <v>6.5</v>
      </c>
      <c r="K47" s="35">
        <f t="shared" si="6"/>
        <v>9.6999999999999993</v>
      </c>
      <c r="L47" s="36">
        <f t="shared" si="6"/>
        <v>6.5</v>
      </c>
      <c r="N47" s="34">
        <f t="shared" si="3"/>
        <v>22.6</v>
      </c>
      <c r="O47" s="36">
        <f t="shared" si="4"/>
        <v>13</v>
      </c>
    </row>
    <row r="48" spans="2:15" ht="14.25" customHeight="1" x14ac:dyDescent="0.15">
      <c r="B48" s="108" t="s">
        <v>34</v>
      </c>
      <c r="C48" s="116" t="s">
        <v>37</v>
      </c>
      <c r="D48" s="117"/>
      <c r="E48" s="15">
        <f t="shared" si="0"/>
        <v>309</v>
      </c>
      <c r="F48" s="16">
        <f t="shared" si="6"/>
        <v>13.3</v>
      </c>
      <c r="G48" s="17">
        <f t="shared" si="6"/>
        <v>15.5</v>
      </c>
      <c r="H48" s="17">
        <f t="shared" si="6"/>
        <v>35</v>
      </c>
      <c r="I48" s="17">
        <f t="shared" si="6"/>
        <v>1.6</v>
      </c>
      <c r="J48" s="17">
        <f t="shared" si="6"/>
        <v>1.6</v>
      </c>
      <c r="K48" s="17">
        <f t="shared" si="6"/>
        <v>27.2</v>
      </c>
      <c r="L48" s="18">
        <f t="shared" si="6"/>
        <v>5.8</v>
      </c>
      <c r="N48" s="16">
        <f t="shared" si="3"/>
        <v>28.8</v>
      </c>
      <c r="O48" s="18">
        <f t="shared" si="4"/>
        <v>3.2</v>
      </c>
    </row>
    <row r="49" spans="2:15" ht="14.25" customHeight="1" x14ac:dyDescent="0.15">
      <c r="B49" s="108"/>
      <c r="C49" s="103" t="s">
        <v>38</v>
      </c>
      <c r="D49" s="104"/>
      <c r="E49" s="25">
        <f t="shared" si="0"/>
        <v>529</v>
      </c>
      <c r="F49" s="26">
        <f t="shared" si="6"/>
        <v>11.7</v>
      </c>
      <c r="G49" s="27">
        <f t="shared" si="6"/>
        <v>21.7</v>
      </c>
      <c r="H49" s="27">
        <f t="shared" si="6"/>
        <v>36.700000000000003</v>
      </c>
      <c r="I49" s="27">
        <f t="shared" si="6"/>
        <v>4.2</v>
      </c>
      <c r="J49" s="27">
        <f t="shared" si="6"/>
        <v>0.8</v>
      </c>
      <c r="K49" s="27">
        <f t="shared" si="6"/>
        <v>22.7</v>
      </c>
      <c r="L49" s="28">
        <f t="shared" si="6"/>
        <v>2.2999999999999998</v>
      </c>
      <c r="N49" s="26">
        <f t="shared" si="3"/>
        <v>33.4</v>
      </c>
      <c r="O49" s="28">
        <f t="shared" si="4"/>
        <v>5</v>
      </c>
    </row>
    <row r="50" spans="2:15" ht="14.25" customHeight="1" x14ac:dyDescent="0.15">
      <c r="B50" s="108"/>
      <c r="C50" s="103" t="s">
        <v>39</v>
      </c>
      <c r="D50" s="104"/>
      <c r="E50" s="25">
        <f t="shared" si="0"/>
        <v>439</v>
      </c>
      <c r="F50" s="26">
        <f t="shared" si="6"/>
        <v>16.399999999999999</v>
      </c>
      <c r="G50" s="27">
        <f t="shared" si="6"/>
        <v>33.700000000000003</v>
      </c>
      <c r="H50" s="27">
        <f t="shared" si="6"/>
        <v>32.1</v>
      </c>
      <c r="I50" s="27">
        <f t="shared" si="6"/>
        <v>5</v>
      </c>
      <c r="J50" s="27">
        <f t="shared" si="6"/>
        <v>1.1000000000000001</v>
      </c>
      <c r="K50" s="27">
        <f t="shared" si="6"/>
        <v>10.3</v>
      </c>
      <c r="L50" s="28">
        <f t="shared" si="6"/>
        <v>1.4</v>
      </c>
      <c r="N50" s="26">
        <f t="shared" si="3"/>
        <v>50.1</v>
      </c>
      <c r="O50" s="28">
        <f t="shared" si="4"/>
        <v>6.1</v>
      </c>
    </row>
    <row r="51" spans="2:15" ht="14.25" customHeight="1" x14ac:dyDescent="0.15">
      <c r="B51" s="108"/>
      <c r="C51" s="103" t="s">
        <v>40</v>
      </c>
      <c r="D51" s="104"/>
      <c r="E51" s="25">
        <f t="shared" si="0"/>
        <v>331</v>
      </c>
      <c r="F51" s="26">
        <f t="shared" si="6"/>
        <v>20.8</v>
      </c>
      <c r="G51" s="27">
        <f t="shared" si="6"/>
        <v>34.4</v>
      </c>
      <c r="H51" s="27">
        <f t="shared" si="6"/>
        <v>30.8</v>
      </c>
      <c r="I51" s="27">
        <f t="shared" si="6"/>
        <v>3.9</v>
      </c>
      <c r="J51" s="27">
        <f t="shared" si="6"/>
        <v>0.9</v>
      </c>
      <c r="K51" s="27">
        <f t="shared" si="6"/>
        <v>7.9</v>
      </c>
      <c r="L51" s="28">
        <f t="shared" si="6"/>
        <v>1.2</v>
      </c>
      <c r="N51" s="26">
        <f t="shared" si="3"/>
        <v>55.2</v>
      </c>
      <c r="O51" s="28">
        <f t="shared" si="4"/>
        <v>4.8</v>
      </c>
    </row>
    <row r="52" spans="2:15" ht="14.25" customHeight="1" x14ac:dyDescent="0.15">
      <c r="B52" s="108"/>
      <c r="C52" s="103" t="s">
        <v>41</v>
      </c>
      <c r="D52" s="104"/>
      <c r="E52" s="25">
        <f t="shared" si="0"/>
        <v>92</v>
      </c>
      <c r="F52" s="26">
        <f t="shared" si="6"/>
        <v>23.9</v>
      </c>
      <c r="G52" s="27">
        <f t="shared" si="6"/>
        <v>37</v>
      </c>
      <c r="H52" s="27">
        <f t="shared" si="6"/>
        <v>26.1</v>
      </c>
      <c r="I52" s="27">
        <f t="shared" si="6"/>
        <v>6.5</v>
      </c>
      <c r="J52" s="27">
        <f t="shared" si="6"/>
        <v>2.2000000000000002</v>
      </c>
      <c r="K52" s="27">
        <f t="shared" si="6"/>
        <v>4.3</v>
      </c>
      <c r="L52" s="28">
        <f t="shared" si="6"/>
        <v>0</v>
      </c>
      <c r="N52" s="26">
        <f t="shared" si="3"/>
        <v>60.9</v>
      </c>
      <c r="O52" s="28">
        <f t="shared" si="4"/>
        <v>8.6999999999999993</v>
      </c>
    </row>
    <row r="53" spans="2:15" ht="14.25" customHeight="1" x14ac:dyDescent="0.15">
      <c r="B53" s="108"/>
      <c r="C53" s="103" t="s">
        <v>42</v>
      </c>
      <c r="D53" s="104"/>
      <c r="E53" s="25">
        <f t="shared" si="0"/>
        <v>26</v>
      </c>
      <c r="F53" s="26">
        <f t="shared" si="6"/>
        <v>7.7</v>
      </c>
      <c r="G53" s="27">
        <f t="shared" si="6"/>
        <v>34.6</v>
      </c>
      <c r="H53" s="27">
        <f t="shared" si="6"/>
        <v>30.8</v>
      </c>
      <c r="I53" s="27">
        <f t="shared" si="6"/>
        <v>7.7</v>
      </c>
      <c r="J53" s="27">
        <f t="shared" si="6"/>
        <v>3.8</v>
      </c>
      <c r="K53" s="27">
        <f t="shared" si="6"/>
        <v>3.8</v>
      </c>
      <c r="L53" s="28">
        <f t="shared" si="6"/>
        <v>11.5</v>
      </c>
      <c r="N53" s="26">
        <f t="shared" si="3"/>
        <v>42.300000000000004</v>
      </c>
      <c r="O53" s="28">
        <f t="shared" si="4"/>
        <v>11.5</v>
      </c>
    </row>
    <row r="54" spans="2:15" ht="14.25" customHeight="1" x14ac:dyDescent="0.15">
      <c r="B54" s="108"/>
      <c r="C54" s="103" t="s">
        <v>43</v>
      </c>
      <c r="D54" s="104"/>
      <c r="E54" s="25">
        <f t="shared" si="0"/>
        <v>10</v>
      </c>
      <c r="F54" s="26">
        <f t="shared" ref="F54:L69" si="7">IFERROR(ROUND(F122/$E54*100,1),"- ")</f>
        <v>20</v>
      </c>
      <c r="G54" s="27">
        <f t="shared" si="7"/>
        <v>10</v>
      </c>
      <c r="H54" s="27">
        <f t="shared" si="7"/>
        <v>30</v>
      </c>
      <c r="I54" s="27">
        <f t="shared" si="7"/>
        <v>10</v>
      </c>
      <c r="J54" s="27">
        <f t="shared" si="7"/>
        <v>20</v>
      </c>
      <c r="K54" s="27">
        <f t="shared" si="7"/>
        <v>10</v>
      </c>
      <c r="L54" s="28">
        <f t="shared" si="7"/>
        <v>0</v>
      </c>
      <c r="N54" s="26">
        <f t="shared" si="3"/>
        <v>30</v>
      </c>
      <c r="O54" s="28">
        <f t="shared" si="4"/>
        <v>30</v>
      </c>
    </row>
    <row r="55" spans="2:15" ht="14.25" customHeight="1" x14ac:dyDescent="0.15">
      <c r="B55" s="108"/>
      <c r="C55" s="125" t="s">
        <v>1</v>
      </c>
      <c r="D55" s="126"/>
      <c r="E55" s="25">
        <f t="shared" si="0"/>
        <v>24</v>
      </c>
      <c r="F55" s="26">
        <f t="shared" si="7"/>
        <v>12.5</v>
      </c>
      <c r="G55" s="27">
        <f t="shared" si="7"/>
        <v>12.5</v>
      </c>
      <c r="H55" s="27">
        <f t="shared" si="7"/>
        <v>37.5</v>
      </c>
      <c r="I55" s="27">
        <f t="shared" si="7"/>
        <v>8.3000000000000007</v>
      </c>
      <c r="J55" s="27">
        <f t="shared" si="7"/>
        <v>8.3000000000000007</v>
      </c>
      <c r="K55" s="27">
        <f t="shared" si="7"/>
        <v>4.2</v>
      </c>
      <c r="L55" s="28">
        <f t="shared" si="7"/>
        <v>16.7</v>
      </c>
      <c r="N55" s="26">
        <f t="shared" si="3"/>
        <v>25</v>
      </c>
      <c r="O55" s="28">
        <f t="shared" si="4"/>
        <v>16.600000000000001</v>
      </c>
    </row>
    <row r="56" spans="2:15" ht="14.25" customHeight="1" x14ac:dyDescent="0.15">
      <c r="B56" s="107" t="s">
        <v>35</v>
      </c>
      <c r="C56" s="101" t="s">
        <v>44</v>
      </c>
      <c r="D56" s="102"/>
      <c r="E56" s="20">
        <f t="shared" si="0"/>
        <v>129</v>
      </c>
      <c r="F56" s="21">
        <f t="shared" si="7"/>
        <v>18.600000000000001</v>
      </c>
      <c r="G56" s="22">
        <f t="shared" si="7"/>
        <v>48.1</v>
      </c>
      <c r="H56" s="22">
        <f t="shared" si="7"/>
        <v>20.9</v>
      </c>
      <c r="I56" s="22">
        <f t="shared" si="7"/>
        <v>6.2</v>
      </c>
      <c r="J56" s="22">
        <f t="shared" si="7"/>
        <v>5.4</v>
      </c>
      <c r="K56" s="22">
        <f t="shared" si="7"/>
        <v>0</v>
      </c>
      <c r="L56" s="23">
        <f t="shared" si="7"/>
        <v>0.8</v>
      </c>
      <c r="N56" s="21">
        <f t="shared" si="3"/>
        <v>66.7</v>
      </c>
      <c r="O56" s="23">
        <f t="shared" si="4"/>
        <v>11.600000000000001</v>
      </c>
    </row>
    <row r="57" spans="2:15" ht="14.25" customHeight="1" x14ac:dyDescent="0.15">
      <c r="B57" s="108"/>
      <c r="C57" s="103" t="s">
        <v>45</v>
      </c>
      <c r="D57" s="104"/>
      <c r="E57" s="25">
        <f t="shared" si="0"/>
        <v>233</v>
      </c>
      <c r="F57" s="26">
        <f t="shared" si="7"/>
        <v>24.9</v>
      </c>
      <c r="G57" s="27">
        <f t="shared" si="7"/>
        <v>41.2</v>
      </c>
      <c r="H57" s="27">
        <f t="shared" si="7"/>
        <v>23.6</v>
      </c>
      <c r="I57" s="27">
        <f t="shared" si="7"/>
        <v>6.4</v>
      </c>
      <c r="J57" s="27">
        <f t="shared" si="7"/>
        <v>1.7</v>
      </c>
      <c r="K57" s="27">
        <f t="shared" si="7"/>
        <v>1.3</v>
      </c>
      <c r="L57" s="28">
        <f t="shared" si="7"/>
        <v>0.9</v>
      </c>
      <c r="N57" s="26">
        <f t="shared" si="3"/>
        <v>66.099999999999994</v>
      </c>
      <c r="O57" s="28">
        <f t="shared" si="4"/>
        <v>8.1</v>
      </c>
    </row>
    <row r="58" spans="2:15" ht="14.25" customHeight="1" x14ac:dyDescent="0.15">
      <c r="B58" s="108"/>
      <c r="C58" s="103" t="s">
        <v>46</v>
      </c>
      <c r="D58" s="104"/>
      <c r="E58" s="25">
        <f t="shared" si="0"/>
        <v>1053</v>
      </c>
      <c r="F58" s="26">
        <f t="shared" si="7"/>
        <v>16.5</v>
      </c>
      <c r="G58" s="27">
        <f t="shared" si="7"/>
        <v>31.6</v>
      </c>
      <c r="H58" s="27">
        <f t="shared" si="7"/>
        <v>31.4</v>
      </c>
      <c r="I58" s="27">
        <f t="shared" si="7"/>
        <v>4.0999999999999996</v>
      </c>
      <c r="J58" s="27">
        <f t="shared" si="7"/>
        <v>1.4</v>
      </c>
      <c r="K58" s="27">
        <f t="shared" si="7"/>
        <v>13.5</v>
      </c>
      <c r="L58" s="28">
        <f t="shared" si="7"/>
        <v>1.4</v>
      </c>
      <c r="N58" s="26">
        <f t="shared" si="3"/>
        <v>48.1</v>
      </c>
      <c r="O58" s="28">
        <f t="shared" si="4"/>
        <v>5.5</v>
      </c>
    </row>
    <row r="59" spans="2:15" ht="14.25" customHeight="1" x14ac:dyDescent="0.15">
      <c r="B59" s="108"/>
      <c r="C59" s="103" t="s">
        <v>47</v>
      </c>
      <c r="D59" s="104"/>
      <c r="E59" s="25">
        <f t="shared" si="0"/>
        <v>493</v>
      </c>
      <c r="F59" s="26">
        <f t="shared" si="7"/>
        <v>12.2</v>
      </c>
      <c r="G59" s="27">
        <f t="shared" si="7"/>
        <v>24.3</v>
      </c>
      <c r="H59" s="27">
        <f t="shared" si="7"/>
        <v>38.9</v>
      </c>
      <c r="I59" s="27">
        <f t="shared" si="7"/>
        <v>4.9000000000000004</v>
      </c>
      <c r="J59" s="27">
        <f t="shared" si="7"/>
        <v>0.6</v>
      </c>
      <c r="K59" s="27">
        <f t="shared" si="7"/>
        <v>16.600000000000001</v>
      </c>
      <c r="L59" s="28">
        <f t="shared" si="7"/>
        <v>2.4</v>
      </c>
      <c r="N59" s="26">
        <f t="shared" si="3"/>
        <v>36.5</v>
      </c>
      <c r="O59" s="28">
        <f t="shared" si="4"/>
        <v>5.5</v>
      </c>
    </row>
    <row r="60" spans="2:15" ht="14.25" customHeight="1" x14ac:dyDescent="0.15">
      <c r="B60" s="109"/>
      <c r="C60" s="95" t="s">
        <v>1</v>
      </c>
      <c r="D60" s="96"/>
      <c r="E60" s="33">
        <f t="shared" si="0"/>
        <v>31</v>
      </c>
      <c r="F60" s="34">
        <f t="shared" si="7"/>
        <v>19.399999999999999</v>
      </c>
      <c r="G60" s="35">
        <f t="shared" si="7"/>
        <v>16.100000000000001</v>
      </c>
      <c r="H60" s="35">
        <f t="shared" si="7"/>
        <v>32.299999999999997</v>
      </c>
      <c r="I60" s="35">
        <f t="shared" si="7"/>
        <v>12.9</v>
      </c>
      <c r="J60" s="35">
        <f t="shared" si="7"/>
        <v>0</v>
      </c>
      <c r="K60" s="35">
        <f t="shared" si="7"/>
        <v>9.6999999999999993</v>
      </c>
      <c r="L60" s="36">
        <f t="shared" si="7"/>
        <v>9.6999999999999993</v>
      </c>
      <c r="N60" s="34">
        <f t="shared" si="3"/>
        <v>35.5</v>
      </c>
      <c r="O60" s="36">
        <f t="shared" si="4"/>
        <v>12.9</v>
      </c>
    </row>
    <row r="61" spans="2:15" ht="14.25" customHeight="1" x14ac:dyDescent="0.15">
      <c r="B61" s="99" t="s">
        <v>36</v>
      </c>
      <c r="C61" s="116" t="s">
        <v>48</v>
      </c>
      <c r="D61" s="117"/>
      <c r="E61" s="15">
        <f t="shared" si="0"/>
        <v>701</v>
      </c>
      <c r="F61" s="16">
        <f t="shared" si="7"/>
        <v>15.8</v>
      </c>
      <c r="G61" s="17">
        <f t="shared" si="7"/>
        <v>26</v>
      </c>
      <c r="H61" s="17">
        <f t="shared" si="7"/>
        <v>36.1</v>
      </c>
      <c r="I61" s="17">
        <f t="shared" si="7"/>
        <v>4.5999999999999996</v>
      </c>
      <c r="J61" s="17">
        <f t="shared" si="7"/>
        <v>1</v>
      </c>
      <c r="K61" s="17">
        <f t="shared" si="7"/>
        <v>13.4</v>
      </c>
      <c r="L61" s="18">
        <f t="shared" si="7"/>
        <v>3.1</v>
      </c>
      <c r="N61" s="16">
        <f t="shared" si="3"/>
        <v>41.8</v>
      </c>
      <c r="O61" s="18">
        <f t="shared" si="4"/>
        <v>5.6</v>
      </c>
    </row>
    <row r="62" spans="2:15" ht="14.25" customHeight="1" x14ac:dyDescent="0.15">
      <c r="B62" s="99"/>
      <c r="C62" s="103" t="s">
        <v>49</v>
      </c>
      <c r="D62" s="104"/>
      <c r="E62" s="25">
        <f t="shared" si="0"/>
        <v>411</v>
      </c>
      <c r="F62" s="26">
        <f t="shared" si="7"/>
        <v>18.2</v>
      </c>
      <c r="G62" s="27">
        <f t="shared" si="7"/>
        <v>34.1</v>
      </c>
      <c r="H62" s="27">
        <f t="shared" si="7"/>
        <v>31.1</v>
      </c>
      <c r="I62" s="27">
        <f t="shared" si="7"/>
        <v>3.4</v>
      </c>
      <c r="J62" s="27">
        <f t="shared" si="7"/>
        <v>1</v>
      </c>
      <c r="K62" s="27">
        <f t="shared" si="7"/>
        <v>11.4</v>
      </c>
      <c r="L62" s="28">
        <f t="shared" si="7"/>
        <v>0.7</v>
      </c>
      <c r="N62" s="26">
        <f t="shared" si="3"/>
        <v>52.3</v>
      </c>
      <c r="O62" s="28">
        <f t="shared" si="4"/>
        <v>4.4000000000000004</v>
      </c>
    </row>
    <row r="63" spans="2:15" ht="14.25" customHeight="1" x14ac:dyDescent="0.15">
      <c r="B63" s="99"/>
      <c r="C63" s="103" t="s">
        <v>50</v>
      </c>
      <c r="D63" s="104"/>
      <c r="E63" s="25">
        <f t="shared" si="0"/>
        <v>8</v>
      </c>
      <c r="F63" s="26">
        <f t="shared" si="7"/>
        <v>12.5</v>
      </c>
      <c r="G63" s="27">
        <f t="shared" si="7"/>
        <v>25</v>
      </c>
      <c r="H63" s="27">
        <f t="shared" si="7"/>
        <v>25</v>
      </c>
      <c r="I63" s="27">
        <f t="shared" si="7"/>
        <v>12.5</v>
      </c>
      <c r="J63" s="27">
        <f t="shared" si="7"/>
        <v>0</v>
      </c>
      <c r="K63" s="27">
        <f t="shared" si="7"/>
        <v>25</v>
      </c>
      <c r="L63" s="28">
        <f t="shared" si="7"/>
        <v>0</v>
      </c>
      <c r="N63" s="26">
        <f t="shared" si="3"/>
        <v>37.5</v>
      </c>
      <c r="O63" s="28">
        <f t="shared" si="4"/>
        <v>12.5</v>
      </c>
    </row>
    <row r="64" spans="2:15" ht="14.25" customHeight="1" x14ac:dyDescent="0.15">
      <c r="B64" s="99"/>
      <c r="C64" s="103" t="s">
        <v>51</v>
      </c>
      <c r="D64" s="104"/>
      <c r="E64" s="25">
        <f t="shared" si="0"/>
        <v>40</v>
      </c>
      <c r="F64" s="26">
        <f t="shared" si="7"/>
        <v>12.5</v>
      </c>
      <c r="G64" s="27">
        <f t="shared" si="7"/>
        <v>27.5</v>
      </c>
      <c r="H64" s="27">
        <f t="shared" si="7"/>
        <v>40</v>
      </c>
      <c r="I64" s="27">
        <f t="shared" si="7"/>
        <v>2.5</v>
      </c>
      <c r="J64" s="27">
        <f t="shared" si="7"/>
        <v>2.5</v>
      </c>
      <c r="K64" s="27">
        <f t="shared" si="7"/>
        <v>15</v>
      </c>
      <c r="L64" s="28">
        <f t="shared" si="7"/>
        <v>0</v>
      </c>
      <c r="N64" s="26">
        <f t="shared" si="3"/>
        <v>40</v>
      </c>
      <c r="O64" s="28">
        <f t="shared" si="4"/>
        <v>5</v>
      </c>
    </row>
    <row r="65" spans="2:15" ht="14.25" customHeight="1" x14ac:dyDescent="0.15">
      <c r="B65" s="99"/>
      <c r="C65" s="103" t="s">
        <v>52</v>
      </c>
      <c r="D65" s="104"/>
      <c r="E65" s="25">
        <f t="shared" si="0"/>
        <v>383</v>
      </c>
      <c r="F65" s="26">
        <f t="shared" si="7"/>
        <v>13.3</v>
      </c>
      <c r="G65" s="27">
        <f t="shared" si="7"/>
        <v>23.5</v>
      </c>
      <c r="H65" s="27">
        <f t="shared" si="7"/>
        <v>29.8</v>
      </c>
      <c r="I65" s="27">
        <f t="shared" si="7"/>
        <v>3.9</v>
      </c>
      <c r="J65" s="27">
        <f t="shared" si="7"/>
        <v>1.6</v>
      </c>
      <c r="K65" s="27">
        <f t="shared" si="7"/>
        <v>25.3</v>
      </c>
      <c r="L65" s="28">
        <f t="shared" si="7"/>
        <v>2.6</v>
      </c>
      <c r="N65" s="26">
        <f t="shared" si="3"/>
        <v>36.799999999999997</v>
      </c>
      <c r="O65" s="28">
        <f t="shared" si="4"/>
        <v>5.5</v>
      </c>
    </row>
    <row r="66" spans="2:15" ht="14.25" customHeight="1" x14ac:dyDescent="0.15">
      <c r="B66" s="99"/>
      <c r="C66" s="103" t="s">
        <v>53</v>
      </c>
      <c r="D66" s="104"/>
      <c r="E66" s="25">
        <f t="shared" si="0"/>
        <v>81</v>
      </c>
      <c r="F66" s="26">
        <f t="shared" si="7"/>
        <v>9.9</v>
      </c>
      <c r="G66" s="27">
        <f t="shared" si="7"/>
        <v>24.7</v>
      </c>
      <c r="H66" s="27">
        <f t="shared" si="7"/>
        <v>38.299999999999997</v>
      </c>
      <c r="I66" s="27">
        <f t="shared" si="7"/>
        <v>4.9000000000000004</v>
      </c>
      <c r="J66" s="27">
        <f t="shared" si="7"/>
        <v>0</v>
      </c>
      <c r="K66" s="27">
        <f t="shared" si="7"/>
        <v>14.8</v>
      </c>
      <c r="L66" s="28">
        <f t="shared" si="7"/>
        <v>7.4</v>
      </c>
      <c r="N66" s="26">
        <f t="shared" si="3"/>
        <v>34.6</v>
      </c>
      <c r="O66" s="28">
        <f t="shared" si="4"/>
        <v>4.9000000000000004</v>
      </c>
    </row>
    <row r="67" spans="2:15" ht="14.25" customHeight="1" x14ac:dyDescent="0.15">
      <c r="B67" s="99"/>
      <c r="C67" s="105" t="s">
        <v>54</v>
      </c>
      <c r="D67" s="106"/>
      <c r="E67" s="25">
        <f t="shared" si="0"/>
        <v>37</v>
      </c>
      <c r="F67" s="26">
        <f t="shared" si="7"/>
        <v>21.6</v>
      </c>
      <c r="G67" s="27">
        <f t="shared" si="7"/>
        <v>27</v>
      </c>
      <c r="H67" s="27">
        <f t="shared" si="7"/>
        <v>40.5</v>
      </c>
      <c r="I67" s="27">
        <f t="shared" si="7"/>
        <v>2.7</v>
      </c>
      <c r="J67" s="27">
        <f t="shared" si="7"/>
        <v>2.7</v>
      </c>
      <c r="K67" s="27">
        <f t="shared" si="7"/>
        <v>5.4</v>
      </c>
      <c r="L67" s="28">
        <f t="shared" si="7"/>
        <v>0</v>
      </c>
      <c r="N67" s="26">
        <f t="shared" si="3"/>
        <v>48.6</v>
      </c>
      <c r="O67" s="28">
        <f t="shared" si="4"/>
        <v>5.4</v>
      </c>
    </row>
    <row r="68" spans="2:15" ht="14.25" customHeight="1" x14ac:dyDescent="0.15">
      <c r="B68" s="99"/>
      <c r="C68" s="103" t="s">
        <v>55</v>
      </c>
      <c r="D68" s="104"/>
      <c r="E68" s="25">
        <f t="shared" si="0"/>
        <v>34</v>
      </c>
      <c r="F68" s="26">
        <f t="shared" si="7"/>
        <v>26.5</v>
      </c>
      <c r="G68" s="27">
        <f t="shared" si="7"/>
        <v>23.5</v>
      </c>
      <c r="H68" s="27">
        <f t="shared" si="7"/>
        <v>20.6</v>
      </c>
      <c r="I68" s="27">
        <f t="shared" si="7"/>
        <v>0</v>
      </c>
      <c r="J68" s="27">
        <f t="shared" si="7"/>
        <v>2.9</v>
      </c>
      <c r="K68" s="27">
        <f t="shared" si="7"/>
        <v>23.5</v>
      </c>
      <c r="L68" s="28">
        <f t="shared" si="7"/>
        <v>2.9</v>
      </c>
      <c r="N68" s="26">
        <f t="shared" si="3"/>
        <v>50</v>
      </c>
      <c r="O68" s="28">
        <f t="shared" si="4"/>
        <v>2.9</v>
      </c>
    </row>
    <row r="69" spans="2:15" ht="14.25" customHeight="1" x14ac:dyDescent="0.15">
      <c r="B69" s="99"/>
      <c r="C69" s="103" t="s">
        <v>56</v>
      </c>
      <c r="D69" s="104"/>
      <c r="E69" s="25">
        <f t="shared" ref="E69:E70" si="8">E137</f>
        <v>29</v>
      </c>
      <c r="F69" s="26">
        <f t="shared" si="7"/>
        <v>3.4</v>
      </c>
      <c r="G69" s="27">
        <f t="shared" si="7"/>
        <v>24.1</v>
      </c>
      <c r="H69" s="27">
        <f t="shared" si="7"/>
        <v>31</v>
      </c>
      <c r="I69" s="27">
        <f t="shared" si="7"/>
        <v>6.9</v>
      </c>
      <c r="J69" s="27">
        <f t="shared" si="7"/>
        <v>6.9</v>
      </c>
      <c r="K69" s="27">
        <f t="shared" si="7"/>
        <v>24.1</v>
      </c>
      <c r="L69" s="28">
        <f t="shared" si="7"/>
        <v>3.4</v>
      </c>
      <c r="N69" s="26">
        <f t="shared" si="3"/>
        <v>27.5</v>
      </c>
      <c r="O69" s="28">
        <f t="shared" si="4"/>
        <v>13.8</v>
      </c>
    </row>
    <row r="70" spans="2:15" ht="14.25" customHeight="1" x14ac:dyDescent="0.15">
      <c r="B70" s="100"/>
      <c r="C70" s="95" t="s">
        <v>1</v>
      </c>
      <c r="D70" s="96"/>
      <c r="E70" s="33">
        <f t="shared" si="8"/>
        <v>36</v>
      </c>
      <c r="F70" s="34">
        <f t="shared" ref="F70:L70" si="9">IFERROR(ROUND(F138/$E70*100,1),"- ")</f>
        <v>11.1</v>
      </c>
      <c r="G70" s="35">
        <f t="shared" si="9"/>
        <v>5.6</v>
      </c>
      <c r="H70" s="35">
        <f t="shared" si="9"/>
        <v>38.9</v>
      </c>
      <c r="I70" s="35">
        <f t="shared" si="9"/>
        <v>8.3000000000000007</v>
      </c>
      <c r="J70" s="35">
        <f t="shared" si="9"/>
        <v>5.6</v>
      </c>
      <c r="K70" s="35">
        <f t="shared" si="9"/>
        <v>19.399999999999999</v>
      </c>
      <c r="L70" s="36">
        <f t="shared" si="9"/>
        <v>11.1</v>
      </c>
      <c r="N70" s="34">
        <f t="shared" ref="N70" si="10">SUM(F70:G70)</f>
        <v>16.7</v>
      </c>
      <c r="O70" s="36">
        <f t="shared" ref="O70" si="11">SUM(I70:J70)</f>
        <v>13.9</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273</v>
      </c>
      <c r="G73" s="39">
        <v>472</v>
      </c>
      <c r="H73" s="39">
        <v>589</v>
      </c>
      <c r="I73" s="39">
        <v>73</v>
      </c>
      <c r="J73" s="39">
        <v>24</v>
      </c>
      <c r="K73" s="39">
        <v>282</v>
      </c>
      <c r="L73" s="41">
        <v>47</v>
      </c>
      <c r="N73" s="38">
        <v>745</v>
      </c>
      <c r="O73" s="41">
        <v>97</v>
      </c>
    </row>
    <row r="74" spans="2:15" ht="14.25" customHeight="1" x14ac:dyDescent="0.15">
      <c r="B74" s="120" t="s">
        <v>4</v>
      </c>
      <c r="C74" s="121" t="s">
        <v>5</v>
      </c>
      <c r="D74" s="122"/>
      <c r="E74" s="20">
        <v>759</v>
      </c>
      <c r="F74" s="42">
        <v>110</v>
      </c>
      <c r="G74" s="43">
        <v>223</v>
      </c>
      <c r="H74" s="43">
        <v>242</v>
      </c>
      <c r="I74" s="43">
        <v>37</v>
      </c>
      <c r="J74" s="43">
        <v>9</v>
      </c>
      <c r="K74" s="43">
        <v>118</v>
      </c>
      <c r="L74" s="57">
        <v>20</v>
      </c>
      <c r="N74" s="42">
        <v>333</v>
      </c>
      <c r="O74" s="57">
        <v>46</v>
      </c>
    </row>
    <row r="75" spans="2:15" ht="14.25" customHeight="1" x14ac:dyDescent="0.15">
      <c r="B75" s="120"/>
      <c r="C75" s="103" t="s">
        <v>6</v>
      </c>
      <c r="D75" s="104"/>
      <c r="E75" s="30">
        <v>971</v>
      </c>
      <c r="F75" s="58">
        <v>158</v>
      </c>
      <c r="G75" s="59">
        <v>247</v>
      </c>
      <c r="H75" s="59">
        <v>335</v>
      </c>
      <c r="I75" s="59">
        <v>34</v>
      </c>
      <c r="J75" s="59">
        <v>13</v>
      </c>
      <c r="K75" s="59">
        <v>160</v>
      </c>
      <c r="L75" s="61">
        <v>24</v>
      </c>
      <c r="N75" s="58">
        <v>405</v>
      </c>
      <c r="O75" s="61">
        <v>47</v>
      </c>
    </row>
    <row r="76" spans="2:15" ht="14.25" customHeight="1" x14ac:dyDescent="0.15">
      <c r="B76" s="120"/>
      <c r="C76" s="103" t="s">
        <v>7</v>
      </c>
      <c r="D76" s="104"/>
      <c r="E76" s="30">
        <v>5</v>
      </c>
      <c r="F76" s="58">
        <v>0</v>
      </c>
      <c r="G76" s="59">
        <v>0</v>
      </c>
      <c r="H76" s="59">
        <v>2</v>
      </c>
      <c r="I76" s="59">
        <v>0</v>
      </c>
      <c r="J76" s="59">
        <v>1</v>
      </c>
      <c r="K76" s="59">
        <v>2</v>
      </c>
      <c r="L76" s="61">
        <v>0</v>
      </c>
      <c r="N76" s="58">
        <v>0</v>
      </c>
      <c r="O76" s="61">
        <v>1</v>
      </c>
    </row>
    <row r="77" spans="2:15" ht="14.25" customHeight="1" x14ac:dyDescent="0.15">
      <c r="B77" s="120"/>
      <c r="C77" s="123" t="s">
        <v>1</v>
      </c>
      <c r="D77" s="124"/>
      <c r="E77" s="31">
        <v>25</v>
      </c>
      <c r="F77" s="62">
        <v>5</v>
      </c>
      <c r="G77" s="63">
        <v>2</v>
      </c>
      <c r="H77" s="63">
        <v>10</v>
      </c>
      <c r="I77" s="63">
        <v>2</v>
      </c>
      <c r="J77" s="63">
        <v>1</v>
      </c>
      <c r="K77" s="63">
        <v>2</v>
      </c>
      <c r="L77" s="65">
        <v>3</v>
      </c>
      <c r="N77" s="62">
        <v>7</v>
      </c>
      <c r="O77" s="65">
        <v>3</v>
      </c>
    </row>
    <row r="78" spans="2:15" ht="14.25" customHeight="1" x14ac:dyDescent="0.15">
      <c r="B78" s="110" t="s">
        <v>8</v>
      </c>
      <c r="C78" s="113" t="s">
        <v>5</v>
      </c>
      <c r="D78" s="19" t="s">
        <v>9</v>
      </c>
      <c r="E78" s="20">
        <v>15</v>
      </c>
      <c r="F78" s="42">
        <v>5</v>
      </c>
      <c r="G78" s="43">
        <v>5</v>
      </c>
      <c r="H78" s="43">
        <v>3</v>
      </c>
      <c r="I78" s="43">
        <v>0</v>
      </c>
      <c r="J78" s="43">
        <v>0</v>
      </c>
      <c r="K78" s="43">
        <v>2</v>
      </c>
      <c r="L78" s="45">
        <v>0</v>
      </c>
      <c r="N78" s="42">
        <v>10</v>
      </c>
      <c r="O78" s="45">
        <v>0</v>
      </c>
    </row>
    <row r="79" spans="2:15" ht="14.25" customHeight="1" x14ac:dyDescent="0.15">
      <c r="B79" s="111"/>
      <c r="C79" s="114"/>
      <c r="D79" s="24" t="s">
        <v>10</v>
      </c>
      <c r="E79" s="25">
        <v>63</v>
      </c>
      <c r="F79" s="46">
        <v>14</v>
      </c>
      <c r="G79" s="47">
        <v>16</v>
      </c>
      <c r="H79" s="47">
        <v>14</v>
      </c>
      <c r="I79" s="47">
        <v>4</v>
      </c>
      <c r="J79" s="47">
        <v>2</v>
      </c>
      <c r="K79" s="47">
        <v>13</v>
      </c>
      <c r="L79" s="49">
        <v>0</v>
      </c>
      <c r="N79" s="46">
        <v>30</v>
      </c>
      <c r="O79" s="49">
        <v>6</v>
      </c>
    </row>
    <row r="80" spans="2:15" ht="14.25" customHeight="1" x14ac:dyDescent="0.15">
      <c r="B80" s="111"/>
      <c r="C80" s="114"/>
      <c r="D80" s="24" t="s">
        <v>11</v>
      </c>
      <c r="E80" s="25">
        <v>82</v>
      </c>
      <c r="F80" s="46">
        <v>16</v>
      </c>
      <c r="G80" s="47">
        <v>24</v>
      </c>
      <c r="H80" s="47">
        <v>16</v>
      </c>
      <c r="I80" s="47">
        <v>4</v>
      </c>
      <c r="J80" s="47">
        <v>1</v>
      </c>
      <c r="K80" s="47">
        <v>20</v>
      </c>
      <c r="L80" s="49">
        <v>1</v>
      </c>
      <c r="N80" s="46">
        <v>40</v>
      </c>
      <c r="O80" s="49">
        <v>5</v>
      </c>
    </row>
    <row r="81" spans="2:15" ht="14.25" customHeight="1" x14ac:dyDescent="0.15">
      <c r="B81" s="111"/>
      <c r="C81" s="114"/>
      <c r="D81" s="24" t="s">
        <v>12</v>
      </c>
      <c r="E81" s="25">
        <v>142</v>
      </c>
      <c r="F81" s="46">
        <v>25</v>
      </c>
      <c r="G81" s="47">
        <v>46</v>
      </c>
      <c r="H81" s="47">
        <v>42</v>
      </c>
      <c r="I81" s="47">
        <v>5</v>
      </c>
      <c r="J81" s="47">
        <v>3</v>
      </c>
      <c r="K81" s="47">
        <v>20</v>
      </c>
      <c r="L81" s="49">
        <v>1</v>
      </c>
      <c r="N81" s="46">
        <v>71</v>
      </c>
      <c r="O81" s="49">
        <v>8</v>
      </c>
    </row>
    <row r="82" spans="2:15" ht="14.25" customHeight="1" x14ac:dyDescent="0.15">
      <c r="B82" s="111"/>
      <c r="C82" s="114"/>
      <c r="D82" s="24" t="s">
        <v>13</v>
      </c>
      <c r="E82" s="25">
        <v>164</v>
      </c>
      <c r="F82" s="46">
        <v>23</v>
      </c>
      <c r="G82" s="47">
        <v>50</v>
      </c>
      <c r="H82" s="47">
        <v>56</v>
      </c>
      <c r="I82" s="47">
        <v>5</v>
      </c>
      <c r="J82" s="47">
        <v>2</v>
      </c>
      <c r="K82" s="47">
        <v>24</v>
      </c>
      <c r="L82" s="49">
        <v>4</v>
      </c>
      <c r="N82" s="46">
        <v>73</v>
      </c>
      <c r="O82" s="49">
        <v>7</v>
      </c>
    </row>
    <row r="83" spans="2:15" ht="14.25" customHeight="1" x14ac:dyDescent="0.15">
      <c r="B83" s="111"/>
      <c r="C83" s="114"/>
      <c r="D83" s="24" t="s">
        <v>14</v>
      </c>
      <c r="E83" s="25">
        <v>65</v>
      </c>
      <c r="F83" s="46">
        <v>12</v>
      </c>
      <c r="G83" s="47">
        <v>20</v>
      </c>
      <c r="H83" s="47">
        <v>24</v>
      </c>
      <c r="I83" s="47">
        <v>2</v>
      </c>
      <c r="J83" s="47">
        <v>0</v>
      </c>
      <c r="K83" s="47">
        <v>6</v>
      </c>
      <c r="L83" s="49">
        <v>1</v>
      </c>
      <c r="N83" s="46">
        <v>32</v>
      </c>
      <c r="O83" s="49">
        <v>2</v>
      </c>
    </row>
    <row r="84" spans="2:15" ht="14.25" customHeight="1" x14ac:dyDescent="0.15">
      <c r="B84" s="111"/>
      <c r="C84" s="114"/>
      <c r="D84" s="24" t="s">
        <v>15</v>
      </c>
      <c r="E84" s="25">
        <v>54</v>
      </c>
      <c r="F84" s="46">
        <v>3</v>
      </c>
      <c r="G84" s="47">
        <v>16</v>
      </c>
      <c r="H84" s="47">
        <v>19</v>
      </c>
      <c r="I84" s="47">
        <v>6</v>
      </c>
      <c r="J84" s="47">
        <v>0</v>
      </c>
      <c r="K84" s="47">
        <v>10</v>
      </c>
      <c r="L84" s="49">
        <v>0</v>
      </c>
      <c r="N84" s="46">
        <v>19</v>
      </c>
      <c r="O84" s="49">
        <v>6</v>
      </c>
    </row>
    <row r="85" spans="2:15" ht="14.25" customHeight="1" x14ac:dyDescent="0.15">
      <c r="B85" s="111"/>
      <c r="C85" s="114"/>
      <c r="D85" s="24" t="s">
        <v>16</v>
      </c>
      <c r="E85" s="25">
        <v>48</v>
      </c>
      <c r="F85" s="46">
        <v>4</v>
      </c>
      <c r="G85" s="47">
        <v>10</v>
      </c>
      <c r="H85" s="47">
        <v>16</v>
      </c>
      <c r="I85" s="47">
        <v>7</v>
      </c>
      <c r="J85" s="47">
        <v>0</v>
      </c>
      <c r="K85" s="47">
        <v>10</v>
      </c>
      <c r="L85" s="49">
        <v>1</v>
      </c>
      <c r="N85" s="46">
        <v>14</v>
      </c>
      <c r="O85" s="49">
        <v>7</v>
      </c>
    </row>
    <row r="86" spans="2:15" ht="14.25" customHeight="1" x14ac:dyDescent="0.15">
      <c r="B86" s="111"/>
      <c r="C86" s="114"/>
      <c r="D86" s="24" t="s">
        <v>17</v>
      </c>
      <c r="E86" s="25">
        <v>126</v>
      </c>
      <c r="F86" s="46">
        <v>8</v>
      </c>
      <c r="G86" s="47">
        <v>36</v>
      </c>
      <c r="H86" s="47">
        <v>52</v>
      </c>
      <c r="I86" s="47">
        <v>4</v>
      </c>
      <c r="J86" s="47">
        <v>1</v>
      </c>
      <c r="K86" s="47">
        <v>13</v>
      </c>
      <c r="L86" s="49">
        <v>12</v>
      </c>
      <c r="N86" s="46">
        <v>44</v>
      </c>
      <c r="O86" s="49">
        <v>5</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3</v>
      </c>
      <c r="G88" s="43">
        <v>3</v>
      </c>
      <c r="H88" s="43">
        <v>4</v>
      </c>
      <c r="I88" s="43">
        <v>0</v>
      </c>
      <c r="J88" s="43">
        <v>1</v>
      </c>
      <c r="K88" s="43">
        <v>0</v>
      </c>
      <c r="L88" s="45">
        <v>0</v>
      </c>
      <c r="N88" s="42">
        <v>6</v>
      </c>
      <c r="O88" s="45">
        <v>1</v>
      </c>
    </row>
    <row r="89" spans="2:15" ht="14.25" customHeight="1" x14ac:dyDescent="0.15">
      <c r="B89" s="111"/>
      <c r="C89" s="114"/>
      <c r="D89" s="24" t="s">
        <v>10</v>
      </c>
      <c r="E89" s="25">
        <v>82</v>
      </c>
      <c r="F89" s="46">
        <v>13</v>
      </c>
      <c r="G89" s="47">
        <v>22</v>
      </c>
      <c r="H89" s="47">
        <v>29</v>
      </c>
      <c r="I89" s="47">
        <v>0</v>
      </c>
      <c r="J89" s="47">
        <v>1</v>
      </c>
      <c r="K89" s="47">
        <v>16</v>
      </c>
      <c r="L89" s="49">
        <v>1</v>
      </c>
      <c r="N89" s="46">
        <v>35</v>
      </c>
      <c r="O89" s="49">
        <v>1</v>
      </c>
    </row>
    <row r="90" spans="2:15" ht="14.25" customHeight="1" x14ac:dyDescent="0.15">
      <c r="B90" s="111"/>
      <c r="C90" s="114"/>
      <c r="D90" s="24" t="s">
        <v>11</v>
      </c>
      <c r="E90" s="25">
        <v>112</v>
      </c>
      <c r="F90" s="46">
        <v>15</v>
      </c>
      <c r="G90" s="47">
        <v>35</v>
      </c>
      <c r="H90" s="47">
        <v>29</v>
      </c>
      <c r="I90" s="47">
        <v>8</v>
      </c>
      <c r="J90" s="47">
        <v>3</v>
      </c>
      <c r="K90" s="47">
        <v>21</v>
      </c>
      <c r="L90" s="49">
        <v>1</v>
      </c>
      <c r="N90" s="46">
        <v>50</v>
      </c>
      <c r="O90" s="49">
        <v>11</v>
      </c>
    </row>
    <row r="91" spans="2:15" ht="14.25" customHeight="1" x14ac:dyDescent="0.15">
      <c r="B91" s="111"/>
      <c r="C91" s="114"/>
      <c r="D91" s="24" t="s">
        <v>12</v>
      </c>
      <c r="E91" s="25">
        <v>153</v>
      </c>
      <c r="F91" s="46">
        <v>25</v>
      </c>
      <c r="G91" s="47">
        <v>47</v>
      </c>
      <c r="H91" s="47">
        <v>46</v>
      </c>
      <c r="I91" s="47">
        <v>11</v>
      </c>
      <c r="J91" s="47">
        <v>2</v>
      </c>
      <c r="K91" s="47">
        <v>21</v>
      </c>
      <c r="L91" s="49">
        <v>1</v>
      </c>
      <c r="N91" s="46">
        <v>72</v>
      </c>
      <c r="O91" s="49">
        <v>13</v>
      </c>
    </row>
    <row r="92" spans="2:15" ht="14.25" customHeight="1" x14ac:dyDescent="0.15">
      <c r="B92" s="111"/>
      <c r="C92" s="114"/>
      <c r="D92" s="24" t="s">
        <v>13</v>
      </c>
      <c r="E92" s="25">
        <v>222</v>
      </c>
      <c r="F92" s="46">
        <v>35</v>
      </c>
      <c r="G92" s="47">
        <v>60</v>
      </c>
      <c r="H92" s="47">
        <v>75</v>
      </c>
      <c r="I92" s="47">
        <v>4</v>
      </c>
      <c r="J92" s="47">
        <v>4</v>
      </c>
      <c r="K92" s="47">
        <v>43</v>
      </c>
      <c r="L92" s="49">
        <v>1</v>
      </c>
      <c r="N92" s="46">
        <v>95</v>
      </c>
      <c r="O92" s="49">
        <v>8</v>
      </c>
    </row>
    <row r="93" spans="2:15" ht="14.25" customHeight="1" x14ac:dyDescent="0.15">
      <c r="B93" s="111"/>
      <c r="C93" s="114"/>
      <c r="D93" s="24" t="s">
        <v>14</v>
      </c>
      <c r="E93" s="25">
        <v>76</v>
      </c>
      <c r="F93" s="46">
        <v>20</v>
      </c>
      <c r="G93" s="47">
        <v>20</v>
      </c>
      <c r="H93" s="47">
        <v>28</v>
      </c>
      <c r="I93" s="47">
        <v>0</v>
      </c>
      <c r="J93" s="47">
        <v>1</v>
      </c>
      <c r="K93" s="47">
        <v>7</v>
      </c>
      <c r="L93" s="49">
        <v>0</v>
      </c>
      <c r="N93" s="46">
        <v>40</v>
      </c>
      <c r="O93" s="49">
        <v>1</v>
      </c>
    </row>
    <row r="94" spans="2:15" ht="14.25" customHeight="1" x14ac:dyDescent="0.15">
      <c r="B94" s="111"/>
      <c r="C94" s="114"/>
      <c r="D94" s="24" t="s">
        <v>15</v>
      </c>
      <c r="E94" s="25">
        <v>71</v>
      </c>
      <c r="F94" s="46">
        <v>15</v>
      </c>
      <c r="G94" s="47">
        <v>19</v>
      </c>
      <c r="H94" s="47">
        <v>27</v>
      </c>
      <c r="I94" s="47">
        <v>2</v>
      </c>
      <c r="J94" s="47">
        <v>0</v>
      </c>
      <c r="K94" s="47">
        <v>8</v>
      </c>
      <c r="L94" s="49">
        <v>0</v>
      </c>
      <c r="N94" s="46">
        <v>34</v>
      </c>
      <c r="O94" s="49">
        <v>2</v>
      </c>
    </row>
    <row r="95" spans="2:15" ht="14.25" customHeight="1" x14ac:dyDescent="0.15">
      <c r="B95" s="111"/>
      <c r="C95" s="114"/>
      <c r="D95" s="24" t="s">
        <v>16</v>
      </c>
      <c r="E95" s="25">
        <v>69</v>
      </c>
      <c r="F95" s="46">
        <v>7</v>
      </c>
      <c r="G95" s="47">
        <v>14</v>
      </c>
      <c r="H95" s="47">
        <v>28</v>
      </c>
      <c r="I95" s="47">
        <v>5</v>
      </c>
      <c r="J95" s="47">
        <v>1</v>
      </c>
      <c r="K95" s="47">
        <v>9</v>
      </c>
      <c r="L95" s="49">
        <v>5</v>
      </c>
      <c r="N95" s="46">
        <v>21</v>
      </c>
      <c r="O95" s="49">
        <v>6</v>
      </c>
    </row>
    <row r="96" spans="2:15" ht="14.25" customHeight="1" x14ac:dyDescent="0.15">
      <c r="B96" s="111"/>
      <c r="C96" s="114"/>
      <c r="D96" s="24" t="s">
        <v>17</v>
      </c>
      <c r="E96" s="25">
        <v>173</v>
      </c>
      <c r="F96" s="46">
        <v>25</v>
      </c>
      <c r="G96" s="47">
        <v>27</v>
      </c>
      <c r="H96" s="47">
        <v>69</v>
      </c>
      <c r="I96" s="47">
        <v>4</v>
      </c>
      <c r="J96" s="47">
        <v>0</v>
      </c>
      <c r="K96" s="47">
        <v>34</v>
      </c>
      <c r="L96" s="49">
        <v>14</v>
      </c>
      <c r="N96" s="46">
        <v>52</v>
      </c>
      <c r="O96" s="49">
        <v>4</v>
      </c>
    </row>
    <row r="97" spans="2:15" ht="14.25" customHeight="1" x14ac:dyDescent="0.15">
      <c r="B97" s="111"/>
      <c r="C97" s="115"/>
      <c r="D97" s="32" t="s">
        <v>1</v>
      </c>
      <c r="E97" s="33">
        <v>2</v>
      </c>
      <c r="F97" s="50">
        <v>0</v>
      </c>
      <c r="G97" s="51">
        <v>0</v>
      </c>
      <c r="H97" s="51">
        <v>0</v>
      </c>
      <c r="I97" s="51">
        <v>0</v>
      </c>
      <c r="J97" s="51">
        <v>0</v>
      </c>
      <c r="K97" s="51">
        <v>1</v>
      </c>
      <c r="L97" s="53">
        <v>1</v>
      </c>
      <c r="N97" s="50">
        <v>0</v>
      </c>
      <c r="O97" s="53">
        <v>0</v>
      </c>
    </row>
    <row r="98" spans="2:15" ht="14.25" customHeight="1" x14ac:dyDescent="0.15">
      <c r="B98" s="111"/>
      <c r="C98" s="116" t="s">
        <v>7</v>
      </c>
      <c r="D98" s="117"/>
      <c r="E98" s="15">
        <v>5</v>
      </c>
      <c r="F98" s="54">
        <v>0</v>
      </c>
      <c r="G98" s="55">
        <v>0</v>
      </c>
      <c r="H98" s="55">
        <v>2</v>
      </c>
      <c r="I98" s="55">
        <v>0</v>
      </c>
      <c r="J98" s="55">
        <v>1</v>
      </c>
      <c r="K98" s="55">
        <v>2</v>
      </c>
      <c r="L98" s="57">
        <v>0</v>
      </c>
      <c r="N98" s="54">
        <v>0</v>
      </c>
      <c r="O98" s="57">
        <v>1</v>
      </c>
    </row>
    <row r="99" spans="2:15" ht="14.25" customHeight="1" x14ac:dyDescent="0.15">
      <c r="B99" s="112"/>
      <c r="C99" s="95" t="s">
        <v>1</v>
      </c>
      <c r="D99" s="96"/>
      <c r="E99" s="33">
        <v>25</v>
      </c>
      <c r="F99" s="50">
        <v>5</v>
      </c>
      <c r="G99" s="51">
        <v>2</v>
      </c>
      <c r="H99" s="51">
        <v>10</v>
      </c>
      <c r="I99" s="51">
        <v>2</v>
      </c>
      <c r="J99" s="51">
        <v>1</v>
      </c>
      <c r="K99" s="51">
        <v>2</v>
      </c>
      <c r="L99" s="53">
        <v>3</v>
      </c>
      <c r="N99" s="50">
        <v>7</v>
      </c>
      <c r="O99" s="53">
        <v>3</v>
      </c>
    </row>
    <row r="100" spans="2:15" ht="14.25" customHeight="1" x14ac:dyDescent="0.15">
      <c r="B100" s="107" t="s">
        <v>18</v>
      </c>
      <c r="C100" s="101" t="s">
        <v>19</v>
      </c>
      <c r="D100" s="102"/>
      <c r="E100" s="20">
        <v>133</v>
      </c>
      <c r="F100" s="42">
        <v>20</v>
      </c>
      <c r="G100" s="43">
        <v>26</v>
      </c>
      <c r="H100" s="43">
        <v>49</v>
      </c>
      <c r="I100" s="43">
        <v>4</v>
      </c>
      <c r="J100" s="43">
        <v>1</v>
      </c>
      <c r="K100" s="43">
        <v>29</v>
      </c>
      <c r="L100" s="45">
        <v>4</v>
      </c>
      <c r="N100" s="42">
        <v>46</v>
      </c>
      <c r="O100" s="45">
        <v>5</v>
      </c>
    </row>
    <row r="101" spans="2:15" ht="14.25" customHeight="1" x14ac:dyDescent="0.15">
      <c r="B101" s="108"/>
      <c r="C101" s="103" t="s">
        <v>20</v>
      </c>
      <c r="D101" s="104"/>
      <c r="E101" s="25">
        <v>346</v>
      </c>
      <c r="F101" s="46">
        <v>49</v>
      </c>
      <c r="G101" s="47">
        <v>89</v>
      </c>
      <c r="H101" s="47">
        <v>115</v>
      </c>
      <c r="I101" s="47">
        <v>17</v>
      </c>
      <c r="J101" s="47">
        <v>5</v>
      </c>
      <c r="K101" s="47">
        <v>59</v>
      </c>
      <c r="L101" s="49">
        <v>12</v>
      </c>
      <c r="N101" s="46">
        <v>138</v>
      </c>
      <c r="O101" s="49">
        <v>22</v>
      </c>
    </row>
    <row r="102" spans="2:15" ht="14.25" customHeight="1" x14ac:dyDescent="0.15">
      <c r="B102" s="108"/>
      <c r="C102" s="103" t="s">
        <v>21</v>
      </c>
      <c r="D102" s="104"/>
      <c r="E102" s="25">
        <v>644</v>
      </c>
      <c r="F102" s="46">
        <v>120</v>
      </c>
      <c r="G102" s="47">
        <v>213</v>
      </c>
      <c r="H102" s="47">
        <v>180</v>
      </c>
      <c r="I102" s="47">
        <v>21</v>
      </c>
      <c r="J102" s="47">
        <v>3</v>
      </c>
      <c r="K102" s="47">
        <v>97</v>
      </c>
      <c r="L102" s="49">
        <v>10</v>
      </c>
      <c r="N102" s="46">
        <v>333</v>
      </c>
      <c r="O102" s="49">
        <v>24</v>
      </c>
    </row>
    <row r="103" spans="2:15" ht="14.25" customHeight="1" x14ac:dyDescent="0.15">
      <c r="B103" s="108"/>
      <c r="C103" s="103" t="s">
        <v>22</v>
      </c>
      <c r="D103" s="104"/>
      <c r="E103" s="25">
        <v>217</v>
      </c>
      <c r="F103" s="46">
        <v>25</v>
      </c>
      <c r="G103" s="47">
        <v>44</v>
      </c>
      <c r="H103" s="47">
        <v>85</v>
      </c>
      <c r="I103" s="47">
        <v>10</v>
      </c>
      <c r="J103" s="47">
        <v>6</v>
      </c>
      <c r="K103" s="47">
        <v>43</v>
      </c>
      <c r="L103" s="49">
        <v>4</v>
      </c>
      <c r="N103" s="46">
        <v>69</v>
      </c>
      <c r="O103" s="49">
        <v>16</v>
      </c>
    </row>
    <row r="104" spans="2:15" ht="14.25" customHeight="1" x14ac:dyDescent="0.15">
      <c r="B104" s="108"/>
      <c r="C104" s="103" t="s">
        <v>23</v>
      </c>
      <c r="D104" s="104"/>
      <c r="E104" s="25">
        <v>224</v>
      </c>
      <c r="F104" s="46">
        <v>36</v>
      </c>
      <c r="G104" s="47">
        <v>53</v>
      </c>
      <c r="H104" s="47">
        <v>83</v>
      </c>
      <c r="I104" s="47">
        <v>10</v>
      </c>
      <c r="J104" s="47">
        <v>5</v>
      </c>
      <c r="K104" s="47">
        <v>28</v>
      </c>
      <c r="L104" s="49">
        <v>9</v>
      </c>
      <c r="N104" s="46">
        <v>89</v>
      </c>
      <c r="O104" s="49">
        <v>15</v>
      </c>
    </row>
    <row r="105" spans="2:15" ht="14.25" customHeight="1" x14ac:dyDescent="0.15">
      <c r="B105" s="108"/>
      <c r="C105" s="103" t="s">
        <v>24</v>
      </c>
      <c r="D105" s="104"/>
      <c r="E105" s="25">
        <v>123</v>
      </c>
      <c r="F105" s="46">
        <v>12</v>
      </c>
      <c r="G105" s="47">
        <v>32</v>
      </c>
      <c r="H105" s="47">
        <v>48</v>
      </c>
      <c r="I105" s="47">
        <v>8</v>
      </c>
      <c r="J105" s="47">
        <v>3</v>
      </c>
      <c r="K105" s="47">
        <v>15</v>
      </c>
      <c r="L105" s="49">
        <v>5</v>
      </c>
      <c r="N105" s="46">
        <v>44</v>
      </c>
      <c r="O105" s="49">
        <v>11</v>
      </c>
    </row>
    <row r="106" spans="2:15" ht="14.25" customHeight="1" x14ac:dyDescent="0.15">
      <c r="B106" s="109"/>
      <c r="C106" s="95" t="s">
        <v>1</v>
      </c>
      <c r="D106" s="96"/>
      <c r="E106" s="33">
        <v>73</v>
      </c>
      <c r="F106" s="50">
        <v>11</v>
      </c>
      <c r="G106" s="51">
        <v>15</v>
      </c>
      <c r="H106" s="51">
        <v>29</v>
      </c>
      <c r="I106" s="51">
        <v>3</v>
      </c>
      <c r="J106" s="51">
        <v>1</v>
      </c>
      <c r="K106" s="51">
        <v>11</v>
      </c>
      <c r="L106" s="53">
        <v>3</v>
      </c>
      <c r="N106" s="50">
        <v>26</v>
      </c>
      <c r="O106" s="53">
        <v>4</v>
      </c>
    </row>
    <row r="107" spans="2:15" ht="14.25" customHeight="1" x14ac:dyDescent="0.15">
      <c r="B107" s="107" t="s">
        <v>25</v>
      </c>
      <c r="C107" s="101" t="s">
        <v>26</v>
      </c>
      <c r="D107" s="102"/>
      <c r="E107" s="20">
        <v>123</v>
      </c>
      <c r="F107" s="42">
        <v>22</v>
      </c>
      <c r="G107" s="43">
        <v>39</v>
      </c>
      <c r="H107" s="43">
        <v>35</v>
      </c>
      <c r="I107" s="43">
        <v>7</v>
      </c>
      <c r="J107" s="43">
        <v>1</v>
      </c>
      <c r="K107" s="43">
        <v>16</v>
      </c>
      <c r="L107" s="45">
        <v>3</v>
      </c>
      <c r="N107" s="42">
        <v>61</v>
      </c>
      <c r="O107" s="45">
        <v>8</v>
      </c>
    </row>
    <row r="108" spans="2:15" ht="14.25" customHeight="1" x14ac:dyDescent="0.15">
      <c r="B108" s="108"/>
      <c r="C108" s="103" t="s">
        <v>27</v>
      </c>
      <c r="D108" s="104"/>
      <c r="E108" s="25">
        <v>17</v>
      </c>
      <c r="F108" s="46">
        <v>4</v>
      </c>
      <c r="G108" s="47">
        <v>3</v>
      </c>
      <c r="H108" s="47">
        <v>6</v>
      </c>
      <c r="I108" s="47">
        <v>0</v>
      </c>
      <c r="J108" s="47">
        <v>3</v>
      </c>
      <c r="K108" s="47">
        <v>1</v>
      </c>
      <c r="L108" s="49">
        <v>0</v>
      </c>
      <c r="N108" s="46">
        <v>7</v>
      </c>
      <c r="O108" s="49">
        <v>3</v>
      </c>
    </row>
    <row r="109" spans="2:15" ht="14.25" customHeight="1" x14ac:dyDescent="0.15">
      <c r="B109" s="108"/>
      <c r="C109" s="103" t="s">
        <v>29</v>
      </c>
      <c r="D109" s="104"/>
      <c r="E109" s="25">
        <v>720</v>
      </c>
      <c r="F109" s="46">
        <v>120</v>
      </c>
      <c r="G109" s="47">
        <v>215</v>
      </c>
      <c r="H109" s="47">
        <v>202</v>
      </c>
      <c r="I109" s="47">
        <v>26</v>
      </c>
      <c r="J109" s="47">
        <v>8</v>
      </c>
      <c r="K109" s="47">
        <v>145</v>
      </c>
      <c r="L109" s="49">
        <v>4</v>
      </c>
      <c r="N109" s="46">
        <v>335</v>
      </c>
      <c r="O109" s="49">
        <v>34</v>
      </c>
    </row>
    <row r="110" spans="2:15" ht="14.25" customHeight="1" x14ac:dyDescent="0.15">
      <c r="B110" s="108"/>
      <c r="C110" s="103" t="s">
        <v>28</v>
      </c>
      <c r="D110" s="104"/>
      <c r="E110" s="25">
        <v>270</v>
      </c>
      <c r="F110" s="46">
        <v>45</v>
      </c>
      <c r="G110" s="47">
        <v>77</v>
      </c>
      <c r="H110" s="47">
        <v>99</v>
      </c>
      <c r="I110" s="47">
        <v>10</v>
      </c>
      <c r="J110" s="47">
        <v>4</v>
      </c>
      <c r="K110" s="47">
        <v>27</v>
      </c>
      <c r="L110" s="49">
        <v>8</v>
      </c>
      <c r="N110" s="46">
        <v>122</v>
      </c>
      <c r="O110" s="49">
        <v>14</v>
      </c>
    </row>
    <row r="111" spans="2:15" ht="14.25" customHeight="1" x14ac:dyDescent="0.15">
      <c r="B111" s="108"/>
      <c r="C111" s="103" t="s">
        <v>30</v>
      </c>
      <c r="D111" s="104"/>
      <c r="E111" s="25">
        <v>174</v>
      </c>
      <c r="F111" s="46">
        <v>30</v>
      </c>
      <c r="G111" s="47">
        <v>40</v>
      </c>
      <c r="H111" s="47">
        <v>74</v>
      </c>
      <c r="I111" s="47">
        <v>8</v>
      </c>
      <c r="J111" s="47">
        <v>4</v>
      </c>
      <c r="K111" s="47">
        <v>15</v>
      </c>
      <c r="L111" s="49">
        <v>3</v>
      </c>
      <c r="N111" s="46">
        <v>70</v>
      </c>
      <c r="O111" s="49">
        <v>12</v>
      </c>
    </row>
    <row r="112" spans="2:15" ht="14.25" customHeight="1" x14ac:dyDescent="0.15">
      <c r="B112" s="108"/>
      <c r="C112" s="103" t="s">
        <v>31</v>
      </c>
      <c r="D112" s="104"/>
      <c r="E112" s="25">
        <v>48</v>
      </c>
      <c r="F112" s="46">
        <v>10</v>
      </c>
      <c r="G112" s="47">
        <v>14</v>
      </c>
      <c r="H112" s="47">
        <v>17</v>
      </c>
      <c r="I112" s="47">
        <v>2</v>
      </c>
      <c r="J112" s="47">
        <v>1</v>
      </c>
      <c r="K112" s="47">
        <v>4</v>
      </c>
      <c r="L112" s="49">
        <v>0</v>
      </c>
      <c r="N112" s="46">
        <v>24</v>
      </c>
      <c r="O112" s="49">
        <v>3</v>
      </c>
    </row>
    <row r="113" spans="2:15" ht="14.25" customHeight="1" x14ac:dyDescent="0.15">
      <c r="B113" s="108"/>
      <c r="C113" s="103" t="s">
        <v>33</v>
      </c>
      <c r="D113" s="104"/>
      <c r="E113" s="25">
        <v>331</v>
      </c>
      <c r="F113" s="46">
        <v>32</v>
      </c>
      <c r="G113" s="47">
        <v>67</v>
      </c>
      <c r="H113" s="47">
        <v>126</v>
      </c>
      <c r="I113" s="47">
        <v>17</v>
      </c>
      <c r="J113" s="47">
        <v>1</v>
      </c>
      <c r="K113" s="47">
        <v>63</v>
      </c>
      <c r="L113" s="49">
        <v>25</v>
      </c>
      <c r="N113" s="46">
        <v>99</v>
      </c>
      <c r="O113" s="49">
        <v>18</v>
      </c>
    </row>
    <row r="114" spans="2:15" ht="14.25" customHeight="1" x14ac:dyDescent="0.15">
      <c r="B114" s="108"/>
      <c r="C114" s="103" t="s">
        <v>32</v>
      </c>
      <c r="D114" s="104"/>
      <c r="E114" s="25">
        <v>46</v>
      </c>
      <c r="F114" s="46">
        <v>7</v>
      </c>
      <c r="G114" s="47">
        <v>13</v>
      </c>
      <c r="H114" s="47">
        <v>15</v>
      </c>
      <c r="I114" s="47">
        <v>1</v>
      </c>
      <c r="J114" s="47">
        <v>0</v>
      </c>
      <c r="K114" s="47">
        <v>8</v>
      </c>
      <c r="L114" s="49">
        <v>2</v>
      </c>
      <c r="N114" s="46">
        <v>20</v>
      </c>
      <c r="O114" s="49">
        <v>1</v>
      </c>
    </row>
    <row r="115" spans="2:15" ht="14.25" customHeight="1" x14ac:dyDescent="0.15">
      <c r="B115" s="109"/>
      <c r="C115" s="95" t="s">
        <v>1</v>
      </c>
      <c r="D115" s="96"/>
      <c r="E115" s="33">
        <v>31</v>
      </c>
      <c r="F115" s="50">
        <v>3</v>
      </c>
      <c r="G115" s="51">
        <v>4</v>
      </c>
      <c r="H115" s="51">
        <v>15</v>
      </c>
      <c r="I115" s="51">
        <v>2</v>
      </c>
      <c r="J115" s="51">
        <v>2</v>
      </c>
      <c r="K115" s="51">
        <v>3</v>
      </c>
      <c r="L115" s="53">
        <v>2</v>
      </c>
      <c r="N115" s="50">
        <v>7</v>
      </c>
      <c r="O115" s="53">
        <v>4</v>
      </c>
    </row>
    <row r="116" spans="2:15" ht="14.25" customHeight="1" x14ac:dyDescent="0.15">
      <c r="B116" s="107" t="s">
        <v>34</v>
      </c>
      <c r="C116" s="101" t="s">
        <v>37</v>
      </c>
      <c r="D116" s="102"/>
      <c r="E116" s="20">
        <v>309</v>
      </c>
      <c r="F116" s="42">
        <v>41</v>
      </c>
      <c r="G116" s="43">
        <v>48</v>
      </c>
      <c r="H116" s="43">
        <v>108</v>
      </c>
      <c r="I116" s="43">
        <v>5</v>
      </c>
      <c r="J116" s="43">
        <v>5</v>
      </c>
      <c r="K116" s="43">
        <v>84</v>
      </c>
      <c r="L116" s="45">
        <v>18</v>
      </c>
      <c r="N116" s="42">
        <v>89</v>
      </c>
      <c r="O116" s="45">
        <v>10</v>
      </c>
    </row>
    <row r="117" spans="2:15" ht="14.25" customHeight="1" x14ac:dyDescent="0.15">
      <c r="B117" s="108"/>
      <c r="C117" s="103" t="s">
        <v>38</v>
      </c>
      <c r="D117" s="104"/>
      <c r="E117" s="25">
        <v>529</v>
      </c>
      <c r="F117" s="46">
        <v>62</v>
      </c>
      <c r="G117" s="47">
        <v>115</v>
      </c>
      <c r="H117" s="47">
        <v>194</v>
      </c>
      <c r="I117" s="47">
        <v>22</v>
      </c>
      <c r="J117" s="47">
        <v>4</v>
      </c>
      <c r="K117" s="47">
        <v>120</v>
      </c>
      <c r="L117" s="49">
        <v>12</v>
      </c>
      <c r="N117" s="46">
        <v>177</v>
      </c>
      <c r="O117" s="49">
        <v>26</v>
      </c>
    </row>
    <row r="118" spans="2:15" ht="14.25" customHeight="1" x14ac:dyDescent="0.15">
      <c r="B118" s="108"/>
      <c r="C118" s="103" t="s">
        <v>39</v>
      </c>
      <c r="D118" s="104"/>
      <c r="E118" s="25">
        <v>439</v>
      </c>
      <c r="F118" s="46">
        <v>72</v>
      </c>
      <c r="G118" s="47">
        <v>148</v>
      </c>
      <c r="H118" s="47">
        <v>141</v>
      </c>
      <c r="I118" s="47">
        <v>22</v>
      </c>
      <c r="J118" s="47">
        <v>5</v>
      </c>
      <c r="K118" s="47">
        <v>45</v>
      </c>
      <c r="L118" s="49">
        <v>6</v>
      </c>
      <c r="N118" s="46">
        <v>220</v>
      </c>
      <c r="O118" s="49">
        <v>27</v>
      </c>
    </row>
    <row r="119" spans="2:15" ht="14.25" customHeight="1" x14ac:dyDescent="0.15">
      <c r="B119" s="108"/>
      <c r="C119" s="103" t="s">
        <v>40</v>
      </c>
      <c r="D119" s="104"/>
      <c r="E119" s="25">
        <v>331</v>
      </c>
      <c r="F119" s="46">
        <v>69</v>
      </c>
      <c r="G119" s="47">
        <v>114</v>
      </c>
      <c r="H119" s="47">
        <v>102</v>
      </c>
      <c r="I119" s="47">
        <v>13</v>
      </c>
      <c r="J119" s="47">
        <v>3</v>
      </c>
      <c r="K119" s="47">
        <v>26</v>
      </c>
      <c r="L119" s="49">
        <v>4</v>
      </c>
      <c r="N119" s="46">
        <v>183</v>
      </c>
      <c r="O119" s="49">
        <v>16</v>
      </c>
    </row>
    <row r="120" spans="2:15" ht="14.25" customHeight="1" x14ac:dyDescent="0.15">
      <c r="B120" s="108"/>
      <c r="C120" s="103" t="s">
        <v>41</v>
      </c>
      <c r="D120" s="104"/>
      <c r="E120" s="25">
        <v>92</v>
      </c>
      <c r="F120" s="46">
        <v>22</v>
      </c>
      <c r="G120" s="47">
        <v>34</v>
      </c>
      <c r="H120" s="47">
        <v>24</v>
      </c>
      <c r="I120" s="47">
        <v>6</v>
      </c>
      <c r="J120" s="47">
        <v>2</v>
      </c>
      <c r="K120" s="47">
        <v>4</v>
      </c>
      <c r="L120" s="49">
        <v>0</v>
      </c>
      <c r="N120" s="46">
        <v>56</v>
      </c>
      <c r="O120" s="49">
        <v>8</v>
      </c>
    </row>
    <row r="121" spans="2:15" ht="14.25" customHeight="1" x14ac:dyDescent="0.15">
      <c r="B121" s="108"/>
      <c r="C121" s="103" t="s">
        <v>42</v>
      </c>
      <c r="D121" s="104"/>
      <c r="E121" s="25">
        <v>26</v>
      </c>
      <c r="F121" s="46">
        <v>2</v>
      </c>
      <c r="G121" s="47">
        <v>9</v>
      </c>
      <c r="H121" s="47">
        <v>8</v>
      </c>
      <c r="I121" s="47">
        <v>2</v>
      </c>
      <c r="J121" s="47">
        <v>1</v>
      </c>
      <c r="K121" s="47">
        <v>1</v>
      </c>
      <c r="L121" s="49">
        <v>3</v>
      </c>
      <c r="N121" s="46">
        <v>11</v>
      </c>
      <c r="O121" s="49">
        <v>3</v>
      </c>
    </row>
    <row r="122" spans="2:15" ht="14.25" customHeight="1" x14ac:dyDescent="0.15">
      <c r="B122" s="108"/>
      <c r="C122" s="103" t="s">
        <v>43</v>
      </c>
      <c r="D122" s="104"/>
      <c r="E122" s="25">
        <v>10</v>
      </c>
      <c r="F122" s="46">
        <v>2</v>
      </c>
      <c r="G122" s="47">
        <v>1</v>
      </c>
      <c r="H122" s="47">
        <v>3</v>
      </c>
      <c r="I122" s="47">
        <v>1</v>
      </c>
      <c r="J122" s="47">
        <v>2</v>
      </c>
      <c r="K122" s="47">
        <v>1</v>
      </c>
      <c r="L122" s="49">
        <v>0</v>
      </c>
      <c r="N122" s="46">
        <v>3</v>
      </c>
      <c r="O122" s="49">
        <v>3</v>
      </c>
    </row>
    <row r="123" spans="2:15" ht="14.25" customHeight="1" x14ac:dyDescent="0.15">
      <c r="B123" s="109"/>
      <c r="C123" s="95" t="s">
        <v>1</v>
      </c>
      <c r="D123" s="96"/>
      <c r="E123" s="33">
        <v>24</v>
      </c>
      <c r="F123" s="50">
        <v>3</v>
      </c>
      <c r="G123" s="51">
        <v>3</v>
      </c>
      <c r="H123" s="51">
        <v>9</v>
      </c>
      <c r="I123" s="51">
        <v>2</v>
      </c>
      <c r="J123" s="51">
        <v>2</v>
      </c>
      <c r="K123" s="51">
        <v>1</v>
      </c>
      <c r="L123" s="53">
        <v>4</v>
      </c>
      <c r="N123" s="50">
        <v>6</v>
      </c>
      <c r="O123" s="53">
        <v>4</v>
      </c>
    </row>
    <row r="124" spans="2:15" ht="14.25" customHeight="1" x14ac:dyDescent="0.15">
      <c r="B124" s="107" t="s">
        <v>35</v>
      </c>
      <c r="C124" s="101" t="s">
        <v>44</v>
      </c>
      <c r="D124" s="102"/>
      <c r="E124" s="20">
        <v>129</v>
      </c>
      <c r="F124" s="42">
        <v>24</v>
      </c>
      <c r="G124" s="43">
        <v>62</v>
      </c>
      <c r="H124" s="43">
        <v>27</v>
      </c>
      <c r="I124" s="43">
        <v>8</v>
      </c>
      <c r="J124" s="43">
        <v>7</v>
      </c>
      <c r="K124" s="43">
        <v>0</v>
      </c>
      <c r="L124" s="45">
        <v>1</v>
      </c>
      <c r="N124" s="42">
        <v>86</v>
      </c>
      <c r="O124" s="45">
        <v>15</v>
      </c>
    </row>
    <row r="125" spans="2:15" ht="14.25" customHeight="1" x14ac:dyDescent="0.15">
      <c r="B125" s="108"/>
      <c r="C125" s="103" t="s">
        <v>45</v>
      </c>
      <c r="D125" s="104"/>
      <c r="E125" s="25">
        <v>233</v>
      </c>
      <c r="F125" s="46">
        <v>58</v>
      </c>
      <c r="G125" s="47">
        <v>96</v>
      </c>
      <c r="H125" s="47">
        <v>55</v>
      </c>
      <c r="I125" s="47">
        <v>15</v>
      </c>
      <c r="J125" s="47">
        <v>4</v>
      </c>
      <c r="K125" s="47">
        <v>3</v>
      </c>
      <c r="L125" s="49">
        <v>2</v>
      </c>
      <c r="N125" s="46">
        <v>154</v>
      </c>
      <c r="O125" s="49">
        <v>19</v>
      </c>
    </row>
    <row r="126" spans="2:15" ht="14.25" customHeight="1" x14ac:dyDescent="0.15">
      <c r="B126" s="108"/>
      <c r="C126" s="103" t="s">
        <v>46</v>
      </c>
      <c r="D126" s="104"/>
      <c r="E126" s="25">
        <v>1053</v>
      </c>
      <c r="F126" s="46">
        <v>174</v>
      </c>
      <c r="G126" s="47">
        <v>333</v>
      </c>
      <c r="H126" s="47">
        <v>331</v>
      </c>
      <c r="I126" s="47">
        <v>43</v>
      </c>
      <c r="J126" s="47">
        <v>15</v>
      </c>
      <c r="K126" s="47">
        <v>142</v>
      </c>
      <c r="L126" s="49">
        <v>15</v>
      </c>
      <c r="N126" s="46">
        <v>507</v>
      </c>
      <c r="O126" s="49">
        <v>58</v>
      </c>
    </row>
    <row r="127" spans="2:15" ht="14.25" customHeight="1" x14ac:dyDescent="0.15">
      <c r="B127" s="108"/>
      <c r="C127" s="103" t="s">
        <v>47</v>
      </c>
      <c r="D127" s="104"/>
      <c r="E127" s="25">
        <v>493</v>
      </c>
      <c r="F127" s="46">
        <v>60</v>
      </c>
      <c r="G127" s="47">
        <v>120</v>
      </c>
      <c r="H127" s="47">
        <v>192</v>
      </c>
      <c r="I127" s="47">
        <v>24</v>
      </c>
      <c r="J127" s="47">
        <v>3</v>
      </c>
      <c r="K127" s="47">
        <v>82</v>
      </c>
      <c r="L127" s="49">
        <v>12</v>
      </c>
      <c r="N127" s="46">
        <v>180</v>
      </c>
      <c r="O127" s="49">
        <v>27</v>
      </c>
    </row>
    <row r="128" spans="2:15" ht="14.25" customHeight="1" x14ac:dyDescent="0.15">
      <c r="B128" s="109"/>
      <c r="C128" s="95" t="s">
        <v>1</v>
      </c>
      <c r="D128" s="96"/>
      <c r="E128" s="33">
        <v>31</v>
      </c>
      <c r="F128" s="50">
        <v>6</v>
      </c>
      <c r="G128" s="51">
        <v>5</v>
      </c>
      <c r="H128" s="51">
        <v>10</v>
      </c>
      <c r="I128" s="51">
        <v>4</v>
      </c>
      <c r="J128" s="51">
        <v>0</v>
      </c>
      <c r="K128" s="51">
        <v>3</v>
      </c>
      <c r="L128" s="53">
        <v>3</v>
      </c>
      <c r="N128" s="50">
        <v>11</v>
      </c>
      <c r="O128" s="53">
        <v>4</v>
      </c>
    </row>
    <row r="129" spans="2:15" ht="14.25" customHeight="1" x14ac:dyDescent="0.15">
      <c r="B129" s="98" t="s">
        <v>36</v>
      </c>
      <c r="C129" s="101" t="s">
        <v>48</v>
      </c>
      <c r="D129" s="102"/>
      <c r="E129" s="20">
        <v>701</v>
      </c>
      <c r="F129" s="42">
        <v>111</v>
      </c>
      <c r="G129" s="43">
        <v>182</v>
      </c>
      <c r="H129" s="43">
        <v>253</v>
      </c>
      <c r="I129" s="43">
        <v>32</v>
      </c>
      <c r="J129" s="43">
        <v>7</v>
      </c>
      <c r="K129" s="43">
        <v>94</v>
      </c>
      <c r="L129" s="45">
        <v>22</v>
      </c>
      <c r="N129" s="42">
        <v>293</v>
      </c>
      <c r="O129" s="45">
        <v>39</v>
      </c>
    </row>
    <row r="130" spans="2:15" ht="14.25" customHeight="1" x14ac:dyDescent="0.15">
      <c r="B130" s="99"/>
      <c r="C130" s="103" t="s">
        <v>49</v>
      </c>
      <c r="D130" s="104"/>
      <c r="E130" s="30">
        <v>411</v>
      </c>
      <c r="F130" s="58">
        <v>75</v>
      </c>
      <c r="G130" s="59">
        <v>140</v>
      </c>
      <c r="H130" s="59">
        <v>128</v>
      </c>
      <c r="I130" s="59">
        <v>14</v>
      </c>
      <c r="J130" s="59">
        <v>4</v>
      </c>
      <c r="K130" s="59">
        <v>47</v>
      </c>
      <c r="L130" s="61">
        <v>3</v>
      </c>
      <c r="N130" s="58">
        <v>215</v>
      </c>
      <c r="O130" s="61">
        <v>18</v>
      </c>
    </row>
    <row r="131" spans="2:15" ht="14.25" customHeight="1" x14ac:dyDescent="0.15">
      <c r="B131" s="99"/>
      <c r="C131" s="103" t="s">
        <v>50</v>
      </c>
      <c r="D131" s="104"/>
      <c r="E131" s="25">
        <v>8</v>
      </c>
      <c r="F131" s="46">
        <v>1</v>
      </c>
      <c r="G131" s="47">
        <v>2</v>
      </c>
      <c r="H131" s="47">
        <v>2</v>
      </c>
      <c r="I131" s="47">
        <v>1</v>
      </c>
      <c r="J131" s="47">
        <v>0</v>
      </c>
      <c r="K131" s="47">
        <v>2</v>
      </c>
      <c r="L131" s="49">
        <v>0</v>
      </c>
      <c r="N131" s="46">
        <v>3</v>
      </c>
      <c r="O131" s="49">
        <v>1</v>
      </c>
    </row>
    <row r="132" spans="2:15" ht="14.25" customHeight="1" x14ac:dyDescent="0.15">
      <c r="B132" s="99"/>
      <c r="C132" s="103" t="s">
        <v>51</v>
      </c>
      <c r="D132" s="104"/>
      <c r="E132" s="25">
        <v>40</v>
      </c>
      <c r="F132" s="46">
        <v>5</v>
      </c>
      <c r="G132" s="47">
        <v>11</v>
      </c>
      <c r="H132" s="47">
        <v>16</v>
      </c>
      <c r="I132" s="47">
        <v>1</v>
      </c>
      <c r="J132" s="47">
        <v>1</v>
      </c>
      <c r="K132" s="47">
        <v>6</v>
      </c>
      <c r="L132" s="49">
        <v>0</v>
      </c>
      <c r="N132" s="46">
        <v>16</v>
      </c>
      <c r="O132" s="49">
        <v>2</v>
      </c>
    </row>
    <row r="133" spans="2:15" ht="14.25" customHeight="1" x14ac:dyDescent="0.15">
      <c r="B133" s="99"/>
      <c r="C133" s="103" t="s">
        <v>52</v>
      </c>
      <c r="D133" s="104"/>
      <c r="E133" s="25">
        <v>383</v>
      </c>
      <c r="F133" s="46">
        <v>51</v>
      </c>
      <c r="G133" s="47">
        <v>90</v>
      </c>
      <c r="H133" s="47">
        <v>114</v>
      </c>
      <c r="I133" s="47">
        <v>15</v>
      </c>
      <c r="J133" s="47">
        <v>6</v>
      </c>
      <c r="K133" s="47">
        <v>97</v>
      </c>
      <c r="L133" s="49">
        <v>10</v>
      </c>
      <c r="N133" s="46">
        <v>141</v>
      </c>
      <c r="O133" s="49">
        <v>21</v>
      </c>
    </row>
    <row r="134" spans="2:15" ht="14.25" customHeight="1" x14ac:dyDescent="0.15">
      <c r="B134" s="99"/>
      <c r="C134" s="103" t="s">
        <v>53</v>
      </c>
      <c r="D134" s="104"/>
      <c r="E134" s="25">
        <v>81</v>
      </c>
      <c r="F134" s="46">
        <v>8</v>
      </c>
      <c r="G134" s="47">
        <v>20</v>
      </c>
      <c r="H134" s="47">
        <v>31</v>
      </c>
      <c r="I134" s="47">
        <v>4</v>
      </c>
      <c r="J134" s="47">
        <v>0</v>
      </c>
      <c r="K134" s="47">
        <v>12</v>
      </c>
      <c r="L134" s="49">
        <v>6</v>
      </c>
      <c r="N134" s="46">
        <v>28</v>
      </c>
      <c r="O134" s="49">
        <v>4</v>
      </c>
    </row>
    <row r="135" spans="2:15" ht="14.25" customHeight="1" x14ac:dyDescent="0.15">
      <c r="B135" s="99"/>
      <c r="C135" s="105" t="s">
        <v>54</v>
      </c>
      <c r="D135" s="106"/>
      <c r="E135" s="25">
        <v>37</v>
      </c>
      <c r="F135" s="46">
        <v>8</v>
      </c>
      <c r="G135" s="47">
        <v>10</v>
      </c>
      <c r="H135" s="47">
        <v>15</v>
      </c>
      <c r="I135" s="47">
        <v>1</v>
      </c>
      <c r="J135" s="47">
        <v>1</v>
      </c>
      <c r="K135" s="47">
        <v>2</v>
      </c>
      <c r="L135" s="49">
        <v>0</v>
      </c>
      <c r="N135" s="46">
        <v>18</v>
      </c>
      <c r="O135" s="49">
        <v>2</v>
      </c>
    </row>
    <row r="136" spans="2:15" ht="14.25" customHeight="1" x14ac:dyDescent="0.15">
      <c r="B136" s="99"/>
      <c r="C136" s="103" t="s">
        <v>55</v>
      </c>
      <c r="D136" s="104"/>
      <c r="E136" s="25">
        <v>34</v>
      </c>
      <c r="F136" s="46">
        <v>9</v>
      </c>
      <c r="G136" s="47">
        <v>8</v>
      </c>
      <c r="H136" s="47">
        <v>7</v>
      </c>
      <c r="I136" s="47">
        <v>0</v>
      </c>
      <c r="J136" s="47">
        <v>1</v>
      </c>
      <c r="K136" s="47">
        <v>8</v>
      </c>
      <c r="L136" s="49">
        <v>1</v>
      </c>
      <c r="N136" s="46">
        <v>17</v>
      </c>
      <c r="O136" s="49">
        <v>1</v>
      </c>
    </row>
    <row r="137" spans="2:15" ht="14.25" customHeight="1" x14ac:dyDescent="0.15">
      <c r="B137" s="99"/>
      <c r="C137" s="103" t="s">
        <v>56</v>
      </c>
      <c r="D137" s="104"/>
      <c r="E137" s="25">
        <v>29</v>
      </c>
      <c r="F137" s="46">
        <v>1</v>
      </c>
      <c r="G137" s="47">
        <v>7</v>
      </c>
      <c r="H137" s="47">
        <v>9</v>
      </c>
      <c r="I137" s="47">
        <v>2</v>
      </c>
      <c r="J137" s="47">
        <v>2</v>
      </c>
      <c r="K137" s="47">
        <v>7</v>
      </c>
      <c r="L137" s="49">
        <v>1</v>
      </c>
      <c r="N137" s="46">
        <v>8</v>
      </c>
      <c r="O137" s="49">
        <v>4</v>
      </c>
    </row>
    <row r="138" spans="2:15" ht="14.25" customHeight="1" x14ac:dyDescent="0.15">
      <c r="B138" s="100"/>
      <c r="C138" s="95" t="s">
        <v>1</v>
      </c>
      <c r="D138" s="96"/>
      <c r="E138" s="33">
        <v>36</v>
      </c>
      <c r="F138" s="50">
        <v>4</v>
      </c>
      <c r="G138" s="51">
        <v>2</v>
      </c>
      <c r="H138" s="51">
        <v>14</v>
      </c>
      <c r="I138" s="51">
        <v>3</v>
      </c>
      <c r="J138" s="51">
        <v>2</v>
      </c>
      <c r="K138" s="51">
        <v>7</v>
      </c>
      <c r="L138" s="53">
        <v>4</v>
      </c>
      <c r="N138" s="50">
        <v>6</v>
      </c>
      <c r="O138" s="53">
        <v>5</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630" priority="38">
      <formula>AND(F6=0,#REF!&gt;0,#REF!&lt;&gt;"")</formula>
    </cfRule>
  </conditionalFormatting>
  <conditionalFormatting sqref="F4:K5">
    <cfRule type="expression" dxfId="629" priority="33">
      <formula>AND(F4=0,#REF!&gt;0,#REF!&lt;&gt;"")</formula>
    </cfRule>
  </conditionalFormatting>
  <conditionalFormatting sqref="F73:K138">
    <cfRule type="expression" dxfId="628" priority="3">
      <formula>AND(F73=0,#REF!&gt;0,#REF!&lt;&gt;"")</formula>
    </cfRule>
  </conditionalFormatting>
  <conditionalFormatting sqref="F4:L70">
    <cfRule type="expression" dxfId="627" priority="34">
      <formula>#REF!=""</formula>
    </cfRule>
    <cfRule type="expression" dxfId="626" priority="35">
      <formula>#REF!=""</formula>
    </cfRule>
  </conditionalFormatting>
  <conditionalFormatting sqref="F5:L70">
    <cfRule type="cellIs" priority="30" stopIfTrue="1" operator="equal">
      <formula>"-"</formula>
    </cfRule>
    <cfRule type="cellIs" priority="31" stopIfTrue="1" operator="equal">
      <formula>"- "</formula>
    </cfRule>
    <cfRule type="cellIs" dxfId="625" priority="32" operator="greaterThan">
      <formula>100</formula>
    </cfRule>
  </conditionalFormatting>
  <conditionalFormatting sqref="F73:L138">
    <cfRule type="expression" dxfId="624" priority="1">
      <formula>#REF!=""</formula>
    </cfRule>
    <cfRule type="expression" dxfId="623" priority="2">
      <formula>#REF!=""</formula>
    </cfRule>
  </conditionalFormatting>
  <conditionalFormatting sqref="I5:K70">
    <cfRule type="expression" dxfId="622" priority="43">
      <formula>AND(I5=0,#REF!&gt;0,#REF!&lt;&gt;"")</formula>
    </cfRule>
  </conditionalFormatting>
  <conditionalFormatting sqref="L4:L70 L73:L138">
    <cfRule type="expression" dxfId="621" priority="42">
      <formula>AND(L4=0,M4&gt;0,M4&lt;&gt;"")</formula>
    </cfRule>
  </conditionalFormatting>
  <conditionalFormatting sqref="N4:N70">
    <cfRule type="expression" dxfId="620" priority="18">
      <formula>AND(N4=0,#REF!&gt;0,#REF!&lt;&gt;"")</formula>
    </cfRule>
  </conditionalFormatting>
  <conditionalFormatting sqref="N73:N138">
    <cfRule type="expression" dxfId="619" priority="14">
      <formula>AND(N73=0,#REF!&gt;0,#REF!&lt;&gt;"")</formula>
    </cfRule>
  </conditionalFormatting>
  <conditionalFormatting sqref="N4:O70">
    <cfRule type="expression" dxfId="618" priority="9">
      <formula>#REF!=""</formula>
    </cfRule>
    <cfRule type="expression" dxfId="617" priority="10">
      <formula>#REF!=""</formula>
    </cfRule>
  </conditionalFormatting>
  <conditionalFormatting sqref="N5:O70">
    <cfRule type="cellIs" priority="6" stopIfTrue="1" operator="equal">
      <formula>"-"</formula>
    </cfRule>
    <cfRule type="cellIs" priority="7" stopIfTrue="1" operator="equal">
      <formula>"- "</formula>
    </cfRule>
    <cfRule type="cellIs" dxfId="616" priority="8" operator="greaterThan">
      <formula>100</formula>
    </cfRule>
  </conditionalFormatting>
  <conditionalFormatting sqref="N73:O138">
    <cfRule type="expression" dxfId="615" priority="4">
      <formula>#REF!=""</formula>
    </cfRule>
    <cfRule type="expression" dxfId="614" priority="5">
      <formula>#REF!=""</formula>
    </cfRule>
  </conditionalFormatting>
  <conditionalFormatting sqref="O4:O70 O73:O138">
    <cfRule type="expression" dxfId="613" priority="11">
      <formula>AND(O4=0,P4&gt;0,P4&lt;&gt;"")</formula>
    </cfRule>
  </conditionalFormatting>
  <hyperlinks>
    <hyperlink ref="A1" location="目次!A1" display="目次!A1" xr:uid="{7BFE06AB-B1D7-4AB0-9374-0159B73FEF0B}"/>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AD9E2-8E42-4C45-B019-579E93295EA6}">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142</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13.6</v>
      </c>
      <c r="G5" s="17">
        <f t="shared" ref="G5:L5" si="1">IFERROR(ROUND(G73/$E5*100,1),"- ")</f>
        <v>22.8</v>
      </c>
      <c r="H5" s="17">
        <f t="shared" si="1"/>
        <v>46.3</v>
      </c>
      <c r="I5" s="17">
        <f t="shared" si="1"/>
        <v>4.4000000000000004</v>
      </c>
      <c r="J5" s="17">
        <f t="shared" si="1"/>
        <v>2</v>
      </c>
      <c r="K5" s="17">
        <f t="shared" si="1"/>
        <v>8.9</v>
      </c>
      <c r="L5" s="18">
        <f t="shared" si="1"/>
        <v>2.1</v>
      </c>
      <c r="N5" s="16">
        <f>SUM(F5:G5)</f>
        <v>36.4</v>
      </c>
      <c r="O5" s="18">
        <f>SUM(I5:J5)</f>
        <v>6.4</v>
      </c>
    </row>
    <row r="6" spans="1:15" ht="14.25" customHeight="1" x14ac:dyDescent="0.15">
      <c r="B6" s="120" t="s">
        <v>4</v>
      </c>
      <c r="C6" s="121" t="s">
        <v>5</v>
      </c>
      <c r="D6" s="122"/>
      <c r="E6" s="20">
        <f t="shared" si="0"/>
        <v>759</v>
      </c>
      <c r="F6" s="21">
        <f t="shared" ref="F6:L21" si="2">IFERROR(ROUND(F74/$E6*100,1),"- ")</f>
        <v>11.9</v>
      </c>
      <c r="G6" s="22">
        <f t="shared" si="2"/>
        <v>24</v>
      </c>
      <c r="H6" s="22">
        <f t="shared" si="2"/>
        <v>44</v>
      </c>
      <c r="I6" s="22">
        <f t="shared" si="2"/>
        <v>4.9000000000000004</v>
      </c>
      <c r="J6" s="22">
        <f t="shared" si="2"/>
        <v>2.1</v>
      </c>
      <c r="K6" s="22">
        <f t="shared" si="2"/>
        <v>10.8</v>
      </c>
      <c r="L6" s="23">
        <f t="shared" si="2"/>
        <v>2.4</v>
      </c>
      <c r="N6" s="21">
        <f t="shared" ref="N6:N69" si="3">SUM(F6:G6)</f>
        <v>35.9</v>
      </c>
      <c r="O6" s="23">
        <f t="shared" ref="O6:O69" si="4">SUM(I6:J6)</f>
        <v>7</v>
      </c>
    </row>
    <row r="7" spans="1:15" ht="14.25" customHeight="1" x14ac:dyDescent="0.15">
      <c r="B7" s="120"/>
      <c r="C7" s="103" t="s">
        <v>6</v>
      </c>
      <c r="D7" s="104"/>
      <c r="E7" s="25">
        <f t="shared" si="0"/>
        <v>971</v>
      </c>
      <c r="F7" s="26">
        <f t="shared" si="2"/>
        <v>14.8</v>
      </c>
      <c r="G7" s="27">
        <f t="shared" si="2"/>
        <v>22.2</v>
      </c>
      <c r="H7" s="27">
        <f t="shared" si="2"/>
        <v>47.9</v>
      </c>
      <c r="I7" s="27">
        <f t="shared" si="2"/>
        <v>4</v>
      </c>
      <c r="J7" s="27">
        <f t="shared" si="2"/>
        <v>1.8</v>
      </c>
      <c r="K7" s="27">
        <f t="shared" si="2"/>
        <v>7.5</v>
      </c>
      <c r="L7" s="28">
        <f t="shared" si="2"/>
        <v>1.8</v>
      </c>
      <c r="N7" s="26">
        <f t="shared" si="3"/>
        <v>37</v>
      </c>
      <c r="O7" s="28">
        <f t="shared" si="4"/>
        <v>5.8</v>
      </c>
    </row>
    <row r="8" spans="1:15" ht="14.25" customHeight="1" x14ac:dyDescent="0.15">
      <c r="B8" s="120"/>
      <c r="C8" s="103" t="s">
        <v>7</v>
      </c>
      <c r="D8" s="104"/>
      <c r="E8" s="25">
        <f t="shared" si="0"/>
        <v>5</v>
      </c>
      <c r="F8" s="26">
        <f t="shared" si="2"/>
        <v>0</v>
      </c>
      <c r="G8" s="27">
        <f t="shared" si="2"/>
        <v>0</v>
      </c>
      <c r="H8" s="27">
        <f t="shared" si="2"/>
        <v>80</v>
      </c>
      <c r="I8" s="27">
        <f t="shared" si="2"/>
        <v>0</v>
      </c>
      <c r="J8" s="27">
        <f t="shared" si="2"/>
        <v>0</v>
      </c>
      <c r="K8" s="27">
        <f t="shared" si="2"/>
        <v>20</v>
      </c>
      <c r="L8" s="28">
        <f t="shared" si="2"/>
        <v>0</v>
      </c>
      <c r="N8" s="26">
        <f t="shared" si="3"/>
        <v>0</v>
      </c>
      <c r="O8" s="28">
        <f t="shared" si="4"/>
        <v>0</v>
      </c>
    </row>
    <row r="9" spans="1:15" ht="14.25" customHeight="1" x14ac:dyDescent="0.15">
      <c r="B9" s="120"/>
      <c r="C9" s="129" t="s">
        <v>1</v>
      </c>
      <c r="D9" s="130"/>
      <c r="E9" s="33">
        <f t="shared" si="0"/>
        <v>25</v>
      </c>
      <c r="F9" s="34">
        <f t="shared" si="2"/>
        <v>20</v>
      </c>
      <c r="G9" s="35">
        <f t="shared" si="2"/>
        <v>12</v>
      </c>
      <c r="H9" s="35">
        <f t="shared" si="2"/>
        <v>44</v>
      </c>
      <c r="I9" s="35">
        <f t="shared" si="2"/>
        <v>4</v>
      </c>
      <c r="J9" s="35">
        <f t="shared" si="2"/>
        <v>8</v>
      </c>
      <c r="K9" s="35">
        <f t="shared" si="2"/>
        <v>4</v>
      </c>
      <c r="L9" s="36">
        <f t="shared" si="2"/>
        <v>8</v>
      </c>
      <c r="N9" s="34">
        <f t="shared" si="3"/>
        <v>32</v>
      </c>
      <c r="O9" s="36">
        <f t="shared" si="4"/>
        <v>12</v>
      </c>
    </row>
    <row r="10" spans="1:15" ht="14.25" customHeight="1" x14ac:dyDescent="0.15">
      <c r="B10" s="110" t="s">
        <v>8</v>
      </c>
      <c r="C10" s="113" t="s">
        <v>5</v>
      </c>
      <c r="D10" s="19" t="s">
        <v>9</v>
      </c>
      <c r="E10" s="20">
        <f t="shared" si="0"/>
        <v>15</v>
      </c>
      <c r="F10" s="21">
        <f t="shared" si="2"/>
        <v>20</v>
      </c>
      <c r="G10" s="22">
        <f t="shared" si="2"/>
        <v>13.3</v>
      </c>
      <c r="H10" s="22">
        <f t="shared" si="2"/>
        <v>26.7</v>
      </c>
      <c r="I10" s="22">
        <f t="shared" si="2"/>
        <v>0</v>
      </c>
      <c r="J10" s="22">
        <f t="shared" si="2"/>
        <v>6.7</v>
      </c>
      <c r="K10" s="22">
        <f t="shared" si="2"/>
        <v>33.299999999999997</v>
      </c>
      <c r="L10" s="23">
        <f t="shared" si="2"/>
        <v>0</v>
      </c>
      <c r="N10" s="21">
        <f t="shared" si="3"/>
        <v>33.299999999999997</v>
      </c>
      <c r="O10" s="23">
        <f t="shared" si="4"/>
        <v>6.7</v>
      </c>
    </row>
    <row r="11" spans="1:15" ht="14.25" customHeight="1" x14ac:dyDescent="0.15">
      <c r="B11" s="111"/>
      <c r="C11" s="114"/>
      <c r="D11" s="24" t="s">
        <v>10</v>
      </c>
      <c r="E11" s="25">
        <f t="shared" si="0"/>
        <v>63</v>
      </c>
      <c r="F11" s="26">
        <f t="shared" si="2"/>
        <v>11.1</v>
      </c>
      <c r="G11" s="27">
        <f t="shared" si="2"/>
        <v>25.4</v>
      </c>
      <c r="H11" s="27">
        <f t="shared" si="2"/>
        <v>33.299999999999997</v>
      </c>
      <c r="I11" s="27">
        <f t="shared" si="2"/>
        <v>4.8</v>
      </c>
      <c r="J11" s="27">
        <f t="shared" si="2"/>
        <v>1.6</v>
      </c>
      <c r="K11" s="27">
        <f t="shared" si="2"/>
        <v>23.8</v>
      </c>
      <c r="L11" s="28">
        <f t="shared" si="2"/>
        <v>0</v>
      </c>
      <c r="N11" s="26">
        <f t="shared" si="3"/>
        <v>36.5</v>
      </c>
      <c r="O11" s="28">
        <f t="shared" si="4"/>
        <v>6.4</v>
      </c>
    </row>
    <row r="12" spans="1:15" ht="14.25" customHeight="1" x14ac:dyDescent="0.15">
      <c r="B12" s="111"/>
      <c r="C12" s="114"/>
      <c r="D12" s="24" t="s">
        <v>11</v>
      </c>
      <c r="E12" s="25">
        <f t="shared" si="0"/>
        <v>82</v>
      </c>
      <c r="F12" s="26">
        <f t="shared" si="2"/>
        <v>11</v>
      </c>
      <c r="G12" s="27">
        <f t="shared" si="2"/>
        <v>23.2</v>
      </c>
      <c r="H12" s="27">
        <f t="shared" si="2"/>
        <v>36.6</v>
      </c>
      <c r="I12" s="27">
        <f t="shared" si="2"/>
        <v>4.9000000000000004</v>
      </c>
      <c r="J12" s="27">
        <f t="shared" si="2"/>
        <v>1.2</v>
      </c>
      <c r="K12" s="27">
        <f t="shared" si="2"/>
        <v>22</v>
      </c>
      <c r="L12" s="28">
        <f t="shared" si="2"/>
        <v>1.2</v>
      </c>
      <c r="N12" s="26">
        <f t="shared" si="3"/>
        <v>34.200000000000003</v>
      </c>
      <c r="O12" s="28">
        <f t="shared" si="4"/>
        <v>6.1000000000000005</v>
      </c>
    </row>
    <row r="13" spans="1:15" ht="14.25" customHeight="1" x14ac:dyDescent="0.15">
      <c r="B13" s="111"/>
      <c r="C13" s="114"/>
      <c r="D13" s="24" t="s">
        <v>12</v>
      </c>
      <c r="E13" s="25">
        <f t="shared" si="0"/>
        <v>142</v>
      </c>
      <c r="F13" s="26">
        <f t="shared" si="2"/>
        <v>9.9</v>
      </c>
      <c r="G13" s="27">
        <f t="shared" si="2"/>
        <v>24.6</v>
      </c>
      <c r="H13" s="27">
        <f t="shared" si="2"/>
        <v>47.2</v>
      </c>
      <c r="I13" s="27">
        <f t="shared" si="2"/>
        <v>3.5</v>
      </c>
      <c r="J13" s="27">
        <f t="shared" si="2"/>
        <v>1.4</v>
      </c>
      <c r="K13" s="27">
        <f t="shared" si="2"/>
        <v>12</v>
      </c>
      <c r="L13" s="28">
        <f t="shared" si="2"/>
        <v>1.4</v>
      </c>
      <c r="N13" s="26">
        <f t="shared" si="3"/>
        <v>34.5</v>
      </c>
      <c r="O13" s="28">
        <f t="shared" si="4"/>
        <v>4.9000000000000004</v>
      </c>
    </row>
    <row r="14" spans="1:15" ht="14.25" customHeight="1" x14ac:dyDescent="0.15">
      <c r="B14" s="111"/>
      <c r="C14" s="114"/>
      <c r="D14" s="24" t="s">
        <v>13</v>
      </c>
      <c r="E14" s="25">
        <f t="shared" si="0"/>
        <v>164</v>
      </c>
      <c r="F14" s="26">
        <f t="shared" si="2"/>
        <v>12.8</v>
      </c>
      <c r="G14" s="27">
        <f t="shared" si="2"/>
        <v>20.7</v>
      </c>
      <c r="H14" s="27">
        <f t="shared" si="2"/>
        <v>44.5</v>
      </c>
      <c r="I14" s="27">
        <f t="shared" si="2"/>
        <v>5.5</v>
      </c>
      <c r="J14" s="27">
        <f t="shared" si="2"/>
        <v>3.7</v>
      </c>
      <c r="K14" s="27">
        <f t="shared" si="2"/>
        <v>10.4</v>
      </c>
      <c r="L14" s="28">
        <f t="shared" si="2"/>
        <v>2.4</v>
      </c>
      <c r="N14" s="26">
        <f t="shared" si="3"/>
        <v>33.5</v>
      </c>
      <c r="O14" s="28">
        <f t="shared" si="4"/>
        <v>9.1999999999999993</v>
      </c>
    </row>
    <row r="15" spans="1:15" ht="14.25" customHeight="1" x14ac:dyDescent="0.15">
      <c r="B15" s="111"/>
      <c r="C15" s="114"/>
      <c r="D15" s="24" t="s">
        <v>14</v>
      </c>
      <c r="E15" s="25">
        <f t="shared" si="0"/>
        <v>65</v>
      </c>
      <c r="F15" s="26">
        <f t="shared" si="2"/>
        <v>10.8</v>
      </c>
      <c r="G15" s="27">
        <f t="shared" si="2"/>
        <v>26.2</v>
      </c>
      <c r="H15" s="27">
        <f t="shared" si="2"/>
        <v>53.8</v>
      </c>
      <c r="I15" s="27">
        <f t="shared" si="2"/>
        <v>3.1</v>
      </c>
      <c r="J15" s="27">
        <f t="shared" si="2"/>
        <v>4.5999999999999996</v>
      </c>
      <c r="K15" s="27">
        <f t="shared" si="2"/>
        <v>1.5</v>
      </c>
      <c r="L15" s="28">
        <f t="shared" si="2"/>
        <v>0</v>
      </c>
      <c r="N15" s="26">
        <f t="shared" si="3"/>
        <v>37</v>
      </c>
      <c r="O15" s="28">
        <f t="shared" si="4"/>
        <v>7.6999999999999993</v>
      </c>
    </row>
    <row r="16" spans="1:15" ht="14.25" customHeight="1" x14ac:dyDescent="0.15">
      <c r="B16" s="111"/>
      <c r="C16" s="114"/>
      <c r="D16" s="24" t="s">
        <v>15</v>
      </c>
      <c r="E16" s="25">
        <f t="shared" si="0"/>
        <v>54</v>
      </c>
      <c r="F16" s="26">
        <f t="shared" si="2"/>
        <v>11.1</v>
      </c>
      <c r="G16" s="27">
        <f t="shared" si="2"/>
        <v>22.2</v>
      </c>
      <c r="H16" s="27">
        <f t="shared" si="2"/>
        <v>53.7</v>
      </c>
      <c r="I16" s="27">
        <f t="shared" si="2"/>
        <v>9.3000000000000007</v>
      </c>
      <c r="J16" s="27">
        <f t="shared" si="2"/>
        <v>0</v>
      </c>
      <c r="K16" s="27">
        <f t="shared" si="2"/>
        <v>3.7</v>
      </c>
      <c r="L16" s="28">
        <f t="shared" si="2"/>
        <v>0</v>
      </c>
      <c r="N16" s="26">
        <f t="shared" si="3"/>
        <v>33.299999999999997</v>
      </c>
      <c r="O16" s="28">
        <f t="shared" si="4"/>
        <v>9.3000000000000007</v>
      </c>
    </row>
    <row r="17" spans="2:15" ht="14.25" customHeight="1" x14ac:dyDescent="0.15">
      <c r="B17" s="111"/>
      <c r="C17" s="114"/>
      <c r="D17" s="24" t="s">
        <v>16</v>
      </c>
      <c r="E17" s="25">
        <f t="shared" si="0"/>
        <v>48</v>
      </c>
      <c r="F17" s="26">
        <f t="shared" si="2"/>
        <v>18.8</v>
      </c>
      <c r="G17" s="27">
        <f t="shared" si="2"/>
        <v>18.8</v>
      </c>
      <c r="H17" s="27">
        <f t="shared" si="2"/>
        <v>52.1</v>
      </c>
      <c r="I17" s="27">
        <f t="shared" si="2"/>
        <v>4.2</v>
      </c>
      <c r="J17" s="27">
        <f t="shared" si="2"/>
        <v>0</v>
      </c>
      <c r="K17" s="27">
        <f t="shared" si="2"/>
        <v>4.2</v>
      </c>
      <c r="L17" s="28">
        <f t="shared" si="2"/>
        <v>2.1</v>
      </c>
      <c r="N17" s="26">
        <f t="shared" si="3"/>
        <v>37.6</v>
      </c>
      <c r="O17" s="28">
        <f t="shared" si="4"/>
        <v>4.2</v>
      </c>
    </row>
    <row r="18" spans="2:15" ht="14.25" customHeight="1" x14ac:dyDescent="0.15">
      <c r="B18" s="111"/>
      <c r="C18" s="114"/>
      <c r="D18" s="24" t="s">
        <v>17</v>
      </c>
      <c r="E18" s="25">
        <f t="shared" si="0"/>
        <v>126</v>
      </c>
      <c r="F18" s="26">
        <f t="shared" si="2"/>
        <v>11.1</v>
      </c>
      <c r="G18" s="27">
        <f t="shared" si="2"/>
        <v>30.2</v>
      </c>
      <c r="H18" s="27">
        <f t="shared" si="2"/>
        <v>39.700000000000003</v>
      </c>
      <c r="I18" s="27">
        <f t="shared" si="2"/>
        <v>5.6</v>
      </c>
      <c r="J18" s="27">
        <f t="shared" si="2"/>
        <v>1.6</v>
      </c>
      <c r="K18" s="27">
        <f t="shared" si="2"/>
        <v>4</v>
      </c>
      <c r="L18" s="28">
        <f t="shared" si="2"/>
        <v>7.9</v>
      </c>
      <c r="N18" s="26">
        <f t="shared" si="3"/>
        <v>41.3</v>
      </c>
      <c r="O18" s="28">
        <f t="shared" si="4"/>
        <v>7.1999999999999993</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18.2</v>
      </c>
      <c r="G20" s="22">
        <f t="shared" si="2"/>
        <v>36.4</v>
      </c>
      <c r="H20" s="22">
        <f t="shared" si="2"/>
        <v>36.4</v>
      </c>
      <c r="I20" s="22">
        <f t="shared" si="2"/>
        <v>0</v>
      </c>
      <c r="J20" s="22">
        <f t="shared" si="2"/>
        <v>0</v>
      </c>
      <c r="K20" s="22">
        <f t="shared" si="2"/>
        <v>9.1</v>
      </c>
      <c r="L20" s="23">
        <f t="shared" si="2"/>
        <v>0</v>
      </c>
      <c r="N20" s="21">
        <f t="shared" si="3"/>
        <v>54.599999999999994</v>
      </c>
      <c r="O20" s="23">
        <f t="shared" si="4"/>
        <v>0</v>
      </c>
    </row>
    <row r="21" spans="2:15" ht="14.25" customHeight="1" x14ac:dyDescent="0.15">
      <c r="B21" s="111"/>
      <c r="C21" s="114"/>
      <c r="D21" s="24" t="s">
        <v>10</v>
      </c>
      <c r="E21" s="25">
        <f t="shared" si="0"/>
        <v>82</v>
      </c>
      <c r="F21" s="26">
        <f t="shared" si="2"/>
        <v>11</v>
      </c>
      <c r="G21" s="27">
        <f t="shared" si="2"/>
        <v>24.4</v>
      </c>
      <c r="H21" s="27">
        <f t="shared" si="2"/>
        <v>40.200000000000003</v>
      </c>
      <c r="I21" s="27">
        <f t="shared" si="2"/>
        <v>2.4</v>
      </c>
      <c r="J21" s="27">
        <f t="shared" si="2"/>
        <v>3.7</v>
      </c>
      <c r="K21" s="27">
        <f t="shared" si="2"/>
        <v>15.9</v>
      </c>
      <c r="L21" s="28">
        <f t="shared" si="2"/>
        <v>2.4</v>
      </c>
      <c r="N21" s="26">
        <f t="shared" si="3"/>
        <v>35.4</v>
      </c>
      <c r="O21" s="28">
        <f t="shared" si="4"/>
        <v>6.1</v>
      </c>
    </row>
    <row r="22" spans="2:15" ht="14.25" customHeight="1" x14ac:dyDescent="0.15">
      <c r="B22" s="111"/>
      <c r="C22" s="114"/>
      <c r="D22" s="24" t="s">
        <v>11</v>
      </c>
      <c r="E22" s="25">
        <f t="shared" si="0"/>
        <v>112</v>
      </c>
      <c r="F22" s="26">
        <f t="shared" ref="F22:L37" si="5">IFERROR(ROUND(F90/$E22*100,1),"- ")</f>
        <v>11.6</v>
      </c>
      <c r="G22" s="27">
        <f t="shared" si="5"/>
        <v>21.4</v>
      </c>
      <c r="H22" s="27">
        <f t="shared" si="5"/>
        <v>50</v>
      </c>
      <c r="I22" s="27">
        <f t="shared" si="5"/>
        <v>3.6</v>
      </c>
      <c r="J22" s="27">
        <f t="shared" si="5"/>
        <v>0.9</v>
      </c>
      <c r="K22" s="27">
        <f t="shared" si="5"/>
        <v>12.5</v>
      </c>
      <c r="L22" s="28">
        <f t="shared" si="5"/>
        <v>0</v>
      </c>
      <c r="N22" s="26">
        <f t="shared" si="3"/>
        <v>33</v>
      </c>
      <c r="O22" s="28">
        <f t="shared" si="4"/>
        <v>4.5</v>
      </c>
    </row>
    <row r="23" spans="2:15" ht="14.25" customHeight="1" x14ac:dyDescent="0.15">
      <c r="B23" s="111"/>
      <c r="C23" s="114"/>
      <c r="D23" s="24" t="s">
        <v>12</v>
      </c>
      <c r="E23" s="25">
        <f t="shared" si="0"/>
        <v>153</v>
      </c>
      <c r="F23" s="26">
        <f t="shared" si="5"/>
        <v>9.8000000000000007</v>
      </c>
      <c r="G23" s="27">
        <f t="shared" si="5"/>
        <v>24.2</v>
      </c>
      <c r="H23" s="27">
        <f t="shared" si="5"/>
        <v>50.3</v>
      </c>
      <c r="I23" s="27">
        <f t="shared" si="5"/>
        <v>2.6</v>
      </c>
      <c r="J23" s="27">
        <f t="shared" si="5"/>
        <v>2.6</v>
      </c>
      <c r="K23" s="27">
        <f t="shared" si="5"/>
        <v>9.8000000000000007</v>
      </c>
      <c r="L23" s="28">
        <f t="shared" si="5"/>
        <v>0.7</v>
      </c>
      <c r="N23" s="26">
        <f t="shared" si="3"/>
        <v>34</v>
      </c>
      <c r="O23" s="28">
        <f t="shared" si="4"/>
        <v>5.2</v>
      </c>
    </row>
    <row r="24" spans="2:15" ht="14.25" customHeight="1" x14ac:dyDescent="0.15">
      <c r="B24" s="111"/>
      <c r="C24" s="114"/>
      <c r="D24" s="24" t="s">
        <v>13</v>
      </c>
      <c r="E24" s="25">
        <f t="shared" si="0"/>
        <v>222</v>
      </c>
      <c r="F24" s="26">
        <f t="shared" si="5"/>
        <v>17.600000000000001</v>
      </c>
      <c r="G24" s="27">
        <f t="shared" si="5"/>
        <v>18.5</v>
      </c>
      <c r="H24" s="27">
        <f t="shared" si="5"/>
        <v>48.2</v>
      </c>
      <c r="I24" s="27">
        <f t="shared" si="5"/>
        <v>6.3</v>
      </c>
      <c r="J24" s="27">
        <f t="shared" si="5"/>
        <v>3.2</v>
      </c>
      <c r="K24" s="27">
        <f t="shared" si="5"/>
        <v>5.4</v>
      </c>
      <c r="L24" s="28">
        <f t="shared" si="5"/>
        <v>0.9</v>
      </c>
      <c r="N24" s="26">
        <f t="shared" si="3"/>
        <v>36.1</v>
      </c>
      <c r="O24" s="28">
        <f t="shared" si="4"/>
        <v>9.5</v>
      </c>
    </row>
    <row r="25" spans="2:15" ht="14.25" customHeight="1" x14ac:dyDescent="0.15">
      <c r="B25" s="111"/>
      <c r="C25" s="114"/>
      <c r="D25" s="24" t="s">
        <v>14</v>
      </c>
      <c r="E25" s="25">
        <f t="shared" si="0"/>
        <v>76</v>
      </c>
      <c r="F25" s="26">
        <f t="shared" si="5"/>
        <v>17.100000000000001</v>
      </c>
      <c r="G25" s="27">
        <f t="shared" si="5"/>
        <v>22.4</v>
      </c>
      <c r="H25" s="27">
        <f t="shared" si="5"/>
        <v>52.6</v>
      </c>
      <c r="I25" s="27">
        <f t="shared" si="5"/>
        <v>1.3</v>
      </c>
      <c r="J25" s="27">
        <f t="shared" si="5"/>
        <v>1.3</v>
      </c>
      <c r="K25" s="27">
        <f t="shared" si="5"/>
        <v>5.3</v>
      </c>
      <c r="L25" s="28">
        <f t="shared" si="5"/>
        <v>0</v>
      </c>
      <c r="N25" s="26">
        <f t="shared" si="3"/>
        <v>39.5</v>
      </c>
      <c r="O25" s="28">
        <f t="shared" si="4"/>
        <v>2.6</v>
      </c>
    </row>
    <row r="26" spans="2:15" ht="14.25" customHeight="1" x14ac:dyDescent="0.15">
      <c r="B26" s="111"/>
      <c r="C26" s="114"/>
      <c r="D26" s="24" t="s">
        <v>15</v>
      </c>
      <c r="E26" s="25">
        <f t="shared" si="0"/>
        <v>71</v>
      </c>
      <c r="F26" s="26">
        <f t="shared" si="5"/>
        <v>15.5</v>
      </c>
      <c r="G26" s="27">
        <f t="shared" si="5"/>
        <v>28.2</v>
      </c>
      <c r="H26" s="27">
        <f t="shared" si="5"/>
        <v>40.799999999999997</v>
      </c>
      <c r="I26" s="27">
        <f t="shared" si="5"/>
        <v>4.2</v>
      </c>
      <c r="J26" s="27">
        <f t="shared" si="5"/>
        <v>0</v>
      </c>
      <c r="K26" s="27">
        <f t="shared" si="5"/>
        <v>11.3</v>
      </c>
      <c r="L26" s="28">
        <f t="shared" si="5"/>
        <v>0</v>
      </c>
      <c r="N26" s="26">
        <f t="shared" si="3"/>
        <v>43.7</v>
      </c>
      <c r="O26" s="28">
        <f t="shared" si="4"/>
        <v>4.2</v>
      </c>
    </row>
    <row r="27" spans="2:15" ht="14.25" customHeight="1" x14ac:dyDescent="0.15">
      <c r="B27" s="111"/>
      <c r="C27" s="114"/>
      <c r="D27" s="24" t="s">
        <v>16</v>
      </c>
      <c r="E27" s="25">
        <f t="shared" si="0"/>
        <v>69</v>
      </c>
      <c r="F27" s="26">
        <f t="shared" si="5"/>
        <v>11.6</v>
      </c>
      <c r="G27" s="27">
        <f t="shared" si="5"/>
        <v>20.3</v>
      </c>
      <c r="H27" s="27">
        <f t="shared" si="5"/>
        <v>56.5</v>
      </c>
      <c r="I27" s="27">
        <f t="shared" si="5"/>
        <v>5.8</v>
      </c>
      <c r="J27" s="27">
        <f t="shared" si="5"/>
        <v>1.4</v>
      </c>
      <c r="K27" s="27">
        <f t="shared" si="5"/>
        <v>2.9</v>
      </c>
      <c r="L27" s="28">
        <f t="shared" si="5"/>
        <v>1.4</v>
      </c>
      <c r="N27" s="26">
        <f t="shared" si="3"/>
        <v>31.9</v>
      </c>
      <c r="O27" s="28">
        <f t="shared" si="4"/>
        <v>7.1999999999999993</v>
      </c>
    </row>
    <row r="28" spans="2:15" ht="14.25" customHeight="1" x14ac:dyDescent="0.15">
      <c r="B28" s="111"/>
      <c r="C28" s="114"/>
      <c r="D28" s="24" t="s">
        <v>17</v>
      </c>
      <c r="E28" s="25">
        <f t="shared" si="0"/>
        <v>173</v>
      </c>
      <c r="F28" s="26">
        <f t="shared" si="5"/>
        <v>19.7</v>
      </c>
      <c r="G28" s="27">
        <f t="shared" si="5"/>
        <v>22.5</v>
      </c>
      <c r="H28" s="27">
        <f t="shared" si="5"/>
        <v>46.2</v>
      </c>
      <c r="I28" s="27">
        <f t="shared" si="5"/>
        <v>4</v>
      </c>
      <c r="J28" s="27">
        <f t="shared" si="5"/>
        <v>0</v>
      </c>
      <c r="K28" s="27">
        <f t="shared" si="5"/>
        <v>1.7</v>
      </c>
      <c r="L28" s="28">
        <f t="shared" si="5"/>
        <v>5.8</v>
      </c>
      <c r="N28" s="26">
        <f t="shared" si="3"/>
        <v>42.2</v>
      </c>
      <c r="O28" s="28">
        <f t="shared" si="4"/>
        <v>4</v>
      </c>
    </row>
    <row r="29" spans="2:15" ht="14.25" customHeight="1" x14ac:dyDescent="0.15">
      <c r="B29" s="111"/>
      <c r="C29" s="115"/>
      <c r="D29" s="32" t="s">
        <v>1</v>
      </c>
      <c r="E29" s="33">
        <f t="shared" si="0"/>
        <v>2</v>
      </c>
      <c r="F29" s="34">
        <f t="shared" si="5"/>
        <v>0</v>
      </c>
      <c r="G29" s="35">
        <f t="shared" si="5"/>
        <v>0</v>
      </c>
      <c r="H29" s="35">
        <f t="shared" si="5"/>
        <v>0</v>
      </c>
      <c r="I29" s="35">
        <f t="shared" si="5"/>
        <v>0</v>
      </c>
      <c r="J29" s="35">
        <f t="shared" si="5"/>
        <v>0</v>
      </c>
      <c r="K29" s="35">
        <f t="shared" si="5"/>
        <v>50</v>
      </c>
      <c r="L29" s="36">
        <f t="shared" si="5"/>
        <v>50</v>
      </c>
      <c r="N29" s="34">
        <f t="shared" si="3"/>
        <v>0</v>
      </c>
      <c r="O29" s="36">
        <f t="shared" si="4"/>
        <v>0</v>
      </c>
    </row>
    <row r="30" spans="2:15" ht="14.25" customHeight="1" x14ac:dyDescent="0.15">
      <c r="B30" s="111"/>
      <c r="C30" s="116" t="s">
        <v>7</v>
      </c>
      <c r="D30" s="117"/>
      <c r="E30" s="15">
        <f t="shared" si="0"/>
        <v>5</v>
      </c>
      <c r="F30" s="16">
        <f t="shared" si="5"/>
        <v>0</v>
      </c>
      <c r="G30" s="17">
        <f t="shared" si="5"/>
        <v>0</v>
      </c>
      <c r="H30" s="17">
        <f t="shared" si="5"/>
        <v>80</v>
      </c>
      <c r="I30" s="17">
        <f t="shared" si="5"/>
        <v>0</v>
      </c>
      <c r="J30" s="17">
        <f t="shared" si="5"/>
        <v>0</v>
      </c>
      <c r="K30" s="17">
        <f t="shared" si="5"/>
        <v>20</v>
      </c>
      <c r="L30" s="18">
        <f t="shared" si="5"/>
        <v>0</v>
      </c>
      <c r="N30" s="16">
        <f t="shared" si="3"/>
        <v>0</v>
      </c>
      <c r="O30" s="18">
        <f t="shared" si="4"/>
        <v>0</v>
      </c>
    </row>
    <row r="31" spans="2:15" ht="14.25" customHeight="1" x14ac:dyDescent="0.15">
      <c r="B31" s="112"/>
      <c r="C31" s="95" t="s">
        <v>1</v>
      </c>
      <c r="D31" s="96"/>
      <c r="E31" s="33">
        <f t="shared" si="0"/>
        <v>25</v>
      </c>
      <c r="F31" s="34">
        <f t="shared" si="5"/>
        <v>20</v>
      </c>
      <c r="G31" s="35">
        <f t="shared" si="5"/>
        <v>12</v>
      </c>
      <c r="H31" s="35">
        <f t="shared" si="5"/>
        <v>44</v>
      </c>
      <c r="I31" s="35">
        <f t="shared" si="5"/>
        <v>4</v>
      </c>
      <c r="J31" s="35">
        <f t="shared" si="5"/>
        <v>8</v>
      </c>
      <c r="K31" s="35">
        <f t="shared" si="5"/>
        <v>4</v>
      </c>
      <c r="L31" s="36">
        <f t="shared" si="5"/>
        <v>8</v>
      </c>
      <c r="N31" s="34">
        <f t="shared" si="3"/>
        <v>32</v>
      </c>
      <c r="O31" s="36">
        <f t="shared" si="4"/>
        <v>12</v>
      </c>
    </row>
    <row r="32" spans="2:15" ht="14.25" customHeight="1" x14ac:dyDescent="0.15">
      <c r="B32" s="107" t="s">
        <v>18</v>
      </c>
      <c r="C32" s="101" t="s">
        <v>19</v>
      </c>
      <c r="D32" s="102"/>
      <c r="E32" s="20">
        <f t="shared" si="0"/>
        <v>133</v>
      </c>
      <c r="F32" s="21">
        <f t="shared" si="5"/>
        <v>12.8</v>
      </c>
      <c r="G32" s="22">
        <f t="shared" si="5"/>
        <v>18.8</v>
      </c>
      <c r="H32" s="22">
        <f t="shared" si="5"/>
        <v>51.9</v>
      </c>
      <c r="I32" s="22">
        <f t="shared" si="5"/>
        <v>4.5</v>
      </c>
      <c r="J32" s="22">
        <f t="shared" si="5"/>
        <v>2.2999999999999998</v>
      </c>
      <c r="K32" s="22">
        <f t="shared" si="5"/>
        <v>8.3000000000000007</v>
      </c>
      <c r="L32" s="23">
        <f t="shared" si="5"/>
        <v>1.5</v>
      </c>
      <c r="N32" s="21">
        <f t="shared" si="3"/>
        <v>31.6</v>
      </c>
      <c r="O32" s="23">
        <f t="shared" si="4"/>
        <v>6.8</v>
      </c>
    </row>
    <row r="33" spans="2:15" ht="14.25" customHeight="1" x14ac:dyDescent="0.15">
      <c r="B33" s="108"/>
      <c r="C33" s="103" t="s">
        <v>20</v>
      </c>
      <c r="D33" s="104"/>
      <c r="E33" s="25">
        <f t="shared" si="0"/>
        <v>346</v>
      </c>
      <c r="F33" s="26">
        <f t="shared" si="5"/>
        <v>13</v>
      </c>
      <c r="G33" s="27">
        <f t="shared" si="5"/>
        <v>19.899999999999999</v>
      </c>
      <c r="H33" s="27">
        <f t="shared" si="5"/>
        <v>50.3</v>
      </c>
      <c r="I33" s="27">
        <f t="shared" si="5"/>
        <v>3.5</v>
      </c>
      <c r="J33" s="27">
        <f t="shared" si="5"/>
        <v>2</v>
      </c>
      <c r="K33" s="27">
        <f t="shared" si="5"/>
        <v>9.5</v>
      </c>
      <c r="L33" s="28">
        <f t="shared" si="5"/>
        <v>1.7</v>
      </c>
      <c r="N33" s="26">
        <f t="shared" si="3"/>
        <v>32.9</v>
      </c>
      <c r="O33" s="28">
        <f t="shared" si="4"/>
        <v>5.5</v>
      </c>
    </row>
    <row r="34" spans="2:15" ht="14.25" customHeight="1" x14ac:dyDescent="0.15">
      <c r="B34" s="108"/>
      <c r="C34" s="103" t="s">
        <v>21</v>
      </c>
      <c r="D34" s="104"/>
      <c r="E34" s="25">
        <f t="shared" si="0"/>
        <v>644</v>
      </c>
      <c r="F34" s="26">
        <f t="shared" si="5"/>
        <v>16.8</v>
      </c>
      <c r="G34" s="27">
        <f t="shared" si="5"/>
        <v>26.1</v>
      </c>
      <c r="H34" s="27">
        <f t="shared" si="5"/>
        <v>41.3</v>
      </c>
      <c r="I34" s="27">
        <f t="shared" si="5"/>
        <v>3.6</v>
      </c>
      <c r="J34" s="27">
        <f t="shared" si="5"/>
        <v>2</v>
      </c>
      <c r="K34" s="27">
        <f t="shared" si="5"/>
        <v>8.9</v>
      </c>
      <c r="L34" s="28">
        <f t="shared" si="5"/>
        <v>1.4</v>
      </c>
      <c r="N34" s="26">
        <f t="shared" si="3"/>
        <v>42.900000000000006</v>
      </c>
      <c r="O34" s="28">
        <f t="shared" si="4"/>
        <v>5.6</v>
      </c>
    </row>
    <row r="35" spans="2:15" ht="14.25" customHeight="1" x14ac:dyDescent="0.15">
      <c r="B35" s="108"/>
      <c r="C35" s="103" t="s">
        <v>22</v>
      </c>
      <c r="D35" s="104"/>
      <c r="E35" s="25">
        <f t="shared" si="0"/>
        <v>217</v>
      </c>
      <c r="F35" s="26">
        <f t="shared" si="5"/>
        <v>11.5</v>
      </c>
      <c r="G35" s="27">
        <f t="shared" si="5"/>
        <v>18.399999999999999</v>
      </c>
      <c r="H35" s="27">
        <f t="shared" si="5"/>
        <v>47.5</v>
      </c>
      <c r="I35" s="27">
        <f t="shared" si="5"/>
        <v>8.8000000000000007</v>
      </c>
      <c r="J35" s="27">
        <f t="shared" si="5"/>
        <v>1.4</v>
      </c>
      <c r="K35" s="27">
        <f t="shared" si="5"/>
        <v>10.6</v>
      </c>
      <c r="L35" s="28">
        <f t="shared" si="5"/>
        <v>1.8</v>
      </c>
      <c r="N35" s="26">
        <f t="shared" si="3"/>
        <v>29.9</v>
      </c>
      <c r="O35" s="28">
        <f t="shared" si="4"/>
        <v>10.200000000000001</v>
      </c>
    </row>
    <row r="36" spans="2:15" ht="14.25" customHeight="1" x14ac:dyDescent="0.15">
      <c r="B36" s="108"/>
      <c r="C36" s="103" t="s">
        <v>23</v>
      </c>
      <c r="D36" s="104"/>
      <c r="E36" s="25">
        <f t="shared" si="0"/>
        <v>224</v>
      </c>
      <c r="F36" s="26">
        <f t="shared" si="5"/>
        <v>11.2</v>
      </c>
      <c r="G36" s="27">
        <f t="shared" si="5"/>
        <v>23.7</v>
      </c>
      <c r="H36" s="27">
        <f t="shared" si="5"/>
        <v>47.3</v>
      </c>
      <c r="I36" s="27">
        <f t="shared" si="5"/>
        <v>3.6</v>
      </c>
      <c r="J36" s="27">
        <f t="shared" si="5"/>
        <v>2.7</v>
      </c>
      <c r="K36" s="27">
        <f t="shared" si="5"/>
        <v>8</v>
      </c>
      <c r="L36" s="28">
        <f t="shared" si="5"/>
        <v>3.6</v>
      </c>
      <c r="N36" s="26">
        <f t="shared" si="3"/>
        <v>34.9</v>
      </c>
      <c r="O36" s="28">
        <f t="shared" si="4"/>
        <v>6.3000000000000007</v>
      </c>
    </row>
    <row r="37" spans="2:15" ht="14.25" customHeight="1" x14ac:dyDescent="0.15">
      <c r="B37" s="108"/>
      <c r="C37" s="103" t="s">
        <v>24</v>
      </c>
      <c r="D37" s="104"/>
      <c r="E37" s="25">
        <f t="shared" si="0"/>
        <v>123</v>
      </c>
      <c r="F37" s="26">
        <f t="shared" si="5"/>
        <v>8.1</v>
      </c>
      <c r="G37" s="27">
        <f t="shared" si="5"/>
        <v>28.5</v>
      </c>
      <c r="H37" s="27">
        <f t="shared" si="5"/>
        <v>49.6</v>
      </c>
      <c r="I37" s="27">
        <f t="shared" si="5"/>
        <v>4.0999999999999996</v>
      </c>
      <c r="J37" s="27">
        <f t="shared" si="5"/>
        <v>1.6</v>
      </c>
      <c r="K37" s="27">
        <f t="shared" si="5"/>
        <v>4.9000000000000004</v>
      </c>
      <c r="L37" s="28">
        <f t="shared" si="5"/>
        <v>3.3</v>
      </c>
      <c r="N37" s="26">
        <f t="shared" si="3"/>
        <v>36.6</v>
      </c>
      <c r="O37" s="28">
        <f t="shared" si="4"/>
        <v>5.6999999999999993</v>
      </c>
    </row>
    <row r="38" spans="2:15" ht="14.25" customHeight="1" x14ac:dyDescent="0.15">
      <c r="B38" s="109"/>
      <c r="C38" s="95" t="s">
        <v>1</v>
      </c>
      <c r="D38" s="96"/>
      <c r="E38" s="33">
        <f t="shared" si="0"/>
        <v>73</v>
      </c>
      <c r="F38" s="34">
        <f t="shared" ref="F38:L53" si="6">IFERROR(ROUND(F106/$E38*100,1),"- ")</f>
        <v>12.3</v>
      </c>
      <c r="G38" s="35">
        <f t="shared" si="6"/>
        <v>15.1</v>
      </c>
      <c r="H38" s="35">
        <f t="shared" si="6"/>
        <v>47.9</v>
      </c>
      <c r="I38" s="35">
        <f t="shared" si="6"/>
        <v>5.5</v>
      </c>
      <c r="J38" s="35">
        <f t="shared" si="6"/>
        <v>1.4</v>
      </c>
      <c r="K38" s="35">
        <f t="shared" si="6"/>
        <v>12.3</v>
      </c>
      <c r="L38" s="36">
        <f t="shared" si="6"/>
        <v>5.5</v>
      </c>
      <c r="N38" s="34">
        <f t="shared" si="3"/>
        <v>27.4</v>
      </c>
      <c r="O38" s="36">
        <f t="shared" si="4"/>
        <v>6.9</v>
      </c>
    </row>
    <row r="39" spans="2:15" ht="14.25" customHeight="1" x14ac:dyDescent="0.15">
      <c r="B39" s="107" t="s">
        <v>25</v>
      </c>
      <c r="C39" s="101" t="s">
        <v>26</v>
      </c>
      <c r="D39" s="102"/>
      <c r="E39" s="20">
        <f t="shared" si="0"/>
        <v>123</v>
      </c>
      <c r="F39" s="21">
        <f t="shared" si="6"/>
        <v>17.899999999999999</v>
      </c>
      <c r="G39" s="22">
        <f t="shared" si="6"/>
        <v>26</v>
      </c>
      <c r="H39" s="22">
        <f t="shared" si="6"/>
        <v>43.1</v>
      </c>
      <c r="I39" s="22">
        <f t="shared" si="6"/>
        <v>0.8</v>
      </c>
      <c r="J39" s="22">
        <f t="shared" si="6"/>
        <v>4.9000000000000004</v>
      </c>
      <c r="K39" s="22">
        <f t="shared" si="6"/>
        <v>5.7</v>
      </c>
      <c r="L39" s="23">
        <f t="shared" si="6"/>
        <v>1.6</v>
      </c>
      <c r="N39" s="21">
        <f t="shared" si="3"/>
        <v>43.9</v>
      </c>
      <c r="O39" s="23">
        <f t="shared" si="4"/>
        <v>5.7</v>
      </c>
    </row>
    <row r="40" spans="2:15" ht="14.25" customHeight="1" x14ac:dyDescent="0.15">
      <c r="B40" s="108"/>
      <c r="C40" s="103" t="s">
        <v>27</v>
      </c>
      <c r="D40" s="104"/>
      <c r="E40" s="25">
        <f t="shared" si="0"/>
        <v>17</v>
      </c>
      <c r="F40" s="26">
        <f t="shared" si="6"/>
        <v>23.5</v>
      </c>
      <c r="G40" s="27">
        <f t="shared" si="6"/>
        <v>23.5</v>
      </c>
      <c r="H40" s="27">
        <f t="shared" si="6"/>
        <v>35.299999999999997</v>
      </c>
      <c r="I40" s="27">
        <f t="shared" si="6"/>
        <v>11.8</v>
      </c>
      <c r="J40" s="27">
        <f t="shared" si="6"/>
        <v>0</v>
      </c>
      <c r="K40" s="27">
        <f t="shared" si="6"/>
        <v>5.9</v>
      </c>
      <c r="L40" s="28">
        <f t="shared" si="6"/>
        <v>0</v>
      </c>
      <c r="N40" s="26">
        <f t="shared" si="3"/>
        <v>47</v>
      </c>
      <c r="O40" s="28">
        <f t="shared" si="4"/>
        <v>11.8</v>
      </c>
    </row>
    <row r="41" spans="2:15" ht="14.25" customHeight="1" x14ac:dyDescent="0.15">
      <c r="B41" s="108"/>
      <c r="C41" s="103" t="s">
        <v>29</v>
      </c>
      <c r="D41" s="104"/>
      <c r="E41" s="25">
        <f t="shared" si="0"/>
        <v>720</v>
      </c>
      <c r="F41" s="26">
        <f t="shared" si="6"/>
        <v>10.6</v>
      </c>
      <c r="G41" s="27">
        <f t="shared" si="6"/>
        <v>21.4</v>
      </c>
      <c r="H41" s="27">
        <f t="shared" si="6"/>
        <v>46</v>
      </c>
      <c r="I41" s="27">
        <f t="shared" si="6"/>
        <v>4.3</v>
      </c>
      <c r="J41" s="27">
        <f t="shared" si="6"/>
        <v>2.2000000000000002</v>
      </c>
      <c r="K41" s="27">
        <f t="shared" si="6"/>
        <v>14.6</v>
      </c>
      <c r="L41" s="28">
        <f t="shared" si="6"/>
        <v>1</v>
      </c>
      <c r="N41" s="26">
        <f t="shared" si="3"/>
        <v>32</v>
      </c>
      <c r="O41" s="28">
        <f t="shared" si="4"/>
        <v>6.5</v>
      </c>
    </row>
    <row r="42" spans="2:15" ht="14.25" customHeight="1" x14ac:dyDescent="0.15">
      <c r="B42" s="108"/>
      <c r="C42" s="103" t="s">
        <v>28</v>
      </c>
      <c r="D42" s="104"/>
      <c r="E42" s="25">
        <f t="shared" si="0"/>
        <v>270</v>
      </c>
      <c r="F42" s="26">
        <f t="shared" si="6"/>
        <v>14.4</v>
      </c>
      <c r="G42" s="27">
        <f t="shared" si="6"/>
        <v>25.2</v>
      </c>
      <c r="H42" s="27">
        <f t="shared" si="6"/>
        <v>47.8</v>
      </c>
      <c r="I42" s="27">
        <f t="shared" si="6"/>
        <v>5.9</v>
      </c>
      <c r="J42" s="27">
        <f t="shared" si="6"/>
        <v>1.5</v>
      </c>
      <c r="K42" s="27">
        <f t="shared" si="6"/>
        <v>4.0999999999999996</v>
      </c>
      <c r="L42" s="28">
        <f t="shared" si="6"/>
        <v>1.1000000000000001</v>
      </c>
      <c r="N42" s="26">
        <f t="shared" si="3"/>
        <v>39.6</v>
      </c>
      <c r="O42" s="28">
        <f t="shared" si="4"/>
        <v>7.4</v>
      </c>
    </row>
    <row r="43" spans="2:15" ht="14.25" customHeight="1" x14ac:dyDescent="0.15">
      <c r="B43" s="108"/>
      <c r="C43" s="103" t="s">
        <v>30</v>
      </c>
      <c r="D43" s="104"/>
      <c r="E43" s="25">
        <f t="shared" si="0"/>
        <v>174</v>
      </c>
      <c r="F43" s="26">
        <f t="shared" si="6"/>
        <v>14.9</v>
      </c>
      <c r="G43" s="27">
        <f t="shared" si="6"/>
        <v>19</v>
      </c>
      <c r="H43" s="27">
        <f t="shared" si="6"/>
        <v>52.9</v>
      </c>
      <c r="I43" s="27">
        <f t="shared" si="6"/>
        <v>5.2</v>
      </c>
      <c r="J43" s="27">
        <f t="shared" si="6"/>
        <v>1.7</v>
      </c>
      <c r="K43" s="27">
        <f t="shared" si="6"/>
        <v>4.5999999999999996</v>
      </c>
      <c r="L43" s="28">
        <f t="shared" si="6"/>
        <v>1.7</v>
      </c>
      <c r="N43" s="26">
        <f t="shared" si="3"/>
        <v>33.9</v>
      </c>
      <c r="O43" s="28">
        <f t="shared" si="4"/>
        <v>6.9</v>
      </c>
    </row>
    <row r="44" spans="2:15" ht="14.25" customHeight="1" x14ac:dyDescent="0.15">
      <c r="B44" s="108"/>
      <c r="C44" s="103" t="s">
        <v>31</v>
      </c>
      <c r="D44" s="104"/>
      <c r="E44" s="25">
        <f t="shared" si="0"/>
        <v>48</v>
      </c>
      <c r="F44" s="26">
        <f t="shared" si="6"/>
        <v>14.6</v>
      </c>
      <c r="G44" s="27">
        <f t="shared" si="6"/>
        <v>25</v>
      </c>
      <c r="H44" s="27">
        <f t="shared" si="6"/>
        <v>31.3</v>
      </c>
      <c r="I44" s="27">
        <f t="shared" si="6"/>
        <v>2.1</v>
      </c>
      <c r="J44" s="27">
        <f t="shared" si="6"/>
        <v>4.2</v>
      </c>
      <c r="K44" s="27">
        <f t="shared" si="6"/>
        <v>20.8</v>
      </c>
      <c r="L44" s="28">
        <f t="shared" si="6"/>
        <v>2.1</v>
      </c>
      <c r="N44" s="26">
        <f t="shared" si="3"/>
        <v>39.6</v>
      </c>
      <c r="O44" s="28">
        <f t="shared" si="4"/>
        <v>6.3000000000000007</v>
      </c>
    </row>
    <row r="45" spans="2:15" ht="14.25" customHeight="1" x14ac:dyDescent="0.15">
      <c r="B45" s="108"/>
      <c r="C45" s="103" t="s">
        <v>33</v>
      </c>
      <c r="D45" s="104"/>
      <c r="E45" s="25">
        <f t="shared" si="0"/>
        <v>331</v>
      </c>
      <c r="F45" s="26">
        <f t="shared" si="6"/>
        <v>15.1</v>
      </c>
      <c r="G45" s="27">
        <f t="shared" si="6"/>
        <v>26</v>
      </c>
      <c r="H45" s="27">
        <f t="shared" si="6"/>
        <v>45</v>
      </c>
      <c r="I45" s="27">
        <f t="shared" si="6"/>
        <v>4.5</v>
      </c>
      <c r="J45" s="27">
        <f t="shared" si="6"/>
        <v>0.6</v>
      </c>
      <c r="K45" s="27">
        <f t="shared" si="6"/>
        <v>3.6</v>
      </c>
      <c r="L45" s="28">
        <f t="shared" si="6"/>
        <v>5.0999999999999996</v>
      </c>
      <c r="N45" s="26">
        <f t="shared" si="3"/>
        <v>41.1</v>
      </c>
      <c r="O45" s="28">
        <f t="shared" si="4"/>
        <v>5.0999999999999996</v>
      </c>
    </row>
    <row r="46" spans="2:15" ht="14.25" customHeight="1" x14ac:dyDescent="0.15">
      <c r="B46" s="108"/>
      <c r="C46" s="103" t="s">
        <v>32</v>
      </c>
      <c r="D46" s="104"/>
      <c r="E46" s="25">
        <f t="shared" si="0"/>
        <v>46</v>
      </c>
      <c r="F46" s="26">
        <f t="shared" si="6"/>
        <v>17.399999999999999</v>
      </c>
      <c r="G46" s="27">
        <f t="shared" si="6"/>
        <v>17.399999999999999</v>
      </c>
      <c r="H46" s="27">
        <f t="shared" si="6"/>
        <v>56.5</v>
      </c>
      <c r="I46" s="27">
        <f t="shared" si="6"/>
        <v>2.2000000000000002</v>
      </c>
      <c r="J46" s="27">
        <f t="shared" si="6"/>
        <v>0</v>
      </c>
      <c r="K46" s="27">
        <f t="shared" si="6"/>
        <v>2.2000000000000002</v>
      </c>
      <c r="L46" s="28">
        <f t="shared" si="6"/>
        <v>4.3</v>
      </c>
      <c r="N46" s="26">
        <f t="shared" si="3"/>
        <v>34.799999999999997</v>
      </c>
      <c r="O46" s="28">
        <f t="shared" si="4"/>
        <v>2.2000000000000002</v>
      </c>
    </row>
    <row r="47" spans="2:15" ht="14.25" customHeight="1" x14ac:dyDescent="0.15">
      <c r="B47" s="109"/>
      <c r="C47" s="95" t="s">
        <v>1</v>
      </c>
      <c r="D47" s="96"/>
      <c r="E47" s="33">
        <f t="shared" si="0"/>
        <v>31</v>
      </c>
      <c r="F47" s="34">
        <f t="shared" si="6"/>
        <v>22.6</v>
      </c>
      <c r="G47" s="35">
        <f t="shared" si="6"/>
        <v>12.9</v>
      </c>
      <c r="H47" s="35">
        <f t="shared" si="6"/>
        <v>41.9</v>
      </c>
      <c r="I47" s="35">
        <f t="shared" si="6"/>
        <v>3.2</v>
      </c>
      <c r="J47" s="35">
        <f t="shared" si="6"/>
        <v>6.5</v>
      </c>
      <c r="K47" s="35">
        <f t="shared" si="6"/>
        <v>6.5</v>
      </c>
      <c r="L47" s="36">
        <f t="shared" si="6"/>
        <v>6.5</v>
      </c>
      <c r="N47" s="34">
        <f t="shared" si="3"/>
        <v>35.5</v>
      </c>
      <c r="O47" s="36">
        <f t="shared" si="4"/>
        <v>9.6999999999999993</v>
      </c>
    </row>
    <row r="48" spans="2:15" ht="14.25" customHeight="1" x14ac:dyDescent="0.15">
      <c r="B48" s="108" t="s">
        <v>34</v>
      </c>
      <c r="C48" s="116" t="s">
        <v>37</v>
      </c>
      <c r="D48" s="117"/>
      <c r="E48" s="15">
        <f t="shared" si="0"/>
        <v>309</v>
      </c>
      <c r="F48" s="16">
        <f t="shared" si="6"/>
        <v>16.8</v>
      </c>
      <c r="G48" s="17">
        <f t="shared" si="6"/>
        <v>21</v>
      </c>
      <c r="H48" s="17">
        <f t="shared" si="6"/>
        <v>39.200000000000003</v>
      </c>
      <c r="I48" s="17">
        <f t="shared" si="6"/>
        <v>4.9000000000000004</v>
      </c>
      <c r="J48" s="17">
        <f t="shared" si="6"/>
        <v>2.2999999999999998</v>
      </c>
      <c r="K48" s="17">
        <f t="shared" si="6"/>
        <v>13.3</v>
      </c>
      <c r="L48" s="18">
        <f t="shared" si="6"/>
        <v>2.6</v>
      </c>
      <c r="N48" s="16">
        <f t="shared" si="3"/>
        <v>37.799999999999997</v>
      </c>
      <c r="O48" s="18">
        <f t="shared" si="4"/>
        <v>7.2</v>
      </c>
    </row>
    <row r="49" spans="2:15" ht="14.25" customHeight="1" x14ac:dyDescent="0.15">
      <c r="B49" s="108"/>
      <c r="C49" s="103" t="s">
        <v>38</v>
      </c>
      <c r="D49" s="104"/>
      <c r="E49" s="25">
        <f t="shared" si="0"/>
        <v>529</v>
      </c>
      <c r="F49" s="26">
        <f t="shared" si="6"/>
        <v>12.1</v>
      </c>
      <c r="G49" s="27">
        <f t="shared" si="6"/>
        <v>23.3</v>
      </c>
      <c r="H49" s="27">
        <f t="shared" si="6"/>
        <v>46.5</v>
      </c>
      <c r="I49" s="27">
        <f t="shared" si="6"/>
        <v>4.3</v>
      </c>
      <c r="J49" s="27">
        <f t="shared" si="6"/>
        <v>1.9</v>
      </c>
      <c r="K49" s="27">
        <f t="shared" si="6"/>
        <v>9.1</v>
      </c>
      <c r="L49" s="28">
        <f t="shared" si="6"/>
        <v>2.8</v>
      </c>
      <c r="N49" s="26">
        <f t="shared" si="3"/>
        <v>35.4</v>
      </c>
      <c r="O49" s="28">
        <f t="shared" si="4"/>
        <v>6.1999999999999993</v>
      </c>
    </row>
    <row r="50" spans="2:15" ht="14.25" customHeight="1" x14ac:dyDescent="0.15">
      <c r="B50" s="108"/>
      <c r="C50" s="103" t="s">
        <v>39</v>
      </c>
      <c r="D50" s="104"/>
      <c r="E50" s="25">
        <f t="shared" si="0"/>
        <v>439</v>
      </c>
      <c r="F50" s="26">
        <f t="shared" si="6"/>
        <v>13</v>
      </c>
      <c r="G50" s="27">
        <f t="shared" si="6"/>
        <v>20.7</v>
      </c>
      <c r="H50" s="27">
        <f t="shared" si="6"/>
        <v>51.5</v>
      </c>
      <c r="I50" s="27">
        <f t="shared" si="6"/>
        <v>5.2</v>
      </c>
      <c r="J50" s="27">
        <f t="shared" si="6"/>
        <v>1.8</v>
      </c>
      <c r="K50" s="27">
        <f t="shared" si="6"/>
        <v>6.4</v>
      </c>
      <c r="L50" s="28">
        <f t="shared" si="6"/>
        <v>1.4</v>
      </c>
      <c r="N50" s="26">
        <f t="shared" si="3"/>
        <v>33.700000000000003</v>
      </c>
      <c r="O50" s="28">
        <f t="shared" si="4"/>
        <v>7</v>
      </c>
    </row>
    <row r="51" spans="2:15" ht="14.25" customHeight="1" x14ac:dyDescent="0.15">
      <c r="B51" s="108"/>
      <c r="C51" s="103" t="s">
        <v>40</v>
      </c>
      <c r="D51" s="104"/>
      <c r="E51" s="25">
        <f t="shared" si="0"/>
        <v>331</v>
      </c>
      <c r="F51" s="26">
        <f t="shared" si="6"/>
        <v>13.9</v>
      </c>
      <c r="G51" s="27">
        <f t="shared" si="6"/>
        <v>26</v>
      </c>
      <c r="H51" s="27">
        <f t="shared" si="6"/>
        <v>46.5</v>
      </c>
      <c r="I51" s="27">
        <f t="shared" si="6"/>
        <v>3.3</v>
      </c>
      <c r="J51" s="27">
        <f t="shared" si="6"/>
        <v>1.2</v>
      </c>
      <c r="K51" s="27">
        <f t="shared" si="6"/>
        <v>7.9</v>
      </c>
      <c r="L51" s="28">
        <f t="shared" si="6"/>
        <v>1.2</v>
      </c>
      <c r="N51" s="26">
        <f t="shared" si="3"/>
        <v>39.9</v>
      </c>
      <c r="O51" s="28">
        <f t="shared" si="4"/>
        <v>4.5</v>
      </c>
    </row>
    <row r="52" spans="2:15" ht="14.25" customHeight="1" x14ac:dyDescent="0.15">
      <c r="B52" s="108"/>
      <c r="C52" s="103" t="s">
        <v>41</v>
      </c>
      <c r="D52" s="104"/>
      <c r="E52" s="25">
        <f t="shared" si="0"/>
        <v>92</v>
      </c>
      <c r="F52" s="26">
        <f t="shared" si="6"/>
        <v>14.1</v>
      </c>
      <c r="G52" s="27">
        <f t="shared" si="6"/>
        <v>26.1</v>
      </c>
      <c r="H52" s="27">
        <f t="shared" si="6"/>
        <v>45.7</v>
      </c>
      <c r="I52" s="27">
        <f t="shared" si="6"/>
        <v>3.3</v>
      </c>
      <c r="J52" s="27">
        <f t="shared" si="6"/>
        <v>2.2000000000000002</v>
      </c>
      <c r="K52" s="27">
        <f t="shared" si="6"/>
        <v>8.6999999999999993</v>
      </c>
      <c r="L52" s="28">
        <f t="shared" si="6"/>
        <v>0</v>
      </c>
      <c r="N52" s="26">
        <f t="shared" si="3"/>
        <v>40.200000000000003</v>
      </c>
      <c r="O52" s="28">
        <f t="shared" si="4"/>
        <v>5.5</v>
      </c>
    </row>
    <row r="53" spans="2:15" ht="14.25" customHeight="1" x14ac:dyDescent="0.15">
      <c r="B53" s="108"/>
      <c r="C53" s="103" t="s">
        <v>42</v>
      </c>
      <c r="D53" s="104"/>
      <c r="E53" s="25">
        <f t="shared" si="0"/>
        <v>26</v>
      </c>
      <c r="F53" s="26">
        <f t="shared" si="6"/>
        <v>7.7</v>
      </c>
      <c r="G53" s="27">
        <f t="shared" si="6"/>
        <v>30.8</v>
      </c>
      <c r="H53" s="27">
        <f t="shared" si="6"/>
        <v>38.5</v>
      </c>
      <c r="I53" s="27">
        <f t="shared" si="6"/>
        <v>3.8</v>
      </c>
      <c r="J53" s="27">
        <f t="shared" si="6"/>
        <v>3.8</v>
      </c>
      <c r="K53" s="27">
        <f t="shared" si="6"/>
        <v>15.4</v>
      </c>
      <c r="L53" s="28">
        <f t="shared" si="6"/>
        <v>0</v>
      </c>
      <c r="N53" s="26">
        <f t="shared" si="3"/>
        <v>38.5</v>
      </c>
      <c r="O53" s="28">
        <f t="shared" si="4"/>
        <v>7.6</v>
      </c>
    </row>
    <row r="54" spans="2:15" ht="14.25" customHeight="1" x14ac:dyDescent="0.15">
      <c r="B54" s="108"/>
      <c r="C54" s="103" t="s">
        <v>43</v>
      </c>
      <c r="D54" s="104"/>
      <c r="E54" s="25">
        <f t="shared" si="0"/>
        <v>10</v>
      </c>
      <c r="F54" s="26">
        <f t="shared" ref="F54:L69" si="7">IFERROR(ROUND(F122/$E54*100,1),"- ")</f>
        <v>10</v>
      </c>
      <c r="G54" s="27">
        <f t="shared" si="7"/>
        <v>10</v>
      </c>
      <c r="H54" s="27">
        <f t="shared" si="7"/>
        <v>60</v>
      </c>
      <c r="I54" s="27">
        <f t="shared" si="7"/>
        <v>0</v>
      </c>
      <c r="J54" s="27">
        <f t="shared" si="7"/>
        <v>10</v>
      </c>
      <c r="K54" s="27">
        <f t="shared" si="7"/>
        <v>0</v>
      </c>
      <c r="L54" s="28">
        <f t="shared" si="7"/>
        <v>10</v>
      </c>
      <c r="N54" s="26">
        <f t="shared" si="3"/>
        <v>20</v>
      </c>
      <c r="O54" s="28">
        <f t="shared" si="4"/>
        <v>10</v>
      </c>
    </row>
    <row r="55" spans="2:15" ht="14.25" customHeight="1" x14ac:dyDescent="0.15">
      <c r="B55" s="108"/>
      <c r="C55" s="125" t="s">
        <v>1</v>
      </c>
      <c r="D55" s="126"/>
      <c r="E55" s="25">
        <f t="shared" si="0"/>
        <v>24</v>
      </c>
      <c r="F55" s="26">
        <f t="shared" si="7"/>
        <v>16.7</v>
      </c>
      <c r="G55" s="27">
        <f t="shared" si="7"/>
        <v>12.5</v>
      </c>
      <c r="H55" s="27">
        <f t="shared" si="7"/>
        <v>37.5</v>
      </c>
      <c r="I55" s="27">
        <f t="shared" si="7"/>
        <v>4.2</v>
      </c>
      <c r="J55" s="27">
        <f t="shared" si="7"/>
        <v>8.3000000000000007</v>
      </c>
      <c r="K55" s="27">
        <f t="shared" si="7"/>
        <v>8.3000000000000007</v>
      </c>
      <c r="L55" s="28">
        <f t="shared" si="7"/>
        <v>12.5</v>
      </c>
      <c r="N55" s="26">
        <f t="shared" si="3"/>
        <v>29.2</v>
      </c>
      <c r="O55" s="28">
        <f t="shared" si="4"/>
        <v>12.5</v>
      </c>
    </row>
    <row r="56" spans="2:15" ht="14.25" customHeight="1" x14ac:dyDescent="0.15">
      <c r="B56" s="107" t="s">
        <v>35</v>
      </c>
      <c r="C56" s="101" t="s">
        <v>44</v>
      </c>
      <c r="D56" s="102"/>
      <c r="E56" s="20">
        <f t="shared" si="0"/>
        <v>129</v>
      </c>
      <c r="F56" s="21">
        <f t="shared" si="7"/>
        <v>10.1</v>
      </c>
      <c r="G56" s="22">
        <f t="shared" si="7"/>
        <v>30.2</v>
      </c>
      <c r="H56" s="22">
        <f t="shared" si="7"/>
        <v>47.3</v>
      </c>
      <c r="I56" s="22">
        <f t="shared" si="7"/>
        <v>2.2999999999999998</v>
      </c>
      <c r="J56" s="22">
        <f t="shared" si="7"/>
        <v>0.8</v>
      </c>
      <c r="K56" s="22">
        <f t="shared" si="7"/>
        <v>8.5</v>
      </c>
      <c r="L56" s="23">
        <f t="shared" si="7"/>
        <v>0.8</v>
      </c>
      <c r="N56" s="21">
        <f t="shared" si="3"/>
        <v>40.299999999999997</v>
      </c>
      <c r="O56" s="23">
        <f t="shared" si="4"/>
        <v>3.0999999999999996</v>
      </c>
    </row>
    <row r="57" spans="2:15" ht="14.25" customHeight="1" x14ac:dyDescent="0.15">
      <c r="B57" s="108"/>
      <c r="C57" s="103" t="s">
        <v>45</v>
      </c>
      <c r="D57" s="104"/>
      <c r="E57" s="25">
        <f t="shared" si="0"/>
        <v>233</v>
      </c>
      <c r="F57" s="26">
        <f t="shared" si="7"/>
        <v>13.7</v>
      </c>
      <c r="G57" s="27">
        <f t="shared" si="7"/>
        <v>24.9</v>
      </c>
      <c r="H57" s="27">
        <f t="shared" si="7"/>
        <v>48.9</v>
      </c>
      <c r="I57" s="27">
        <f t="shared" si="7"/>
        <v>2.6</v>
      </c>
      <c r="J57" s="27">
        <f t="shared" si="7"/>
        <v>0.9</v>
      </c>
      <c r="K57" s="27">
        <f t="shared" si="7"/>
        <v>7.7</v>
      </c>
      <c r="L57" s="28">
        <f t="shared" si="7"/>
        <v>1.3</v>
      </c>
      <c r="N57" s="26">
        <f t="shared" si="3"/>
        <v>38.599999999999994</v>
      </c>
      <c r="O57" s="28">
        <f t="shared" si="4"/>
        <v>3.5</v>
      </c>
    </row>
    <row r="58" spans="2:15" ht="14.25" customHeight="1" x14ac:dyDescent="0.15">
      <c r="B58" s="108"/>
      <c r="C58" s="103" t="s">
        <v>46</v>
      </c>
      <c r="D58" s="104"/>
      <c r="E58" s="25">
        <f t="shared" si="0"/>
        <v>1053</v>
      </c>
      <c r="F58" s="26">
        <f t="shared" si="7"/>
        <v>12.5</v>
      </c>
      <c r="G58" s="27">
        <f t="shared" si="7"/>
        <v>22.3</v>
      </c>
      <c r="H58" s="27">
        <f t="shared" si="7"/>
        <v>48.1</v>
      </c>
      <c r="I58" s="27">
        <f t="shared" si="7"/>
        <v>4.4000000000000004</v>
      </c>
      <c r="J58" s="27">
        <f t="shared" si="7"/>
        <v>1.9</v>
      </c>
      <c r="K58" s="27">
        <f t="shared" si="7"/>
        <v>9.3000000000000007</v>
      </c>
      <c r="L58" s="28">
        <f t="shared" si="7"/>
        <v>1.5</v>
      </c>
      <c r="N58" s="26">
        <f t="shared" si="3"/>
        <v>34.799999999999997</v>
      </c>
      <c r="O58" s="28">
        <f t="shared" si="4"/>
        <v>6.3000000000000007</v>
      </c>
    </row>
    <row r="59" spans="2:15" ht="14.25" customHeight="1" x14ac:dyDescent="0.15">
      <c r="B59" s="108"/>
      <c r="C59" s="103" t="s">
        <v>47</v>
      </c>
      <c r="D59" s="104"/>
      <c r="E59" s="25">
        <f t="shared" si="0"/>
        <v>493</v>
      </c>
      <c r="F59" s="26">
        <f t="shared" si="7"/>
        <v>13.8</v>
      </c>
      <c r="G59" s="27">
        <f t="shared" si="7"/>
        <v>23.1</v>
      </c>
      <c r="H59" s="27">
        <f t="shared" si="7"/>
        <v>49.7</v>
      </c>
      <c r="I59" s="27">
        <f t="shared" si="7"/>
        <v>5.0999999999999996</v>
      </c>
      <c r="J59" s="27">
        <f t="shared" si="7"/>
        <v>1.4</v>
      </c>
      <c r="K59" s="27">
        <f t="shared" si="7"/>
        <v>4.5</v>
      </c>
      <c r="L59" s="28">
        <f t="shared" si="7"/>
        <v>2.4</v>
      </c>
      <c r="N59" s="26">
        <f t="shared" si="3"/>
        <v>36.900000000000006</v>
      </c>
      <c r="O59" s="28">
        <f t="shared" si="4"/>
        <v>6.5</v>
      </c>
    </row>
    <row r="60" spans="2:15" ht="14.25" customHeight="1" x14ac:dyDescent="0.15">
      <c r="B60" s="109"/>
      <c r="C60" s="95" t="s">
        <v>1</v>
      </c>
      <c r="D60" s="96"/>
      <c r="E60" s="33">
        <f t="shared" si="0"/>
        <v>31</v>
      </c>
      <c r="F60" s="34">
        <f t="shared" si="7"/>
        <v>16.100000000000001</v>
      </c>
      <c r="G60" s="35">
        <f t="shared" si="7"/>
        <v>29</v>
      </c>
      <c r="H60" s="35">
        <f t="shared" si="7"/>
        <v>29</v>
      </c>
      <c r="I60" s="35">
        <f t="shared" si="7"/>
        <v>3.2</v>
      </c>
      <c r="J60" s="35">
        <f t="shared" si="7"/>
        <v>3.2</v>
      </c>
      <c r="K60" s="35">
        <f t="shared" si="7"/>
        <v>12.9</v>
      </c>
      <c r="L60" s="36">
        <f t="shared" si="7"/>
        <v>6.5</v>
      </c>
      <c r="N60" s="34">
        <f t="shared" si="3"/>
        <v>45.1</v>
      </c>
      <c r="O60" s="36">
        <f t="shared" si="4"/>
        <v>6.4</v>
      </c>
    </row>
    <row r="61" spans="2:15" ht="14.25" customHeight="1" x14ac:dyDescent="0.15">
      <c r="B61" s="99" t="s">
        <v>36</v>
      </c>
      <c r="C61" s="116" t="s">
        <v>48</v>
      </c>
      <c r="D61" s="117"/>
      <c r="E61" s="15">
        <f t="shared" si="0"/>
        <v>701</v>
      </c>
      <c r="F61" s="16">
        <f t="shared" si="7"/>
        <v>13.1</v>
      </c>
      <c r="G61" s="17">
        <f t="shared" si="7"/>
        <v>23.8</v>
      </c>
      <c r="H61" s="17">
        <f t="shared" si="7"/>
        <v>47.9</v>
      </c>
      <c r="I61" s="17">
        <f t="shared" si="7"/>
        <v>4.5999999999999996</v>
      </c>
      <c r="J61" s="17">
        <f t="shared" si="7"/>
        <v>2</v>
      </c>
      <c r="K61" s="17">
        <f t="shared" si="7"/>
        <v>6.3</v>
      </c>
      <c r="L61" s="18">
        <f t="shared" si="7"/>
        <v>2.2999999999999998</v>
      </c>
      <c r="N61" s="16">
        <f t="shared" si="3"/>
        <v>36.9</v>
      </c>
      <c r="O61" s="18">
        <f t="shared" si="4"/>
        <v>6.6</v>
      </c>
    </row>
    <row r="62" spans="2:15" ht="14.25" customHeight="1" x14ac:dyDescent="0.15">
      <c r="B62" s="99"/>
      <c r="C62" s="103" t="s">
        <v>49</v>
      </c>
      <c r="D62" s="104"/>
      <c r="E62" s="25">
        <f t="shared" si="0"/>
        <v>411</v>
      </c>
      <c r="F62" s="26">
        <f t="shared" si="7"/>
        <v>16.3</v>
      </c>
      <c r="G62" s="27">
        <f t="shared" si="7"/>
        <v>24.1</v>
      </c>
      <c r="H62" s="27">
        <f t="shared" si="7"/>
        <v>47.2</v>
      </c>
      <c r="I62" s="27">
        <f t="shared" si="7"/>
        <v>3.4</v>
      </c>
      <c r="J62" s="27">
        <f t="shared" si="7"/>
        <v>0.5</v>
      </c>
      <c r="K62" s="27">
        <f t="shared" si="7"/>
        <v>7.5</v>
      </c>
      <c r="L62" s="28">
        <f t="shared" si="7"/>
        <v>1</v>
      </c>
      <c r="N62" s="26">
        <f t="shared" si="3"/>
        <v>40.400000000000006</v>
      </c>
      <c r="O62" s="28">
        <f t="shared" si="4"/>
        <v>3.9</v>
      </c>
    </row>
    <row r="63" spans="2:15" ht="14.25" customHeight="1" x14ac:dyDescent="0.15">
      <c r="B63" s="99"/>
      <c r="C63" s="103" t="s">
        <v>50</v>
      </c>
      <c r="D63" s="104"/>
      <c r="E63" s="25">
        <f t="shared" si="0"/>
        <v>8</v>
      </c>
      <c r="F63" s="26">
        <f t="shared" si="7"/>
        <v>12.5</v>
      </c>
      <c r="G63" s="27">
        <f t="shared" si="7"/>
        <v>12.5</v>
      </c>
      <c r="H63" s="27">
        <f t="shared" si="7"/>
        <v>50</v>
      </c>
      <c r="I63" s="27">
        <f t="shared" si="7"/>
        <v>0</v>
      </c>
      <c r="J63" s="27">
        <f t="shared" si="7"/>
        <v>0</v>
      </c>
      <c r="K63" s="27">
        <f t="shared" si="7"/>
        <v>25</v>
      </c>
      <c r="L63" s="28">
        <f t="shared" si="7"/>
        <v>0</v>
      </c>
      <c r="N63" s="26">
        <f t="shared" si="3"/>
        <v>25</v>
      </c>
      <c r="O63" s="28">
        <f t="shared" si="4"/>
        <v>0</v>
      </c>
    </row>
    <row r="64" spans="2:15" ht="14.25" customHeight="1" x14ac:dyDescent="0.15">
      <c r="B64" s="99"/>
      <c r="C64" s="103" t="s">
        <v>51</v>
      </c>
      <c r="D64" s="104"/>
      <c r="E64" s="25">
        <f t="shared" si="0"/>
        <v>40</v>
      </c>
      <c r="F64" s="26">
        <f t="shared" si="7"/>
        <v>10</v>
      </c>
      <c r="G64" s="27">
        <f t="shared" si="7"/>
        <v>25</v>
      </c>
      <c r="H64" s="27">
        <f t="shared" si="7"/>
        <v>42.5</v>
      </c>
      <c r="I64" s="27">
        <f t="shared" si="7"/>
        <v>5</v>
      </c>
      <c r="J64" s="27">
        <f t="shared" si="7"/>
        <v>2.5</v>
      </c>
      <c r="K64" s="27">
        <f t="shared" si="7"/>
        <v>15</v>
      </c>
      <c r="L64" s="28">
        <f t="shared" si="7"/>
        <v>0</v>
      </c>
      <c r="N64" s="26">
        <f t="shared" si="3"/>
        <v>35</v>
      </c>
      <c r="O64" s="28">
        <f t="shared" si="4"/>
        <v>7.5</v>
      </c>
    </row>
    <row r="65" spans="2:15" ht="14.25" customHeight="1" x14ac:dyDescent="0.15">
      <c r="B65" s="99"/>
      <c r="C65" s="103" t="s">
        <v>52</v>
      </c>
      <c r="D65" s="104"/>
      <c r="E65" s="25">
        <f t="shared" si="0"/>
        <v>383</v>
      </c>
      <c r="F65" s="26">
        <f t="shared" si="7"/>
        <v>11</v>
      </c>
      <c r="G65" s="27">
        <f t="shared" si="7"/>
        <v>19.8</v>
      </c>
      <c r="H65" s="27">
        <f t="shared" si="7"/>
        <v>43.1</v>
      </c>
      <c r="I65" s="27">
        <f t="shared" si="7"/>
        <v>5.2</v>
      </c>
      <c r="J65" s="27">
        <f t="shared" si="7"/>
        <v>3.7</v>
      </c>
      <c r="K65" s="27">
        <f t="shared" si="7"/>
        <v>15.1</v>
      </c>
      <c r="L65" s="28">
        <f t="shared" si="7"/>
        <v>2.1</v>
      </c>
      <c r="N65" s="26">
        <f t="shared" si="3"/>
        <v>30.8</v>
      </c>
      <c r="O65" s="28">
        <f t="shared" si="4"/>
        <v>8.9</v>
      </c>
    </row>
    <row r="66" spans="2:15" ht="14.25" customHeight="1" x14ac:dyDescent="0.15">
      <c r="B66" s="99"/>
      <c r="C66" s="103" t="s">
        <v>53</v>
      </c>
      <c r="D66" s="104"/>
      <c r="E66" s="25">
        <f t="shared" si="0"/>
        <v>81</v>
      </c>
      <c r="F66" s="26">
        <f t="shared" si="7"/>
        <v>13.6</v>
      </c>
      <c r="G66" s="27">
        <f t="shared" si="7"/>
        <v>27.2</v>
      </c>
      <c r="H66" s="27">
        <f t="shared" si="7"/>
        <v>46.9</v>
      </c>
      <c r="I66" s="27">
        <f t="shared" si="7"/>
        <v>1.2</v>
      </c>
      <c r="J66" s="27">
        <f t="shared" si="7"/>
        <v>0</v>
      </c>
      <c r="K66" s="27">
        <f t="shared" si="7"/>
        <v>4.9000000000000004</v>
      </c>
      <c r="L66" s="28">
        <f t="shared" si="7"/>
        <v>6.2</v>
      </c>
      <c r="N66" s="26">
        <f t="shared" si="3"/>
        <v>40.799999999999997</v>
      </c>
      <c r="O66" s="28">
        <f t="shared" si="4"/>
        <v>1.2</v>
      </c>
    </row>
    <row r="67" spans="2:15" ht="14.25" customHeight="1" x14ac:dyDescent="0.15">
      <c r="B67" s="99"/>
      <c r="C67" s="105" t="s">
        <v>54</v>
      </c>
      <c r="D67" s="106"/>
      <c r="E67" s="25">
        <f t="shared" si="0"/>
        <v>37</v>
      </c>
      <c r="F67" s="26">
        <f t="shared" si="7"/>
        <v>24.3</v>
      </c>
      <c r="G67" s="27">
        <f t="shared" si="7"/>
        <v>18.899999999999999</v>
      </c>
      <c r="H67" s="27">
        <f t="shared" si="7"/>
        <v>43.2</v>
      </c>
      <c r="I67" s="27">
        <f t="shared" si="7"/>
        <v>5.4</v>
      </c>
      <c r="J67" s="27">
        <f t="shared" si="7"/>
        <v>5.4</v>
      </c>
      <c r="K67" s="27">
        <f t="shared" si="7"/>
        <v>2.7</v>
      </c>
      <c r="L67" s="28">
        <f t="shared" si="7"/>
        <v>0</v>
      </c>
      <c r="N67" s="26">
        <f t="shared" si="3"/>
        <v>43.2</v>
      </c>
      <c r="O67" s="28">
        <f t="shared" si="4"/>
        <v>10.8</v>
      </c>
    </row>
    <row r="68" spans="2:15" ht="14.25" customHeight="1" x14ac:dyDescent="0.15">
      <c r="B68" s="99"/>
      <c r="C68" s="103" t="s">
        <v>55</v>
      </c>
      <c r="D68" s="104"/>
      <c r="E68" s="25">
        <f t="shared" si="0"/>
        <v>34</v>
      </c>
      <c r="F68" s="26">
        <f t="shared" si="7"/>
        <v>11.8</v>
      </c>
      <c r="G68" s="27">
        <f t="shared" si="7"/>
        <v>32.4</v>
      </c>
      <c r="H68" s="27">
        <f t="shared" si="7"/>
        <v>41.2</v>
      </c>
      <c r="I68" s="27">
        <f t="shared" si="7"/>
        <v>2.9</v>
      </c>
      <c r="J68" s="27">
        <f t="shared" si="7"/>
        <v>0</v>
      </c>
      <c r="K68" s="27">
        <f t="shared" si="7"/>
        <v>11.8</v>
      </c>
      <c r="L68" s="28">
        <f t="shared" si="7"/>
        <v>0</v>
      </c>
      <c r="N68" s="26">
        <f t="shared" si="3"/>
        <v>44.2</v>
      </c>
      <c r="O68" s="28">
        <f t="shared" si="4"/>
        <v>2.9</v>
      </c>
    </row>
    <row r="69" spans="2:15" ht="14.25" customHeight="1" x14ac:dyDescent="0.15">
      <c r="B69" s="99"/>
      <c r="C69" s="103" t="s">
        <v>56</v>
      </c>
      <c r="D69" s="104"/>
      <c r="E69" s="25">
        <f t="shared" ref="E69:E70" si="8">E137</f>
        <v>29</v>
      </c>
      <c r="F69" s="26">
        <f t="shared" si="7"/>
        <v>10.3</v>
      </c>
      <c r="G69" s="27">
        <f t="shared" si="7"/>
        <v>20.7</v>
      </c>
      <c r="H69" s="27">
        <f t="shared" si="7"/>
        <v>44.8</v>
      </c>
      <c r="I69" s="27">
        <f t="shared" si="7"/>
        <v>13.8</v>
      </c>
      <c r="J69" s="27">
        <f t="shared" si="7"/>
        <v>0</v>
      </c>
      <c r="K69" s="27">
        <f t="shared" si="7"/>
        <v>6.9</v>
      </c>
      <c r="L69" s="28">
        <f t="shared" si="7"/>
        <v>3.4</v>
      </c>
      <c r="N69" s="26">
        <f t="shared" si="3"/>
        <v>31</v>
      </c>
      <c r="O69" s="28">
        <f t="shared" si="4"/>
        <v>13.8</v>
      </c>
    </row>
    <row r="70" spans="2:15" ht="14.25" customHeight="1" x14ac:dyDescent="0.15">
      <c r="B70" s="100"/>
      <c r="C70" s="95" t="s">
        <v>1</v>
      </c>
      <c r="D70" s="96"/>
      <c r="E70" s="33">
        <f t="shared" si="8"/>
        <v>36</v>
      </c>
      <c r="F70" s="34">
        <f t="shared" ref="F70:L70" si="9">IFERROR(ROUND(F138/$E70*100,1),"- ")</f>
        <v>16.7</v>
      </c>
      <c r="G70" s="35">
        <f t="shared" si="9"/>
        <v>5.6</v>
      </c>
      <c r="H70" s="35">
        <f t="shared" si="9"/>
        <v>47.2</v>
      </c>
      <c r="I70" s="35">
        <f t="shared" si="9"/>
        <v>2.8</v>
      </c>
      <c r="J70" s="35">
        <f t="shared" si="9"/>
        <v>5.6</v>
      </c>
      <c r="K70" s="35">
        <f t="shared" si="9"/>
        <v>13.9</v>
      </c>
      <c r="L70" s="36">
        <f t="shared" si="9"/>
        <v>8.3000000000000007</v>
      </c>
      <c r="N70" s="34">
        <f t="shared" ref="N70" si="10">SUM(F70:G70)</f>
        <v>22.299999999999997</v>
      </c>
      <c r="O70" s="36">
        <f t="shared" ref="O70" si="11">SUM(I70:J70)</f>
        <v>8.3999999999999986</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239</v>
      </c>
      <c r="G73" s="39">
        <v>401</v>
      </c>
      <c r="H73" s="39">
        <v>814</v>
      </c>
      <c r="I73" s="39">
        <v>77</v>
      </c>
      <c r="J73" s="39">
        <v>35</v>
      </c>
      <c r="K73" s="39">
        <v>157</v>
      </c>
      <c r="L73" s="41">
        <v>37</v>
      </c>
      <c r="N73" s="38">
        <v>640</v>
      </c>
      <c r="O73" s="41">
        <v>112</v>
      </c>
    </row>
    <row r="74" spans="2:15" ht="14.25" customHeight="1" x14ac:dyDescent="0.15">
      <c r="B74" s="120" t="s">
        <v>4</v>
      </c>
      <c r="C74" s="121" t="s">
        <v>5</v>
      </c>
      <c r="D74" s="122"/>
      <c r="E74" s="20">
        <v>759</v>
      </c>
      <c r="F74" s="42">
        <v>90</v>
      </c>
      <c r="G74" s="43">
        <v>182</v>
      </c>
      <c r="H74" s="43">
        <v>334</v>
      </c>
      <c r="I74" s="43">
        <v>37</v>
      </c>
      <c r="J74" s="43">
        <v>16</v>
      </c>
      <c r="K74" s="43">
        <v>82</v>
      </c>
      <c r="L74" s="57">
        <v>18</v>
      </c>
      <c r="N74" s="42">
        <v>272</v>
      </c>
      <c r="O74" s="57">
        <v>53</v>
      </c>
    </row>
    <row r="75" spans="2:15" ht="14.25" customHeight="1" x14ac:dyDescent="0.15">
      <c r="B75" s="120"/>
      <c r="C75" s="103" t="s">
        <v>6</v>
      </c>
      <c r="D75" s="104"/>
      <c r="E75" s="30">
        <v>971</v>
      </c>
      <c r="F75" s="58">
        <v>144</v>
      </c>
      <c r="G75" s="59">
        <v>216</v>
      </c>
      <c r="H75" s="59">
        <v>465</v>
      </c>
      <c r="I75" s="59">
        <v>39</v>
      </c>
      <c r="J75" s="59">
        <v>17</v>
      </c>
      <c r="K75" s="59">
        <v>73</v>
      </c>
      <c r="L75" s="61">
        <v>17</v>
      </c>
      <c r="N75" s="58">
        <v>360</v>
      </c>
      <c r="O75" s="61">
        <v>56</v>
      </c>
    </row>
    <row r="76" spans="2:15" ht="14.25" customHeight="1" x14ac:dyDescent="0.15">
      <c r="B76" s="120"/>
      <c r="C76" s="103" t="s">
        <v>7</v>
      </c>
      <c r="D76" s="104"/>
      <c r="E76" s="30">
        <v>5</v>
      </c>
      <c r="F76" s="58">
        <v>0</v>
      </c>
      <c r="G76" s="59">
        <v>0</v>
      </c>
      <c r="H76" s="59">
        <v>4</v>
      </c>
      <c r="I76" s="59">
        <v>0</v>
      </c>
      <c r="J76" s="59">
        <v>0</v>
      </c>
      <c r="K76" s="59">
        <v>1</v>
      </c>
      <c r="L76" s="61">
        <v>0</v>
      </c>
      <c r="N76" s="58">
        <v>0</v>
      </c>
      <c r="O76" s="61">
        <v>0</v>
      </c>
    </row>
    <row r="77" spans="2:15" ht="14.25" customHeight="1" x14ac:dyDescent="0.15">
      <c r="B77" s="120"/>
      <c r="C77" s="123" t="s">
        <v>1</v>
      </c>
      <c r="D77" s="124"/>
      <c r="E77" s="31">
        <v>25</v>
      </c>
      <c r="F77" s="62">
        <v>5</v>
      </c>
      <c r="G77" s="63">
        <v>3</v>
      </c>
      <c r="H77" s="63">
        <v>11</v>
      </c>
      <c r="I77" s="63">
        <v>1</v>
      </c>
      <c r="J77" s="63">
        <v>2</v>
      </c>
      <c r="K77" s="63">
        <v>1</v>
      </c>
      <c r="L77" s="65">
        <v>2</v>
      </c>
      <c r="N77" s="62">
        <v>8</v>
      </c>
      <c r="O77" s="65">
        <v>3</v>
      </c>
    </row>
    <row r="78" spans="2:15" ht="14.25" customHeight="1" x14ac:dyDescent="0.15">
      <c r="B78" s="110" t="s">
        <v>8</v>
      </c>
      <c r="C78" s="113" t="s">
        <v>5</v>
      </c>
      <c r="D78" s="19" t="s">
        <v>9</v>
      </c>
      <c r="E78" s="20">
        <v>15</v>
      </c>
      <c r="F78" s="42">
        <v>3</v>
      </c>
      <c r="G78" s="43">
        <v>2</v>
      </c>
      <c r="H78" s="43">
        <v>4</v>
      </c>
      <c r="I78" s="43">
        <v>0</v>
      </c>
      <c r="J78" s="43">
        <v>1</v>
      </c>
      <c r="K78" s="43">
        <v>5</v>
      </c>
      <c r="L78" s="45">
        <v>0</v>
      </c>
      <c r="N78" s="42">
        <v>5</v>
      </c>
      <c r="O78" s="45">
        <v>1</v>
      </c>
    </row>
    <row r="79" spans="2:15" ht="14.25" customHeight="1" x14ac:dyDescent="0.15">
      <c r="B79" s="111"/>
      <c r="C79" s="114"/>
      <c r="D79" s="24" t="s">
        <v>10</v>
      </c>
      <c r="E79" s="25">
        <v>63</v>
      </c>
      <c r="F79" s="46">
        <v>7</v>
      </c>
      <c r="G79" s="47">
        <v>16</v>
      </c>
      <c r="H79" s="47">
        <v>21</v>
      </c>
      <c r="I79" s="47">
        <v>3</v>
      </c>
      <c r="J79" s="47">
        <v>1</v>
      </c>
      <c r="K79" s="47">
        <v>15</v>
      </c>
      <c r="L79" s="49">
        <v>0</v>
      </c>
      <c r="N79" s="46">
        <v>23</v>
      </c>
      <c r="O79" s="49">
        <v>4</v>
      </c>
    </row>
    <row r="80" spans="2:15" ht="14.25" customHeight="1" x14ac:dyDescent="0.15">
      <c r="B80" s="111"/>
      <c r="C80" s="114"/>
      <c r="D80" s="24" t="s">
        <v>11</v>
      </c>
      <c r="E80" s="25">
        <v>82</v>
      </c>
      <c r="F80" s="46">
        <v>9</v>
      </c>
      <c r="G80" s="47">
        <v>19</v>
      </c>
      <c r="H80" s="47">
        <v>30</v>
      </c>
      <c r="I80" s="47">
        <v>4</v>
      </c>
      <c r="J80" s="47">
        <v>1</v>
      </c>
      <c r="K80" s="47">
        <v>18</v>
      </c>
      <c r="L80" s="49">
        <v>1</v>
      </c>
      <c r="N80" s="46">
        <v>28</v>
      </c>
      <c r="O80" s="49">
        <v>5</v>
      </c>
    </row>
    <row r="81" spans="2:15" ht="14.25" customHeight="1" x14ac:dyDescent="0.15">
      <c r="B81" s="111"/>
      <c r="C81" s="114"/>
      <c r="D81" s="24" t="s">
        <v>12</v>
      </c>
      <c r="E81" s="25">
        <v>142</v>
      </c>
      <c r="F81" s="46">
        <v>14</v>
      </c>
      <c r="G81" s="47">
        <v>35</v>
      </c>
      <c r="H81" s="47">
        <v>67</v>
      </c>
      <c r="I81" s="47">
        <v>5</v>
      </c>
      <c r="J81" s="47">
        <v>2</v>
      </c>
      <c r="K81" s="47">
        <v>17</v>
      </c>
      <c r="L81" s="49">
        <v>2</v>
      </c>
      <c r="N81" s="46">
        <v>49</v>
      </c>
      <c r="O81" s="49">
        <v>7</v>
      </c>
    </row>
    <row r="82" spans="2:15" ht="14.25" customHeight="1" x14ac:dyDescent="0.15">
      <c r="B82" s="111"/>
      <c r="C82" s="114"/>
      <c r="D82" s="24" t="s">
        <v>13</v>
      </c>
      <c r="E82" s="25">
        <v>164</v>
      </c>
      <c r="F82" s="46">
        <v>21</v>
      </c>
      <c r="G82" s="47">
        <v>34</v>
      </c>
      <c r="H82" s="47">
        <v>73</v>
      </c>
      <c r="I82" s="47">
        <v>9</v>
      </c>
      <c r="J82" s="47">
        <v>6</v>
      </c>
      <c r="K82" s="47">
        <v>17</v>
      </c>
      <c r="L82" s="49">
        <v>4</v>
      </c>
      <c r="N82" s="46">
        <v>55</v>
      </c>
      <c r="O82" s="49">
        <v>15</v>
      </c>
    </row>
    <row r="83" spans="2:15" ht="14.25" customHeight="1" x14ac:dyDescent="0.15">
      <c r="B83" s="111"/>
      <c r="C83" s="114"/>
      <c r="D83" s="24" t="s">
        <v>14</v>
      </c>
      <c r="E83" s="25">
        <v>65</v>
      </c>
      <c r="F83" s="46">
        <v>7</v>
      </c>
      <c r="G83" s="47">
        <v>17</v>
      </c>
      <c r="H83" s="47">
        <v>35</v>
      </c>
      <c r="I83" s="47">
        <v>2</v>
      </c>
      <c r="J83" s="47">
        <v>3</v>
      </c>
      <c r="K83" s="47">
        <v>1</v>
      </c>
      <c r="L83" s="49">
        <v>0</v>
      </c>
      <c r="N83" s="46">
        <v>24</v>
      </c>
      <c r="O83" s="49">
        <v>5</v>
      </c>
    </row>
    <row r="84" spans="2:15" ht="14.25" customHeight="1" x14ac:dyDescent="0.15">
      <c r="B84" s="111"/>
      <c r="C84" s="114"/>
      <c r="D84" s="24" t="s">
        <v>15</v>
      </c>
      <c r="E84" s="25">
        <v>54</v>
      </c>
      <c r="F84" s="46">
        <v>6</v>
      </c>
      <c r="G84" s="47">
        <v>12</v>
      </c>
      <c r="H84" s="47">
        <v>29</v>
      </c>
      <c r="I84" s="47">
        <v>5</v>
      </c>
      <c r="J84" s="47">
        <v>0</v>
      </c>
      <c r="K84" s="47">
        <v>2</v>
      </c>
      <c r="L84" s="49">
        <v>0</v>
      </c>
      <c r="N84" s="46">
        <v>18</v>
      </c>
      <c r="O84" s="49">
        <v>5</v>
      </c>
    </row>
    <row r="85" spans="2:15" ht="14.25" customHeight="1" x14ac:dyDescent="0.15">
      <c r="B85" s="111"/>
      <c r="C85" s="114"/>
      <c r="D85" s="24" t="s">
        <v>16</v>
      </c>
      <c r="E85" s="25">
        <v>48</v>
      </c>
      <c r="F85" s="46">
        <v>9</v>
      </c>
      <c r="G85" s="47">
        <v>9</v>
      </c>
      <c r="H85" s="47">
        <v>25</v>
      </c>
      <c r="I85" s="47">
        <v>2</v>
      </c>
      <c r="J85" s="47">
        <v>0</v>
      </c>
      <c r="K85" s="47">
        <v>2</v>
      </c>
      <c r="L85" s="49">
        <v>1</v>
      </c>
      <c r="N85" s="46">
        <v>18</v>
      </c>
      <c r="O85" s="49">
        <v>2</v>
      </c>
    </row>
    <row r="86" spans="2:15" ht="14.25" customHeight="1" x14ac:dyDescent="0.15">
      <c r="B86" s="111"/>
      <c r="C86" s="114"/>
      <c r="D86" s="24" t="s">
        <v>17</v>
      </c>
      <c r="E86" s="25">
        <v>126</v>
      </c>
      <c r="F86" s="46">
        <v>14</v>
      </c>
      <c r="G86" s="47">
        <v>38</v>
      </c>
      <c r="H86" s="47">
        <v>50</v>
      </c>
      <c r="I86" s="47">
        <v>7</v>
      </c>
      <c r="J86" s="47">
        <v>2</v>
      </c>
      <c r="K86" s="47">
        <v>5</v>
      </c>
      <c r="L86" s="49">
        <v>10</v>
      </c>
      <c r="N86" s="46">
        <v>52</v>
      </c>
      <c r="O86" s="49">
        <v>9</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2</v>
      </c>
      <c r="G88" s="43">
        <v>4</v>
      </c>
      <c r="H88" s="43">
        <v>4</v>
      </c>
      <c r="I88" s="43">
        <v>0</v>
      </c>
      <c r="J88" s="43">
        <v>0</v>
      </c>
      <c r="K88" s="43">
        <v>1</v>
      </c>
      <c r="L88" s="45">
        <v>0</v>
      </c>
      <c r="N88" s="42">
        <v>6</v>
      </c>
      <c r="O88" s="45">
        <v>0</v>
      </c>
    </row>
    <row r="89" spans="2:15" ht="14.25" customHeight="1" x14ac:dyDescent="0.15">
      <c r="B89" s="111"/>
      <c r="C89" s="114"/>
      <c r="D89" s="24" t="s">
        <v>10</v>
      </c>
      <c r="E89" s="25">
        <v>82</v>
      </c>
      <c r="F89" s="46">
        <v>9</v>
      </c>
      <c r="G89" s="47">
        <v>20</v>
      </c>
      <c r="H89" s="47">
        <v>33</v>
      </c>
      <c r="I89" s="47">
        <v>2</v>
      </c>
      <c r="J89" s="47">
        <v>3</v>
      </c>
      <c r="K89" s="47">
        <v>13</v>
      </c>
      <c r="L89" s="49">
        <v>2</v>
      </c>
      <c r="N89" s="46">
        <v>29</v>
      </c>
      <c r="O89" s="49">
        <v>5</v>
      </c>
    </row>
    <row r="90" spans="2:15" ht="14.25" customHeight="1" x14ac:dyDescent="0.15">
      <c r="B90" s="111"/>
      <c r="C90" s="114"/>
      <c r="D90" s="24" t="s">
        <v>11</v>
      </c>
      <c r="E90" s="25">
        <v>112</v>
      </c>
      <c r="F90" s="46">
        <v>13</v>
      </c>
      <c r="G90" s="47">
        <v>24</v>
      </c>
      <c r="H90" s="47">
        <v>56</v>
      </c>
      <c r="I90" s="47">
        <v>4</v>
      </c>
      <c r="J90" s="47">
        <v>1</v>
      </c>
      <c r="K90" s="47">
        <v>14</v>
      </c>
      <c r="L90" s="49">
        <v>0</v>
      </c>
      <c r="N90" s="46">
        <v>37</v>
      </c>
      <c r="O90" s="49">
        <v>5</v>
      </c>
    </row>
    <row r="91" spans="2:15" ht="14.25" customHeight="1" x14ac:dyDescent="0.15">
      <c r="B91" s="111"/>
      <c r="C91" s="114"/>
      <c r="D91" s="24" t="s">
        <v>12</v>
      </c>
      <c r="E91" s="25">
        <v>153</v>
      </c>
      <c r="F91" s="46">
        <v>15</v>
      </c>
      <c r="G91" s="47">
        <v>37</v>
      </c>
      <c r="H91" s="47">
        <v>77</v>
      </c>
      <c r="I91" s="47">
        <v>4</v>
      </c>
      <c r="J91" s="47">
        <v>4</v>
      </c>
      <c r="K91" s="47">
        <v>15</v>
      </c>
      <c r="L91" s="49">
        <v>1</v>
      </c>
      <c r="N91" s="46">
        <v>52</v>
      </c>
      <c r="O91" s="49">
        <v>8</v>
      </c>
    </row>
    <row r="92" spans="2:15" ht="14.25" customHeight="1" x14ac:dyDescent="0.15">
      <c r="B92" s="111"/>
      <c r="C92" s="114"/>
      <c r="D92" s="24" t="s">
        <v>13</v>
      </c>
      <c r="E92" s="25">
        <v>222</v>
      </c>
      <c r="F92" s="46">
        <v>39</v>
      </c>
      <c r="G92" s="47">
        <v>41</v>
      </c>
      <c r="H92" s="47">
        <v>107</v>
      </c>
      <c r="I92" s="47">
        <v>14</v>
      </c>
      <c r="J92" s="47">
        <v>7</v>
      </c>
      <c r="K92" s="47">
        <v>12</v>
      </c>
      <c r="L92" s="49">
        <v>2</v>
      </c>
      <c r="N92" s="46">
        <v>80</v>
      </c>
      <c r="O92" s="49">
        <v>21</v>
      </c>
    </row>
    <row r="93" spans="2:15" ht="14.25" customHeight="1" x14ac:dyDescent="0.15">
      <c r="B93" s="111"/>
      <c r="C93" s="114"/>
      <c r="D93" s="24" t="s">
        <v>14</v>
      </c>
      <c r="E93" s="25">
        <v>76</v>
      </c>
      <c r="F93" s="46">
        <v>13</v>
      </c>
      <c r="G93" s="47">
        <v>17</v>
      </c>
      <c r="H93" s="47">
        <v>40</v>
      </c>
      <c r="I93" s="47">
        <v>1</v>
      </c>
      <c r="J93" s="47">
        <v>1</v>
      </c>
      <c r="K93" s="47">
        <v>4</v>
      </c>
      <c r="L93" s="49">
        <v>0</v>
      </c>
      <c r="N93" s="46">
        <v>30</v>
      </c>
      <c r="O93" s="49">
        <v>2</v>
      </c>
    </row>
    <row r="94" spans="2:15" ht="14.25" customHeight="1" x14ac:dyDescent="0.15">
      <c r="B94" s="111"/>
      <c r="C94" s="114"/>
      <c r="D94" s="24" t="s">
        <v>15</v>
      </c>
      <c r="E94" s="25">
        <v>71</v>
      </c>
      <c r="F94" s="46">
        <v>11</v>
      </c>
      <c r="G94" s="47">
        <v>20</v>
      </c>
      <c r="H94" s="47">
        <v>29</v>
      </c>
      <c r="I94" s="47">
        <v>3</v>
      </c>
      <c r="J94" s="47">
        <v>0</v>
      </c>
      <c r="K94" s="47">
        <v>8</v>
      </c>
      <c r="L94" s="49">
        <v>0</v>
      </c>
      <c r="N94" s="46">
        <v>31</v>
      </c>
      <c r="O94" s="49">
        <v>3</v>
      </c>
    </row>
    <row r="95" spans="2:15" ht="14.25" customHeight="1" x14ac:dyDescent="0.15">
      <c r="B95" s="111"/>
      <c r="C95" s="114"/>
      <c r="D95" s="24" t="s">
        <v>16</v>
      </c>
      <c r="E95" s="25">
        <v>69</v>
      </c>
      <c r="F95" s="46">
        <v>8</v>
      </c>
      <c r="G95" s="47">
        <v>14</v>
      </c>
      <c r="H95" s="47">
        <v>39</v>
      </c>
      <c r="I95" s="47">
        <v>4</v>
      </c>
      <c r="J95" s="47">
        <v>1</v>
      </c>
      <c r="K95" s="47">
        <v>2</v>
      </c>
      <c r="L95" s="49">
        <v>1</v>
      </c>
      <c r="N95" s="46">
        <v>22</v>
      </c>
      <c r="O95" s="49">
        <v>5</v>
      </c>
    </row>
    <row r="96" spans="2:15" ht="14.25" customHeight="1" x14ac:dyDescent="0.15">
      <c r="B96" s="111"/>
      <c r="C96" s="114"/>
      <c r="D96" s="24" t="s">
        <v>17</v>
      </c>
      <c r="E96" s="25">
        <v>173</v>
      </c>
      <c r="F96" s="46">
        <v>34</v>
      </c>
      <c r="G96" s="47">
        <v>39</v>
      </c>
      <c r="H96" s="47">
        <v>80</v>
      </c>
      <c r="I96" s="47">
        <v>7</v>
      </c>
      <c r="J96" s="47">
        <v>0</v>
      </c>
      <c r="K96" s="47">
        <v>3</v>
      </c>
      <c r="L96" s="49">
        <v>10</v>
      </c>
      <c r="N96" s="46">
        <v>73</v>
      </c>
      <c r="O96" s="49">
        <v>7</v>
      </c>
    </row>
    <row r="97" spans="2:15" ht="14.25" customHeight="1" x14ac:dyDescent="0.15">
      <c r="B97" s="111"/>
      <c r="C97" s="115"/>
      <c r="D97" s="32" t="s">
        <v>1</v>
      </c>
      <c r="E97" s="33">
        <v>2</v>
      </c>
      <c r="F97" s="50">
        <v>0</v>
      </c>
      <c r="G97" s="51">
        <v>0</v>
      </c>
      <c r="H97" s="51">
        <v>0</v>
      </c>
      <c r="I97" s="51">
        <v>0</v>
      </c>
      <c r="J97" s="51">
        <v>0</v>
      </c>
      <c r="K97" s="51">
        <v>1</v>
      </c>
      <c r="L97" s="53">
        <v>1</v>
      </c>
      <c r="N97" s="50">
        <v>0</v>
      </c>
      <c r="O97" s="53">
        <v>0</v>
      </c>
    </row>
    <row r="98" spans="2:15" ht="14.25" customHeight="1" x14ac:dyDescent="0.15">
      <c r="B98" s="111"/>
      <c r="C98" s="116" t="s">
        <v>7</v>
      </c>
      <c r="D98" s="117"/>
      <c r="E98" s="15">
        <v>5</v>
      </c>
      <c r="F98" s="54">
        <v>0</v>
      </c>
      <c r="G98" s="55">
        <v>0</v>
      </c>
      <c r="H98" s="55">
        <v>4</v>
      </c>
      <c r="I98" s="55">
        <v>0</v>
      </c>
      <c r="J98" s="55">
        <v>0</v>
      </c>
      <c r="K98" s="55">
        <v>1</v>
      </c>
      <c r="L98" s="57">
        <v>0</v>
      </c>
      <c r="N98" s="54">
        <v>0</v>
      </c>
      <c r="O98" s="57">
        <v>0</v>
      </c>
    </row>
    <row r="99" spans="2:15" ht="14.25" customHeight="1" x14ac:dyDescent="0.15">
      <c r="B99" s="112"/>
      <c r="C99" s="95" t="s">
        <v>1</v>
      </c>
      <c r="D99" s="96"/>
      <c r="E99" s="33">
        <v>25</v>
      </c>
      <c r="F99" s="50">
        <v>5</v>
      </c>
      <c r="G99" s="51">
        <v>3</v>
      </c>
      <c r="H99" s="51">
        <v>11</v>
      </c>
      <c r="I99" s="51">
        <v>1</v>
      </c>
      <c r="J99" s="51">
        <v>2</v>
      </c>
      <c r="K99" s="51">
        <v>1</v>
      </c>
      <c r="L99" s="53">
        <v>2</v>
      </c>
      <c r="N99" s="50">
        <v>8</v>
      </c>
      <c r="O99" s="53">
        <v>3</v>
      </c>
    </row>
    <row r="100" spans="2:15" ht="14.25" customHeight="1" x14ac:dyDescent="0.15">
      <c r="B100" s="107" t="s">
        <v>18</v>
      </c>
      <c r="C100" s="101" t="s">
        <v>19</v>
      </c>
      <c r="D100" s="102"/>
      <c r="E100" s="20">
        <v>133</v>
      </c>
      <c r="F100" s="42">
        <v>17</v>
      </c>
      <c r="G100" s="43">
        <v>25</v>
      </c>
      <c r="H100" s="43">
        <v>69</v>
      </c>
      <c r="I100" s="43">
        <v>6</v>
      </c>
      <c r="J100" s="43">
        <v>3</v>
      </c>
      <c r="K100" s="43">
        <v>11</v>
      </c>
      <c r="L100" s="45">
        <v>2</v>
      </c>
      <c r="N100" s="42">
        <v>42</v>
      </c>
      <c r="O100" s="45">
        <v>9</v>
      </c>
    </row>
    <row r="101" spans="2:15" ht="14.25" customHeight="1" x14ac:dyDescent="0.15">
      <c r="B101" s="108"/>
      <c r="C101" s="103" t="s">
        <v>20</v>
      </c>
      <c r="D101" s="104"/>
      <c r="E101" s="25">
        <v>346</v>
      </c>
      <c r="F101" s="46">
        <v>45</v>
      </c>
      <c r="G101" s="47">
        <v>69</v>
      </c>
      <c r="H101" s="47">
        <v>174</v>
      </c>
      <c r="I101" s="47">
        <v>12</v>
      </c>
      <c r="J101" s="47">
        <v>7</v>
      </c>
      <c r="K101" s="47">
        <v>33</v>
      </c>
      <c r="L101" s="49">
        <v>6</v>
      </c>
      <c r="N101" s="46">
        <v>114</v>
      </c>
      <c r="O101" s="49">
        <v>19</v>
      </c>
    </row>
    <row r="102" spans="2:15" ht="14.25" customHeight="1" x14ac:dyDescent="0.15">
      <c r="B102" s="108"/>
      <c r="C102" s="103" t="s">
        <v>21</v>
      </c>
      <c r="D102" s="104"/>
      <c r="E102" s="25">
        <v>644</v>
      </c>
      <c r="F102" s="46">
        <v>108</v>
      </c>
      <c r="G102" s="47">
        <v>168</v>
      </c>
      <c r="H102" s="47">
        <v>266</v>
      </c>
      <c r="I102" s="47">
        <v>23</v>
      </c>
      <c r="J102" s="47">
        <v>13</v>
      </c>
      <c r="K102" s="47">
        <v>57</v>
      </c>
      <c r="L102" s="49">
        <v>9</v>
      </c>
      <c r="N102" s="46">
        <v>276</v>
      </c>
      <c r="O102" s="49">
        <v>36</v>
      </c>
    </row>
    <row r="103" spans="2:15" ht="14.25" customHeight="1" x14ac:dyDescent="0.15">
      <c r="B103" s="108"/>
      <c r="C103" s="103" t="s">
        <v>22</v>
      </c>
      <c r="D103" s="104"/>
      <c r="E103" s="25">
        <v>217</v>
      </c>
      <c r="F103" s="46">
        <v>25</v>
      </c>
      <c r="G103" s="47">
        <v>40</v>
      </c>
      <c r="H103" s="47">
        <v>103</v>
      </c>
      <c r="I103" s="47">
        <v>19</v>
      </c>
      <c r="J103" s="47">
        <v>3</v>
      </c>
      <c r="K103" s="47">
        <v>23</v>
      </c>
      <c r="L103" s="49">
        <v>4</v>
      </c>
      <c r="N103" s="46">
        <v>65</v>
      </c>
      <c r="O103" s="49">
        <v>22</v>
      </c>
    </row>
    <row r="104" spans="2:15" ht="14.25" customHeight="1" x14ac:dyDescent="0.15">
      <c r="B104" s="108"/>
      <c r="C104" s="103" t="s">
        <v>23</v>
      </c>
      <c r="D104" s="104"/>
      <c r="E104" s="25">
        <v>224</v>
      </c>
      <c r="F104" s="46">
        <v>25</v>
      </c>
      <c r="G104" s="47">
        <v>53</v>
      </c>
      <c r="H104" s="47">
        <v>106</v>
      </c>
      <c r="I104" s="47">
        <v>8</v>
      </c>
      <c r="J104" s="47">
        <v>6</v>
      </c>
      <c r="K104" s="47">
        <v>18</v>
      </c>
      <c r="L104" s="49">
        <v>8</v>
      </c>
      <c r="N104" s="46">
        <v>78</v>
      </c>
      <c r="O104" s="49">
        <v>14</v>
      </c>
    </row>
    <row r="105" spans="2:15" ht="14.25" customHeight="1" x14ac:dyDescent="0.15">
      <c r="B105" s="108"/>
      <c r="C105" s="103" t="s">
        <v>24</v>
      </c>
      <c r="D105" s="104"/>
      <c r="E105" s="25">
        <v>123</v>
      </c>
      <c r="F105" s="46">
        <v>10</v>
      </c>
      <c r="G105" s="47">
        <v>35</v>
      </c>
      <c r="H105" s="47">
        <v>61</v>
      </c>
      <c r="I105" s="47">
        <v>5</v>
      </c>
      <c r="J105" s="47">
        <v>2</v>
      </c>
      <c r="K105" s="47">
        <v>6</v>
      </c>
      <c r="L105" s="49">
        <v>4</v>
      </c>
      <c r="N105" s="46">
        <v>45</v>
      </c>
      <c r="O105" s="49">
        <v>7</v>
      </c>
    </row>
    <row r="106" spans="2:15" ht="14.25" customHeight="1" x14ac:dyDescent="0.15">
      <c r="B106" s="109"/>
      <c r="C106" s="95" t="s">
        <v>1</v>
      </c>
      <c r="D106" s="96"/>
      <c r="E106" s="33">
        <v>73</v>
      </c>
      <c r="F106" s="50">
        <v>9</v>
      </c>
      <c r="G106" s="51">
        <v>11</v>
      </c>
      <c r="H106" s="51">
        <v>35</v>
      </c>
      <c r="I106" s="51">
        <v>4</v>
      </c>
      <c r="J106" s="51">
        <v>1</v>
      </c>
      <c r="K106" s="51">
        <v>9</v>
      </c>
      <c r="L106" s="53">
        <v>4</v>
      </c>
      <c r="N106" s="50">
        <v>20</v>
      </c>
      <c r="O106" s="53">
        <v>5</v>
      </c>
    </row>
    <row r="107" spans="2:15" ht="14.25" customHeight="1" x14ac:dyDescent="0.15">
      <c r="B107" s="107" t="s">
        <v>25</v>
      </c>
      <c r="C107" s="101" t="s">
        <v>26</v>
      </c>
      <c r="D107" s="102"/>
      <c r="E107" s="20">
        <v>123</v>
      </c>
      <c r="F107" s="42">
        <v>22</v>
      </c>
      <c r="G107" s="43">
        <v>32</v>
      </c>
      <c r="H107" s="43">
        <v>53</v>
      </c>
      <c r="I107" s="43">
        <v>1</v>
      </c>
      <c r="J107" s="43">
        <v>6</v>
      </c>
      <c r="K107" s="43">
        <v>7</v>
      </c>
      <c r="L107" s="45">
        <v>2</v>
      </c>
      <c r="N107" s="42">
        <v>54</v>
      </c>
      <c r="O107" s="45">
        <v>7</v>
      </c>
    </row>
    <row r="108" spans="2:15" ht="14.25" customHeight="1" x14ac:dyDescent="0.15">
      <c r="B108" s="108"/>
      <c r="C108" s="103" t="s">
        <v>27</v>
      </c>
      <c r="D108" s="104"/>
      <c r="E108" s="25">
        <v>17</v>
      </c>
      <c r="F108" s="46">
        <v>4</v>
      </c>
      <c r="G108" s="47">
        <v>4</v>
      </c>
      <c r="H108" s="47">
        <v>6</v>
      </c>
      <c r="I108" s="47">
        <v>2</v>
      </c>
      <c r="J108" s="47">
        <v>0</v>
      </c>
      <c r="K108" s="47">
        <v>1</v>
      </c>
      <c r="L108" s="49">
        <v>0</v>
      </c>
      <c r="N108" s="46">
        <v>8</v>
      </c>
      <c r="O108" s="49">
        <v>2</v>
      </c>
    </row>
    <row r="109" spans="2:15" ht="14.25" customHeight="1" x14ac:dyDescent="0.15">
      <c r="B109" s="108"/>
      <c r="C109" s="103" t="s">
        <v>29</v>
      </c>
      <c r="D109" s="104"/>
      <c r="E109" s="25">
        <v>720</v>
      </c>
      <c r="F109" s="46">
        <v>76</v>
      </c>
      <c r="G109" s="47">
        <v>154</v>
      </c>
      <c r="H109" s="47">
        <v>331</v>
      </c>
      <c r="I109" s="47">
        <v>31</v>
      </c>
      <c r="J109" s="47">
        <v>16</v>
      </c>
      <c r="K109" s="47">
        <v>105</v>
      </c>
      <c r="L109" s="49">
        <v>7</v>
      </c>
      <c r="N109" s="46">
        <v>230</v>
      </c>
      <c r="O109" s="49">
        <v>47</v>
      </c>
    </row>
    <row r="110" spans="2:15" ht="14.25" customHeight="1" x14ac:dyDescent="0.15">
      <c r="B110" s="108"/>
      <c r="C110" s="103" t="s">
        <v>28</v>
      </c>
      <c r="D110" s="104"/>
      <c r="E110" s="25">
        <v>270</v>
      </c>
      <c r="F110" s="46">
        <v>39</v>
      </c>
      <c r="G110" s="47">
        <v>68</v>
      </c>
      <c r="H110" s="47">
        <v>129</v>
      </c>
      <c r="I110" s="47">
        <v>16</v>
      </c>
      <c r="J110" s="47">
        <v>4</v>
      </c>
      <c r="K110" s="47">
        <v>11</v>
      </c>
      <c r="L110" s="49">
        <v>3</v>
      </c>
      <c r="N110" s="46">
        <v>107</v>
      </c>
      <c r="O110" s="49">
        <v>20</v>
      </c>
    </row>
    <row r="111" spans="2:15" ht="14.25" customHeight="1" x14ac:dyDescent="0.15">
      <c r="B111" s="108"/>
      <c r="C111" s="103" t="s">
        <v>30</v>
      </c>
      <c r="D111" s="104"/>
      <c r="E111" s="25">
        <v>174</v>
      </c>
      <c r="F111" s="46">
        <v>26</v>
      </c>
      <c r="G111" s="47">
        <v>33</v>
      </c>
      <c r="H111" s="47">
        <v>92</v>
      </c>
      <c r="I111" s="47">
        <v>9</v>
      </c>
      <c r="J111" s="47">
        <v>3</v>
      </c>
      <c r="K111" s="47">
        <v>8</v>
      </c>
      <c r="L111" s="49">
        <v>3</v>
      </c>
      <c r="N111" s="46">
        <v>59</v>
      </c>
      <c r="O111" s="49">
        <v>12</v>
      </c>
    </row>
    <row r="112" spans="2:15" ht="14.25" customHeight="1" x14ac:dyDescent="0.15">
      <c r="B112" s="108"/>
      <c r="C112" s="103" t="s">
        <v>31</v>
      </c>
      <c r="D112" s="104"/>
      <c r="E112" s="25">
        <v>48</v>
      </c>
      <c r="F112" s="46">
        <v>7</v>
      </c>
      <c r="G112" s="47">
        <v>12</v>
      </c>
      <c r="H112" s="47">
        <v>15</v>
      </c>
      <c r="I112" s="47">
        <v>1</v>
      </c>
      <c r="J112" s="47">
        <v>2</v>
      </c>
      <c r="K112" s="47">
        <v>10</v>
      </c>
      <c r="L112" s="49">
        <v>1</v>
      </c>
      <c r="N112" s="46">
        <v>19</v>
      </c>
      <c r="O112" s="49">
        <v>3</v>
      </c>
    </row>
    <row r="113" spans="2:15" ht="14.25" customHeight="1" x14ac:dyDescent="0.15">
      <c r="B113" s="108"/>
      <c r="C113" s="103" t="s">
        <v>33</v>
      </c>
      <c r="D113" s="104"/>
      <c r="E113" s="25">
        <v>331</v>
      </c>
      <c r="F113" s="46">
        <v>50</v>
      </c>
      <c r="G113" s="47">
        <v>86</v>
      </c>
      <c r="H113" s="47">
        <v>149</v>
      </c>
      <c r="I113" s="47">
        <v>15</v>
      </c>
      <c r="J113" s="47">
        <v>2</v>
      </c>
      <c r="K113" s="47">
        <v>12</v>
      </c>
      <c r="L113" s="49">
        <v>17</v>
      </c>
      <c r="N113" s="46">
        <v>136</v>
      </c>
      <c r="O113" s="49">
        <v>17</v>
      </c>
    </row>
    <row r="114" spans="2:15" ht="14.25" customHeight="1" x14ac:dyDescent="0.15">
      <c r="B114" s="108"/>
      <c r="C114" s="103" t="s">
        <v>32</v>
      </c>
      <c r="D114" s="104"/>
      <c r="E114" s="25">
        <v>46</v>
      </c>
      <c r="F114" s="46">
        <v>8</v>
      </c>
      <c r="G114" s="47">
        <v>8</v>
      </c>
      <c r="H114" s="47">
        <v>26</v>
      </c>
      <c r="I114" s="47">
        <v>1</v>
      </c>
      <c r="J114" s="47">
        <v>0</v>
      </c>
      <c r="K114" s="47">
        <v>1</v>
      </c>
      <c r="L114" s="49">
        <v>2</v>
      </c>
      <c r="N114" s="46">
        <v>16</v>
      </c>
      <c r="O114" s="49">
        <v>1</v>
      </c>
    </row>
    <row r="115" spans="2:15" ht="14.25" customHeight="1" x14ac:dyDescent="0.15">
      <c r="B115" s="109"/>
      <c r="C115" s="95" t="s">
        <v>1</v>
      </c>
      <c r="D115" s="96"/>
      <c r="E115" s="33">
        <v>31</v>
      </c>
      <c r="F115" s="50">
        <v>7</v>
      </c>
      <c r="G115" s="51">
        <v>4</v>
      </c>
      <c r="H115" s="51">
        <v>13</v>
      </c>
      <c r="I115" s="51">
        <v>1</v>
      </c>
      <c r="J115" s="51">
        <v>2</v>
      </c>
      <c r="K115" s="51">
        <v>2</v>
      </c>
      <c r="L115" s="53">
        <v>2</v>
      </c>
      <c r="N115" s="50">
        <v>11</v>
      </c>
      <c r="O115" s="53">
        <v>3</v>
      </c>
    </row>
    <row r="116" spans="2:15" ht="14.25" customHeight="1" x14ac:dyDescent="0.15">
      <c r="B116" s="107" t="s">
        <v>34</v>
      </c>
      <c r="C116" s="101" t="s">
        <v>37</v>
      </c>
      <c r="D116" s="102"/>
      <c r="E116" s="20">
        <v>309</v>
      </c>
      <c r="F116" s="42">
        <v>52</v>
      </c>
      <c r="G116" s="43">
        <v>65</v>
      </c>
      <c r="H116" s="43">
        <v>121</v>
      </c>
      <c r="I116" s="43">
        <v>15</v>
      </c>
      <c r="J116" s="43">
        <v>7</v>
      </c>
      <c r="K116" s="43">
        <v>41</v>
      </c>
      <c r="L116" s="45">
        <v>8</v>
      </c>
      <c r="N116" s="42">
        <v>117</v>
      </c>
      <c r="O116" s="45">
        <v>22</v>
      </c>
    </row>
    <row r="117" spans="2:15" ht="14.25" customHeight="1" x14ac:dyDescent="0.15">
      <c r="B117" s="108"/>
      <c r="C117" s="103" t="s">
        <v>38</v>
      </c>
      <c r="D117" s="104"/>
      <c r="E117" s="25">
        <v>529</v>
      </c>
      <c r="F117" s="46">
        <v>64</v>
      </c>
      <c r="G117" s="47">
        <v>123</v>
      </c>
      <c r="H117" s="47">
        <v>246</v>
      </c>
      <c r="I117" s="47">
        <v>23</v>
      </c>
      <c r="J117" s="47">
        <v>10</v>
      </c>
      <c r="K117" s="47">
        <v>48</v>
      </c>
      <c r="L117" s="49">
        <v>15</v>
      </c>
      <c r="N117" s="46">
        <v>187</v>
      </c>
      <c r="O117" s="49">
        <v>33</v>
      </c>
    </row>
    <row r="118" spans="2:15" ht="14.25" customHeight="1" x14ac:dyDescent="0.15">
      <c r="B118" s="108"/>
      <c r="C118" s="103" t="s">
        <v>39</v>
      </c>
      <c r="D118" s="104"/>
      <c r="E118" s="25">
        <v>439</v>
      </c>
      <c r="F118" s="46">
        <v>57</v>
      </c>
      <c r="G118" s="47">
        <v>91</v>
      </c>
      <c r="H118" s="47">
        <v>226</v>
      </c>
      <c r="I118" s="47">
        <v>23</v>
      </c>
      <c r="J118" s="47">
        <v>8</v>
      </c>
      <c r="K118" s="47">
        <v>28</v>
      </c>
      <c r="L118" s="49">
        <v>6</v>
      </c>
      <c r="N118" s="46">
        <v>148</v>
      </c>
      <c r="O118" s="49">
        <v>31</v>
      </c>
    </row>
    <row r="119" spans="2:15" ht="14.25" customHeight="1" x14ac:dyDescent="0.15">
      <c r="B119" s="108"/>
      <c r="C119" s="103" t="s">
        <v>40</v>
      </c>
      <c r="D119" s="104"/>
      <c r="E119" s="25">
        <v>331</v>
      </c>
      <c r="F119" s="46">
        <v>46</v>
      </c>
      <c r="G119" s="47">
        <v>86</v>
      </c>
      <c r="H119" s="47">
        <v>154</v>
      </c>
      <c r="I119" s="47">
        <v>11</v>
      </c>
      <c r="J119" s="47">
        <v>4</v>
      </c>
      <c r="K119" s="47">
        <v>26</v>
      </c>
      <c r="L119" s="49">
        <v>4</v>
      </c>
      <c r="N119" s="46">
        <v>132</v>
      </c>
      <c r="O119" s="49">
        <v>15</v>
      </c>
    </row>
    <row r="120" spans="2:15" ht="14.25" customHeight="1" x14ac:dyDescent="0.15">
      <c r="B120" s="108"/>
      <c r="C120" s="103" t="s">
        <v>41</v>
      </c>
      <c r="D120" s="104"/>
      <c r="E120" s="25">
        <v>92</v>
      </c>
      <c r="F120" s="46">
        <v>13</v>
      </c>
      <c r="G120" s="47">
        <v>24</v>
      </c>
      <c r="H120" s="47">
        <v>42</v>
      </c>
      <c r="I120" s="47">
        <v>3</v>
      </c>
      <c r="J120" s="47">
        <v>2</v>
      </c>
      <c r="K120" s="47">
        <v>8</v>
      </c>
      <c r="L120" s="49">
        <v>0</v>
      </c>
      <c r="N120" s="46">
        <v>37</v>
      </c>
      <c r="O120" s="49">
        <v>5</v>
      </c>
    </row>
    <row r="121" spans="2:15" ht="14.25" customHeight="1" x14ac:dyDescent="0.15">
      <c r="B121" s="108"/>
      <c r="C121" s="103" t="s">
        <v>42</v>
      </c>
      <c r="D121" s="104"/>
      <c r="E121" s="25">
        <v>26</v>
      </c>
      <c r="F121" s="46">
        <v>2</v>
      </c>
      <c r="G121" s="47">
        <v>8</v>
      </c>
      <c r="H121" s="47">
        <v>10</v>
      </c>
      <c r="I121" s="47">
        <v>1</v>
      </c>
      <c r="J121" s="47">
        <v>1</v>
      </c>
      <c r="K121" s="47">
        <v>4</v>
      </c>
      <c r="L121" s="49">
        <v>0</v>
      </c>
      <c r="N121" s="46">
        <v>10</v>
      </c>
      <c r="O121" s="49">
        <v>2</v>
      </c>
    </row>
    <row r="122" spans="2:15" ht="14.25" customHeight="1" x14ac:dyDescent="0.15">
      <c r="B122" s="108"/>
      <c r="C122" s="103" t="s">
        <v>43</v>
      </c>
      <c r="D122" s="104"/>
      <c r="E122" s="25">
        <v>10</v>
      </c>
      <c r="F122" s="46">
        <v>1</v>
      </c>
      <c r="G122" s="47">
        <v>1</v>
      </c>
      <c r="H122" s="47">
        <v>6</v>
      </c>
      <c r="I122" s="47">
        <v>0</v>
      </c>
      <c r="J122" s="47">
        <v>1</v>
      </c>
      <c r="K122" s="47">
        <v>0</v>
      </c>
      <c r="L122" s="49">
        <v>1</v>
      </c>
      <c r="N122" s="46">
        <v>2</v>
      </c>
      <c r="O122" s="49">
        <v>1</v>
      </c>
    </row>
    <row r="123" spans="2:15" ht="14.25" customHeight="1" x14ac:dyDescent="0.15">
      <c r="B123" s="109"/>
      <c r="C123" s="95" t="s">
        <v>1</v>
      </c>
      <c r="D123" s="96"/>
      <c r="E123" s="33">
        <v>24</v>
      </c>
      <c r="F123" s="50">
        <v>4</v>
      </c>
      <c r="G123" s="51">
        <v>3</v>
      </c>
      <c r="H123" s="51">
        <v>9</v>
      </c>
      <c r="I123" s="51">
        <v>1</v>
      </c>
      <c r="J123" s="51">
        <v>2</v>
      </c>
      <c r="K123" s="51">
        <v>2</v>
      </c>
      <c r="L123" s="53">
        <v>3</v>
      </c>
      <c r="N123" s="50">
        <v>7</v>
      </c>
      <c r="O123" s="53">
        <v>3</v>
      </c>
    </row>
    <row r="124" spans="2:15" ht="14.25" customHeight="1" x14ac:dyDescent="0.15">
      <c r="B124" s="107" t="s">
        <v>35</v>
      </c>
      <c r="C124" s="101" t="s">
        <v>44</v>
      </c>
      <c r="D124" s="102"/>
      <c r="E124" s="20">
        <v>129</v>
      </c>
      <c r="F124" s="42">
        <v>13</v>
      </c>
      <c r="G124" s="43">
        <v>39</v>
      </c>
      <c r="H124" s="43">
        <v>61</v>
      </c>
      <c r="I124" s="43">
        <v>3</v>
      </c>
      <c r="J124" s="43">
        <v>1</v>
      </c>
      <c r="K124" s="43">
        <v>11</v>
      </c>
      <c r="L124" s="45">
        <v>1</v>
      </c>
      <c r="N124" s="42">
        <v>52</v>
      </c>
      <c r="O124" s="45">
        <v>4</v>
      </c>
    </row>
    <row r="125" spans="2:15" ht="14.25" customHeight="1" x14ac:dyDescent="0.15">
      <c r="B125" s="108"/>
      <c r="C125" s="103" t="s">
        <v>45</v>
      </c>
      <c r="D125" s="104"/>
      <c r="E125" s="25">
        <v>233</v>
      </c>
      <c r="F125" s="46">
        <v>32</v>
      </c>
      <c r="G125" s="47">
        <v>58</v>
      </c>
      <c r="H125" s="47">
        <v>114</v>
      </c>
      <c r="I125" s="47">
        <v>6</v>
      </c>
      <c r="J125" s="47">
        <v>2</v>
      </c>
      <c r="K125" s="47">
        <v>18</v>
      </c>
      <c r="L125" s="49">
        <v>3</v>
      </c>
      <c r="N125" s="46">
        <v>90</v>
      </c>
      <c r="O125" s="49">
        <v>8</v>
      </c>
    </row>
    <row r="126" spans="2:15" ht="14.25" customHeight="1" x14ac:dyDescent="0.15">
      <c r="B126" s="108"/>
      <c r="C126" s="103" t="s">
        <v>46</v>
      </c>
      <c r="D126" s="104"/>
      <c r="E126" s="25">
        <v>1053</v>
      </c>
      <c r="F126" s="46">
        <v>132</v>
      </c>
      <c r="G126" s="47">
        <v>235</v>
      </c>
      <c r="H126" s="47">
        <v>506</v>
      </c>
      <c r="I126" s="47">
        <v>46</v>
      </c>
      <c r="J126" s="47">
        <v>20</v>
      </c>
      <c r="K126" s="47">
        <v>98</v>
      </c>
      <c r="L126" s="49">
        <v>16</v>
      </c>
      <c r="N126" s="46">
        <v>367</v>
      </c>
      <c r="O126" s="49">
        <v>66</v>
      </c>
    </row>
    <row r="127" spans="2:15" ht="14.25" customHeight="1" x14ac:dyDescent="0.15">
      <c r="B127" s="108"/>
      <c r="C127" s="103" t="s">
        <v>47</v>
      </c>
      <c r="D127" s="104"/>
      <c r="E127" s="25">
        <v>493</v>
      </c>
      <c r="F127" s="46">
        <v>68</v>
      </c>
      <c r="G127" s="47">
        <v>114</v>
      </c>
      <c r="H127" s="47">
        <v>245</v>
      </c>
      <c r="I127" s="47">
        <v>25</v>
      </c>
      <c r="J127" s="47">
        <v>7</v>
      </c>
      <c r="K127" s="47">
        <v>22</v>
      </c>
      <c r="L127" s="49">
        <v>12</v>
      </c>
      <c r="N127" s="46">
        <v>182</v>
      </c>
      <c r="O127" s="49">
        <v>32</v>
      </c>
    </row>
    <row r="128" spans="2:15" ht="14.25" customHeight="1" x14ac:dyDescent="0.15">
      <c r="B128" s="109"/>
      <c r="C128" s="95" t="s">
        <v>1</v>
      </c>
      <c r="D128" s="96"/>
      <c r="E128" s="33">
        <v>31</v>
      </c>
      <c r="F128" s="50">
        <v>5</v>
      </c>
      <c r="G128" s="51">
        <v>9</v>
      </c>
      <c r="H128" s="51">
        <v>9</v>
      </c>
      <c r="I128" s="51">
        <v>1</v>
      </c>
      <c r="J128" s="51">
        <v>1</v>
      </c>
      <c r="K128" s="51">
        <v>4</v>
      </c>
      <c r="L128" s="53">
        <v>2</v>
      </c>
      <c r="N128" s="50">
        <v>14</v>
      </c>
      <c r="O128" s="53">
        <v>2</v>
      </c>
    </row>
    <row r="129" spans="2:15" ht="14.25" customHeight="1" x14ac:dyDescent="0.15">
      <c r="B129" s="98" t="s">
        <v>36</v>
      </c>
      <c r="C129" s="101" t="s">
        <v>48</v>
      </c>
      <c r="D129" s="102"/>
      <c r="E129" s="20">
        <v>701</v>
      </c>
      <c r="F129" s="42">
        <v>92</v>
      </c>
      <c r="G129" s="43">
        <v>167</v>
      </c>
      <c r="H129" s="43">
        <v>336</v>
      </c>
      <c r="I129" s="43">
        <v>32</v>
      </c>
      <c r="J129" s="43">
        <v>14</v>
      </c>
      <c r="K129" s="43">
        <v>44</v>
      </c>
      <c r="L129" s="45">
        <v>16</v>
      </c>
      <c r="N129" s="42">
        <v>259</v>
      </c>
      <c r="O129" s="45">
        <v>46</v>
      </c>
    </row>
    <row r="130" spans="2:15" ht="14.25" customHeight="1" x14ac:dyDescent="0.15">
      <c r="B130" s="99"/>
      <c r="C130" s="103" t="s">
        <v>49</v>
      </c>
      <c r="D130" s="104"/>
      <c r="E130" s="30">
        <v>411</v>
      </c>
      <c r="F130" s="58">
        <v>67</v>
      </c>
      <c r="G130" s="59">
        <v>99</v>
      </c>
      <c r="H130" s="59">
        <v>194</v>
      </c>
      <c r="I130" s="59">
        <v>14</v>
      </c>
      <c r="J130" s="59">
        <v>2</v>
      </c>
      <c r="K130" s="59">
        <v>31</v>
      </c>
      <c r="L130" s="61">
        <v>4</v>
      </c>
      <c r="N130" s="58">
        <v>166</v>
      </c>
      <c r="O130" s="61">
        <v>16</v>
      </c>
    </row>
    <row r="131" spans="2:15" ht="14.25" customHeight="1" x14ac:dyDescent="0.15">
      <c r="B131" s="99"/>
      <c r="C131" s="103" t="s">
        <v>50</v>
      </c>
      <c r="D131" s="104"/>
      <c r="E131" s="25">
        <v>8</v>
      </c>
      <c r="F131" s="46">
        <v>1</v>
      </c>
      <c r="G131" s="47">
        <v>1</v>
      </c>
      <c r="H131" s="47">
        <v>4</v>
      </c>
      <c r="I131" s="47">
        <v>0</v>
      </c>
      <c r="J131" s="47">
        <v>0</v>
      </c>
      <c r="K131" s="47">
        <v>2</v>
      </c>
      <c r="L131" s="49">
        <v>0</v>
      </c>
      <c r="N131" s="46">
        <v>2</v>
      </c>
      <c r="O131" s="49">
        <v>0</v>
      </c>
    </row>
    <row r="132" spans="2:15" ht="14.25" customHeight="1" x14ac:dyDescent="0.15">
      <c r="B132" s="99"/>
      <c r="C132" s="103" t="s">
        <v>51</v>
      </c>
      <c r="D132" s="104"/>
      <c r="E132" s="25">
        <v>40</v>
      </c>
      <c r="F132" s="46">
        <v>4</v>
      </c>
      <c r="G132" s="47">
        <v>10</v>
      </c>
      <c r="H132" s="47">
        <v>17</v>
      </c>
      <c r="I132" s="47">
        <v>2</v>
      </c>
      <c r="J132" s="47">
        <v>1</v>
      </c>
      <c r="K132" s="47">
        <v>6</v>
      </c>
      <c r="L132" s="49">
        <v>0</v>
      </c>
      <c r="N132" s="46">
        <v>14</v>
      </c>
      <c r="O132" s="49">
        <v>3</v>
      </c>
    </row>
    <row r="133" spans="2:15" ht="14.25" customHeight="1" x14ac:dyDescent="0.15">
      <c r="B133" s="99"/>
      <c r="C133" s="103" t="s">
        <v>52</v>
      </c>
      <c r="D133" s="104"/>
      <c r="E133" s="25">
        <v>383</v>
      </c>
      <c r="F133" s="46">
        <v>42</v>
      </c>
      <c r="G133" s="47">
        <v>76</v>
      </c>
      <c r="H133" s="47">
        <v>165</v>
      </c>
      <c r="I133" s="47">
        <v>20</v>
      </c>
      <c r="J133" s="47">
        <v>14</v>
      </c>
      <c r="K133" s="47">
        <v>58</v>
      </c>
      <c r="L133" s="49">
        <v>8</v>
      </c>
      <c r="N133" s="46">
        <v>118</v>
      </c>
      <c r="O133" s="49">
        <v>34</v>
      </c>
    </row>
    <row r="134" spans="2:15" ht="14.25" customHeight="1" x14ac:dyDescent="0.15">
      <c r="B134" s="99"/>
      <c r="C134" s="103" t="s">
        <v>53</v>
      </c>
      <c r="D134" s="104"/>
      <c r="E134" s="25">
        <v>81</v>
      </c>
      <c r="F134" s="46">
        <v>11</v>
      </c>
      <c r="G134" s="47">
        <v>22</v>
      </c>
      <c r="H134" s="47">
        <v>38</v>
      </c>
      <c r="I134" s="47">
        <v>1</v>
      </c>
      <c r="J134" s="47">
        <v>0</v>
      </c>
      <c r="K134" s="47">
        <v>4</v>
      </c>
      <c r="L134" s="49">
        <v>5</v>
      </c>
      <c r="N134" s="46">
        <v>33</v>
      </c>
      <c r="O134" s="49">
        <v>1</v>
      </c>
    </row>
    <row r="135" spans="2:15" ht="14.25" customHeight="1" x14ac:dyDescent="0.15">
      <c r="B135" s="99"/>
      <c r="C135" s="105" t="s">
        <v>54</v>
      </c>
      <c r="D135" s="106"/>
      <c r="E135" s="25">
        <v>37</v>
      </c>
      <c r="F135" s="46">
        <v>9</v>
      </c>
      <c r="G135" s="47">
        <v>7</v>
      </c>
      <c r="H135" s="47">
        <v>16</v>
      </c>
      <c r="I135" s="47">
        <v>2</v>
      </c>
      <c r="J135" s="47">
        <v>2</v>
      </c>
      <c r="K135" s="47">
        <v>1</v>
      </c>
      <c r="L135" s="49">
        <v>0</v>
      </c>
      <c r="N135" s="46">
        <v>16</v>
      </c>
      <c r="O135" s="49">
        <v>4</v>
      </c>
    </row>
    <row r="136" spans="2:15" ht="14.25" customHeight="1" x14ac:dyDescent="0.15">
      <c r="B136" s="99"/>
      <c r="C136" s="103" t="s">
        <v>55</v>
      </c>
      <c r="D136" s="104"/>
      <c r="E136" s="25">
        <v>34</v>
      </c>
      <c r="F136" s="46">
        <v>4</v>
      </c>
      <c r="G136" s="47">
        <v>11</v>
      </c>
      <c r="H136" s="47">
        <v>14</v>
      </c>
      <c r="I136" s="47">
        <v>1</v>
      </c>
      <c r="J136" s="47">
        <v>0</v>
      </c>
      <c r="K136" s="47">
        <v>4</v>
      </c>
      <c r="L136" s="49">
        <v>0</v>
      </c>
      <c r="N136" s="46">
        <v>15</v>
      </c>
      <c r="O136" s="49">
        <v>1</v>
      </c>
    </row>
    <row r="137" spans="2:15" ht="14.25" customHeight="1" x14ac:dyDescent="0.15">
      <c r="B137" s="99"/>
      <c r="C137" s="103" t="s">
        <v>56</v>
      </c>
      <c r="D137" s="104"/>
      <c r="E137" s="25">
        <v>29</v>
      </c>
      <c r="F137" s="46">
        <v>3</v>
      </c>
      <c r="G137" s="47">
        <v>6</v>
      </c>
      <c r="H137" s="47">
        <v>13</v>
      </c>
      <c r="I137" s="47">
        <v>4</v>
      </c>
      <c r="J137" s="47">
        <v>0</v>
      </c>
      <c r="K137" s="47">
        <v>2</v>
      </c>
      <c r="L137" s="49">
        <v>1</v>
      </c>
      <c r="N137" s="46">
        <v>9</v>
      </c>
      <c r="O137" s="49">
        <v>4</v>
      </c>
    </row>
    <row r="138" spans="2:15" ht="14.25" customHeight="1" x14ac:dyDescent="0.15">
      <c r="B138" s="100"/>
      <c r="C138" s="95" t="s">
        <v>1</v>
      </c>
      <c r="D138" s="96"/>
      <c r="E138" s="33">
        <v>36</v>
      </c>
      <c r="F138" s="50">
        <v>6</v>
      </c>
      <c r="G138" s="51">
        <v>2</v>
      </c>
      <c r="H138" s="51">
        <v>17</v>
      </c>
      <c r="I138" s="51">
        <v>1</v>
      </c>
      <c r="J138" s="51">
        <v>2</v>
      </c>
      <c r="K138" s="51">
        <v>5</v>
      </c>
      <c r="L138" s="53">
        <v>3</v>
      </c>
      <c r="N138" s="50">
        <v>8</v>
      </c>
      <c r="O138" s="53">
        <v>3</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612" priority="38">
      <formula>AND(F6=0,#REF!&gt;0,#REF!&lt;&gt;"")</formula>
    </cfRule>
  </conditionalFormatting>
  <conditionalFormatting sqref="F4:K5">
    <cfRule type="expression" dxfId="611" priority="33">
      <formula>AND(F4=0,#REF!&gt;0,#REF!&lt;&gt;"")</formula>
    </cfRule>
  </conditionalFormatting>
  <conditionalFormatting sqref="F73:K138">
    <cfRule type="expression" dxfId="610" priority="3">
      <formula>AND(F73=0,#REF!&gt;0,#REF!&lt;&gt;"")</formula>
    </cfRule>
  </conditionalFormatting>
  <conditionalFormatting sqref="F4:L70">
    <cfRule type="expression" dxfId="609" priority="34">
      <formula>#REF!=""</formula>
    </cfRule>
    <cfRule type="expression" dxfId="608" priority="35">
      <formula>#REF!=""</formula>
    </cfRule>
  </conditionalFormatting>
  <conditionalFormatting sqref="F5:L70">
    <cfRule type="cellIs" priority="30" stopIfTrue="1" operator="equal">
      <formula>"-"</formula>
    </cfRule>
    <cfRule type="cellIs" priority="31" stopIfTrue="1" operator="equal">
      <formula>"- "</formula>
    </cfRule>
    <cfRule type="cellIs" dxfId="607" priority="32" operator="greaterThan">
      <formula>100</formula>
    </cfRule>
  </conditionalFormatting>
  <conditionalFormatting sqref="F73:L138">
    <cfRule type="expression" dxfId="606" priority="1">
      <formula>#REF!=""</formula>
    </cfRule>
    <cfRule type="expression" dxfId="605" priority="2">
      <formula>#REF!=""</formula>
    </cfRule>
  </conditionalFormatting>
  <conditionalFormatting sqref="I5:K70">
    <cfRule type="expression" dxfId="604" priority="43">
      <formula>AND(I5=0,#REF!&gt;0,#REF!&lt;&gt;"")</formula>
    </cfRule>
  </conditionalFormatting>
  <conditionalFormatting sqref="L4:L70 L73:L138">
    <cfRule type="expression" dxfId="603" priority="42">
      <formula>AND(L4=0,M4&gt;0,M4&lt;&gt;"")</formula>
    </cfRule>
  </conditionalFormatting>
  <conditionalFormatting sqref="N4:N70">
    <cfRule type="expression" dxfId="602" priority="18">
      <formula>AND(N4=0,#REF!&gt;0,#REF!&lt;&gt;"")</formula>
    </cfRule>
  </conditionalFormatting>
  <conditionalFormatting sqref="N73:N138">
    <cfRule type="expression" dxfId="601" priority="14">
      <formula>AND(N73=0,#REF!&gt;0,#REF!&lt;&gt;"")</formula>
    </cfRule>
  </conditionalFormatting>
  <conditionalFormatting sqref="N4:O70">
    <cfRule type="expression" dxfId="600" priority="9">
      <formula>#REF!=""</formula>
    </cfRule>
    <cfRule type="expression" dxfId="599" priority="10">
      <formula>#REF!=""</formula>
    </cfRule>
  </conditionalFormatting>
  <conditionalFormatting sqref="N5:O70">
    <cfRule type="cellIs" priority="6" stopIfTrue="1" operator="equal">
      <formula>"-"</formula>
    </cfRule>
    <cfRule type="cellIs" priority="7" stopIfTrue="1" operator="equal">
      <formula>"- "</formula>
    </cfRule>
    <cfRule type="cellIs" dxfId="598" priority="8" operator="greaterThan">
      <formula>100</formula>
    </cfRule>
  </conditionalFormatting>
  <conditionalFormatting sqref="N73:O138">
    <cfRule type="expression" dxfId="597" priority="4">
      <formula>#REF!=""</formula>
    </cfRule>
    <cfRule type="expression" dxfId="596" priority="5">
      <formula>#REF!=""</formula>
    </cfRule>
  </conditionalFormatting>
  <conditionalFormatting sqref="O4:O70 O73:O138">
    <cfRule type="expression" dxfId="595" priority="11">
      <formula>AND(O4=0,P4&gt;0,P4&lt;&gt;"")</formula>
    </cfRule>
  </conditionalFormatting>
  <hyperlinks>
    <hyperlink ref="A1" location="目次!A1" display="目次!A1" xr:uid="{1A31C5EE-F46A-4F5C-BA94-62D0A8B408B2}"/>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FA3E7-BB47-4739-992E-255D2ECEF1E4}">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141</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17.100000000000001</v>
      </c>
      <c r="G5" s="17">
        <f t="shared" ref="G5:L5" si="1">IFERROR(ROUND(G73/$E5*100,1),"- ")</f>
        <v>26.5</v>
      </c>
      <c r="H5" s="17">
        <f t="shared" si="1"/>
        <v>37.5</v>
      </c>
      <c r="I5" s="17">
        <f t="shared" si="1"/>
        <v>11.4</v>
      </c>
      <c r="J5" s="17">
        <f t="shared" si="1"/>
        <v>3.5</v>
      </c>
      <c r="K5" s="17">
        <f t="shared" si="1"/>
        <v>1.9</v>
      </c>
      <c r="L5" s="18">
        <f t="shared" si="1"/>
        <v>2</v>
      </c>
      <c r="N5" s="16">
        <f>SUM(F5:G5)</f>
        <v>43.6</v>
      </c>
      <c r="O5" s="18">
        <f>SUM(I5:J5)</f>
        <v>14.9</v>
      </c>
    </row>
    <row r="6" spans="1:15" ht="14.25" customHeight="1" x14ac:dyDescent="0.15">
      <c r="B6" s="120" t="s">
        <v>4</v>
      </c>
      <c r="C6" s="121" t="s">
        <v>5</v>
      </c>
      <c r="D6" s="122"/>
      <c r="E6" s="20">
        <f t="shared" si="0"/>
        <v>759</v>
      </c>
      <c r="F6" s="21">
        <f t="shared" ref="F6:L21" si="2">IFERROR(ROUND(F74/$E6*100,1),"- ")</f>
        <v>15.5</v>
      </c>
      <c r="G6" s="22">
        <f t="shared" si="2"/>
        <v>27.5</v>
      </c>
      <c r="H6" s="22">
        <f t="shared" si="2"/>
        <v>38.700000000000003</v>
      </c>
      <c r="I6" s="22">
        <f t="shared" si="2"/>
        <v>10</v>
      </c>
      <c r="J6" s="22">
        <f t="shared" si="2"/>
        <v>3.7</v>
      </c>
      <c r="K6" s="22">
        <f t="shared" si="2"/>
        <v>2.1</v>
      </c>
      <c r="L6" s="23">
        <f t="shared" si="2"/>
        <v>2.4</v>
      </c>
      <c r="N6" s="21">
        <f t="shared" ref="N6:N69" si="3">SUM(F6:G6)</f>
        <v>43</v>
      </c>
      <c r="O6" s="23">
        <f t="shared" ref="O6:O69" si="4">SUM(I6:J6)</f>
        <v>13.7</v>
      </c>
    </row>
    <row r="7" spans="1:15" ht="14.25" customHeight="1" x14ac:dyDescent="0.15">
      <c r="B7" s="120"/>
      <c r="C7" s="103" t="s">
        <v>6</v>
      </c>
      <c r="D7" s="104"/>
      <c r="E7" s="25">
        <f t="shared" si="0"/>
        <v>971</v>
      </c>
      <c r="F7" s="26">
        <f t="shared" si="2"/>
        <v>18.399999999999999</v>
      </c>
      <c r="G7" s="27">
        <f t="shared" si="2"/>
        <v>26.1</v>
      </c>
      <c r="H7" s="27">
        <f t="shared" si="2"/>
        <v>36.4</v>
      </c>
      <c r="I7" s="27">
        <f t="shared" si="2"/>
        <v>12.5</v>
      </c>
      <c r="J7" s="27">
        <f t="shared" si="2"/>
        <v>3.3</v>
      </c>
      <c r="K7" s="27">
        <f t="shared" si="2"/>
        <v>1.8</v>
      </c>
      <c r="L7" s="28">
        <f t="shared" si="2"/>
        <v>1.6</v>
      </c>
      <c r="N7" s="26">
        <f t="shared" si="3"/>
        <v>44.5</v>
      </c>
      <c r="O7" s="28">
        <f t="shared" si="4"/>
        <v>15.8</v>
      </c>
    </row>
    <row r="8" spans="1:15" ht="14.25" customHeight="1" x14ac:dyDescent="0.15">
      <c r="B8" s="120"/>
      <c r="C8" s="103" t="s">
        <v>7</v>
      </c>
      <c r="D8" s="104"/>
      <c r="E8" s="25">
        <f t="shared" si="0"/>
        <v>5</v>
      </c>
      <c r="F8" s="26">
        <f t="shared" si="2"/>
        <v>0</v>
      </c>
      <c r="G8" s="27">
        <f t="shared" si="2"/>
        <v>40</v>
      </c>
      <c r="H8" s="27">
        <f t="shared" si="2"/>
        <v>20</v>
      </c>
      <c r="I8" s="27">
        <f t="shared" si="2"/>
        <v>0</v>
      </c>
      <c r="J8" s="27">
        <f t="shared" si="2"/>
        <v>20</v>
      </c>
      <c r="K8" s="27">
        <f t="shared" si="2"/>
        <v>20</v>
      </c>
      <c r="L8" s="28">
        <f t="shared" si="2"/>
        <v>0</v>
      </c>
      <c r="N8" s="26">
        <f t="shared" si="3"/>
        <v>40</v>
      </c>
      <c r="O8" s="28">
        <f t="shared" si="4"/>
        <v>20</v>
      </c>
    </row>
    <row r="9" spans="1:15" ht="14.25" customHeight="1" x14ac:dyDescent="0.15">
      <c r="B9" s="120"/>
      <c r="C9" s="129" t="s">
        <v>1</v>
      </c>
      <c r="D9" s="130"/>
      <c r="E9" s="33">
        <f t="shared" si="0"/>
        <v>25</v>
      </c>
      <c r="F9" s="34">
        <f t="shared" si="2"/>
        <v>16</v>
      </c>
      <c r="G9" s="35">
        <f t="shared" si="2"/>
        <v>12</v>
      </c>
      <c r="H9" s="35">
        <f t="shared" si="2"/>
        <v>48</v>
      </c>
      <c r="I9" s="35">
        <f t="shared" si="2"/>
        <v>12</v>
      </c>
      <c r="J9" s="35">
        <f t="shared" si="2"/>
        <v>4</v>
      </c>
      <c r="K9" s="35">
        <f t="shared" si="2"/>
        <v>0</v>
      </c>
      <c r="L9" s="36">
        <f t="shared" si="2"/>
        <v>8</v>
      </c>
      <c r="N9" s="34">
        <f t="shared" si="3"/>
        <v>28</v>
      </c>
      <c r="O9" s="36">
        <f t="shared" si="4"/>
        <v>16</v>
      </c>
    </row>
    <row r="10" spans="1:15" ht="14.25" customHeight="1" x14ac:dyDescent="0.15">
      <c r="B10" s="110" t="s">
        <v>8</v>
      </c>
      <c r="C10" s="113" t="s">
        <v>5</v>
      </c>
      <c r="D10" s="19" t="s">
        <v>9</v>
      </c>
      <c r="E10" s="20">
        <f t="shared" si="0"/>
        <v>15</v>
      </c>
      <c r="F10" s="21">
        <f t="shared" si="2"/>
        <v>33.299999999999997</v>
      </c>
      <c r="G10" s="22">
        <f t="shared" si="2"/>
        <v>6.7</v>
      </c>
      <c r="H10" s="22">
        <f t="shared" si="2"/>
        <v>40</v>
      </c>
      <c r="I10" s="22">
        <f t="shared" si="2"/>
        <v>6.7</v>
      </c>
      <c r="J10" s="22">
        <f t="shared" si="2"/>
        <v>0</v>
      </c>
      <c r="K10" s="22">
        <f t="shared" si="2"/>
        <v>13.3</v>
      </c>
      <c r="L10" s="23">
        <f t="shared" si="2"/>
        <v>0</v>
      </c>
      <c r="N10" s="21">
        <f t="shared" si="3"/>
        <v>40</v>
      </c>
      <c r="O10" s="23">
        <f t="shared" si="4"/>
        <v>6.7</v>
      </c>
    </row>
    <row r="11" spans="1:15" ht="14.25" customHeight="1" x14ac:dyDescent="0.15">
      <c r="B11" s="111"/>
      <c r="C11" s="114"/>
      <c r="D11" s="24" t="s">
        <v>10</v>
      </c>
      <c r="E11" s="25">
        <f t="shared" si="0"/>
        <v>63</v>
      </c>
      <c r="F11" s="26">
        <f t="shared" si="2"/>
        <v>20.6</v>
      </c>
      <c r="G11" s="27">
        <f t="shared" si="2"/>
        <v>31.7</v>
      </c>
      <c r="H11" s="27">
        <f t="shared" si="2"/>
        <v>28.6</v>
      </c>
      <c r="I11" s="27">
        <f t="shared" si="2"/>
        <v>9.5</v>
      </c>
      <c r="J11" s="27">
        <f t="shared" si="2"/>
        <v>1.6</v>
      </c>
      <c r="K11" s="27">
        <f t="shared" si="2"/>
        <v>7.9</v>
      </c>
      <c r="L11" s="28">
        <f t="shared" si="2"/>
        <v>0</v>
      </c>
      <c r="N11" s="26">
        <f t="shared" si="3"/>
        <v>52.3</v>
      </c>
      <c r="O11" s="28">
        <f t="shared" si="4"/>
        <v>11.1</v>
      </c>
    </row>
    <row r="12" spans="1:15" ht="14.25" customHeight="1" x14ac:dyDescent="0.15">
      <c r="B12" s="111"/>
      <c r="C12" s="114"/>
      <c r="D12" s="24" t="s">
        <v>11</v>
      </c>
      <c r="E12" s="25">
        <f t="shared" si="0"/>
        <v>82</v>
      </c>
      <c r="F12" s="26">
        <f t="shared" si="2"/>
        <v>18.3</v>
      </c>
      <c r="G12" s="27">
        <f t="shared" si="2"/>
        <v>35.4</v>
      </c>
      <c r="H12" s="27">
        <f t="shared" si="2"/>
        <v>35.4</v>
      </c>
      <c r="I12" s="27">
        <f t="shared" si="2"/>
        <v>7.3</v>
      </c>
      <c r="J12" s="27">
        <f t="shared" si="2"/>
        <v>2.4</v>
      </c>
      <c r="K12" s="27">
        <f t="shared" si="2"/>
        <v>0</v>
      </c>
      <c r="L12" s="28">
        <f t="shared" si="2"/>
        <v>1.2</v>
      </c>
      <c r="N12" s="26">
        <f t="shared" si="3"/>
        <v>53.7</v>
      </c>
      <c r="O12" s="28">
        <f t="shared" si="4"/>
        <v>9.6999999999999993</v>
      </c>
    </row>
    <row r="13" spans="1:15" ht="14.25" customHeight="1" x14ac:dyDescent="0.15">
      <c r="B13" s="111"/>
      <c r="C13" s="114"/>
      <c r="D13" s="24" t="s">
        <v>12</v>
      </c>
      <c r="E13" s="25">
        <f t="shared" si="0"/>
        <v>142</v>
      </c>
      <c r="F13" s="26">
        <f t="shared" si="2"/>
        <v>12.7</v>
      </c>
      <c r="G13" s="27">
        <f t="shared" si="2"/>
        <v>26.8</v>
      </c>
      <c r="H13" s="27">
        <f t="shared" si="2"/>
        <v>42.3</v>
      </c>
      <c r="I13" s="27">
        <f t="shared" si="2"/>
        <v>11.3</v>
      </c>
      <c r="J13" s="27">
        <f t="shared" si="2"/>
        <v>2.1</v>
      </c>
      <c r="K13" s="27">
        <f t="shared" si="2"/>
        <v>3.5</v>
      </c>
      <c r="L13" s="28">
        <f t="shared" si="2"/>
        <v>1.4</v>
      </c>
      <c r="N13" s="26">
        <f t="shared" si="3"/>
        <v>39.5</v>
      </c>
      <c r="O13" s="28">
        <f t="shared" si="4"/>
        <v>13.4</v>
      </c>
    </row>
    <row r="14" spans="1:15" ht="14.25" customHeight="1" x14ac:dyDescent="0.15">
      <c r="B14" s="111"/>
      <c r="C14" s="114"/>
      <c r="D14" s="24" t="s">
        <v>13</v>
      </c>
      <c r="E14" s="25">
        <f t="shared" si="0"/>
        <v>164</v>
      </c>
      <c r="F14" s="26">
        <f t="shared" si="2"/>
        <v>14.6</v>
      </c>
      <c r="G14" s="27">
        <f t="shared" si="2"/>
        <v>25</v>
      </c>
      <c r="H14" s="27">
        <f t="shared" si="2"/>
        <v>40.9</v>
      </c>
      <c r="I14" s="27">
        <f t="shared" si="2"/>
        <v>12.2</v>
      </c>
      <c r="J14" s="27">
        <f t="shared" si="2"/>
        <v>6.1</v>
      </c>
      <c r="K14" s="27">
        <f t="shared" si="2"/>
        <v>0</v>
      </c>
      <c r="L14" s="28">
        <f t="shared" si="2"/>
        <v>1.2</v>
      </c>
      <c r="N14" s="26">
        <f t="shared" si="3"/>
        <v>39.6</v>
      </c>
      <c r="O14" s="28">
        <f t="shared" si="4"/>
        <v>18.299999999999997</v>
      </c>
    </row>
    <row r="15" spans="1:15" ht="14.25" customHeight="1" x14ac:dyDescent="0.15">
      <c r="B15" s="111"/>
      <c r="C15" s="114"/>
      <c r="D15" s="24" t="s">
        <v>14</v>
      </c>
      <c r="E15" s="25">
        <f t="shared" si="0"/>
        <v>65</v>
      </c>
      <c r="F15" s="26">
        <f t="shared" si="2"/>
        <v>12.3</v>
      </c>
      <c r="G15" s="27">
        <f t="shared" si="2"/>
        <v>32.299999999999997</v>
      </c>
      <c r="H15" s="27">
        <f t="shared" si="2"/>
        <v>43.1</v>
      </c>
      <c r="I15" s="27">
        <f t="shared" si="2"/>
        <v>7.7</v>
      </c>
      <c r="J15" s="27">
        <f t="shared" si="2"/>
        <v>3.1</v>
      </c>
      <c r="K15" s="27">
        <f t="shared" si="2"/>
        <v>0</v>
      </c>
      <c r="L15" s="28">
        <f t="shared" si="2"/>
        <v>1.5</v>
      </c>
      <c r="N15" s="26">
        <f t="shared" si="3"/>
        <v>44.599999999999994</v>
      </c>
      <c r="O15" s="28">
        <f t="shared" si="4"/>
        <v>10.8</v>
      </c>
    </row>
    <row r="16" spans="1:15" ht="14.25" customHeight="1" x14ac:dyDescent="0.15">
      <c r="B16" s="111"/>
      <c r="C16" s="114"/>
      <c r="D16" s="24" t="s">
        <v>15</v>
      </c>
      <c r="E16" s="25">
        <f t="shared" si="0"/>
        <v>54</v>
      </c>
      <c r="F16" s="26">
        <f t="shared" si="2"/>
        <v>5.6</v>
      </c>
      <c r="G16" s="27">
        <f t="shared" si="2"/>
        <v>33.299999999999997</v>
      </c>
      <c r="H16" s="27">
        <f t="shared" si="2"/>
        <v>35.200000000000003</v>
      </c>
      <c r="I16" s="27">
        <f t="shared" si="2"/>
        <v>11.1</v>
      </c>
      <c r="J16" s="27">
        <f t="shared" si="2"/>
        <v>9.3000000000000007</v>
      </c>
      <c r="K16" s="27">
        <f t="shared" si="2"/>
        <v>3.7</v>
      </c>
      <c r="L16" s="28">
        <f t="shared" si="2"/>
        <v>1.9</v>
      </c>
      <c r="N16" s="26">
        <f t="shared" si="3"/>
        <v>38.9</v>
      </c>
      <c r="O16" s="28">
        <f t="shared" si="4"/>
        <v>20.399999999999999</v>
      </c>
    </row>
    <row r="17" spans="2:15" ht="14.25" customHeight="1" x14ac:dyDescent="0.15">
      <c r="B17" s="111"/>
      <c r="C17" s="114"/>
      <c r="D17" s="24" t="s">
        <v>16</v>
      </c>
      <c r="E17" s="25">
        <f t="shared" si="0"/>
        <v>48</v>
      </c>
      <c r="F17" s="26">
        <f t="shared" si="2"/>
        <v>16.7</v>
      </c>
      <c r="G17" s="27">
        <f t="shared" si="2"/>
        <v>20.8</v>
      </c>
      <c r="H17" s="27">
        <f t="shared" si="2"/>
        <v>47.9</v>
      </c>
      <c r="I17" s="27">
        <f t="shared" si="2"/>
        <v>10.4</v>
      </c>
      <c r="J17" s="27">
        <f t="shared" si="2"/>
        <v>2.1</v>
      </c>
      <c r="K17" s="27">
        <f t="shared" si="2"/>
        <v>0</v>
      </c>
      <c r="L17" s="28">
        <f t="shared" si="2"/>
        <v>2.1</v>
      </c>
      <c r="N17" s="26">
        <f t="shared" si="3"/>
        <v>37.5</v>
      </c>
      <c r="O17" s="28">
        <f t="shared" si="4"/>
        <v>12.5</v>
      </c>
    </row>
    <row r="18" spans="2:15" ht="14.25" customHeight="1" x14ac:dyDescent="0.15">
      <c r="B18" s="111"/>
      <c r="C18" s="114"/>
      <c r="D18" s="24" t="s">
        <v>17</v>
      </c>
      <c r="E18" s="25">
        <f t="shared" si="0"/>
        <v>126</v>
      </c>
      <c r="F18" s="26">
        <f t="shared" si="2"/>
        <v>19</v>
      </c>
      <c r="G18" s="27">
        <f t="shared" si="2"/>
        <v>24.6</v>
      </c>
      <c r="H18" s="27">
        <f t="shared" si="2"/>
        <v>34.9</v>
      </c>
      <c r="I18" s="27">
        <f t="shared" si="2"/>
        <v>8.6999999999999993</v>
      </c>
      <c r="J18" s="27">
        <f t="shared" si="2"/>
        <v>3.2</v>
      </c>
      <c r="K18" s="27">
        <f t="shared" si="2"/>
        <v>1.6</v>
      </c>
      <c r="L18" s="28">
        <f t="shared" si="2"/>
        <v>7.9</v>
      </c>
      <c r="N18" s="26">
        <f t="shared" si="3"/>
        <v>43.6</v>
      </c>
      <c r="O18" s="28">
        <f t="shared" si="4"/>
        <v>11.899999999999999</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18.2</v>
      </c>
      <c r="G20" s="22">
        <f t="shared" si="2"/>
        <v>54.5</v>
      </c>
      <c r="H20" s="22">
        <f t="shared" si="2"/>
        <v>27.3</v>
      </c>
      <c r="I20" s="22">
        <f t="shared" si="2"/>
        <v>0</v>
      </c>
      <c r="J20" s="22">
        <f t="shared" si="2"/>
        <v>0</v>
      </c>
      <c r="K20" s="22">
        <f t="shared" si="2"/>
        <v>0</v>
      </c>
      <c r="L20" s="23">
        <f t="shared" si="2"/>
        <v>0</v>
      </c>
      <c r="N20" s="21">
        <f t="shared" si="3"/>
        <v>72.7</v>
      </c>
      <c r="O20" s="23">
        <f t="shared" si="4"/>
        <v>0</v>
      </c>
    </row>
    <row r="21" spans="2:15" ht="14.25" customHeight="1" x14ac:dyDescent="0.15">
      <c r="B21" s="111"/>
      <c r="C21" s="114"/>
      <c r="D21" s="24" t="s">
        <v>10</v>
      </c>
      <c r="E21" s="25">
        <f t="shared" si="0"/>
        <v>82</v>
      </c>
      <c r="F21" s="26">
        <f t="shared" si="2"/>
        <v>23.2</v>
      </c>
      <c r="G21" s="27">
        <f t="shared" si="2"/>
        <v>34.1</v>
      </c>
      <c r="H21" s="27">
        <f t="shared" si="2"/>
        <v>26.8</v>
      </c>
      <c r="I21" s="27">
        <f t="shared" si="2"/>
        <v>11</v>
      </c>
      <c r="J21" s="27">
        <f t="shared" si="2"/>
        <v>1.2</v>
      </c>
      <c r="K21" s="27">
        <f t="shared" si="2"/>
        <v>1.2</v>
      </c>
      <c r="L21" s="28">
        <f t="shared" si="2"/>
        <v>2.4</v>
      </c>
      <c r="N21" s="26">
        <f t="shared" si="3"/>
        <v>57.3</v>
      </c>
      <c r="O21" s="28">
        <f t="shared" si="4"/>
        <v>12.2</v>
      </c>
    </row>
    <row r="22" spans="2:15" ht="14.25" customHeight="1" x14ac:dyDescent="0.15">
      <c r="B22" s="111"/>
      <c r="C22" s="114"/>
      <c r="D22" s="24" t="s">
        <v>11</v>
      </c>
      <c r="E22" s="25">
        <f t="shared" si="0"/>
        <v>112</v>
      </c>
      <c r="F22" s="26">
        <f t="shared" ref="F22:L37" si="5">IFERROR(ROUND(F90/$E22*100,1),"- ")</f>
        <v>17.899999999999999</v>
      </c>
      <c r="G22" s="27">
        <f t="shared" si="5"/>
        <v>25</v>
      </c>
      <c r="H22" s="27">
        <f t="shared" si="5"/>
        <v>32.1</v>
      </c>
      <c r="I22" s="27">
        <f t="shared" si="5"/>
        <v>16.100000000000001</v>
      </c>
      <c r="J22" s="27">
        <f t="shared" si="5"/>
        <v>3.6</v>
      </c>
      <c r="K22" s="27">
        <f t="shared" si="5"/>
        <v>2.7</v>
      </c>
      <c r="L22" s="28">
        <f t="shared" si="5"/>
        <v>2.7</v>
      </c>
      <c r="N22" s="26">
        <f t="shared" si="3"/>
        <v>42.9</v>
      </c>
      <c r="O22" s="28">
        <f t="shared" si="4"/>
        <v>19.700000000000003</v>
      </c>
    </row>
    <row r="23" spans="2:15" ht="14.25" customHeight="1" x14ac:dyDescent="0.15">
      <c r="B23" s="111"/>
      <c r="C23" s="114"/>
      <c r="D23" s="24" t="s">
        <v>12</v>
      </c>
      <c r="E23" s="25">
        <f t="shared" si="0"/>
        <v>153</v>
      </c>
      <c r="F23" s="26">
        <f t="shared" si="5"/>
        <v>13.7</v>
      </c>
      <c r="G23" s="27">
        <f t="shared" si="5"/>
        <v>25.5</v>
      </c>
      <c r="H23" s="27">
        <f t="shared" si="5"/>
        <v>44.4</v>
      </c>
      <c r="I23" s="27">
        <f t="shared" si="5"/>
        <v>9.1999999999999993</v>
      </c>
      <c r="J23" s="27">
        <f t="shared" si="5"/>
        <v>3.9</v>
      </c>
      <c r="K23" s="27">
        <f t="shared" si="5"/>
        <v>2</v>
      </c>
      <c r="L23" s="28">
        <f t="shared" si="5"/>
        <v>1.3</v>
      </c>
      <c r="N23" s="26">
        <f t="shared" si="3"/>
        <v>39.200000000000003</v>
      </c>
      <c r="O23" s="28">
        <f t="shared" si="4"/>
        <v>13.1</v>
      </c>
    </row>
    <row r="24" spans="2:15" ht="14.25" customHeight="1" x14ac:dyDescent="0.15">
      <c r="B24" s="111"/>
      <c r="C24" s="114"/>
      <c r="D24" s="24" t="s">
        <v>13</v>
      </c>
      <c r="E24" s="25">
        <f t="shared" si="0"/>
        <v>222</v>
      </c>
      <c r="F24" s="26">
        <f t="shared" si="5"/>
        <v>18.5</v>
      </c>
      <c r="G24" s="27">
        <f t="shared" si="5"/>
        <v>26.6</v>
      </c>
      <c r="H24" s="27">
        <f t="shared" si="5"/>
        <v>32.9</v>
      </c>
      <c r="I24" s="27">
        <f t="shared" si="5"/>
        <v>15.3</v>
      </c>
      <c r="J24" s="27">
        <f t="shared" si="5"/>
        <v>4.5</v>
      </c>
      <c r="K24" s="27">
        <f t="shared" si="5"/>
        <v>0.9</v>
      </c>
      <c r="L24" s="28">
        <f t="shared" si="5"/>
        <v>1.4</v>
      </c>
      <c r="N24" s="26">
        <f t="shared" si="3"/>
        <v>45.1</v>
      </c>
      <c r="O24" s="28">
        <f t="shared" si="4"/>
        <v>19.8</v>
      </c>
    </row>
    <row r="25" spans="2:15" ht="14.25" customHeight="1" x14ac:dyDescent="0.15">
      <c r="B25" s="111"/>
      <c r="C25" s="114"/>
      <c r="D25" s="24" t="s">
        <v>14</v>
      </c>
      <c r="E25" s="25">
        <f t="shared" si="0"/>
        <v>76</v>
      </c>
      <c r="F25" s="26">
        <f t="shared" si="5"/>
        <v>19.7</v>
      </c>
      <c r="G25" s="27">
        <f t="shared" si="5"/>
        <v>18.399999999999999</v>
      </c>
      <c r="H25" s="27">
        <f t="shared" si="5"/>
        <v>46.1</v>
      </c>
      <c r="I25" s="27">
        <f t="shared" si="5"/>
        <v>10.5</v>
      </c>
      <c r="J25" s="27">
        <f t="shared" si="5"/>
        <v>3.9</v>
      </c>
      <c r="K25" s="27">
        <f t="shared" si="5"/>
        <v>1.3</v>
      </c>
      <c r="L25" s="28">
        <f t="shared" si="5"/>
        <v>0</v>
      </c>
      <c r="N25" s="26">
        <f t="shared" si="3"/>
        <v>38.099999999999994</v>
      </c>
      <c r="O25" s="28">
        <f t="shared" si="4"/>
        <v>14.4</v>
      </c>
    </row>
    <row r="26" spans="2:15" ht="14.25" customHeight="1" x14ac:dyDescent="0.15">
      <c r="B26" s="111"/>
      <c r="C26" s="114"/>
      <c r="D26" s="24" t="s">
        <v>15</v>
      </c>
      <c r="E26" s="25">
        <f t="shared" si="0"/>
        <v>71</v>
      </c>
      <c r="F26" s="26">
        <f t="shared" si="5"/>
        <v>16.899999999999999</v>
      </c>
      <c r="G26" s="27">
        <f t="shared" si="5"/>
        <v>25.4</v>
      </c>
      <c r="H26" s="27">
        <f t="shared" si="5"/>
        <v>33.799999999999997</v>
      </c>
      <c r="I26" s="27">
        <f t="shared" si="5"/>
        <v>15.5</v>
      </c>
      <c r="J26" s="27">
        <f t="shared" si="5"/>
        <v>7</v>
      </c>
      <c r="K26" s="27">
        <f t="shared" si="5"/>
        <v>1.4</v>
      </c>
      <c r="L26" s="28">
        <f t="shared" si="5"/>
        <v>0</v>
      </c>
      <c r="N26" s="26">
        <f t="shared" si="3"/>
        <v>42.3</v>
      </c>
      <c r="O26" s="28">
        <f t="shared" si="4"/>
        <v>22.5</v>
      </c>
    </row>
    <row r="27" spans="2:15" ht="14.25" customHeight="1" x14ac:dyDescent="0.15">
      <c r="B27" s="111"/>
      <c r="C27" s="114"/>
      <c r="D27" s="24" t="s">
        <v>16</v>
      </c>
      <c r="E27" s="25">
        <f t="shared" si="0"/>
        <v>69</v>
      </c>
      <c r="F27" s="26">
        <f t="shared" si="5"/>
        <v>14.5</v>
      </c>
      <c r="G27" s="27">
        <f t="shared" si="5"/>
        <v>23.2</v>
      </c>
      <c r="H27" s="27">
        <f t="shared" si="5"/>
        <v>49.3</v>
      </c>
      <c r="I27" s="27">
        <f t="shared" si="5"/>
        <v>7.2</v>
      </c>
      <c r="J27" s="27">
        <f t="shared" si="5"/>
        <v>1.4</v>
      </c>
      <c r="K27" s="27">
        <f t="shared" si="5"/>
        <v>1.4</v>
      </c>
      <c r="L27" s="28">
        <f t="shared" si="5"/>
        <v>2.9</v>
      </c>
      <c r="N27" s="26">
        <f t="shared" si="3"/>
        <v>37.700000000000003</v>
      </c>
      <c r="O27" s="28">
        <f t="shared" si="4"/>
        <v>8.6</v>
      </c>
    </row>
    <row r="28" spans="2:15" ht="14.25" customHeight="1" x14ac:dyDescent="0.15">
      <c r="B28" s="111"/>
      <c r="C28" s="114"/>
      <c r="D28" s="24" t="s">
        <v>17</v>
      </c>
      <c r="E28" s="25">
        <f t="shared" si="0"/>
        <v>173</v>
      </c>
      <c r="F28" s="26">
        <f t="shared" si="5"/>
        <v>22.5</v>
      </c>
      <c r="G28" s="27">
        <f t="shared" si="5"/>
        <v>25.4</v>
      </c>
      <c r="H28" s="27">
        <f t="shared" si="5"/>
        <v>33.5</v>
      </c>
      <c r="I28" s="27">
        <f t="shared" si="5"/>
        <v>12.7</v>
      </c>
      <c r="J28" s="27">
        <f t="shared" si="5"/>
        <v>0.6</v>
      </c>
      <c r="K28" s="27">
        <f t="shared" si="5"/>
        <v>2.9</v>
      </c>
      <c r="L28" s="28">
        <f t="shared" si="5"/>
        <v>2.2999999999999998</v>
      </c>
      <c r="N28" s="26">
        <f t="shared" si="3"/>
        <v>47.9</v>
      </c>
      <c r="O28" s="28">
        <f t="shared" si="4"/>
        <v>13.299999999999999</v>
      </c>
    </row>
    <row r="29" spans="2:15" ht="14.25" customHeight="1" x14ac:dyDescent="0.15">
      <c r="B29" s="111"/>
      <c r="C29" s="115"/>
      <c r="D29" s="32" t="s">
        <v>1</v>
      </c>
      <c r="E29" s="33">
        <f t="shared" si="0"/>
        <v>2</v>
      </c>
      <c r="F29" s="34">
        <f t="shared" si="5"/>
        <v>0</v>
      </c>
      <c r="G29" s="35">
        <f t="shared" si="5"/>
        <v>50</v>
      </c>
      <c r="H29" s="35">
        <f t="shared" si="5"/>
        <v>0</v>
      </c>
      <c r="I29" s="35">
        <f t="shared" si="5"/>
        <v>0</v>
      </c>
      <c r="J29" s="35">
        <f t="shared" si="5"/>
        <v>50</v>
      </c>
      <c r="K29" s="35">
        <f t="shared" si="5"/>
        <v>0</v>
      </c>
      <c r="L29" s="36">
        <f t="shared" si="5"/>
        <v>0</v>
      </c>
      <c r="N29" s="34">
        <f t="shared" si="3"/>
        <v>50</v>
      </c>
      <c r="O29" s="36">
        <f t="shared" si="4"/>
        <v>50</v>
      </c>
    </row>
    <row r="30" spans="2:15" ht="14.25" customHeight="1" x14ac:dyDescent="0.15">
      <c r="B30" s="111"/>
      <c r="C30" s="116" t="s">
        <v>7</v>
      </c>
      <c r="D30" s="117"/>
      <c r="E30" s="15">
        <f t="shared" si="0"/>
        <v>5</v>
      </c>
      <c r="F30" s="16">
        <f t="shared" si="5"/>
        <v>0</v>
      </c>
      <c r="G30" s="17">
        <f t="shared" si="5"/>
        <v>40</v>
      </c>
      <c r="H30" s="17">
        <f t="shared" si="5"/>
        <v>20</v>
      </c>
      <c r="I30" s="17">
        <f t="shared" si="5"/>
        <v>0</v>
      </c>
      <c r="J30" s="17">
        <f t="shared" si="5"/>
        <v>20</v>
      </c>
      <c r="K30" s="17">
        <f t="shared" si="5"/>
        <v>20</v>
      </c>
      <c r="L30" s="18">
        <f t="shared" si="5"/>
        <v>0</v>
      </c>
      <c r="N30" s="16">
        <f t="shared" si="3"/>
        <v>40</v>
      </c>
      <c r="O30" s="18">
        <f t="shared" si="4"/>
        <v>20</v>
      </c>
    </row>
    <row r="31" spans="2:15" ht="14.25" customHeight="1" x14ac:dyDescent="0.15">
      <c r="B31" s="112"/>
      <c r="C31" s="95" t="s">
        <v>1</v>
      </c>
      <c r="D31" s="96"/>
      <c r="E31" s="33">
        <f t="shared" si="0"/>
        <v>25</v>
      </c>
      <c r="F31" s="34">
        <f t="shared" si="5"/>
        <v>16</v>
      </c>
      <c r="G31" s="35">
        <f t="shared" si="5"/>
        <v>12</v>
      </c>
      <c r="H31" s="35">
        <f t="shared" si="5"/>
        <v>48</v>
      </c>
      <c r="I31" s="35">
        <f t="shared" si="5"/>
        <v>12</v>
      </c>
      <c r="J31" s="35">
        <f t="shared" si="5"/>
        <v>4</v>
      </c>
      <c r="K31" s="35">
        <f t="shared" si="5"/>
        <v>0</v>
      </c>
      <c r="L31" s="36">
        <f t="shared" si="5"/>
        <v>8</v>
      </c>
      <c r="N31" s="34">
        <f t="shared" si="3"/>
        <v>28</v>
      </c>
      <c r="O31" s="36">
        <f t="shared" si="4"/>
        <v>16</v>
      </c>
    </row>
    <row r="32" spans="2:15" ht="14.25" customHeight="1" x14ac:dyDescent="0.15">
      <c r="B32" s="107" t="s">
        <v>18</v>
      </c>
      <c r="C32" s="101" t="s">
        <v>19</v>
      </c>
      <c r="D32" s="102"/>
      <c r="E32" s="20">
        <f t="shared" si="0"/>
        <v>133</v>
      </c>
      <c r="F32" s="21">
        <f t="shared" si="5"/>
        <v>13.5</v>
      </c>
      <c r="G32" s="22">
        <f t="shared" si="5"/>
        <v>23.3</v>
      </c>
      <c r="H32" s="22">
        <f t="shared" si="5"/>
        <v>36.1</v>
      </c>
      <c r="I32" s="22">
        <f t="shared" si="5"/>
        <v>18</v>
      </c>
      <c r="J32" s="22">
        <f t="shared" si="5"/>
        <v>5.3</v>
      </c>
      <c r="K32" s="22">
        <f t="shared" si="5"/>
        <v>1.5</v>
      </c>
      <c r="L32" s="23">
        <f t="shared" si="5"/>
        <v>2.2999999999999998</v>
      </c>
      <c r="N32" s="21">
        <f t="shared" si="3"/>
        <v>36.799999999999997</v>
      </c>
      <c r="O32" s="23">
        <f t="shared" si="4"/>
        <v>23.3</v>
      </c>
    </row>
    <row r="33" spans="2:15" ht="14.25" customHeight="1" x14ac:dyDescent="0.15">
      <c r="B33" s="108"/>
      <c r="C33" s="103" t="s">
        <v>20</v>
      </c>
      <c r="D33" s="104"/>
      <c r="E33" s="25">
        <f t="shared" si="0"/>
        <v>346</v>
      </c>
      <c r="F33" s="26">
        <f t="shared" si="5"/>
        <v>15.3</v>
      </c>
      <c r="G33" s="27">
        <f t="shared" si="5"/>
        <v>25.7</v>
      </c>
      <c r="H33" s="27">
        <f t="shared" si="5"/>
        <v>40.5</v>
      </c>
      <c r="I33" s="27">
        <f t="shared" si="5"/>
        <v>11.6</v>
      </c>
      <c r="J33" s="27">
        <f t="shared" si="5"/>
        <v>2.6</v>
      </c>
      <c r="K33" s="27">
        <f t="shared" si="5"/>
        <v>2</v>
      </c>
      <c r="L33" s="28">
        <f t="shared" si="5"/>
        <v>2.2999999999999998</v>
      </c>
      <c r="N33" s="26">
        <f t="shared" si="3"/>
        <v>41</v>
      </c>
      <c r="O33" s="28">
        <f t="shared" si="4"/>
        <v>14.2</v>
      </c>
    </row>
    <row r="34" spans="2:15" ht="14.25" customHeight="1" x14ac:dyDescent="0.15">
      <c r="B34" s="108"/>
      <c r="C34" s="103" t="s">
        <v>21</v>
      </c>
      <c r="D34" s="104"/>
      <c r="E34" s="25">
        <f t="shared" si="0"/>
        <v>644</v>
      </c>
      <c r="F34" s="26">
        <f t="shared" si="5"/>
        <v>21.6</v>
      </c>
      <c r="G34" s="27">
        <f t="shared" si="5"/>
        <v>30.7</v>
      </c>
      <c r="H34" s="27">
        <f t="shared" si="5"/>
        <v>34</v>
      </c>
      <c r="I34" s="27">
        <f t="shared" si="5"/>
        <v>8.4</v>
      </c>
      <c r="J34" s="27">
        <f t="shared" si="5"/>
        <v>2.8</v>
      </c>
      <c r="K34" s="27">
        <f t="shared" si="5"/>
        <v>1.1000000000000001</v>
      </c>
      <c r="L34" s="28">
        <f t="shared" si="5"/>
        <v>1.4</v>
      </c>
      <c r="N34" s="26">
        <f t="shared" si="3"/>
        <v>52.3</v>
      </c>
      <c r="O34" s="28">
        <f t="shared" si="4"/>
        <v>11.2</v>
      </c>
    </row>
    <row r="35" spans="2:15" ht="14.25" customHeight="1" x14ac:dyDescent="0.15">
      <c r="B35" s="108"/>
      <c r="C35" s="103" t="s">
        <v>22</v>
      </c>
      <c r="D35" s="104"/>
      <c r="E35" s="25">
        <f t="shared" si="0"/>
        <v>217</v>
      </c>
      <c r="F35" s="26">
        <f t="shared" si="5"/>
        <v>14.3</v>
      </c>
      <c r="G35" s="27">
        <f t="shared" si="5"/>
        <v>22.1</v>
      </c>
      <c r="H35" s="27">
        <f t="shared" si="5"/>
        <v>41.5</v>
      </c>
      <c r="I35" s="27">
        <f t="shared" si="5"/>
        <v>13.8</v>
      </c>
      <c r="J35" s="27">
        <f t="shared" si="5"/>
        <v>3.2</v>
      </c>
      <c r="K35" s="27">
        <f t="shared" si="5"/>
        <v>2.8</v>
      </c>
      <c r="L35" s="28">
        <f t="shared" si="5"/>
        <v>2.2999999999999998</v>
      </c>
      <c r="N35" s="26">
        <f t="shared" si="3"/>
        <v>36.400000000000006</v>
      </c>
      <c r="O35" s="28">
        <f t="shared" si="4"/>
        <v>17</v>
      </c>
    </row>
    <row r="36" spans="2:15" ht="14.25" customHeight="1" x14ac:dyDescent="0.15">
      <c r="B36" s="108"/>
      <c r="C36" s="103" t="s">
        <v>23</v>
      </c>
      <c r="D36" s="104"/>
      <c r="E36" s="25">
        <f t="shared" si="0"/>
        <v>224</v>
      </c>
      <c r="F36" s="26">
        <f t="shared" si="5"/>
        <v>16.100000000000001</v>
      </c>
      <c r="G36" s="27">
        <f t="shared" si="5"/>
        <v>25.4</v>
      </c>
      <c r="H36" s="27">
        <f t="shared" si="5"/>
        <v>37.5</v>
      </c>
      <c r="I36" s="27">
        <f t="shared" si="5"/>
        <v>11.2</v>
      </c>
      <c r="J36" s="27">
        <f t="shared" si="5"/>
        <v>5.4</v>
      </c>
      <c r="K36" s="27">
        <f t="shared" si="5"/>
        <v>2.2000000000000002</v>
      </c>
      <c r="L36" s="28">
        <f t="shared" si="5"/>
        <v>2.2000000000000002</v>
      </c>
      <c r="N36" s="26">
        <f t="shared" si="3"/>
        <v>41.5</v>
      </c>
      <c r="O36" s="28">
        <f t="shared" si="4"/>
        <v>16.600000000000001</v>
      </c>
    </row>
    <row r="37" spans="2:15" ht="14.25" customHeight="1" x14ac:dyDescent="0.15">
      <c r="B37" s="108"/>
      <c r="C37" s="103" t="s">
        <v>24</v>
      </c>
      <c r="D37" s="104"/>
      <c r="E37" s="25">
        <f t="shared" si="0"/>
        <v>123</v>
      </c>
      <c r="F37" s="26">
        <f t="shared" si="5"/>
        <v>10.6</v>
      </c>
      <c r="G37" s="27">
        <f t="shared" si="5"/>
        <v>27.6</v>
      </c>
      <c r="H37" s="27">
        <f t="shared" si="5"/>
        <v>34.1</v>
      </c>
      <c r="I37" s="27">
        <f t="shared" si="5"/>
        <v>17.100000000000001</v>
      </c>
      <c r="J37" s="27">
        <f t="shared" si="5"/>
        <v>5.7</v>
      </c>
      <c r="K37" s="27">
        <f t="shared" si="5"/>
        <v>3.3</v>
      </c>
      <c r="L37" s="28">
        <f t="shared" si="5"/>
        <v>1.6</v>
      </c>
      <c r="N37" s="26">
        <f t="shared" si="3"/>
        <v>38.200000000000003</v>
      </c>
      <c r="O37" s="28">
        <f t="shared" si="4"/>
        <v>22.8</v>
      </c>
    </row>
    <row r="38" spans="2:15" ht="14.25" customHeight="1" x14ac:dyDescent="0.15">
      <c r="B38" s="109"/>
      <c r="C38" s="95" t="s">
        <v>1</v>
      </c>
      <c r="D38" s="96"/>
      <c r="E38" s="33">
        <f t="shared" si="0"/>
        <v>73</v>
      </c>
      <c r="F38" s="34">
        <f t="shared" ref="F38:L53" si="6">IFERROR(ROUND(F106/$E38*100,1),"- ")</f>
        <v>15.1</v>
      </c>
      <c r="G38" s="35">
        <f t="shared" si="6"/>
        <v>13.7</v>
      </c>
      <c r="H38" s="35">
        <f t="shared" si="6"/>
        <v>50.7</v>
      </c>
      <c r="I38" s="35">
        <f t="shared" si="6"/>
        <v>8.1999999999999993</v>
      </c>
      <c r="J38" s="35">
        <f t="shared" si="6"/>
        <v>2.7</v>
      </c>
      <c r="K38" s="35">
        <f t="shared" si="6"/>
        <v>4.0999999999999996</v>
      </c>
      <c r="L38" s="36">
        <f t="shared" si="6"/>
        <v>5.5</v>
      </c>
      <c r="N38" s="34">
        <f t="shared" si="3"/>
        <v>28.799999999999997</v>
      </c>
      <c r="O38" s="36">
        <f t="shared" si="4"/>
        <v>10.899999999999999</v>
      </c>
    </row>
    <row r="39" spans="2:15" ht="14.25" customHeight="1" x14ac:dyDescent="0.15">
      <c r="B39" s="107" t="s">
        <v>25</v>
      </c>
      <c r="C39" s="101" t="s">
        <v>26</v>
      </c>
      <c r="D39" s="102"/>
      <c r="E39" s="20">
        <f t="shared" si="0"/>
        <v>123</v>
      </c>
      <c r="F39" s="21">
        <f t="shared" si="6"/>
        <v>22</v>
      </c>
      <c r="G39" s="22">
        <f t="shared" si="6"/>
        <v>28.5</v>
      </c>
      <c r="H39" s="22">
        <f t="shared" si="6"/>
        <v>33.299999999999997</v>
      </c>
      <c r="I39" s="22">
        <f t="shared" si="6"/>
        <v>9.8000000000000007</v>
      </c>
      <c r="J39" s="22">
        <f t="shared" si="6"/>
        <v>4.0999999999999996</v>
      </c>
      <c r="K39" s="22">
        <f t="shared" si="6"/>
        <v>2.4</v>
      </c>
      <c r="L39" s="23">
        <f t="shared" si="6"/>
        <v>0</v>
      </c>
      <c r="N39" s="21">
        <f t="shared" si="3"/>
        <v>50.5</v>
      </c>
      <c r="O39" s="23">
        <f t="shared" si="4"/>
        <v>13.9</v>
      </c>
    </row>
    <row r="40" spans="2:15" ht="14.25" customHeight="1" x14ac:dyDescent="0.15">
      <c r="B40" s="108"/>
      <c r="C40" s="103" t="s">
        <v>27</v>
      </c>
      <c r="D40" s="104"/>
      <c r="E40" s="25">
        <f t="shared" si="0"/>
        <v>17</v>
      </c>
      <c r="F40" s="26">
        <f t="shared" si="6"/>
        <v>23.5</v>
      </c>
      <c r="G40" s="27">
        <f t="shared" si="6"/>
        <v>23.5</v>
      </c>
      <c r="H40" s="27">
        <f t="shared" si="6"/>
        <v>23.5</v>
      </c>
      <c r="I40" s="27">
        <f t="shared" si="6"/>
        <v>17.600000000000001</v>
      </c>
      <c r="J40" s="27">
        <f t="shared" si="6"/>
        <v>5.9</v>
      </c>
      <c r="K40" s="27">
        <f t="shared" si="6"/>
        <v>0</v>
      </c>
      <c r="L40" s="28">
        <f t="shared" si="6"/>
        <v>5.9</v>
      </c>
      <c r="N40" s="26">
        <f t="shared" si="3"/>
        <v>47</v>
      </c>
      <c r="O40" s="28">
        <f t="shared" si="4"/>
        <v>23.5</v>
      </c>
    </row>
    <row r="41" spans="2:15" ht="14.25" customHeight="1" x14ac:dyDescent="0.15">
      <c r="B41" s="108"/>
      <c r="C41" s="103" t="s">
        <v>29</v>
      </c>
      <c r="D41" s="104"/>
      <c r="E41" s="25">
        <f t="shared" si="0"/>
        <v>720</v>
      </c>
      <c r="F41" s="26">
        <f t="shared" si="6"/>
        <v>15.3</v>
      </c>
      <c r="G41" s="27">
        <f t="shared" si="6"/>
        <v>28.1</v>
      </c>
      <c r="H41" s="27">
        <f t="shared" si="6"/>
        <v>38.299999999999997</v>
      </c>
      <c r="I41" s="27">
        <f t="shared" si="6"/>
        <v>11.3</v>
      </c>
      <c r="J41" s="27">
        <f t="shared" si="6"/>
        <v>4.2</v>
      </c>
      <c r="K41" s="27">
        <f t="shared" si="6"/>
        <v>1.7</v>
      </c>
      <c r="L41" s="28">
        <f t="shared" si="6"/>
        <v>1.3</v>
      </c>
      <c r="N41" s="26">
        <f t="shared" si="3"/>
        <v>43.400000000000006</v>
      </c>
      <c r="O41" s="28">
        <f t="shared" si="4"/>
        <v>15.5</v>
      </c>
    </row>
    <row r="42" spans="2:15" ht="14.25" customHeight="1" x14ac:dyDescent="0.15">
      <c r="B42" s="108"/>
      <c r="C42" s="103" t="s">
        <v>28</v>
      </c>
      <c r="D42" s="104"/>
      <c r="E42" s="25">
        <f t="shared" si="0"/>
        <v>270</v>
      </c>
      <c r="F42" s="26">
        <f t="shared" si="6"/>
        <v>17</v>
      </c>
      <c r="G42" s="27">
        <f t="shared" si="6"/>
        <v>27</v>
      </c>
      <c r="H42" s="27">
        <f t="shared" si="6"/>
        <v>37.799999999999997</v>
      </c>
      <c r="I42" s="27">
        <f t="shared" si="6"/>
        <v>11.5</v>
      </c>
      <c r="J42" s="27">
        <f t="shared" si="6"/>
        <v>2.6</v>
      </c>
      <c r="K42" s="27">
        <f t="shared" si="6"/>
        <v>1.9</v>
      </c>
      <c r="L42" s="28">
        <f t="shared" si="6"/>
        <v>2.2000000000000002</v>
      </c>
      <c r="N42" s="26">
        <f t="shared" si="3"/>
        <v>44</v>
      </c>
      <c r="O42" s="28">
        <f t="shared" si="4"/>
        <v>14.1</v>
      </c>
    </row>
    <row r="43" spans="2:15" ht="14.25" customHeight="1" x14ac:dyDescent="0.15">
      <c r="B43" s="108"/>
      <c r="C43" s="103" t="s">
        <v>30</v>
      </c>
      <c r="D43" s="104"/>
      <c r="E43" s="25">
        <f t="shared" si="0"/>
        <v>174</v>
      </c>
      <c r="F43" s="26">
        <f t="shared" si="6"/>
        <v>16.100000000000001</v>
      </c>
      <c r="G43" s="27">
        <f t="shared" si="6"/>
        <v>25.3</v>
      </c>
      <c r="H43" s="27">
        <f t="shared" si="6"/>
        <v>37.4</v>
      </c>
      <c r="I43" s="27">
        <f t="shared" si="6"/>
        <v>14.9</v>
      </c>
      <c r="J43" s="27">
        <f t="shared" si="6"/>
        <v>4</v>
      </c>
      <c r="K43" s="27">
        <f t="shared" si="6"/>
        <v>1.1000000000000001</v>
      </c>
      <c r="L43" s="28">
        <f t="shared" si="6"/>
        <v>1.1000000000000001</v>
      </c>
      <c r="N43" s="26">
        <f t="shared" si="3"/>
        <v>41.400000000000006</v>
      </c>
      <c r="O43" s="28">
        <f t="shared" si="4"/>
        <v>18.899999999999999</v>
      </c>
    </row>
    <row r="44" spans="2:15" ht="14.25" customHeight="1" x14ac:dyDescent="0.15">
      <c r="B44" s="108"/>
      <c r="C44" s="103" t="s">
        <v>31</v>
      </c>
      <c r="D44" s="104"/>
      <c r="E44" s="25">
        <f t="shared" si="0"/>
        <v>48</v>
      </c>
      <c r="F44" s="26">
        <f t="shared" si="6"/>
        <v>18.8</v>
      </c>
      <c r="G44" s="27">
        <f t="shared" si="6"/>
        <v>37.5</v>
      </c>
      <c r="H44" s="27">
        <f t="shared" si="6"/>
        <v>25</v>
      </c>
      <c r="I44" s="27">
        <f t="shared" si="6"/>
        <v>8.3000000000000007</v>
      </c>
      <c r="J44" s="27">
        <f t="shared" si="6"/>
        <v>2.1</v>
      </c>
      <c r="K44" s="27">
        <f t="shared" si="6"/>
        <v>6.3</v>
      </c>
      <c r="L44" s="28">
        <f t="shared" si="6"/>
        <v>2.1</v>
      </c>
      <c r="N44" s="26">
        <f t="shared" si="3"/>
        <v>56.3</v>
      </c>
      <c r="O44" s="28">
        <f t="shared" si="4"/>
        <v>10.4</v>
      </c>
    </row>
    <row r="45" spans="2:15" ht="14.25" customHeight="1" x14ac:dyDescent="0.15">
      <c r="B45" s="108"/>
      <c r="C45" s="103" t="s">
        <v>33</v>
      </c>
      <c r="D45" s="104"/>
      <c r="E45" s="25">
        <f t="shared" si="0"/>
        <v>331</v>
      </c>
      <c r="F45" s="26">
        <f t="shared" si="6"/>
        <v>18.7</v>
      </c>
      <c r="G45" s="27">
        <f t="shared" si="6"/>
        <v>24.2</v>
      </c>
      <c r="H45" s="27">
        <f t="shared" si="6"/>
        <v>37.799999999999997</v>
      </c>
      <c r="I45" s="27">
        <f t="shared" si="6"/>
        <v>11.5</v>
      </c>
      <c r="J45" s="27">
        <f t="shared" si="6"/>
        <v>2.4</v>
      </c>
      <c r="K45" s="27">
        <f t="shared" si="6"/>
        <v>1.8</v>
      </c>
      <c r="L45" s="28">
        <f t="shared" si="6"/>
        <v>3.6</v>
      </c>
      <c r="N45" s="26">
        <f t="shared" si="3"/>
        <v>42.9</v>
      </c>
      <c r="O45" s="28">
        <f t="shared" si="4"/>
        <v>13.9</v>
      </c>
    </row>
    <row r="46" spans="2:15" ht="14.25" customHeight="1" x14ac:dyDescent="0.15">
      <c r="B46" s="108"/>
      <c r="C46" s="103" t="s">
        <v>32</v>
      </c>
      <c r="D46" s="104"/>
      <c r="E46" s="25">
        <f t="shared" si="0"/>
        <v>46</v>
      </c>
      <c r="F46" s="26">
        <f t="shared" si="6"/>
        <v>19.600000000000001</v>
      </c>
      <c r="G46" s="27">
        <f t="shared" si="6"/>
        <v>17.399999999999999</v>
      </c>
      <c r="H46" s="27">
        <f t="shared" si="6"/>
        <v>45.7</v>
      </c>
      <c r="I46" s="27">
        <f t="shared" si="6"/>
        <v>4.3</v>
      </c>
      <c r="J46" s="27">
        <f t="shared" si="6"/>
        <v>4.3</v>
      </c>
      <c r="K46" s="27">
        <f t="shared" si="6"/>
        <v>4.3</v>
      </c>
      <c r="L46" s="28">
        <f t="shared" si="6"/>
        <v>4.3</v>
      </c>
      <c r="N46" s="26">
        <f t="shared" si="3"/>
        <v>37</v>
      </c>
      <c r="O46" s="28">
        <f t="shared" si="4"/>
        <v>8.6</v>
      </c>
    </row>
    <row r="47" spans="2:15" ht="14.25" customHeight="1" x14ac:dyDescent="0.15">
      <c r="B47" s="109"/>
      <c r="C47" s="95" t="s">
        <v>1</v>
      </c>
      <c r="D47" s="96"/>
      <c r="E47" s="33">
        <f t="shared" si="0"/>
        <v>31</v>
      </c>
      <c r="F47" s="34">
        <f t="shared" si="6"/>
        <v>19.399999999999999</v>
      </c>
      <c r="G47" s="35">
        <f t="shared" si="6"/>
        <v>9.6999999999999993</v>
      </c>
      <c r="H47" s="35">
        <f t="shared" si="6"/>
        <v>45.2</v>
      </c>
      <c r="I47" s="35">
        <f t="shared" si="6"/>
        <v>9.6999999999999993</v>
      </c>
      <c r="J47" s="35">
        <f t="shared" si="6"/>
        <v>3.2</v>
      </c>
      <c r="K47" s="35">
        <f t="shared" si="6"/>
        <v>3.2</v>
      </c>
      <c r="L47" s="36">
        <f t="shared" si="6"/>
        <v>9.6999999999999993</v>
      </c>
      <c r="N47" s="34">
        <f t="shared" si="3"/>
        <v>29.099999999999998</v>
      </c>
      <c r="O47" s="36">
        <f t="shared" si="4"/>
        <v>12.899999999999999</v>
      </c>
    </row>
    <row r="48" spans="2:15" ht="14.25" customHeight="1" x14ac:dyDescent="0.15">
      <c r="B48" s="108" t="s">
        <v>34</v>
      </c>
      <c r="C48" s="116" t="s">
        <v>37</v>
      </c>
      <c r="D48" s="117"/>
      <c r="E48" s="15">
        <f t="shared" si="0"/>
        <v>309</v>
      </c>
      <c r="F48" s="16">
        <f t="shared" si="6"/>
        <v>21</v>
      </c>
      <c r="G48" s="17">
        <f t="shared" si="6"/>
        <v>22.7</v>
      </c>
      <c r="H48" s="17">
        <f t="shared" si="6"/>
        <v>38.200000000000003</v>
      </c>
      <c r="I48" s="17">
        <f t="shared" si="6"/>
        <v>8.4</v>
      </c>
      <c r="J48" s="17">
        <f t="shared" si="6"/>
        <v>3.2</v>
      </c>
      <c r="K48" s="17">
        <f t="shared" si="6"/>
        <v>3.9</v>
      </c>
      <c r="L48" s="18">
        <f t="shared" si="6"/>
        <v>2.6</v>
      </c>
      <c r="N48" s="16">
        <f t="shared" si="3"/>
        <v>43.7</v>
      </c>
      <c r="O48" s="18">
        <f t="shared" si="4"/>
        <v>11.600000000000001</v>
      </c>
    </row>
    <row r="49" spans="2:15" ht="14.25" customHeight="1" x14ac:dyDescent="0.15">
      <c r="B49" s="108"/>
      <c r="C49" s="103" t="s">
        <v>38</v>
      </c>
      <c r="D49" s="104"/>
      <c r="E49" s="25">
        <f t="shared" si="0"/>
        <v>529</v>
      </c>
      <c r="F49" s="26">
        <f t="shared" si="6"/>
        <v>15.3</v>
      </c>
      <c r="G49" s="27">
        <f t="shared" si="6"/>
        <v>25.7</v>
      </c>
      <c r="H49" s="27">
        <f t="shared" si="6"/>
        <v>37.6</v>
      </c>
      <c r="I49" s="27">
        <f t="shared" si="6"/>
        <v>13.6</v>
      </c>
      <c r="J49" s="27">
        <f t="shared" si="6"/>
        <v>4.5</v>
      </c>
      <c r="K49" s="27">
        <f t="shared" si="6"/>
        <v>1.3</v>
      </c>
      <c r="L49" s="28">
        <f t="shared" si="6"/>
        <v>1.9</v>
      </c>
      <c r="N49" s="26">
        <f t="shared" si="3"/>
        <v>41</v>
      </c>
      <c r="O49" s="28">
        <f t="shared" si="4"/>
        <v>18.100000000000001</v>
      </c>
    </row>
    <row r="50" spans="2:15" ht="14.25" customHeight="1" x14ac:dyDescent="0.15">
      <c r="B50" s="108"/>
      <c r="C50" s="103" t="s">
        <v>39</v>
      </c>
      <c r="D50" s="104"/>
      <c r="E50" s="25">
        <f t="shared" si="0"/>
        <v>439</v>
      </c>
      <c r="F50" s="26">
        <f t="shared" si="6"/>
        <v>15.5</v>
      </c>
      <c r="G50" s="27">
        <f t="shared" si="6"/>
        <v>26.7</v>
      </c>
      <c r="H50" s="27">
        <f t="shared" si="6"/>
        <v>40.1</v>
      </c>
      <c r="I50" s="27">
        <f t="shared" si="6"/>
        <v>11.2</v>
      </c>
      <c r="J50" s="27">
        <f t="shared" si="6"/>
        <v>3.4</v>
      </c>
      <c r="K50" s="27">
        <f t="shared" si="6"/>
        <v>1.8</v>
      </c>
      <c r="L50" s="28">
        <f t="shared" si="6"/>
        <v>1.4</v>
      </c>
      <c r="N50" s="26">
        <f t="shared" si="3"/>
        <v>42.2</v>
      </c>
      <c r="O50" s="28">
        <f t="shared" si="4"/>
        <v>14.6</v>
      </c>
    </row>
    <row r="51" spans="2:15" ht="14.25" customHeight="1" x14ac:dyDescent="0.15">
      <c r="B51" s="108"/>
      <c r="C51" s="103" t="s">
        <v>40</v>
      </c>
      <c r="D51" s="104"/>
      <c r="E51" s="25">
        <f t="shared" si="0"/>
        <v>331</v>
      </c>
      <c r="F51" s="26">
        <f t="shared" si="6"/>
        <v>18.100000000000001</v>
      </c>
      <c r="G51" s="27">
        <f t="shared" si="6"/>
        <v>31.1</v>
      </c>
      <c r="H51" s="27">
        <f t="shared" si="6"/>
        <v>34.700000000000003</v>
      </c>
      <c r="I51" s="27">
        <f t="shared" si="6"/>
        <v>11.2</v>
      </c>
      <c r="J51" s="27">
        <f t="shared" si="6"/>
        <v>2.1</v>
      </c>
      <c r="K51" s="27">
        <f t="shared" si="6"/>
        <v>0.9</v>
      </c>
      <c r="L51" s="28">
        <f t="shared" si="6"/>
        <v>1.8</v>
      </c>
      <c r="N51" s="26">
        <f t="shared" si="3"/>
        <v>49.2</v>
      </c>
      <c r="O51" s="28">
        <f t="shared" si="4"/>
        <v>13.299999999999999</v>
      </c>
    </row>
    <row r="52" spans="2:15" ht="14.25" customHeight="1" x14ac:dyDescent="0.15">
      <c r="B52" s="108"/>
      <c r="C52" s="103" t="s">
        <v>41</v>
      </c>
      <c r="D52" s="104"/>
      <c r="E52" s="25">
        <f t="shared" si="0"/>
        <v>92</v>
      </c>
      <c r="F52" s="26">
        <f t="shared" si="6"/>
        <v>22.8</v>
      </c>
      <c r="G52" s="27">
        <f t="shared" si="6"/>
        <v>26.1</v>
      </c>
      <c r="H52" s="27">
        <f t="shared" si="6"/>
        <v>33.700000000000003</v>
      </c>
      <c r="I52" s="27">
        <f t="shared" si="6"/>
        <v>7.6</v>
      </c>
      <c r="J52" s="27">
        <f t="shared" si="6"/>
        <v>3.3</v>
      </c>
      <c r="K52" s="27">
        <f t="shared" si="6"/>
        <v>2.2000000000000002</v>
      </c>
      <c r="L52" s="28">
        <f t="shared" si="6"/>
        <v>4.3</v>
      </c>
      <c r="N52" s="26">
        <f t="shared" si="3"/>
        <v>48.900000000000006</v>
      </c>
      <c r="O52" s="28">
        <f t="shared" si="4"/>
        <v>10.899999999999999</v>
      </c>
    </row>
    <row r="53" spans="2:15" ht="14.25" customHeight="1" x14ac:dyDescent="0.15">
      <c r="B53" s="108"/>
      <c r="C53" s="103" t="s">
        <v>42</v>
      </c>
      <c r="D53" s="104"/>
      <c r="E53" s="25">
        <f t="shared" si="0"/>
        <v>26</v>
      </c>
      <c r="F53" s="26">
        <f t="shared" si="6"/>
        <v>3.8</v>
      </c>
      <c r="G53" s="27">
        <f t="shared" si="6"/>
        <v>42.3</v>
      </c>
      <c r="H53" s="27">
        <f t="shared" si="6"/>
        <v>26.9</v>
      </c>
      <c r="I53" s="27">
        <f t="shared" si="6"/>
        <v>23.1</v>
      </c>
      <c r="J53" s="27">
        <f t="shared" si="6"/>
        <v>0</v>
      </c>
      <c r="K53" s="27">
        <f t="shared" si="6"/>
        <v>3.8</v>
      </c>
      <c r="L53" s="28">
        <f t="shared" si="6"/>
        <v>0</v>
      </c>
      <c r="N53" s="26">
        <f t="shared" si="3"/>
        <v>46.099999999999994</v>
      </c>
      <c r="O53" s="28">
        <f t="shared" si="4"/>
        <v>23.1</v>
      </c>
    </row>
    <row r="54" spans="2:15" ht="14.25" customHeight="1" x14ac:dyDescent="0.15">
      <c r="B54" s="108"/>
      <c r="C54" s="103" t="s">
        <v>43</v>
      </c>
      <c r="D54" s="104"/>
      <c r="E54" s="25">
        <f t="shared" si="0"/>
        <v>10</v>
      </c>
      <c r="F54" s="26">
        <f t="shared" ref="F54:L69" si="7">IFERROR(ROUND(F122/$E54*100,1),"- ")</f>
        <v>10</v>
      </c>
      <c r="G54" s="27">
        <f t="shared" si="7"/>
        <v>20</v>
      </c>
      <c r="H54" s="27">
        <f t="shared" si="7"/>
        <v>30</v>
      </c>
      <c r="I54" s="27">
        <f t="shared" si="7"/>
        <v>20</v>
      </c>
      <c r="J54" s="27">
        <f t="shared" si="7"/>
        <v>20</v>
      </c>
      <c r="K54" s="27">
        <f t="shared" si="7"/>
        <v>0</v>
      </c>
      <c r="L54" s="28">
        <f t="shared" si="7"/>
        <v>0</v>
      </c>
      <c r="N54" s="26">
        <f t="shared" si="3"/>
        <v>30</v>
      </c>
      <c r="O54" s="28">
        <f t="shared" si="4"/>
        <v>40</v>
      </c>
    </row>
    <row r="55" spans="2:15" ht="14.25" customHeight="1" x14ac:dyDescent="0.15">
      <c r="B55" s="108"/>
      <c r="C55" s="125" t="s">
        <v>1</v>
      </c>
      <c r="D55" s="126"/>
      <c r="E55" s="25">
        <f t="shared" si="0"/>
        <v>24</v>
      </c>
      <c r="F55" s="26">
        <f t="shared" si="7"/>
        <v>16.7</v>
      </c>
      <c r="G55" s="27">
        <f t="shared" si="7"/>
        <v>16.7</v>
      </c>
      <c r="H55" s="27">
        <f t="shared" si="7"/>
        <v>45.8</v>
      </c>
      <c r="I55" s="27">
        <f t="shared" si="7"/>
        <v>4.2</v>
      </c>
      <c r="J55" s="27">
        <f t="shared" si="7"/>
        <v>4.2</v>
      </c>
      <c r="K55" s="27">
        <f t="shared" si="7"/>
        <v>4.2</v>
      </c>
      <c r="L55" s="28">
        <f t="shared" si="7"/>
        <v>8.3000000000000007</v>
      </c>
      <c r="N55" s="26">
        <f t="shared" si="3"/>
        <v>33.4</v>
      </c>
      <c r="O55" s="28">
        <f t="shared" si="4"/>
        <v>8.4</v>
      </c>
    </row>
    <row r="56" spans="2:15" ht="14.25" customHeight="1" x14ac:dyDescent="0.15">
      <c r="B56" s="107" t="s">
        <v>35</v>
      </c>
      <c r="C56" s="101" t="s">
        <v>44</v>
      </c>
      <c r="D56" s="102"/>
      <c r="E56" s="20">
        <f t="shared" si="0"/>
        <v>129</v>
      </c>
      <c r="F56" s="21">
        <f t="shared" si="7"/>
        <v>14.7</v>
      </c>
      <c r="G56" s="22">
        <f t="shared" si="7"/>
        <v>34.1</v>
      </c>
      <c r="H56" s="22">
        <f t="shared" si="7"/>
        <v>30.2</v>
      </c>
      <c r="I56" s="22">
        <f t="shared" si="7"/>
        <v>13.2</v>
      </c>
      <c r="J56" s="22">
        <f t="shared" si="7"/>
        <v>1.6</v>
      </c>
      <c r="K56" s="22">
        <f t="shared" si="7"/>
        <v>4.7</v>
      </c>
      <c r="L56" s="23">
        <f t="shared" si="7"/>
        <v>1.6</v>
      </c>
      <c r="N56" s="21">
        <f t="shared" si="3"/>
        <v>48.8</v>
      </c>
      <c r="O56" s="23">
        <f t="shared" si="4"/>
        <v>14.799999999999999</v>
      </c>
    </row>
    <row r="57" spans="2:15" ht="14.25" customHeight="1" x14ac:dyDescent="0.15">
      <c r="B57" s="108"/>
      <c r="C57" s="103" t="s">
        <v>45</v>
      </c>
      <c r="D57" s="104"/>
      <c r="E57" s="25">
        <f t="shared" si="0"/>
        <v>233</v>
      </c>
      <c r="F57" s="26">
        <f t="shared" si="7"/>
        <v>18</v>
      </c>
      <c r="G57" s="27">
        <f t="shared" si="7"/>
        <v>31.8</v>
      </c>
      <c r="H57" s="27">
        <f t="shared" si="7"/>
        <v>32.6</v>
      </c>
      <c r="I57" s="27">
        <f t="shared" si="7"/>
        <v>11.6</v>
      </c>
      <c r="J57" s="27">
        <f t="shared" si="7"/>
        <v>2.1</v>
      </c>
      <c r="K57" s="27">
        <f t="shared" si="7"/>
        <v>1.7</v>
      </c>
      <c r="L57" s="28">
        <f t="shared" si="7"/>
        <v>2.1</v>
      </c>
      <c r="N57" s="26">
        <f t="shared" si="3"/>
        <v>49.8</v>
      </c>
      <c r="O57" s="28">
        <f t="shared" si="4"/>
        <v>13.7</v>
      </c>
    </row>
    <row r="58" spans="2:15" ht="14.25" customHeight="1" x14ac:dyDescent="0.15">
      <c r="B58" s="108"/>
      <c r="C58" s="103" t="s">
        <v>46</v>
      </c>
      <c r="D58" s="104"/>
      <c r="E58" s="25">
        <f t="shared" si="0"/>
        <v>1053</v>
      </c>
      <c r="F58" s="26">
        <f t="shared" si="7"/>
        <v>15.3</v>
      </c>
      <c r="G58" s="27">
        <f t="shared" si="7"/>
        <v>28.7</v>
      </c>
      <c r="H58" s="27">
        <f t="shared" si="7"/>
        <v>36.1</v>
      </c>
      <c r="I58" s="27">
        <f t="shared" si="7"/>
        <v>13</v>
      </c>
      <c r="J58" s="27">
        <f t="shared" si="7"/>
        <v>3.9</v>
      </c>
      <c r="K58" s="27">
        <f t="shared" si="7"/>
        <v>1.5</v>
      </c>
      <c r="L58" s="28">
        <f t="shared" si="7"/>
        <v>1.5</v>
      </c>
      <c r="N58" s="26">
        <f t="shared" si="3"/>
        <v>44</v>
      </c>
      <c r="O58" s="28">
        <f t="shared" si="4"/>
        <v>16.899999999999999</v>
      </c>
    </row>
    <row r="59" spans="2:15" ht="14.25" customHeight="1" x14ac:dyDescent="0.15">
      <c r="B59" s="108"/>
      <c r="C59" s="103" t="s">
        <v>47</v>
      </c>
      <c r="D59" s="104"/>
      <c r="E59" s="25">
        <f t="shared" si="0"/>
        <v>493</v>
      </c>
      <c r="F59" s="26">
        <f t="shared" si="7"/>
        <v>16.2</v>
      </c>
      <c r="G59" s="27">
        <f t="shared" si="7"/>
        <v>25.6</v>
      </c>
      <c r="H59" s="27">
        <f t="shared" si="7"/>
        <v>39.4</v>
      </c>
      <c r="I59" s="27">
        <f t="shared" si="7"/>
        <v>11.6</v>
      </c>
      <c r="J59" s="27">
        <f t="shared" si="7"/>
        <v>3</v>
      </c>
      <c r="K59" s="27">
        <f t="shared" si="7"/>
        <v>0.6</v>
      </c>
      <c r="L59" s="28">
        <f t="shared" si="7"/>
        <v>3.7</v>
      </c>
      <c r="N59" s="26">
        <f t="shared" si="3"/>
        <v>41.8</v>
      </c>
      <c r="O59" s="28">
        <f t="shared" si="4"/>
        <v>14.6</v>
      </c>
    </row>
    <row r="60" spans="2:15" ht="14.25" customHeight="1" x14ac:dyDescent="0.15">
      <c r="B60" s="109"/>
      <c r="C60" s="95" t="s">
        <v>1</v>
      </c>
      <c r="D60" s="96"/>
      <c r="E60" s="33">
        <f t="shared" si="0"/>
        <v>31</v>
      </c>
      <c r="F60" s="34">
        <f t="shared" si="7"/>
        <v>22.6</v>
      </c>
      <c r="G60" s="35">
        <f t="shared" si="7"/>
        <v>25.8</v>
      </c>
      <c r="H60" s="35">
        <f t="shared" si="7"/>
        <v>29</v>
      </c>
      <c r="I60" s="35">
        <f t="shared" si="7"/>
        <v>9.6999999999999993</v>
      </c>
      <c r="J60" s="35">
        <f t="shared" si="7"/>
        <v>9.6999999999999993</v>
      </c>
      <c r="K60" s="35">
        <f t="shared" si="7"/>
        <v>3.2</v>
      </c>
      <c r="L60" s="36">
        <f t="shared" si="7"/>
        <v>0</v>
      </c>
      <c r="N60" s="34">
        <f t="shared" si="3"/>
        <v>48.400000000000006</v>
      </c>
      <c r="O60" s="36">
        <f t="shared" si="4"/>
        <v>19.399999999999999</v>
      </c>
    </row>
    <row r="61" spans="2:15" ht="14.25" customHeight="1" x14ac:dyDescent="0.15">
      <c r="B61" s="99" t="s">
        <v>36</v>
      </c>
      <c r="C61" s="116" t="s">
        <v>48</v>
      </c>
      <c r="D61" s="117"/>
      <c r="E61" s="15">
        <f t="shared" si="0"/>
        <v>701</v>
      </c>
      <c r="F61" s="16">
        <f t="shared" si="7"/>
        <v>15.8</v>
      </c>
      <c r="G61" s="17">
        <f t="shared" si="7"/>
        <v>24.5</v>
      </c>
      <c r="H61" s="17">
        <f t="shared" si="7"/>
        <v>39.1</v>
      </c>
      <c r="I61" s="17">
        <f t="shared" si="7"/>
        <v>12.6</v>
      </c>
      <c r="J61" s="17">
        <f t="shared" si="7"/>
        <v>3.7</v>
      </c>
      <c r="K61" s="17">
        <f t="shared" si="7"/>
        <v>1.9</v>
      </c>
      <c r="L61" s="18">
        <f t="shared" si="7"/>
        <v>2.4</v>
      </c>
      <c r="N61" s="16">
        <f t="shared" si="3"/>
        <v>40.299999999999997</v>
      </c>
      <c r="O61" s="18">
        <f t="shared" si="4"/>
        <v>16.3</v>
      </c>
    </row>
    <row r="62" spans="2:15" ht="14.25" customHeight="1" x14ac:dyDescent="0.15">
      <c r="B62" s="99"/>
      <c r="C62" s="103" t="s">
        <v>49</v>
      </c>
      <c r="D62" s="104"/>
      <c r="E62" s="25">
        <f t="shared" si="0"/>
        <v>411</v>
      </c>
      <c r="F62" s="26">
        <f t="shared" si="7"/>
        <v>18.5</v>
      </c>
      <c r="G62" s="27">
        <f t="shared" si="7"/>
        <v>32.1</v>
      </c>
      <c r="H62" s="27">
        <f t="shared" si="7"/>
        <v>34.299999999999997</v>
      </c>
      <c r="I62" s="27">
        <f t="shared" si="7"/>
        <v>9.6999999999999993</v>
      </c>
      <c r="J62" s="27">
        <f t="shared" si="7"/>
        <v>2.9</v>
      </c>
      <c r="K62" s="27">
        <f t="shared" si="7"/>
        <v>1.5</v>
      </c>
      <c r="L62" s="28">
        <f t="shared" si="7"/>
        <v>1</v>
      </c>
      <c r="N62" s="26">
        <f t="shared" si="3"/>
        <v>50.6</v>
      </c>
      <c r="O62" s="28">
        <f t="shared" si="4"/>
        <v>12.6</v>
      </c>
    </row>
    <row r="63" spans="2:15" ht="14.25" customHeight="1" x14ac:dyDescent="0.15">
      <c r="B63" s="99"/>
      <c r="C63" s="103" t="s">
        <v>50</v>
      </c>
      <c r="D63" s="104"/>
      <c r="E63" s="25">
        <f t="shared" si="0"/>
        <v>8</v>
      </c>
      <c r="F63" s="26">
        <f t="shared" si="7"/>
        <v>25</v>
      </c>
      <c r="G63" s="27">
        <f t="shared" si="7"/>
        <v>12.5</v>
      </c>
      <c r="H63" s="27">
        <f t="shared" si="7"/>
        <v>62.5</v>
      </c>
      <c r="I63" s="27">
        <f t="shared" si="7"/>
        <v>0</v>
      </c>
      <c r="J63" s="27">
        <f t="shared" si="7"/>
        <v>0</v>
      </c>
      <c r="K63" s="27">
        <f t="shared" si="7"/>
        <v>0</v>
      </c>
      <c r="L63" s="28">
        <f t="shared" si="7"/>
        <v>0</v>
      </c>
      <c r="N63" s="26">
        <f t="shared" si="3"/>
        <v>37.5</v>
      </c>
      <c r="O63" s="28">
        <f t="shared" si="4"/>
        <v>0</v>
      </c>
    </row>
    <row r="64" spans="2:15" ht="14.25" customHeight="1" x14ac:dyDescent="0.15">
      <c r="B64" s="99"/>
      <c r="C64" s="103" t="s">
        <v>51</v>
      </c>
      <c r="D64" s="104"/>
      <c r="E64" s="25">
        <f t="shared" si="0"/>
        <v>40</v>
      </c>
      <c r="F64" s="26">
        <f t="shared" si="7"/>
        <v>15</v>
      </c>
      <c r="G64" s="27">
        <f t="shared" si="7"/>
        <v>27.5</v>
      </c>
      <c r="H64" s="27">
        <f t="shared" si="7"/>
        <v>40</v>
      </c>
      <c r="I64" s="27">
        <f t="shared" si="7"/>
        <v>12.5</v>
      </c>
      <c r="J64" s="27">
        <f t="shared" si="7"/>
        <v>0</v>
      </c>
      <c r="K64" s="27">
        <f t="shared" si="7"/>
        <v>2.5</v>
      </c>
      <c r="L64" s="28">
        <f t="shared" si="7"/>
        <v>2.5</v>
      </c>
      <c r="N64" s="26">
        <f t="shared" si="3"/>
        <v>42.5</v>
      </c>
      <c r="O64" s="28">
        <f t="shared" si="4"/>
        <v>12.5</v>
      </c>
    </row>
    <row r="65" spans="2:15" ht="14.25" customHeight="1" x14ac:dyDescent="0.15">
      <c r="B65" s="99"/>
      <c r="C65" s="103" t="s">
        <v>52</v>
      </c>
      <c r="D65" s="104"/>
      <c r="E65" s="25">
        <f t="shared" si="0"/>
        <v>383</v>
      </c>
      <c r="F65" s="26">
        <f t="shared" si="7"/>
        <v>16.7</v>
      </c>
      <c r="G65" s="27">
        <f t="shared" si="7"/>
        <v>27.2</v>
      </c>
      <c r="H65" s="27">
        <f t="shared" si="7"/>
        <v>35.5</v>
      </c>
      <c r="I65" s="27">
        <f t="shared" si="7"/>
        <v>12.3</v>
      </c>
      <c r="J65" s="27">
        <f t="shared" si="7"/>
        <v>4.2</v>
      </c>
      <c r="K65" s="27">
        <f t="shared" si="7"/>
        <v>2.2999999999999998</v>
      </c>
      <c r="L65" s="28">
        <f t="shared" si="7"/>
        <v>1.8</v>
      </c>
      <c r="N65" s="26">
        <f t="shared" si="3"/>
        <v>43.9</v>
      </c>
      <c r="O65" s="28">
        <f t="shared" si="4"/>
        <v>16.5</v>
      </c>
    </row>
    <row r="66" spans="2:15" ht="14.25" customHeight="1" x14ac:dyDescent="0.15">
      <c r="B66" s="99"/>
      <c r="C66" s="103" t="s">
        <v>53</v>
      </c>
      <c r="D66" s="104"/>
      <c r="E66" s="25">
        <f t="shared" si="0"/>
        <v>81</v>
      </c>
      <c r="F66" s="26">
        <f t="shared" si="7"/>
        <v>19.8</v>
      </c>
      <c r="G66" s="27">
        <f t="shared" si="7"/>
        <v>22.2</v>
      </c>
      <c r="H66" s="27">
        <f t="shared" si="7"/>
        <v>42</v>
      </c>
      <c r="I66" s="27">
        <f t="shared" si="7"/>
        <v>8.6</v>
      </c>
      <c r="J66" s="27">
        <f t="shared" si="7"/>
        <v>0</v>
      </c>
      <c r="K66" s="27">
        <f t="shared" si="7"/>
        <v>1.2</v>
      </c>
      <c r="L66" s="28">
        <f t="shared" si="7"/>
        <v>6.2</v>
      </c>
      <c r="N66" s="26">
        <f t="shared" si="3"/>
        <v>42</v>
      </c>
      <c r="O66" s="28">
        <f t="shared" si="4"/>
        <v>8.6</v>
      </c>
    </row>
    <row r="67" spans="2:15" ht="14.25" customHeight="1" x14ac:dyDescent="0.15">
      <c r="B67" s="99"/>
      <c r="C67" s="105" t="s">
        <v>54</v>
      </c>
      <c r="D67" s="106"/>
      <c r="E67" s="25">
        <f t="shared" si="0"/>
        <v>37</v>
      </c>
      <c r="F67" s="26">
        <f t="shared" si="7"/>
        <v>18.899999999999999</v>
      </c>
      <c r="G67" s="27">
        <f t="shared" si="7"/>
        <v>35.1</v>
      </c>
      <c r="H67" s="27">
        <f t="shared" si="7"/>
        <v>35.1</v>
      </c>
      <c r="I67" s="27">
        <f t="shared" si="7"/>
        <v>5.4</v>
      </c>
      <c r="J67" s="27">
        <f t="shared" si="7"/>
        <v>5.4</v>
      </c>
      <c r="K67" s="27">
        <f t="shared" si="7"/>
        <v>0</v>
      </c>
      <c r="L67" s="28">
        <f t="shared" si="7"/>
        <v>0</v>
      </c>
      <c r="N67" s="26">
        <f t="shared" si="3"/>
        <v>54</v>
      </c>
      <c r="O67" s="28">
        <f t="shared" si="4"/>
        <v>10.8</v>
      </c>
    </row>
    <row r="68" spans="2:15" ht="14.25" customHeight="1" x14ac:dyDescent="0.15">
      <c r="B68" s="99"/>
      <c r="C68" s="103" t="s">
        <v>55</v>
      </c>
      <c r="D68" s="104"/>
      <c r="E68" s="25">
        <f t="shared" si="0"/>
        <v>34</v>
      </c>
      <c r="F68" s="26">
        <f t="shared" si="7"/>
        <v>23.5</v>
      </c>
      <c r="G68" s="27">
        <f t="shared" si="7"/>
        <v>23.5</v>
      </c>
      <c r="H68" s="27">
        <f t="shared" si="7"/>
        <v>32.4</v>
      </c>
      <c r="I68" s="27">
        <f t="shared" si="7"/>
        <v>5.9</v>
      </c>
      <c r="J68" s="27">
        <f t="shared" si="7"/>
        <v>8.8000000000000007</v>
      </c>
      <c r="K68" s="27">
        <f t="shared" si="7"/>
        <v>5.9</v>
      </c>
      <c r="L68" s="28">
        <f t="shared" si="7"/>
        <v>0</v>
      </c>
      <c r="N68" s="26">
        <f t="shared" si="3"/>
        <v>47</v>
      </c>
      <c r="O68" s="28">
        <f t="shared" si="4"/>
        <v>14.700000000000001</v>
      </c>
    </row>
    <row r="69" spans="2:15" ht="14.25" customHeight="1" x14ac:dyDescent="0.15">
      <c r="B69" s="99"/>
      <c r="C69" s="103" t="s">
        <v>56</v>
      </c>
      <c r="D69" s="104"/>
      <c r="E69" s="25">
        <f t="shared" ref="E69:E70" si="8">E137</f>
        <v>29</v>
      </c>
      <c r="F69" s="26">
        <f t="shared" si="7"/>
        <v>20.7</v>
      </c>
      <c r="G69" s="27">
        <f t="shared" si="7"/>
        <v>13.8</v>
      </c>
      <c r="H69" s="27">
        <f t="shared" si="7"/>
        <v>27.6</v>
      </c>
      <c r="I69" s="27">
        <f t="shared" si="7"/>
        <v>27.6</v>
      </c>
      <c r="J69" s="27">
        <f t="shared" si="7"/>
        <v>6.9</v>
      </c>
      <c r="K69" s="27">
        <f t="shared" si="7"/>
        <v>3.4</v>
      </c>
      <c r="L69" s="28">
        <f t="shared" si="7"/>
        <v>0</v>
      </c>
      <c r="N69" s="26">
        <f t="shared" si="3"/>
        <v>34.5</v>
      </c>
      <c r="O69" s="28">
        <f t="shared" si="4"/>
        <v>34.5</v>
      </c>
    </row>
    <row r="70" spans="2:15" ht="14.25" customHeight="1" x14ac:dyDescent="0.15">
      <c r="B70" s="100"/>
      <c r="C70" s="95" t="s">
        <v>1</v>
      </c>
      <c r="D70" s="96"/>
      <c r="E70" s="33">
        <f t="shared" si="8"/>
        <v>36</v>
      </c>
      <c r="F70" s="34">
        <f t="shared" ref="F70:L70" si="9">IFERROR(ROUND(F138/$E70*100,1),"- ")</f>
        <v>13.9</v>
      </c>
      <c r="G70" s="35">
        <f t="shared" si="9"/>
        <v>11.1</v>
      </c>
      <c r="H70" s="35">
        <f t="shared" si="9"/>
        <v>61.1</v>
      </c>
      <c r="I70" s="35">
        <f t="shared" si="9"/>
        <v>2.8</v>
      </c>
      <c r="J70" s="35">
        <f t="shared" si="9"/>
        <v>2.8</v>
      </c>
      <c r="K70" s="35">
        <f t="shared" si="9"/>
        <v>2.8</v>
      </c>
      <c r="L70" s="36">
        <f t="shared" si="9"/>
        <v>5.6</v>
      </c>
      <c r="N70" s="34">
        <f t="shared" ref="N70" si="10">SUM(F70:G70)</f>
        <v>25</v>
      </c>
      <c r="O70" s="36">
        <f t="shared" ref="O70" si="11">SUM(I70:J70)</f>
        <v>5.6</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301</v>
      </c>
      <c r="G73" s="39">
        <v>467</v>
      </c>
      <c r="H73" s="39">
        <v>660</v>
      </c>
      <c r="I73" s="39">
        <v>200</v>
      </c>
      <c r="J73" s="39">
        <v>62</v>
      </c>
      <c r="K73" s="39">
        <v>34</v>
      </c>
      <c r="L73" s="41">
        <v>36</v>
      </c>
      <c r="N73" s="38">
        <v>768</v>
      </c>
      <c r="O73" s="41">
        <v>262</v>
      </c>
    </row>
    <row r="74" spans="2:15" ht="14.25" customHeight="1" x14ac:dyDescent="0.15">
      <c r="B74" s="120" t="s">
        <v>4</v>
      </c>
      <c r="C74" s="121" t="s">
        <v>5</v>
      </c>
      <c r="D74" s="122"/>
      <c r="E74" s="20">
        <v>759</v>
      </c>
      <c r="F74" s="42">
        <v>118</v>
      </c>
      <c r="G74" s="43">
        <v>209</v>
      </c>
      <c r="H74" s="43">
        <v>294</v>
      </c>
      <c r="I74" s="43">
        <v>76</v>
      </c>
      <c r="J74" s="43">
        <v>28</v>
      </c>
      <c r="K74" s="43">
        <v>16</v>
      </c>
      <c r="L74" s="57">
        <v>18</v>
      </c>
      <c r="N74" s="42">
        <v>327</v>
      </c>
      <c r="O74" s="57">
        <v>104</v>
      </c>
    </row>
    <row r="75" spans="2:15" ht="14.25" customHeight="1" x14ac:dyDescent="0.15">
      <c r="B75" s="120"/>
      <c r="C75" s="103" t="s">
        <v>6</v>
      </c>
      <c r="D75" s="104"/>
      <c r="E75" s="30">
        <v>971</v>
      </c>
      <c r="F75" s="58">
        <v>179</v>
      </c>
      <c r="G75" s="59">
        <v>253</v>
      </c>
      <c r="H75" s="59">
        <v>353</v>
      </c>
      <c r="I75" s="59">
        <v>121</v>
      </c>
      <c r="J75" s="59">
        <v>32</v>
      </c>
      <c r="K75" s="59">
        <v>17</v>
      </c>
      <c r="L75" s="61">
        <v>16</v>
      </c>
      <c r="N75" s="58">
        <v>432</v>
      </c>
      <c r="O75" s="61">
        <v>153</v>
      </c>
    </row>
    <row r="76" spans="2:15" ht="14.25" customHeight="1" x14ac:dyDescent="0.15">
      <c r="B76" s="120"/>
      <c r="C76" s="103" t="s">
        <v>7</v>
      </c>
      <c r="D76" s="104"/>
      <c r="E76" s="30">
        <v>5</v>
      </c>
      <c r="F76" s="58">
        <v>0</v>
      </c>
      <c r="G76" s="59">
        <v>2</v>
      </c>
      <c r="H76" s="59">
        <v>1</v>
      </c>
      <c r="I76" s="59">
        <v>0</v>
      </c>
      <c r="J76" s="59">
        <v>1</v>
      </c>
      <c r="K76" s="59">
        <v>1</v>
      </c>
      <c r="L76" s="61">
        <v>0</v>
      </c>
      <c r="N76" s="58">
        <v>2</v>
      </c>
      <c r="O76" s="61">
        <v>1</v>
      </c>
    </row>
    <row r="77" spans="2:15" ht="14.25" customHeight="1" x14ac:dyDescent="0.15">
      <c r="B77" s="120"/>
      <c r="C77" s="123" t="s">
        <v>1</v>
      </c>
      <c r="D77" s="124"/>
      <c r="E77" s="31">
        <v>25</v>
      </c>
      <c r="F77" s="62">
        <v>4</v>
      </c>
      <c r="G77" s="63">
        <v>3</v>
      </c>
      <c r="H77" s="63">
        <v>12</v>
      </c>
      <c r="I77" s="63">
        <v>3</v>
      </c>
      <c r="J77" s="63">
        <v>1</v>
      </c>
      <c r="K77" s="63">
        <v>0</v>
      </c>
      <c r="L77" s="65">
        <v>2</v>
      </c>
      <c r="N77" s="62">
        <v>7</v>
      </c>
      <c r="O77" s="65">
        <v>4</v>
      </c>
    </row>
    <row r="78" spans="2:15" ht="14.25" customHeight="1" x14ac:dyDescent="0.15">
      <c r="B78" s="110" t="s">
        <v>8</v>
      </c>
      <c r="C78" s="113" t="s">
        <v>5</v>
      </c>
      <c r="D78" s="19" t="s">
        <v>9</v>
      </c>
      <c r="E78" s="20">
        <v>15</v>
      </c>
      <c r="F78" s="42">
        <v>5</v>
      </c>
      <c r="G78" s="43">
        <v>1</v>
      </c>
      <c r="H78" s="43">
        <v>6</v>
      </c>
      <c r="I78" s="43">
        <v>1</v>
      </c>
      <c r="J78" s="43">
        <v>0</v>
      </c>
      <c r="K78" s="43">
        <v>2</v>
      </c>
      <c r="L78" s="45">
        <v>0</v>
      </c>
      <c r="N78" s="42">
        <v>6</v>
      </c>
      <c r="O78" s="45">
        <v>1</v>
      </c>
    </row>
    <row r="79" spans="2:15" ht="14.25" customHeight="1" x14ac:dyDescent="0.15">
      <c r="B79" s="111"/>
      <c r="C79" s="114"/>
      <c r="D79" s="24" t="s">
        <v>10</v>
      </c>
      <c r="E79" s="25">
        <v>63</v>
      </c>
      <c r="F79" s="46">
        <v>13</v>
      </c>
      <c r="G79" s="47">
        <v>20</v>
      </c>
      <c r="H79" s="47">
        <v>18</v>
      </c>
      <c r="I79" s="47">
        <v>6</v>
      </c>
      <c r="J79" s="47">
        <v>1</v>
      </c>
      <c r="K79" s="47">
        <v>5</v>
      </c>
      <c r="L79" s="49">
        <v>0</v>
      </c>
      <c r="N79" s="46">
        <v>33</v>
      </c>
      <c r="O79" s="49">
        <v>7</v>
      </c>
    </row>
    <row r="80" spans="2:15" ht="14.25" customHeight="1" x14ac:dyDescent="0.15">
      <c r="B80" s="111"/>
      <c r="C80" s="114"/>
      <c r="D80" s="24" t="s">
        <v>11</v>
      </c>
      <c r="E80" s="25">
        <v>82</v>
      </c>
      <c r="F80" s="46">
        <v>15</v>
      </c>
      <c r="G80" s="47">
        <v>29</v>
      </c>
      <c r="H80" s="47">
        <v>29</v>
      </c>
      <c r="I80" s="47">
        <v>6</v>
      </c>
      <c r="J80" s="47">
        <v>2</v>
      </c>
      <c r="K80" s="47">
        <v>0</v>
      </c>
      <c r="L80" s="49">
        <v>1</v>
      </c>
      <c r="N80" s="46">
        <v>44</v>
      </c>
      <c r="O80" s="49">
        <v>8</v>
      </c>
    </row>
    <row r="81" spans="2:15" ht="14.25" customHeight="1" x14ac:dyDescent="0.15">
      <c r="B81" s="111"/>
      <c r="C81" s="114"/>
      <c r="D81" s="24" t="s">
        <v>12</v>
      </c>
      <c r="E81" s="25">
        <v>142</v>
      </c>
      <c r="F81" s="46">
        <v>18</v>
      </c>
      <c r="G81" s="47">
        <v>38</v>
      </c>
      <c r="H81" s="47">
        <v>60</v>
      </c>
      <c r="I81" s="47">
        <v>16</v>
      </c>
      <c r="J81" s="47">
        <v>3</v>
      </c>
      <c r="K81" s="47">
        <v>5</v>
      </c>
      <c r="L81" s="49">
        <v>2</v>
      </c>
      <c r="N81" s="46">
        <v>56</v>
      </c>
      <c r="O81" s="49">
        <v>19</v>
      </c>
    </row>
    <row r="82" spans="2:15" ht="14.25" customHeight="1" x14ac:dyDescent="0.15">
      <c r="B82" s="111"/>
      <c r="C82" s="114"/>
      <c r="D82" s="24" t="s">
        <v>13</v>
      </c>
      <c r="E82" s="25">
        <v>164</v>
      </c>
      <c r="F82" s="46">
        <v>24</v>
      </c>
      <c r="G82" s="47">
        <v>41</v>
      </c>
      <c r="H82" s="47">
        <v>67</v>
      </c>
      <c r="I82" s="47">
        <v>20</v>
      </c>
      <c r="J82" s="47">
        <v>10</v>
      </c>
      <c r="K82" s="47">
        <v>0</v>
      </c>
      <c r="L82" s="49">
        <v>2</v>
      </c>
      <c r="N82" s="46">
        <v>65</v>
      </c>
      <c r="O82" s="49">
        <v>30</v>
      </c>
    </row>
    <row r="83" spans="2:15" ht="14.25" customHeight="1" x14ac:dyDescent="0.15">
      <c r="B83" s="111"/>
      <c r="C83" s="114"/>
      <c r="D83" s="24" t="s">
        <v>14</v>
      </c>
      <c r="E83" s="25">
        <v>65</v>
      </c>
      <c r="F83" s="46">
        <v>8</v>
      </c>
      <c r="G83" s="47">
        <v>21</v>
      </c>
      <c r="H83" s="47">
        <v>28</v>
      </c>
      <c r="I83" s="47">
        <v>5</v>
      </c>
      <c r="J83" s="47">
        <v>2</v>
      </c>
      <c r="K83" s="47">
        <v>0</v>
      </c>
      <c r="L83" s="49">
        <v>1</v>
      </c>
      <c r="N83" s="46">
        <v>29</v>
      </c>
      <c r="O83" s="49">
        <v>7</v>
      </c>
    </row>
    <row r="84" spans="2:15" ht="14.25" customHeight="1" x14ac:dyDescent="0.15">
      <c r="B84" s="111"/>
      <c r="C84" s="114"/>
      <c r="D84" s="24" t="s">
        <v>15</v>
      </c>
      <c r="E84" s="25">
        <v>54</v>
      </c>
      <c r="F84" s="46">
        <v>3</v>
      </c>
      <c r="G84" s="47">
        <v>18</v>
      </c>
      <c r="H84" s="47">
        <v>19</v>
      </c>
      <c r="I84" s="47">
        <v>6</v>
      </c>
      <c r="J84" s="47">
        <v>5</v>
      </c>
      <c r="K84" s="47">
        <v>2</v>
      </c>
      <c r="L84" s="49">
        <v>1</v>
      </c>
      <c r="N84" s="46">
        <v>21</v>
      </c>
      <c r="O84" s="49">
        <v>11</v>
      </c>
    </row>
    <row r="85" spans="2:15" ht="14.25" customHeight="1" x14ac:dyDescent="0.15">
      <c r="B85" s="111"/>
      <c r="C85" s="114"/>
      <c r="D85" s="24" t="s">
        <v>16</v>
      </c>
      <c r="E85" s="25">
        <v>48</v>
      </c>
      <c r="F85" s="46">
        <v>8</v>
      </c>
      <c r="G85" s="47">
        <v>10</v>
      </c>
      <c r="H85" s="47">
        <v>23</v>
      </c>
      <c r="I85" s="47">
        <v>5</v>
      </c>
      <c r="J85" s="47">
        <v>1</v>
      </c>
      <c r="K85" s="47">
        <v>0</v>
      </c>
      <c r="L85" s="49">
        <v>1</v>
      </c>
      <c r="N85" s="46">
        <v>18</v>
      </c>
      <c r="O85" s="49">
        <v>6</v>
      </c>
    </row>
    <row r="86" spans="2:15" ht="14.25" customHeight="1" x14ac:dyDescent="0.15">
      <c r="B86" s="111"/>
      <c r="C86" s="114"/>
      <c r="D86" s="24" t="s">
        <v>17</v>
      </c>
      <c r="E86" s="25">
        <v>126</v>
      </c>
      <c r="F86" s="46">
        <v>24</v>
      </c>
      <c r="G86" s="47">
        <v>31</v>
      </c>
      <c r="H86" s="47">
        <v>44</v>
      </c>
      <c r="I86" s="47">
        <v>11</v>
      </c>
      <c r="J86" s="47">
        <v>4</v>
      </c>
      <c r="K86" s="47">
        <v>2</v>
      </c>
      <c r="L86" s="49">
        <v>10</v>
      </c>
      <c r="N86" s="46">
        <v>55</v>
      </c>
      <c r="O86" s="49">
        <v>15</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2</v>
      </c>
      <c r="G88" s="43">
        <v>6</v>
      </c>
      <c r="H88" s="43">
        <v>3</v>
      </c>
      <c r="I88" s="43">
        <v>0</v>
      </c>
      <c r="J88" s="43">
        <v>0</v>
      </c>
      <c r="K88" s="43">
        <v>0</v>
      </c>
      <c r="L88" s="45">
        <v>0</v>
      </c>
      <c r="N88" s="42">
        <v>8</v>
      </c>
      <c r="O88" s="45">
        <v>0</v>
      </c>
    </row>
    <row r="89" spans="2:15" ht="14.25" customHeight="1" x14ac:dyDescent="0.15">
      <c r="B89" s="111"/>
      <c r="C89" s="114"/>
      <c r="D89" s="24" t="s">
        <v>10</v>
      </c>
      <c r="E89" s="25">
        <v>82</v>
      </c>
      <c r="F89" s="46">
        <v>19</v>
      </c>
      <c r="G89" s="47">
        <v>28</v>
      </c>
      <c r="H89" s="47">
        <v>22</v>
      </c>
      <c r="I89" s="47">
        <v>9</v>
      </c>
      <c r="J89" s="47">
        <v>1</v>
      </c>
      <c r="K89" s="47">
        <v>1</v>
      </c>
      <c r="L89" s="49">
        <v>2</v>
      </c>
      <c r="N89" s="46">
        <v>47</v>
      </c>
      <c r="O89" s="49">
        <v>10</v>
      </c>
    </row>
    <row r="90" spans="2:15" ht="14.25" customHeight="1" x14ac:dyDescent="0.15">
      <c r="B90" s="111"/>
      <c r="C90" s="114"/>
      <c r="D90" s="24" t="s">
        <v>11</v>
      </c>
      <c r="E90" s="25">
        <v>112</v>
      </c>
      <c r="F90" s="46">
        <v>20</v>
      </c>
      <c r="G90" s="47">
        <v>28</v>
      </c>
      <c r="H90" s="47">
        <v>36</v>
      </c>
      <c r="I90" s="47">
        <v>18</v>
      </c>
      <c r="J90" s="47">
        <v>4</v>
      </c>
      <c r="K90" s="47">
        <v>3</v>
      </c>
      <c r="L90" s="49">
        <v>3</v>
      </c>
      <c r="N90" s="46">
        <v>48</v>
      </c>
      <c r="O90" s="49">
        <v>22</v>
      </c>
    </row>
    <row r="91" spans="2:15" ht="14.25" customHeight="1" x14ac:dyDescent="0.15">
      <c r="B91" s="111"/>
      <c r="C91" s="114"/>
      <c r="D91" s="24" t="s">
        <v>12</v>
      </c>
      <c r="E91" s="25">
        <v>153</v>
      </c>
      <c r="F91" s="46">
        <v>21</v>
      </c>
      <c r="G91" s="47">
        <v>39</v>
      </c>
      <c r="H91" s="47">
        <v>68</v>
      </c>
      <c r="I91" s="47">
        <v>14</v>
      </c>
      <c r="J91" s="47">
        <v>6</v>
      </c>
      <c r="K91" s="47">
        <v>3</v>
      </c>
      <c r="L91" s="49">
        <v>2</v>
      </c>
      <c r="N91" s="46">
        <v>60</v>
      </c>
      <c r="O91" s="49">
        <v>20</v>
      </c>
    </row>
    <row r="92" spans="2:15" ht="14.25" customHeight="1" x14ac:dyDescent="0.15">
      <c r="B92" s="111"/>
      <c r="C92" s="114"/>
      <c r="D92" s="24" t="s">
        <v>13</v>
      </c>
      <c r="E92" s="25">
        <v>222</v>
      </c>
      <c r="F92" s="46">
        <v>41</v>
      </c>
      <c r="G92" s="47">
        <v>59</v>
      </c>
      <c r="H92" s="47">
        <v>73</v>
      </c>
      <c r="I92" s="47">
        <v>34</v>
      </c>
      <c r="J92" s="47">
        <v>10</v>
      </c>
      <c r="K92" s="47">
        <v>2</v>
      </c>
      <c r="L92" s="49">
        <v>3</v>
      </c>
      <c r="N92" s="46">
        <v>100</v>
      </c>
      <c r="O92" s="49">
        <v>44</v>
      </c>
    </row>
    <row r="93" spans="2:15" ht="14.25" customHeight="1" x14ac:dyDescent="0.15">
      <c r="B93" s="111"/>
      <c r="C93" s="114"/>
      <c r="D93" s="24" t="s">
        <v>14</v>
      </c>
      <c r="E93" s="25">
        <v>76</v>
      </c>
      <c r="F93" s="46">
        <v>15</v>
      </c>
      <c r="G93" s="47">
        <v>14</v>
      </c>
      <c r="H93" s="47">
        <v>35</v>
      </c>
      <c r="I93" s="47">
        <v>8</v>
      </c>
      <c r="J93" s="47">
        <v>3</v>
      </c>
      <c r="K93" s="47">
        <v>1</v>
      </c>
      <c r="L93" s="49">
        <v>0</v>
      </c>
      <c r="N93" s="46">
        <v>29</v>
      </c>
      <c r="O93" s="49">
        <v>11</v>
      </c>
    </row>
    <row r="94" spans="2:15" ht="14.25" customHeight="1" x14ac:dyDescent="0.15">
      <c r="B94" s="111"/>
      <c r="C94" s="114"/>
      <c r="D94" s="24" t="s">
        <v>15</v>
      </c>
      <c r="E94" s="25">
        <v>71</v>
      </c>
      <c r="F94" s="46">
        <v>12</v>
      </c>
      <c r="G94" s="47">
        <v>18</v>
      </c>
      <c r="H94" s="47">
        <v>24</v>
      </c>
      <c r="I94" s="47">
        <v>11</v>
      </c>
      <c r="J94" s="47">
        <v>5</v>
      </c>
      <c r="K94" s="47">
        <v>1</v>
      </c>
      <c r="L94" s="49">
        <v>0</v>
      </c>
      <c r="N94" s="46">
        <v>30</v>
      </c>
      <c r="O94" s="49">
        <v>16</v>
      </c>
    </row>
    <row r="95" spans="2:15" ht="14.25" customHeight="1" x14ac:dyDescent="0.15">
      <c r="B95" s="111"/>
      <c r="C95" s="114"/>
      <c r="D95" s="24" t="s">
        <v>16</v>
      </c>
      <c r="E95" s="25">
        <v>69</v>
      </c>
      <c r="F95" s="46">
        <v>10</v>
      </c>
      <c r="G95" s="47">
        <v>16</v>
      </c>
      <c r="H95" s="47">
        <v>34</v>
      </c>
      <c r="I95" s="47">
        <v>5</v>
      </c>
      <c r="J95" s="47">
        <v>1</v>
      </c>
      <c r="K95" s="47">
        <v>1</v>
      </c>
      <c r="L95" s="49">
        <v>2</v>
      </c>
      <c r="N95" s="46">
        <v>26</v>
      </c>
      <c r="O95" s="49">
        <v>6</v>
      </c>
    </row>
    <row r="96" spans="2:15" ht="14.25" customHeight="1" x14ac:dyDescent="0.15">
      <c r="B96" s="111"/>
      <c r="C96" s="114"/>
      <c r="D96" s="24" t="s">
        <v>17</v>
      </c>
      <c r="E96" s="25">
        <v>173</v>
      </c>
      <c r="F96" s="46">
        <v>39</v>
      </c>
      <c r="G96" s="47">
        <v>44</v>
      </c>
      <c r="H96" s="47">
        <v>58</v>
      </c>
      <c r="I96" s="47">
        <v>22</v>
      </c>
      <c r="J96" s="47">
        <v>1</v>
      </c>
      <c r="K96" s="47">
        <v>5</v>
      </c>
      <c r="L96" s="49">
        <v>4</v>
      </c>
      <c r="N96" s="46">
        <v>83</v>
      </c>
      <c r="O96" s="49">
        <v>23</v>
      </c>
    </row>
    <row r="97" spans="2:15" ht="14.25" customHeight="1" x14ac:dyDescent="0.15">
      <c r="B97" s="111"/>
      <c r="C97" s="115"/>
      <c r="D97" s="32" t="s">
        <v>1</v>
      </c>
      <c r="E97" s="33">
        <v>2</v>
      </c>
      <c r="F97" s="50">
        <v>0</v>
      </c>
      <c r="G97" s="51">
        <v>1</v>
      </c>
      <c r="H97" s="51">
        <v>0</v>
      </c>
      <c r="I97" s="51">
        <v>0</v>
      </c>
      <c r="J97" s="51">
        <v>1</v>
      </c>
      <c r="K97" s="51">
        <v>0</v>
      </c>
      <c r="L97" s="53">
        <v>0</v>
      </c>
      <c r="N97" s="50">
        <v>1</v>
      </c>
      <c r="O97" s="53">
        <v>1</v>
      </c>
    </row>
    <row r="98" spans="2:15" ht="14.25" customHeight="1" x14ac:dyDescent="0.15">
      <c r="B98" s="111"/>
      <c r="C98" s="116" t="s">
        <v>7</v>
      </c>
      <c r="D98" s="117"/>
      <c r="E98" s="15">
        <v>5</v>
      </c>
      <c r="F98" s="54">
        <v>0</v>
      </c>
      <c r="G98" s="55">
        <v>2</v>
      </c>
      <c r="H98" s="55">
        <v>1</v>
      </c>
      <c r="I98" s="55">
        <v>0</v>
      </c>
      <c r="J98" s="55">
        <v>1</v>
      </c>
      <c r="K98" s="55">
        <v>1</v>
      </c>
      <c r="L98" s="57">
        <v>0</v>
      </c>
      <c r="N98" s="54">
        <v>2</v>
      </c>
      <c r="O98" s="57">
        <v>1</v>
      </c>
    </row>
    <row r="99" spans="2:15" ht="14.25" customHeight="1" x14ac:dyDescent="0.15">
      <c r="B99" s="112"/>
      <c r="C99" s="95" t="s">
        <v>1</v>
      </c>
      <c r="D99" s="96"/>
      <c r="E99" s="33">
        <v>25</v>
      </c>
      <c r="F99" s="50">
        <v>4</v>
      </c>
      <c r="G99" s="51">
        <v>3</v>
      </c>
      <c r="H99" s="51">
        <v>12</v>
      </c>
      <c r="I99" s="51">
        <v>3</v>
      </c>
      <c r="J99" s="51">
        <v>1</v>
      </c>
      <c r="K99" s="51">
        <v>0</v>
      </c>
      <c r="L99" s="53">
        <v>2</v>
      </c>
      <c r="N99" s="50">
        <v>7</v>
      </c>
      <c r="O99" s="53">
        <v>4</v>
      </c>
    </row>
    <row r="100" spans="2:15" ht="14.25" customHeight="1" x14ac:dyDescent="0.15">
      <c r="B100" s="107" t="s">
        <v>18</v>
      </c>
      <c r="C100" s="101" t="s">
        <v>19</v>
      </c>
      <c r="D100" s="102"/>
      <c r="E100" s="20">
        <v>133</v>
      </c>
      <c r="F100" s="42">
        <v>18</v>
      </c>
      <c r="G100" s="43">
        <v>31</v>
      </c>
      <c r="H100" s="43">
        <v>48</v>
      </c>
      <c r="I100" s="43">
        <v>24</v>
      </c>
      <c r="J100" s="43">
        <v>7</v>
      </c>
      <c r="K100" s="43">
        <v>2</v>
      </c>
      <c r="L100" s="45">
        <v>3</v>
      </c>
      <c r="N100" s="42">
        <v>49</v>
      </c>
      <c r="O100" s="45">
        <v>31</v>
      </c>
    </row>
    <row r="101" spans="2:15" ht="14.25" customHeight="1" x14ac:dyDescent="0.15">
      <c r="B101" s="108"/>
      <c r="C101" s="103" t="s">
        <v>20</v>
      </c>
      <c r="D101" s="104"/>
      <c r="E101" s="25">
        <v>346</v>
      </c>
      <c r="F101" s="46">
        <v>53</v>
      </c>
      <c r="G101" s="47">
        <v>89</v>
      </c>
      <c r="H101" s="47">
        <v>140</v>
      </c>
      <c r="I101" s="47">
        <v>40</v>
      </c>
      <c r="J101" s="47">
        <v>9</v>
      </c>
      <c r="K101" s="47">
        <v>7</v>
      </c>
      <c r="L101" s="49">
        <v>8</v>
      </c>
      <c r="N101" s="46">
        <v>142</v>
      </c>
      <c r="O101" s="49">
        <v>49</v>
      </c>
    </row>
    <row r="102" spans="2:15" ht="14.25" customHeight="1" x14ac:dyDescent="0.15">
      <c r="B102" s="108"/>
      <c r="C102" s="103" t="s">
        <v>21</v>
      </c>
      <c r="D102" s="104"/>
      <c r="E102" s="25">
        <v>644</v>
      </c>
      <c r="F102" s="46">
        <v>139</v>
      </c>
      <c r="G102" s="47">
        <v>198</v>
      </c>
      <c r="H102" s="47">
        <v>219</v>
      </c>
      <c r="I102" s="47">
        <v>54</v>
      </c>
      <c r="J102" s="47">
        <v>18</v>
      </c>
      <c r="K102" s="47">
        <v>7</v>
      </c>
      <c r="L102" s="49">
        <v>9</v>
      </c>
      <c r="N102" s="46">
        <v>337</v>
      </c>
      <c r="O102" s="49">
        <v>72</v>
      </c>
    </row>
    <row r="103" spans="2:15" ht="14.25" customHeight="1" x14ac:dyDescent="0.15">
      <c r="B103" s="108"/>
      <c r="C103" s="103" t="s">
        <v>22</v>
      </c>
      <c r="D103" s="104"/>
      <c r="E103" s="25">
        <v>217</v>
      </c>
      <c r="F103" s="46">
        <v>31</v>
      </c>
      <c r="G103" s="47">
        <v>48</v>
      </c>
      <c r="H103" s="47">
        <v>90</v>
      </c>
      <c r="I103" s="47">
        <v>30</v>
      </c>
      <c r="J103" s="47">
        <v>7</v>
      </c>
      <c r="K103" s="47">
        <v>6</v>
      </c>
      <c r="L103" s="49">
        <v>5</v>
      </c>
      <c r="N103" s="46">
        <v>79</v>
      </c>
      <c r="O103" s="49">
        <v>37</v>
      </c>
    </row>
    <row r="104" spans="2:15" ht="14.25" customHeight="1" x14ac:dyDescent="0.15">
      <c r="B104" s="108"/>
      <c r="C104" s="103" t="s">
        <v>23</v>
      </c>
      <c r="D104" s="104"/>
      <c r="E104" s="25">
        <v>224</v>
      </c>
      <c r="F104" s="46">
        <v>36</v>
      </c>
      <c r="G104" s="47">
        <v>57</v>
      </c>
      <c r="H104" s="47">
        <v>84</v>
      </c>
      <c r="I104" s="47">
        <v>25</v>
      </c>
      <c r="J104" s="47">
        <v>12</v>
      </c>
      <c r="K104" s="47">
        <v>5</v>
      </c>
      <c r="L104" s="49">
        <v>5</v>
      </c>
      <c r="N104" s="46">
        <v>93</v>
      </c>
      <c r="O104" s="49">
        <v>37</v>
      </c>
    </row>
    <row r="105" spans="2:15" ht="14.25" customHeight="1" x14ac:dyDescent="0.15">
      <c r="B105" s="108"/>
      <c r="C105" s="103" t="s">
        <v>24</v>
      </c>
      <c r="D105" s="104"/>
      <c r="E105" s="25">
        <v>123</v>
      </c>
      <c r="F105" s="46">
        <v>13</v>
      </c>
      <c r="G105" s="47">
        <v>34</v>
      </c>
      <c r="H105" s="47">
        <v>42</v>
      </c>
      <c r="I105" s="47">
        <v>21</v>
      </c>
      <c r="J105" s="47">
        <v>7</v>
      </c>
      <c r="K105" s="47">
        <v>4</v>
      </c>
      <c r="L105" s="49">
        <v>2</v>
      </c>
      <c r="N105" s="46">
        <v>47</v>
      </c>
      <c r="O105" s="49">
        <v>28</v>
      </c>
    </row>
    <row r="106" spans="2:15" ht="14.25" customHeight="1" x14ac:dyDescent="0.15">
      <c r="B106" s="109"/>
      <c r="C106" s="95" t="s">
        <v>1</v>
      </c>
      <c r="D106" s="96"/>
      <c r="E106" s="33">
        <v>73</v>
      </c>
      <c r="F106" s="50">
        <v>11</v>
      </c>
      <c r="G106" s="51">
        <v>10</v>
      </c>
      <c r="H106" s="51">
        <v>37</v>
      </c>
      <c r="I106" s="51">
        <v>6</v>
      </c>
      <c r="J106" s="51">
        <v>2</v>
      </c>
      <c r="K106" s="51">
        <v>3</v>
      </c>
      <c r="L106" s="53">
        <v>4</v>
      </c>
      <c r="N106" s="50">
        <v>21</v>
      </c>
      <c r="O106" s="53">
        <v>8</v>
      </c>
    </row>
    <row r="107" spans="2:15" ht="14.25" customHeight="1" x14ac:dyDescent="0.15">
      <c r="B107" s="107" t="s">
        <v>25</v>
      </c>
      <c r="C107" s="101" t="s">
        <v>26</v>
      </c>
      <c r="D107" s="102"/>
      <c r="E107" s="20">
        <v>123</v>
      </c>
      <c r="F107" s="42">
        <v>27</v>
      </c>
      <c r="G107" s="43">
        <v>35</v>
      </c>
      <c r="H107" s="43">
        <v>41</v>
      </c>
      <c r="I107" s="43">
        <v>12</v>
      </c>
      <c r="J107" s="43">
        <v>5</v>
      </c>
      <c r="K107" s="43">
        <v>3</v>
      </c>
      <c r="L107" s="45">
        <v>0</v>
      </c>
      <c r="N107" s="42">
        <v>62</v>
      </c>
      <c r="O107" s="45">
        <v>17</v>
      </c>
    </row>
    <row r="108" spans="2:15" ht="14.25" customHeight="1" x14ac:dyDescent="0.15">
      <c r="B108" s="108"/>
      <c r="C108" s="103" t="s">
        <v>27</v>
      </c>
      <c r="D108" s="104"/>
      <c r="E108" s="25">
        <v>17</v>
      </c>
      <c r="F108" s="46">
        <v>4</v>
      </c>
      <c r="G108" s="47">
        <v>4</v>
      </c>
      <c r="H108" s="47">
        <v>4</v>
      </c>
      <c r="I108" s="47">
        <v>3</v>
      </c>
      <c r="J108" s="47">
        <v>1</v>
      </c>
      <c r="K108" s="47">
        <v>0</v>
      </c>
      <c r="L108" s="49">
        <v>1</v>
      </c>
      <c r="N108" s="46">
        <v>8</v>
      </c>
      <c r="O108" s="49">
        <v>4</v>
      </c>
    </row>
    <row r="109" spans="2:15" ht="14.25" customHeight="1" x14ac:dyDescent="0.15">
      <c r="B109" s="108"/>
      <c r="C109" s="103" t="s">
        <v>29</v>
      </c>
      <c r="D109" s="104"/>
      <c r="E109" s="25">
        <v>720</v>
      </c>
      <c r="F109" s="46">
        <v>110</v>
      </c>
      <c r="G109" s="47">
        <v>202</v>
      </c>
      <c r="H109" s="47">
        <v>276</v>
      </c>
      <c r="I109" s="47">
        <v>81</v>
      </c>
      <c r="J109" s="47">
        <v>30</v>
      </c>
      <c r="K109" s="47">
        <v>12</v>
      </c>
      <c r="L109" s="49">
        <v>9</v>
      </c>
      <c r="N109" s="46">
        <v>312</v>
      </c>
      <c r="O109" s="49">
        <v>111</v>
      </c>
    </row>
    <row r="110" spans="2:15" ht="14.25" customHeight="1" x14ac:dyDescent="0.15">
      <c r="B110" s="108"/>
      <c r="C110" s="103" t="s">
        <v>28</v>
      </c>
      <c r="D110" s="104"/>
      <c r="E110" s="25">
        <v>270</v>
      </c>
      <c r="F110" s="46">
        <v>46</v>
      </c>
      <c r="G110" s="47">
        <v>73</v>
      </c>
      <c r="H110" s="47">
        <v>102</v>
      </c>
      <c r="I110" s="47">
        <v>31</v>
      </c>
      <c r="J110" s="47">
        <v>7</v>
      </c>
      <c r="K110" s="47">
        <v>5</v>
      </c>
      <c r="L110" s="49">
        <v>6</v>
      </c>
      <c r="N110" s="46">
        <v>119</v>
      </c>
      <c r="O110" s="49">
        <v>38</v>
      </c>
    </row>
    <row r="111" spans="2:15" ht="14.25" customHeight="1" x14ac:dyDescent="0.15">
      <c r="B111" s="108"/>
      <c r="C111" s="103" t="s">
        <v>30</v>
      </c>
      <c r="D111" s="104"/>
      <c r="E111" s="25">
        <v>174</v>
      </c>
      <c r="F111" s="46">
        <v>28</v>
      </c>
      <c r="G111" s="47">
        <v>44</v>
      </c>
      <c r="H111" s="47">
        <v>65</v>
      </c>
      <c r="I111" s="47">
        <v>26</v>
      </c>
      <c r="J111" s="47">
        <v>7</v>
      </c>
      <c r="K111" s="47">
        <v>2</v>
      </c>
      <c r="L111" s="49">
        <v>2</v>
      </c>
      <c r="N111" s="46">
        <v>72</v>
      </c>
      <c r="O111" s="49">
        <v>33</v>
      </c>
    </row>
    <row r="112" spans="2:15" ht="14.25" customHeight="1" x14ac:dyDescent="0.15">
      <c r="B112" s="108"/>
      <c r="C112" s="103" t="s">
        <v>31</v>
      </c>
      <c r="D112" s="104"/>
      <c r="E112" s="25">
        <v>48</v>
      </c>
      <c r="F112" s="46">
        <v>9</v>
      </c>
      <c r="G112" s="47">
        <v>18</v>
      </c>
      <c r="H112" s="47">
        <v>12</v>
      </c>
      <c r="I112" s="47">
        <v>4</v>
      </c>
      <c r="J112" s="47">
        <v>1</v>
      </c>
      <c r="K112" s="47">
        <v>3</v>
      </c>
      <c r="L112" s="49">
        <v>1</v>
      </c>
      <c r="N112" s="46">
        <v>27</v>
      </c>
      <c r="O112" s="49">
        <v>5</v>
      </c>
    </row>
    <row r="113" spans="2:15" ht="14.25" customHeight="1" x14ac:dyDescent="0.15">
      <c r="B113" s="108"/>
      <c r="C113" s="103" t="s">
        <v>33</v>
      </c>
      <c r="D113" s="104"/>
      <c r="E113" s="25">
        <v>331</v>
      </c>
      <c r="F113" s="46">
        <v>62</v>
      </c>
      <c r="G113" s="47">
        <v>80</v>
      </c>
      <c r="H113" s="47">
        <v>125</v>
      </c>
      <c r="I113" s="47">
        <v>38</v>
      </c>
      <c r="J113" s="47">
        <v>8</v>
      </c>
      <c r="K113" s="47">
        <v>6</v>
      </c>
      <c r="L113" s="49">
        <v>12</v>
      </c>
      <c r="N113" s="46">
        <v>142</v>
      </c>
      <c r="O113" s="49">
        <v>46</v>
      </c>
    </row>
    <row r="114" spans="2:15" ht="14.25" customHeight="1" x14ac:dyDescent="0.15">
      <c r="B114" s="108"/>
      <c r="C114" s="103" t="s">
        <v>32</v>
      </c>
      <c r="D114" s="104"/>
      <c r="E114" s="25">
        <v>46</v>
      </c>
      <c r="F114" s="46">
        <v>9</v>
      </c>
      <c r="G114" s="47">
        <v>8</v>
      </c>
      <c r="H114" s="47">
        <v>21</v>
      </c>
      <c r="I114" s="47">
        <v>2</v>
      </c>
      <c r="J114" s="47">
        <v>2</v>
      </c>
      <c r="K114" s="47">
        <v>2</v>
      </c>
      <c r="L114" s="49">
        <v>2</v>
      </c>
      <c r="N114" s="46">
        <v>17</v>
      </c>
      <c r="O114" s="49">
        <v>4</v>
      </c>
    </row>
    <row r="115" spans="2:15" ht="14.25" customHeight="1" x14ac:dyDescent="0.15">
      <c r="B115" s="109"/>
      <c r="C115" s="95" t="s">
        <v>1</v>
      </c>
      <c r="D115" s="96"/>
      <c r="E115" s="33">
        <v>31</v>
      </c>
      <c r="F115" s="50">
        <v>6</v>
      </c>
      <c r="G115" s="51">
        <v>3</v>
      </c>
      <c r="H115" s="51">
        <v>14</v>
      </c>
      <c r="I115" s="51">
        <v>3</v>
      </c>
      <c r="J115" s="51">
        <v>1</v>
      </c>
      <c r="K115" s="51">
        <v>1</v>
      </c>
      <c r="L115" s="53">
        <v>3</v>
      </c>
      <c r="N115" s="50">
        <v>9</v>
      </c>
      <c r="O115" s="53">
        <v>4</v>
      </c>
    </row>
    <row r="116" spans="2:15" ht="14.25" customHeight="1" x14ac:dyDescent="0.15">
      <c r="B116" s="107" t="s">
        <v>34</v>
      </c>
      <c r="C116" s="101" t="s">
        <v>37</v>
      </c>
      <c r="D116" s="102"/>
      <c r="E116" s="20">
        <v>309</v>
      </c>
      <c r="F116" s="42">
        <v>65</v>
      </c>
      <c r="G116" s="43">
        <v>70</v>
      </c>
      <c r="H116" s="43">
        <v>118</v>
      </c>
      <c r="I116" s="43">
        <v>26</v>
      </c>
      <c r="J116" s="43">
        <v>10</v>
      </c>
      <c r="K116" s="43">
        <v>12</v>
      </c>
      <c r="L116" s="45">
        <v>8</v>
      </c>
      <c r="N116" s="42">
        <v>135</v>
      </c>
      <c r="O116" s="45">
        <v>36</v>
      </c>
    </row>
    <row r="117" spans="2:15" ht="14.25" customHeight="1" x14ac:dyDescent="0.15">
      <c r="B117" s="108"/>
      <c r="C117" s="103" t="s">
        <v>38</v>
      </c>
      <c r="D117" s="104"/>
      <c r="E117" s="25">
        <v>529</v>
      </c>
      <c r="F117" s="46">
        <v>81</v>
      </c>
      <c r="G117" s="47">
        <v>136</v>
      </c>
      <c r="H117" s="47">
        <v>199</v>
      </c>
      <c r="I117" s="47">
        <v>72</v>
      </c>
      <c r="J117" s="47">
        <v>24</v>
      </c>
      <c r="K117" s="47">
        <v>7</v>
      </c>
      <c r="L117" s="49">
        <v>10</v>
      </c>
      <c r="N117" s="46">
        <v>217</v>
      </c>
      <c r="O117" s="49">
        <v>96</v>
      </c>
    </row>
    <row r="118" spans="2:15" ht="14.25" customHeight="1" x14ac:dyDescent="0.15">
      <c r="B118" s="108"/>
      <c r="C118" s="103" t="s">
        <v>39</v>
      </c>
      <c r="D118" s="104"/>
      <c r="E118" s="25">
        <v>439</v>
      </c>
      <c r="F118" s="46">
        <v>68</v>
      </c>
      <c r="G118" s="47">
        <v>117</v>
      </c>
      <c r="H118" s="47">
        <v>176</v>
      </c>
      <c r="I118" s="47">
        <v>49</v>
      </c>
      <c r="J118" s="47">
        <v>15</v>
      </c>
      <c r="K118" s="47">
        <v>8</v>
      </c>
      <c r="L118" s="49">
        <v>6</v>
      </c>
      <c r="N118" s="46">
        <v>185</v>
      </c>
      <c r="O118" s="49">
        <v>64</v>
      </c>
    </row>
    <row r="119" spans="2:15" ht="14.25" customHeight="1" x14ac:dyDescent="0.15">
      <c r="B119" s="108"/>
      <c r="C119" s="103" t="s">
        <v>40</v>
      </c>
      <c r="D119" s="104"/>
      <c r="E119" s="25">
        <v>331</v>
      </c>
      <c r="F119" s="46">
        <v>60</v>
      </c>
      <c r="G119" s="47">
        <v>103</v>
      </c>
      <c r="H119" s="47">
        <v>115</v>
      </c>
      <c r="I119" s="47">
        <v>37</v>
      </c>
      <c r="J119" s="47">
        <v>7</v>
      </c>
      <c r="K119" s="47">
        <v>3</v>
      </c>
      <c r="L119" s="49">
        <v>6</v>
      </c>
      <c r="N119" s="46">
        <v>163</v>
      </c>
      <c r="O119" s="49">
        <v>44</v>
      </c>
    </row>
    <row r="120" spans="2:15" ht="14.25" customHeight="1" x14ac:dyDescent="0.15">
      <c r="B120" s="108"/>
      <c r="C120" s="103" t="s">
        <v>41</v>
      </c>
      <c r="D120" s="104"/>
      <c r="E120" s="25">
        <v>92</v>
      </c>
      <c r="F120" s="46">
        <v>21</v>
      </c>
      <c r="G120" s="47">
        <v>24</v>
      </c>
      <c r="H120" s="47">
        <v>31</v>
      </c>
      <c r="I120" s="47">
        <v>7</v>
      </c>
      <c r="J120" s="47">
        <v>3</v>
      </c>
      <c r="K120" s="47">
        <v>2</v>
      </c>
      <c r="L120" s="49">
        <v>4</v>
      </c>
      <c r="N120" s="46">
        <v>45</v>
      </c>
      <c r="O120" s="49">
        <v>10</v>
      </c>
    </row>
    <row r="121" spans="2:15" ht="14.25" customHeight="1" x14ac:dyDescent="0.15">
      <c r="B121" s="108"/>
      <c r="C121" s="103" t="s">
        <v>42</v>
      </c>
      <c r="D121" s="104"/>
      <c r="E121" s="25">
        <v>26</v>
      </c>
      <c r="F121" s="46">
        <v>1</v>
      </c>
      <c r="G121" s="47">
        <v>11</v>
      </c>
      <c r="H121" s="47">
        <v>7</v>
      </c>
      <c r="I121" s="47">
        <v>6</v>
      </c>
      <c r="J121" s="47">
        <v>0</v>
      </c>
      <c r="K121" s="47">
        <v>1</v>
      </c>
      <c r="L121" s="49">
        <v>0</v>
      </c>
      <c r="N121" s="46">
        <v>12</v>
      </c>
      <c r="O121" s="49">
        <v>6</v>
      </c>
    </row>
    <row r="122" spans="2:15" ht="14.25" customHeight="1" x14ac:dyDescent="0.15">
      <c r="B122" s="108"/>
      <c r="C122" s="103" t="s">
        <v>43</v>
      </c>
      <c r="D122" s="104"/>
      <c r="E122" s="25">
        <v>10</v>
      </c>
      <c r="F122" s="46">
        <v>1</v>
      </c>
      <c r="G122" s="47">
        <v>2</v>
      </c>
      <c r="H122" s="47">
        <v>3</v>
      </c>
      <c r="I122" s="47">
        <v>2</v>
      </c>
      <c r="J122" s="47">
        <v>2</v>
      </c>
      <c r="K122" s="47">
        <v>0</v>
      </c>
      <c r="L122" s="49">
        <v>0</v>
      </c>
      <c r="N122" s="46">
        <v>3</v>
      </c>
      <c r="O122" s="49">
        <v>4</v>
      </c>
    </row>
    <row r="123" spans="2:15" ht="14.25" customHeight="1" x14ac:dyDescent="0.15">
      <c r="B123" s="109"/>
      <c r="C123" s="95" t="s">
        <v>1</v>
      </c>
      <c r="D123" s="96"/>
      <c r="E123" s="33">
        <v>24</v>
      </c>
      <c r="F123" s="50">
        <v>4</v>
      </c>
      <c r="G123" s="51">
        <v>4</v>
      </c>
      <c r="H123" s="51">
        <v>11</v>
      </c>
      <c r="I123" s="51">
        <v>1</v>
      </c>
      <c r="J123" s="51">
        <v>1</v>
      </c>
      <c r="K123" s="51">
        <v>1</v>
      </c>
      <c r="L123" s="53">
        <v>2</v>
      </c>
      <c r="N123" s="50">
        <v>8</v>
      </c>
      <c r="O123" s="53">
        <v>2</v>
      </c>
    </row>
    <row r="124" spans="2:15" ht="14.25" customHeight="1" x14ac:dyDescent="0.15">
      <c r="B124" s="107" t="s">
        <v>35</v>
      </c>
      <c r="C124" s="101" t="s">
        <v>44</v>
      </c>
      <c r="D124" s="102"/>
      <c r="E124" s="20">
        <v>129</v>
      </c>
      <c r="F124" s="42">
        <v>19</v>
      </c>
      <c r="G124" s="43">
        <v>44</v>
      </c>
      <c r="H124" s="43">
        <v>39</v>
      </c>
      <c r="I124" s="43">
        <v>17</v>
      </c>
      <c r="J124" s="43">
        <v>2</v>
      </c>
      <c r="K124" s="43">
        <v>6</v>
      </c>
      <c r="L124" s="45">
        <v>2</v>
      </c>
      <c r="N124" s="42">
        <v>63</v>
      </c>
      <c r="O124" s="45">
        <v>19</v>
      </c>
    </row>
    <row r="125" spans="2:15" ht="14.25" customHeight="1" x14ac:dyDescent="0.15">
      <c r="B125" s="108"/>
      <c r="C125" s="103" t="s">
        <v>45</v>
      </c>
      <c r="D125" s="104"/>
      <c r="E125" s="25">
        <v>233</v>
      </c>
      <c r="F125" s="46">
        <v>42</v>
      </c>
      <c r="G125" s="47">
        <v>74</v>
      </c>
      <c r="H125" s="47">
        <v>76</v>
      </c>
      <c r="I125" s="47">
        <v>27</v>
      </c>
      <c r="J125" s="47">
        <v>5</v>
      </c>
      <c r="K125" s="47">
        <v>4</v>
      </c>
      <c r="L125" s="49">
        <v>5</v>
      </c>
      <c r="N125" s="46">
        <v>116</v>
      </c>
      <c r="O125" s="49">
        <v>32</v>
      </c>
    </row>
    <row r="126" spans="2:15" ht="14.25" customHeight="1" x14ac:dyDescent="0.15">
      <c r="B126" s="108"/>
      <c r="C126" s="103" t="s">
        <v>46</v>
      </c>
      <c r="D126" s="104"/>
      <c r="E126" s="25">
        <v>1053</v>
      </c>
      <c r="F126" s="46">
        <v>161</v>
      </c>
      <c r="G126" s="47">
        <v>302</v>
      </c>
      <c r="H126" s="47">
        <v>380</v>
      </c>
      <c r="I126" s="47">
        <v>137</v>
      </c>
      <c r="J126" s="47">
        <v>41</v>
      </c>
      <c r="K126" s="47">
        <v>16</v>
      </c>
      <c r="L126" s="49">
        <v>16</v>
      </c>
      <c r="N126" s="46">
        <v>463</v>
      </c>
      <c r="O126" s="49">
        <v>178</v>
      </c>
    </row>
    <row r="127" spans="2:15" ht="14.25" customHeight="1" x14ac:dyDescent="0.15">
      <c r="B127" s="108"/>
      <c r="C127" s="103" t="s">
        <v>47</v>
      </c>
      <c r="D127" s="104"/>
      <c r="E127" s="25">
        <v>493</v>
      </c>
      <c r="F127" s="46">
        <v>80</v>
      </c>
      <c r="G127" s="47">
        <v>126</v>
      </c>
      <c r="H127" s="47">
        <v>194</v>
      </c>
      <c r="I127" s="47">
        <v>57</v>
      </c>
      <c r="J127" s="47">
        <v>15</v>
      </c>
      <c r="K127" s="47">
        <v>3</v>
      </c>
      <c r="L127" s="49">
        <v>18</v>
      </c>
      <c r="N127" s="46">
        <v>206</v>
      </c>
      <c r="O127" s="49">
        <v>72</v>
      </c>
    </row>
    <row r="128" spans="2:15" ht="14.25" customHeight="1" x14ac:dyDescent="0.15">
      <c r="B128" s="109"/>
      <c r="C128" s="95" t="s">
        <v>1</v>
      </c>
      <c r="D128" s="96"/>
      <c r="E128" s="33">
        <v>31</v>
      </c>
      <c r="F128" s="50">
        <v>7</v>
      </c>
      <c r="G128" s="51">
        <v>8</v>
      </c>
      <c r="H128" s="51">
        <v>9</v>
      </c>
      <c r="I128" s="51">
        <v>3</v>
      </c>
      <c r="J128" s="51">
        <v>3</v>
      </c>
      <c r="K128" s="51">
        <v>1</v>
      </c>
      <c r="L128" s="53">
        <v>0</v>
      </c>
      <c r="N128" s="50">
        <v>15</v>
      </c>
      <c r="O128" s="53">
        <v>6</v>
      </c>
    </row>
    <row r="129" spans="2:15" ht="14.25" customHeight="1" x14ac:dyDescent="0.15">
      <c r="B129" s="98" t="s">
        <v>36</v>
      </c>
      <c r="C129" s="101" t="s">
        <v>48</v>
      </c>
      <c r="D129" s="102"/>
      <c r="E129" s="20">
        <v>701</v>
      </c>
      <c r="F129" s="42">
        <v>111</v>
      </c>
      <c r="G129" s="43">
        <v>172</v>
      </c>
      <c r="H129" s="43">
        <v>274</v>
      </c>
      <c r="I129" s="43">
        <v>88</v>
      </c>
      <c r="J129" s="43">
        <v>26</v>
      </c>
      <c r="K129" s="43">
        <v>13</v>
      </c>
      <c r="L129" s="45">
        <v>17</v>
      </c>
      <c r="N129" s="42">
        <v>283</v>
      </c>
      <c r="O129" s="45">
        <v>114</v>
      </c>
    </row>
    <row r="130" spans="2:15" ht="14.25" customHeight="1" x14ac:dyDescent="0.15">
      <c r="B130" s="99"/>
      <c r="C130" s="103" t="s">
        <v>49</v>
      </c>
      <c r="D130" s="104"/>
      <c r="E130" s="30">
        <v>411</v>
      </c>
      <c r="F130" s="58">
        <v>76</v>
      </c>
      <c r="G130" s="59">
        <v>132</v>
      </c>
      <c r="H130" s="59">
        <v>141</v>
      </c>
      <c r="I130" s="59">
        <v>40</v>
      </c>
      <c r="J130" s="59">
        <v>12</v>
      </c>
      <c r="K130" s="59">
        <v>6</v>
      </c>
      <c r="L130" s="61">
        <v>4</v>
      </c>
      <c r="N130" s="58">
        <v>208</v>
      </c>
      <c r="O130" s="61">
        <v>52</v>
      </c>
    </row>
    <row r="131" spans="2:15" ht="14.25" customHeight="1" x14ac:dyDescent="0.15">
      <c r="B131" s="99"/>
      <c r="C131" s="103" t="s">
        <v>50</v>
      </c>
      <c r="D131" s="104"/>
      <c r="E131" s="25">
        <v>8</v>
      </c>
      <c r="F131" s="46">
        <v>2</v>
      </c>
      <c r="G131" s="47">
        <v>1</v>
      </c>
      <c r="H131" s="47">
        <v>5</v>
      </c>
      <c r="I131" s="47">
        <v>0</v>
      </c>
      <c r="J131" s="47">
        <v>0</v>
      </c>
      <c r="K131" s="47">
        <v>0</v>
      </c>
      <c r="L131" s="49">
        <v>0</v>
      </c>
      <c r="N131" s="46">
        <v>3</v>
      </c>
      <c r="O131" s="49">
        <v>0</v>
      </c>
    </row>
    <row r="132" spans="2:15" ht="14.25" customHeight="1" x14ac:dyDescent="0.15">
      <c r="B132" s="99"/>
      <c r="C132" s="103" t="s">
        <v>51</v>
      </c>
      <c r="D132" s="104"/>
      <c r="E132" s="25">
        <v>40</v>
      </c>
      <c r="F132" s="46">
        <v>6</v>
      </c>
      <c r="G132" s="47">
        <v>11</v>
      </c>
      <c r="H132" s="47">
        <v>16</v>
      </c>
      <c r="I132" s="47">
        <v>5</v>
      </c>
      <c r="J132" s="47">
        <v>0</v>
      </c>
      <c r="K132" s="47">
        <v>1</v>
      </c>
      <c r="L132" s="49">
        <v>1</v>
      </c>
      <c r="N132" s="46">
        <v>17</v>
      </c>
      <c r="O132" s="49">
        <v>5</v>
      </c>
    </row>
    <row r="133" spans="2:15" ht="14.25" customHeight="1" x14ac:dyDescent="0.15">
      <c r="B133" s="99"/>
      <c r="C133" s="103" t="s">
        <v>52</v>
      </c>
      <c r="D133" s="104"/>
      <c r="E133" s="25">
        <v>383</v>
      </c>
      <c r="F133" s="46">
        <v>64</v>
      </c>
      <c r="G133" s="47">
        <v>104</v>
      </c>
      <c r="H133" s="47">
        <v>136</v>
      </c>
      <c r="I133" s="47">
        <v>47</v>
      </c>
      <c r="J133" s="47">
        <v>16</v>
      </c>
      <c r="K133" s="47">
        <v>9</v>
      </c>
      <c r="L133" s="49">
        <v>7</v>
      </c>
      <c r="N133" s="46">
        <v>168</v>
      </c>
      <c r="O133" s="49">
        <v>63</v>
      </c>
    </row>
    <row r="134" spans="2:15" ht="14.25" customHeight="1" x14ac:dyDescent="0.15">
      <c r="B134" s="99"/>
      <c r="C134" s="103" t="s">
        <v>53</v>
      </c>
      <c r="D134" s="104"/>
      <c r="E134" s="25">
        <v>81</v>
      </c>
      <c r="F134" s="46">
        <v>16</v>
      </c>
      <c r="G134" s="47">
        <v>18</v>
      </c>
      <c r="H134" s="47">
        <v>34</v>
      </c>
      <c r="I134" s="47">
        <v>7</v>
      </c>
      <c r="J134" s="47">
        <v>0</v>
      </c>
      <c r="K134" s="47">
        <v>1</v>
      </c>
      <c r="L134" s="49">
        <v>5</v>
      </c>
      <c r="N134" s="46">
        <v>34</v>
      </c>
      <c r="O134" s="49">
        <v>7</v>
      </c>
    </row>
    <row r="135" spans="2:15" ht="14.25" customHeight="1" x14ac:dyDescent="0.15">
      <c r="B135" s="99"/>
      <c r="C135" s="105" t="s">
        <v>54</v>
      </c>
      <c r="D135" s="106"/>
      <c r="E135" s="25">
        <v>37</v>
      </c>
      <c r="F135" s="46">
        <v>7</v>
      </c>
      <c r="G135" s="47">
        <v>13</v>
      </c>
      <c r="H135" s="47">
        <v>13</v>
      </c>
      <c r="I135" s="47">
        <v>2</v>
      </c>
      <c r="J135" s="47">
        <v>2</v>
      </c>
      <c r="K135" s="47">
        <v>0</v>
      </c>
      <c r="L135" s="49">
        <v>0</v>
      </c>
      <c r="N135" s="46">
        <v>20</v>
      </c>
      <c r="O135" s="49">
        <v>4</v>
      </c>
    </row>
    <row r="136" spans="2:15" ht="14.25" customHeight="1" x14ac:dyDescent="0.15">
      <c r="B136" s="99"/>
      <c r="C136" s="103" t="s">
        <v>55</v>
      </c>
      <c r="D136" s="104"/>
      <c r="E136" s="25">
        <v>34</v>
      </c>
      <c r="F136" s="46">
        <v>8</v>
      </c>
      <c r="G136" s="47">
        <v>8</v>
      </c>
      <c r="H136" s="47">
        <v>11</v>
      </c>
      <c r="I136" s="47">
        <v>2</v>
      </c>
      <c r="J136" s="47">
        <v>3</v>
      </c>
      <c r="K136" s="47">
        <v>2</v>
      </c>
      <c r="L136" s="49">
        <v>0</v>
      </c>
      <c r="N136" s="46">
        <v>16</v>
      </c>
      <c r="O136" s="49">
        <v>5</v>
      </c>
    </row>
    <row r="137" spans="2:15" ht="14.25" customHeight="1" x14ac:dyDescent="0.15">
      <c r="B137" s="99"/>
      <c r="C137" s="103" t="s">
        <v>56</v>
      </c>
      <c r="D137" s="104"/>
      <c r="E137" s="25">
        <v>29</v>
      </c>
      <c r="F137" s="46">
        <v>6</v>
      </c>
      <c r="G137" s="47">
        <v>4</v>
      </c>
      <c r="H137" s="47">
        <v>8</v>
      </c>
      <c r="I137" s="47">
        <v>8</v>
      </c>
      <c r="J137" s="47">
        <v>2</v>
      </c>
      <c r="K137" s="47">
        <v>1</v>
      </c>
      <c r="L137" s="49">
        <v>0</v>
      </c>
      <c r="N137" s="46">
        <v>10</v>
      </c>
      <c r="O137" s="49">
        <v>10</v>
      </c>
    </row>
    <row r="138" spans="2:15" ht="14.25" customHeight="1" x14ac:dyDescent="0.15">
      <c r="B138" s="100"/>
      <c r="C138" s="95" t="s">
        <v>1</v>
      </c>
      <c r="D138" s="96"/>
      <c r="E138" s="33">
        <v>36</v>
      </c>
      <c r="F138" s="50">
        <v>5</v>
      </c>
      <c r="G138" s="51">
        <v>4</v>
      </c>
      <c r="H138" s="51">
        <v>22</v>
      </c>
      <c r="I138" s="51">
        <v>1</v>
      </c>
      <c r="J138" s="51">
        <v>1</v>
      </c>
      <c r="K138" s="51">
        <v>1</v>
      </c>
      <c r="L138" s="53">
        <v>2</v>
      </c>
      <c r="N138" s="50">
        <v>9</v>
      </c>
      <c r="O138" s="53">
        <v>2</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594" priority="38">
      <formula>AND(F6=0,#REF!&gt;0,#REF!&lt;&gt;"")</formula>
    </cfRule>
  </conditionalFormatting>
  <conditionalFormatting sqref="F4:K5">
    <cfRule type="expression" dxfId="593" priority="33">
      <formula>AND(F4=0,#REF!&gt;0,#REF!&lt;&gt;"")</formula>
    </cfRule>
  </conditionalFormatting>
  <conditionalFormatting sqref="F73:K138">
    <cfRule type="expression" dxfId="592" priority="3">
      <formula>AND(F73=0,#REF!&gt;0,#REF!&lt;&gt;"")</formula>
    </cfRule>
  </conditionalFormatting>
  <conditionalFormatting sqref="F4:L70">
    <cfRule type="expression" dxfId="591" priority="34">
      <formula>#REF!=""</formula>
    </cfRule>
    <cfRule type="expression" dxfId="590" priority="35">
      <formula>#REF!=""</formula>
    </cfRule>
  </conditionalFormatting>
  <conditionalFormatting sqref="F5:L70">
    <cfRule type="cellIs" priority="30" stopIfTrue="1" operator="equal">
      <formula>"-"</formula>
    </cfRule>
    <cfRule type="cellIs" priority="31" stopIfTrue="1" operator="equal">
      <formula>"- "</formula>
    </cfRule>
    <cfRule type="cellIs" dxfId="589" priority="32" operator="greaterThan">
      <formula>100</formula>
    </cfRule>
  </conditionalFormatting>
  <conditionalFormatting sqref="F73:L138">
    <cfRule type="expression" dxfId="588" priority="1">
      <formula>#REF!=""</formula>
    </cfRule>
    <cfRule type="expression" dxfId="587" priority="2">
      <formula>#REF!=""</formula>
    </cfRule>
  </conditionalFormatting>
  <conditionalFormatting sqref="I5:K70">
    <cfRule type="expression" dxfId="586" priority="43">
      <formula>AND(I5=0,#REF!&gt;0,#REF!&lt;&gt;"")</formula>
    </cfRule>
  </conditionalFormatting>
  <conditionalFormatting sqref="L4:L70 L73:L138">
    <cfRule type="expression" dxfId="585" priority="42">
      <formula>AND(L4=0,M4&gt;0,M4&lt;&gt;"")</formula>
    </cfRule>
  </conditionalFormatting>
  <conditionalFormatting sqref="N4:N70">
    <cfRule type="expression" dxfId="584" priority="18">
      <formula>AND(N4=0,#REF!&gt;0,#REF!&lt;&gt;"")</formula>
    </cfRule>
  </conditionalFormatting>
  <conditionalFormatting sqref="N73:N138">
    <cfRule type="expression" dxfId="583" priority="14">
      <formula>AND(N73=0,#REF!&gt;0,#REF!&lt;&gt;"")</formula>
    </cfRule>
  </conditionalFormatting>
  <conditionalFormatting sqref="N4:O70">
    <cfRule type="expression" dxfId="582" priority="9">
      <formula>#REF!=""</formula>
    </cfRule>
    <cfRule type="expression" dxfId="581" priority="10">
      <formula>#REF!=""</formula>
    </cfRule>
  </conditionalFormatting>
  <conditionalFormatting sqref="N5:O70">
    <cfRule type="cellIs" priority="6" stopIfTrue="1" operator="equal">
      <formula>"-"</formula>
    </cfRule>
    <cfRule type="cellIs" priority="7" stopIfTrue="1" operator="equal">
      <formula>"- "</formula>
    </cfRule>
    <cfRule type="cellIs" dxfId="580" priority="8" operator="greaterThan">
      <formula>100</formula>
    </cfRule>
  </conditionalFormatting>
  <conditionalFormatting sqref="N73:O138">
    <cfRule type="expression" dxfId="579" priority="4">
      <formula>#REF!=""</formula>
    </cfRule>
    <cfRule type="expression" dxfId="578" priority="5">
      <formula>#REF!=""</formula>
    </cfRule>
  </conditionalFormatting>
  <conditionalFormatting sqref="O4:O70 O73:O138">
    <cfRule type="expression" dxfId="577" priority="11">
      <formula>AND(O4=0,P4&gt;0,P4&lt;&gt;"")</formula>
    </cfRule>
  </conditionalFormatting>
  <hyperlinks>
    <hyperlink ref="A1" location="目次!A1" display="目次!A1" xr:uid="{7D46E3DE-238A-4D04-94F3-2E5BE41B3B3B}"/>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BA09-C70F-4182-BCB3-0F076EE54D2E}">
  <sheetPr>
    <tabColor theme="6" tint="0.59999389629810485"/>
    <pageSetUpPr fitToPage="1"/>
  </sheetPr>
  <dimension ref="A1:N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30.7109375" style="4" customWidth="1"/>
    <col min="5" max="5" width="8.5703125" style="1" customWidth="1"/>
    <col min="6" max="11" width="7.5703125" style="1" customWidth="1"/>
    <col min="12" max="12" width="9.140625" style="1" customWidth="1"/>
    <col min="13" max="14" width="7.5703125" style="1" customWidth="1"/>
    <col min="15" max="16" width="9.140625" style="1" customWidth="1"/>
    <col min="17" max="16384" width="9.140625" style="1"/>
  </cols>
  <sheetData>
    <row r="1" spans="1:14" s="167" customFormat="1" ht="15" customHeight="1" x14ac:dyDescent="0.15">
      <c r="A1" s="175" t="s">
        <v>637</v>
      </c>
      <c r="B1" s="127" t="s">
        <v>139</v>
      </c>
      <c r="C1" s="127"/>
      <c r="D1" s="127"/>
      <c r="E1" s="127"/>
      <c r="F1" s="127"/>
      <c r="G1" s="127"/>
      <c r="H1" s="127"/>
      <c r="I1" s="127"/>
      <c r="J1" s="127"/>
      <c r="K1" s="127"/>
    </row>
    <row r="2" spans="1:14" s="167" customFormat="1" ht="15" customHeight="1" x14ac:dyDescent="0.15">
      <c r="B2" s="168" t="s">
        <v>140</v>
      </c>
      <c r="C2" s="168"/>
      <c r="D2" s="168"/>
      <c r="E2" s="168"/>
      <c r="F2" s="168"/>
      <c r="G2" s="168"/>
      <c r="H2" s="168"/>
      <c r="I2" s="168"/>
      <c r="J2" s="168"/>
      <c r="K2" s="168"/>
    </row>
    <row r="3" spans="1:14" s="167" customFormat="1" ht="15" customHeight="1" x14ac:dyDescent="0.15">
      <c r="B3" s="128"/>
      <c r="C3" s="128"/>
      <c r="D3" s="128"/>
      <c r="E3" s="128"/>
      <c r="F3" s="128"/>
      <c r="G3" s="128"/>
      <c r="H3" s="128"/>
      <c r="I3" s="128"/>
      <c r="J3" s="128"/>
      <c r="K3" s="128"/>
    </row>
    <row r="4" spans="1:14" ht="159.75" customHeight="1" x14ac:dyDescent="0.15">
      <c r="B4" s="6"/>
      <c r="C4" s="7"/>
      <c r="D4" s="8"/>
      <c r="E4" s="9" t="s">
        <v>0</v>
      </c>
      <c r="F4" s="10" t="s">
        <v>396</v>
      </c>
      <c r="G4" s="11" t="s">
        <v>397</v>
      </c>
      <c r="H4" s="11" t="s">
        <v>398</v>
      </c>
      <c r="I4" s="11" t="s">
        <v>399</v>
      </c>
      <c r="J4" s="11" t="s">
        <v>400</v>
      </c>
      <c r="K4" s="13" t="s">
        <v>1</v>
      </c>
      <c r="M4" s="10" t="s">
        <v>59</v>
      </c>
      <c r="N4" s="13" t="s">
        <v>60</v>
      </c>
    </row>
    <row r="5" spans="1:14" ht="14.25" customHeight="1" x14ac:dyDescent="0.15">
      <c r="B5" s="14"/>
      <c r="C5" s="118" t="s">
        <v>57</v>
      </c>
      <c r="D5" s="119"/>
      <c r="E5" s="15">
        <f t="shared" ref="E5:E68" si="0">E73</f>
        <v>1760</v>
      </c>
      <c r="F5" s="16">
        <f>IFERROR(ROUND(F73/$E5*100,1),"- ")</f>
        <v>16</v>
      </c>
      <c r="G5" s="17">
        <f t="shared" ref="G5:K5" si="1">IFERROR(ROUND(G73/$E5*100,1),"- ")</f>
        <v>40.5</v>
      </c>
      <c r="H5" s="17">
        <f t="shared" si="1"/>
        <v>35.200000000000003</v>
      </c>
      <c r="I5" s="17">
        <f t="shared" si="1"/>
        <v>5.3</v>
      </c>
      <c r="J5" s="17">
        <f t="shared" si="1"/>
        <v>0.6</v>
      </c>
      <c r="K5" s="18">
        <f t="shared" si="1"/>
        <v>2.4</v>
      </c>
      <c r="M5" s="16">
        <f t="shared" ref="M5:M36" si="2">SUM(F5:G5)</f>
        <v>56.5</v>
      </c>
      <c r="N5" s="18">
        <f t="shared" ref="N5:N36" si="3">SUM(I5:J5)</f>
        <v>5.8999999999999995</v>
      </c>
    </row>
    <row r="6" spans="1:14" ht="14.25" customHeight="1" x14ac:dyDescent="0.15">
      <c r="B6" s="120" t="s">
        <v>4</v>
      </c>
      <c r="C6" s="121" t="s">
        <v>5</v>
      </c>
      <c r="D6" s="122"/>
      <c r="E6" s="20">
        <f t="shared" si="0"/>
        <v>759</v>
      </c>
      <c r="F6" s="21">
        <f t="shared" ref="F6:K21" si="4">IFERROR(ROUND(F74/$E6*100,1),"- ")</f>
        <v>14.6</v>
      </c>
      <c r="G6" s="22">
        <f t="shared" si="4"/>
        <v>44.3</v>
      </c>
      <c r="H6" s="22">
        <f t="shared" si="4"/>
        <v>33.6</v>
      </c>
      <c r="I6" s="22">
        <f t="shared" si="4"/>
        <v>4.5</v>
      </c>
      <c r="J6" s="22">
        <f t="shared" si="4"/>
        <v>0.7</v>
      </c>
      <c r="K6" s="23">
        <f t="shared" si="4"/>
        <v>2.4</v>
      </c>
      <c r="M6" s="21">
        <f t="shared" si="2"/>
        <v>58.9</v>
      </c>
      <c r="N6" s="23">
        <f t="shared" si="3"/>
        <v>5.2</v>
      </c>
    </row>
    <row r="7" spans="1:14" ht="14.25" customHeight="1" x14ac:dyDescent="0.15">
      <c r="B7" s="120"/>
      <c r="C7" s="103" t="s">
        <v>6</v>
      </c>
      <c r="D7" s="104"/>
      <c r="E7" s="25">
        <f t="shared" si="0"/>
        <v>971</v>
      </c>
      <c r="F7" s="26">
        <f t="shared" si="4"/>
        <v>17.100000000000001</v>
      </c>
      <c r="G7" s="27">
        <f t="shared" si="4"/>
        <v>38.5</v>
      </c>
      <c r="H7" s="27">
        <f t="shared" si="4"/>
        <v>35.9</v>
      </c>
      <c r="I7" s="27">
        <f t="shared" si="4"/>
        <v>5.8</v>
      </c>
      <c r="J7" s="27">
        <f t="shared" si="4"/>
        <v>0.4</v>
      </c>
      <c r="K7" s="28">
        <f t="shared" si="4"/>
        <v>2.2999999999999998</v>
      </c>
      <c r="M7" s="26">
        <f t="shared" si="2"/>
        <v>55.6</v>
      </c>
      <c r="N7" s="28">
        <f t="shared" si="3"/>
        <v>6.2</v>
      </c>
    </row>
    <row r="8" spans="1:14" ht="14.25" customHeight="1" x14ac:dyDescent="0.15">
      <c r="B8" s="120"/>
      <c r="C8" s="103" t="s">
        <v>7</v>
      </c>
      <c r="D8" s="104"/>
      <c r="E8" s="25">
        <f t="shared" si="0"/>
        <v>5</v>
      </c>
      <c r="F8" s="26">
        <f t="shared" si="4"/>
        <v>0</v>
      </c>
      <c r="G8" s="27">
        <f t="shared" si="4"/>
        <v>20</v>
      </c>
      <c r="H8" s="27">
        <f t="shared" si="4"/>
        <v>40</v>
      </c>
      <c r="I8" s="27">
        <f t="shared" si="4"/>
        <v>20</v>
      </c>
      <c r="J8" s="27">
        <f t="shared" si="4"/>
        <v>0</v>
      </c>
      <c r="K8" s="28">
        <f t="shared" si="4"/>
        <v>20</v>
      </c>
      <c r="M8" s="26">
        <f t="shared" si="2"/>
        <v>20</v>
      </c>
      <c r="N8" s="28">
        <f t="shared" si="3"/>
        <v>20</v>
      </c>
    </row>
    <row r="9" spans="1:14" ht="14.25" customHeight="1" x14ac:dyDescent="0.15">
      <c r="B9" s="120"/>
      <c r="C9" s="129" t="s">
        <v>1</v>
      </c>
      <c r="D9" s="130"/>
      <c r="E9" s="33">
        <f t="shared" si="0"/>
        <v>25</v>
      </c>
      <c r="F9" s="34">
        <f t="shared" si="4"/>
        <v>16</v>
      </c>
      <c r="G9" s="35">
        <f t="shared" si="4"/>
        <v>8</v>
      </c>
      <c r="H9" s="35">
        <f t="shared" si="4"/>
        <v>52</v>
      </c>
      <c r="I9" s="35">
        <f t="shared" si="4"/>
        <v>12</v>
      </c>
      <c r="J9" s="35">
        <f t="shared" si="4"/>
        <v>4</v>
      </c>
      <c r="K9" s="36">
        <f t="shared" si="4"/>
        <v>8</v>
      </c>
      <c r="M9" s="34">
        <f t="shared" si="2"/>
        <v>24</v>
      </c>
      <c r="N9" s="36">
        <f t="shared" si="3"/>
        <v>16</v>
      </c>
    </row>
    <row r="10" spans="1:14" ht="14.25" customHeight="1" x14ac:dyDescent="0.15">
      <c r="B10" s="110" t="s">
        <v>8</v>
      </c>
      <c r="C10" s="113" t="s">
        <v>5</v>
      </c>
      <c r="D10" s="19" t="s">
        <v>9</v>
      </c>
      <c r="E10" s="20">
        <f t="shared" si="0"/>
        <v>15</v>
      </c>
      <c r="F10" s="21">
        <f t="shared" si="4"/>
        <v>26.7</v>
      </c>
      <c r="G10" s="22">
        <f t="shared" si="4"/>
        <v>33.299999999999997</v>
      </c>
      <c r="H10" s="22">
        <f t="shared" si="4"/>
        <v>33.299999999999997</v>
      </c>
      <c r="I10" s="22">
        <f t="shared" si="4"/>
        <v>0</v>
      </c>
      <c r="J10" s="22">
        <f t="shared" si="4"/>
        <v>0</v>
      </c>
      <c r="K10" s="23">
        <f t="shared" si="4"/>
        <v>6.7</v>
      </c>
      <c r="M10" s="21">
        <f t="shared" si="2"/>
        <v>60</v>
      </c>
      <c r="N10" s="23">
        <f t="shared" si="3"/>
        <v>0</v>
      </c>
    </row>
    <row r="11" spans="1:14" ht="14.25" customHeight="1" x14ac:dyDescent="0.15">
      <c r="B11" s="111"/>
      <c r="C11" s="114"/>
      <c r="D11" s="24" t="s">
        <v>10</v>
      </c>
      <c r="E11" s="25">
        <f t="shared" si="0"/>
        <v>63</v>
      </c>
      <c r="F11" s="26">
        <f t="shared" si="4"/>
        <v>11.1</v>
      </c>
      <c r="G11" s="27">
        <f t="shared" si="4"/>
        <v>47.6</v>
      </c>
      <c r="H11" s="27">
        <f t="shared" si="4"/>
        <v>36.5</v>
      </c>
      <c r="I11" s="27">
        <f t="shared" si="4"/>
        <v>3.2</v>
      </c>
      <c r="J11" s="27">
        <f t="shared" si="4"/>
        <v>0</v>
      </c>
      <c r="K11" s="28">
        <f t="shared" si="4"/>
        <v>1.6</v>
      </c>
      <c r="M11" s="26">
        <f t="shared" si="2"/>
        <v>58.7</v>
      </c>
      <c r="N11" s="28">
        <f t="shared" si="3"/>
        <v>3.2</v>
      </c>
    </row>
    <row r="12" spans="1:14" ht="14.25" customHeight="1" x14ac:dyDescent="0.15">
      <c r="B12" s="111"/>
      <c r="C12" s="114"/>
      <c r="D12" s="24" t="s">
        <v>11</v>
      </c>
      <c r="E12" s="25">
        <f t="shared" si="0"/>
        <v>82</v>
      </c>
      <c r="F12" s="26">
        <f t="shared" si="4"/>
        <v>20.7</v>
      </c>
      <c r="G12" s="27">
        <f t="shared" si="4"/>
        <v>52.4</v>
      </c>
      <c r="H12" s="27">
        <f t="shared" si="4"/>
        <v>22</v>
      </c>
      <c r="I12" s="27">
        <f t="shared" si="4"/>
        <v>4.9000000000000004</v>
      </c>
      <c r="J12" s="27">
        <f t="shared" si="4"/>
        <v>0</v>
      </c>
      <c r="K12" s="28">
        <f t="shared" si="4"/>
        <v>0</v>
      </c>
      <c r="M12" s="26">
        <f t="shared" si="2"/>
        <v>73.099999999999994</v>
      </c>
      <c r="N12" s="28">
        <f t="shared" si="3"/>
        <v>4.9000000000000004</v>
      </c>
    </row>
    <row r="13" spans="1:14" ht="14.25" customHeight="1" x14ac:dyDescent="0.15">
      <c r="B13" s="111"/>
      <c r="C13" s="114"/>
      <c r="D13" s="24" t="s">
        <v>12</v>
      </c>
      <c r="E13" s="25">
        <f t="shared" si="0"/>
        <v>142</v>
      </c>
      <c r="F13" s="26">
        <f t="shared" si="4"/>
        <v>14.8</v>
      </c>
      <c r="G13" s="27">
        <f t="shared" si="4"/>
        <v>45.1</v>
      </c>
      <c r="H13" s="27">
        <f t="shared" si="4"/>
        <v>33.799999999999997</v>
      </c>
      <c r="I13" s="27">
        <f t="shared" si="4"/>
        <v>4.9000000000000004</v>
      </c>
      <c r="J13" s="27">
        <f t="shared" si="4"/>
        <v>0.7</v>
      </c>
      <c r="K13" s="28">
        <f t="shared" si="4"/>
        <v>0.7</v>
      </c>
      <c r="M13" s="26">
        <f t="shared" si="2"/>
        <v>59.900000000000006</v>
      </c>
      <c r="N13" s="28">
        <f t="shared" si="3"/>
        <v>5.6000000000000005</v>
      </c>
    </row>
    <row r="14" spans="1:14" ht="14.25" customHeight="1" x14ac:dyDescent="0.15">
      <c r="B14" s="111"/>
      <c r="C14" s="114"/>
      <c r="D14" s="24" t="s">
        <v>13</v>
      </c>
      <c r="E14" s="25">
        <f t="shared" si="0"/>
        <v>164</v>
      </c>
      <c r="F14" s="26">
        <f t="shared" si="4"/>
        <v>14</v>
      </c>
      <c r="G14" s="27">
        <f t="shared" si="4"/>
        <v>45.1</v>
      </c>
      <c r="H14" s="27">
        <f t="shared" si="4"/>
        <v>34.1</v>
      </c>
      <c r="I14" s="27">
        <f t="shared" si="4"/>
        <v>4.3</v>
      </c>
      <c r="J14" s="27">
        <f t="shared" si="4"/>
        <v>0.6</v>
      </c>
      <c r="K14" s="28">
        <f t="shared" si="4"/>
        <v>1.8</v>
      </c>
      <c r="M14" s="26">
        <f t="shared" si="2"/>
        <v>59.1</v>
      </c>
      <c r="N14" s="28">
        <f t="shared" si="3"/>
        <v>4.8999999999999995</v>
      </c>
    </row>
    <row r="15" spans="1:14" ht="14.25" customHeight="1" x14ac:dyDescent="0.15">
      <c r="B15" s="111"/>
      <c r="C15" s="114"/>
      <c r="D15" s="24" t="s">
        <v>14</v>
      </c>
      <c r="E15" s="25">
        <f t="shared" si="0"/>
        <v>65</v>
      </c>
      <c r="F15" s="26">
        <f t="shared" si="4"/>
        <v>16.899999999999999</v>
      </c>
      <c r="G15" s="27">
        <f t="shared" si="4"/>
        <v>41.5</v>
      </c>
      <c r="H15" s="27">
        <f t="shared" si="4"/>
        <v>33.799999999999997</v>
      </c>
      <c r="I15" s="27">
        <f t="shared" si="4"/>
        <v>6.2</v>
      </c>
      <c r="J15" s="27">
        <f t="shared" si="4"/>
        <v>1.5</v>
      </c>
      <c r="K15" s="28">
        <f t="shared" si="4"/>
        <v>0</v>
      </c>
      <c r="M15" s="26">
        <f t="shared" si="2"/>
        <v>58.4</v>
      </c>
      <c r="N15" s="28">
        <f t="shared" si="3"/>
        <v>7.7</v>
      </c>
    </row>
    <row r="16" spans="1:14" ht="14.25" customHeight="1" x14ac:dyDescent="0.15">
      <c r="B16" s="111"/>
      <c r="C16" s="114"/>
      <c r="D16" s="24" t="s">
        <v>15</v>
      </c>
      <c r="E16" s="25">
        <f t="shared" si="0"/>
        <v>54</v>
      </c>
      <c r="F16" s="26">
        <f t="shared" si="4"/>
        <v>11.1</v>
      </c>
      <c r="G16" s="27">
        <f t="shared" si="4"/>
        <v>44.4</v>
      </c>
      <c r="H16" s="27">
        <f t="shared" si="4"/>
        <v>35.200000000000003</v>
      </c>
      <c r="I16" s="27">
        <f t="shared" si="4"/>
        <v>7.4</v>
      </c>
      <c r="J16" s="27">
        <f t="shared" si="4"/>
        <v>0</v>
      </c>
      <c r="K16" s="28">
        <f t="shared" si="4"/>
        <v>1.9</v>
      </c>
      <c r="M16" s="26">
        <f t="shared" si="2"/>
        <v>55.5</v>
      </c>
      <c r="N16" s="28">
        <f t="shared" si="3"/>
        <v>7.4</v>
      </c>
    </row>
    <row r="17" spans="2:14" ht="14.25" customHeight="1" x14ac:dyDescent="0.15">
      <c r="B17" s="111"/>
      <c r="C17" s="114"/>
      <c r="D17" s="24" t="s">
        <v>16</v>
      </c>
      <c r="E17" s="25">
        <f t="shared" si="0"/>
        <v>48</v>
      </c>
      <c r="F17" s="26">
        <f t="shared" si="4"/>
        <v>8.3000000000000007</v>
      </c>
      <c r="G17" s="27">
        <f t="shared" si="4"/>
        <v>33.299999999999997</v>
      </c>
      <c r="H17" s="27">
        <f t="shared" si="4"/>
        <v>47.9</v>
      </c>
      <c r="I17" s="27">
        <f t="shared" si="4"/>
        <v>8.3000000000000007</v>
      </c>
      <c r="J17" s="27">
        <f t="shared" si="4"/>
        <v>2.1</v>
      </c>
      <c r="K17" s="28">
        <f t="shared" si="4"/>
        <v>0</v>
      </c>
      <c r="M17" s="26">
        <f t="shared" si="2"/>
        <v>41.599999999999994</v>
      </c>
      <c r="N17" s="28">
        <f t="shared" si="3"/>
        <v>10.4</v>
      </c>
    </row>
    <row r="18" spans="2:14" ht="14.25" customHeight="1" x14ac:dyDescent="0.15">
      <c r="B18" s="111"/>
      <c r="C18" s="114"/>
      <c r="D18" s="24" t="s">
        <v>17</v>
      </c>
      <c r="E18" s="25">
        <f t="shared" si="0"/>
        <v>126</v>
      </c>
      <c r="F18" s="26">
        <f t="shared" si="4"/>
        <v>14.3</v>
      </c>
      <c r="G18" s="27">
        <f t="shared" si="4"/>
        <v>42.1</v>
      </c>
      <c r="H18" s="27">
        <f t="shared" si="4"/>
        <v>32.5</v>
      </c>
      <c r="I18" s="27">
        <f t="shared" si="4"/>
        <v>1.6</v>
      </c>
      <c r="J18" s="27">
        <f t="shared" si="4"/>
        <v>0.8</v>
      </c>
      <c r="K18" s="28">
        <f t="shared" si="4"/>
        <v>8.6999999999999993</v>
      </c>
      <c r="M18" s="26">
        <f t="shared" si="2"/>
        <v>56.400000000000006</v>
      </c>
      <c r="N18" s="28">
        <f t="shared" si="3"/>
        <v>2.4000000000000004</v>
      </c>
    </row>
    <row r="19" spans="2:14"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8" t="str">
        <f t="shared" si="4"/>
        <v xml:space="preserve">- </v>
      </c>
      <c r="M19" s="26">
        <f t="shared" si="2"/>
        <v>0</v>
      </c>
      <c r="N19" s="28">
        <f t="shared" si="3"/>
        <v>0</v>
      </c>
    </row>
    <row r="20" spans="2:14" ht="14.25" customHeight="1" x14ac:dyDescent="0.15">
      <c r="B20" s="111"/>
      <c r="C20" s="113" t="s">
        <v>6</v>
      </c>
      <c r="D20" s="19" t="s">
        <v>9</v>
      </c>
      <c r="E20" s="20">
        <f t="shared" si="0"/>
        <v>11</v>
      </c>
      <c r="F20" s="21">
        <f t="shared" si="4"/>
        <v>18.2</v>
      </c>
      <c r="G20" s="22">
        <f t="shared" si="4"/>
        <v>63.6</v>
      </c>
      <c r="H20" s="22">
        <f t="shared" si="4"/>
        <v>9.1</v>
      </c>
      <c r="I20" s="22">
        <f t="shared" si="4"/>
        <v>9.1</v>
      </c>
      <c r="J20" s="22">
        <f t="shared" si="4"/>
        <v>0</v>
      </c>
      <c r="K20" s="23">
        <f t="shared" si="4"/>
        <v>0</v>
      </c>
      <c r="M20" s="21">
        <f t="shared" si="2"/>
        <v>81.8</v>
      </c>
      <c r="N20" s="23">
        <f t="shared" si="3"/>
        <v>9.1</v>
      </c>
    </row>
    <row r="21" spans="2:14" ht="14.25" customHeight="1" x14ac:dyDescent="0.15">
      <c r="B21" s="111"/>
      <c r="C21" s="114"/>
      <c r="D21" s="24" t="s">
        <v>10</v>
      </c>
      <c r="E21" s="25">
        <f t="shared" si="0"/>
        <v>82</v>
      </c>
      <c r="F21" s="26">
        <f t="shared" si="4"/>
        <v>22</v>
      </c>
      <c r="G21" s="27">
        <f t="shared" si="4"/>
        <v>36.6</v>
      </c>
      <c r="H21" s="27">
        <f t="shared" si="4"/>
        <v>35.4</v>
      </c>
      <c r="I21" s="27">
        <f t="shared" si="4"/>
        <v>3.7</v>
      </c>
      <c r="J21" s="27">
        <f t="shared" si="4"/>
        <v>1.2</v>
      </c>
      <c r="K21" s="28">
        <f t="shared" si="4"/>
        <v>1.2</v>
      </c>
      <c r="M21" s="26">
        <f t="shared" si="2"/>
        <v>58.6</v>
      </c>
      <c r="N21" s="28">
        <f t="shared" si="3"/>
        <v>4.9000000000000004</v>
      </c>
    </row>
    <row r="22" spans="2:14" ht="14.25" customHeight="1" x14ac:dyDescent="0.15">
      <c r="B22" s="111"/>
      <c r="C22" s="114"/>
      <c r="D22" s="24" t="s">
        <v>11</v>
      </c>
      <c r="E22" s="25">
        <f t="shared" si="0"/>
        <v>112</v>
      </c>
      <c r="F22" s="26">
        <f t="shared" ref="F22:K37" si="5">IFERROR(ROUND(F90/$E22*100,1),"- ")</f>
        <v>12.5</v>
      </c>
      <c r="G22" s="27">
        <f t="shared" si="5"/>
        <v>50</v>
      </c>
      <c r="H22" s="27">
        <f t="shared" si="5"/>
        <v>28.6</v>
      </c>
      <c r="I22" s="27">
        <f t="shared" si="5"/>
        <v>8</v>
      </c>
      <c r="J22" s="27">
        <f t="shared" si="5"/>
        <v>0.9</v>
      </c>
      <c r="K22" s="28">
        <f t="shared" si="5"/>
        <v>0</v>
      </c>
      <c r="M22" s="26">
        <f t="shared" si="2"/>
        <v>62.5</v>
      </c>
      <c r="N22" s="28">
        <f t="shared" si="3"/>
        <v>8.9</v>
      </c>
    </row>
    <row r="23" spans="2:14" ht="14.25" customHeight="1" x14ac:dyDescent="0.15">
      <c r="B23" s="111"/>
      <c r="C23" s="114"/>
      <c r="D23" s="24" t="s">
        <v>12</v>
      </c>
      <c r="E23" s="25">
        <f t="shared" si="0"/>
        <v>153</v>
      </c>
      <c r="F23" s="26">
        <f t="shared" si="5"/>
        <v>19</v>
      </c>
      <c r="G23" s="27">
        <f t="shared" si="5"/>
        <v>39.200000000000003</v>
      </c>
      <c r="H23" s="27">
        <f t="shared" si="5"/>
        <v>33.299999999999997</v>
      </c>
      <c r="I23" s="27">
        <f t="shared" si="5"/>
        <v>4.5999999999999996</v>
      </c>
      <c r="J23" s="27">
        <f t="shared" si="5"/>
        <v>0.7</v>
      </c>
      <c r="K23" s="28">
        <f t="shared" si="5"/>
        <v>3.3</v>
      </c>
      <c r="M23" s="26">
        <f t="shared" si="2"/>
        <v>58.2</v>
      </c>
      <c r="N23" s="28">
        <f t="shared" si="3"/>
        <v>5.3</v>
      </c>
    </row>
    <row r="24" spans="2:14" ht="14.25" customHeight="1" x14ac:dyDescent="0.15">
      <c r="B24" s="111"/>
      <c r="C24" s="114"/>
      <c r="D24" s="24" t="s">
        <v>13</v>
      </c>
      <c r="E24" s="25">
        <f t="shared" si="0"/>
        <v>222</v>
      </c>
      <c r="F24" s="26">
        <f t="shared" si="5"/>
        <v>14.4</v>
      </c>
      <c r="G24" s="27">
        <f t="shared" si="5"/>
        <v>43.2</v>
      </c>
      <c r="H24" s="27">
        <f t="shared" si="5"/>
        <v>34.200000000000003</v>
      </c>
      <c r="I24" s="27">
        <f t="shared" si="5"/>
        <v>6.3</v>
      </c>
      <c r="J24" s="27">
        <f t="shared" si="5"/>
        <v>0</v>
      </c>
      <c r="K24" s="28">
        <f t="shared" si="5"/>
        <v>1.8</v>
      </c>
      <c r="M24" s="26">
        <f t="shared" si="2"/>
        <v>57.6</v>
      </c>
      <c r="N24" s="28">
        <f t="shared" si="3"/>
        <v>6.3</v>
      </c>
    </row>
    <row r="25" spans="2:14" ht="14.25" customHeight="1" x14ac:dyDescent="0.15">
      <c r="B25" s="111"/>
      <c r="C25" s="114"/>
      <c r="D25" s="24" t="s">
        <v>14</v>
      </c>
      <c r="E25" s="25">
        <f t="shared" si="0"/>
        <v>76</v>
      </c>
      <c r="F25" s="26">
        <f t="shared" si="5"/>
        <v>19.7</v>
      </c>
      <c r="G25" s="27">
        <f t="shared" si="5"/>
        <v>36.799999999999997</v>
      </c>
      <c r="H25" s="27">
        <f t="shared" si="5"/>
        <v>39.5</v>
      </c>
      <c r="I25" s="27">
        <f t="shared" si="5"/>
        <v>2.6</v>
      </c>
      <c r="J25" s="27">
        <f t="shared" si="5"/>
        <v>1.3</v>
      </c>
      <c r="K25" s="28">
        <f t="shared" si="5"/>
        <v>0</v>
      </c>
      <c r="M25" s="26">
        <f t="shared" si="2"/>
        <v>56.5</v>
      </c>
      <c r="N25" s="28">
        <f t="shared" si="3"/>
        <v>3.9000000000000004</v>
      </c>
    </row>
    <row r="26" spans="2:14" ht="14.25" customHeight="1" x14ac:dyDescent="0.15">
      <c r="B26" s="111"/>
      <c r="C26" s="114"/>
      <c r="D26" s="24" t="s">
        <v>15</v>
      </c>
      <c r="E26" s="25">
        <f t="shared" si="0"/>
        <v>71</v>
      </c>
      <c r="F26" s="26">
        <f t="shared" si="5"/>
        <v>23.9</v>
      </c>
      <c r="G26" s="27">
        <f t="shared" si="5"/>
        <v>26.8</v>
      </c>
      <c r="H26" s="27">
        <f t="shared" si="5"/>
        <v>42.3</v>
      </c>
      <c r="I26" s="27">
        <f t="shared" si="5"/>
        <v>5.6</v>
      </c>
      <c r="J26" s="27">
        <f t="shared" si="5"/>
        <v>0</v>
      </c>
      <c r="K26" s="28">
        <f t="shared" si="5"/>
        <v>1.4</v>
      </c>
      <c r="M26" s="26">
        <f t="shared" si="2"/>
        <v>50.7</v>
      </c>
      <c r="N26" s="28">
        <f t="shared" si="3"/>
        <v>5.6</v>
      </c>
    </row>
    <row r="27" spans="2:14" ht="14.25" customHeight="1" x14ac:dyDescent="0.15">
      <c r="B27" s="111"/>
      <c r="C27" s="114"/>
      <c r="D27" s="24" t="s">
        <v>16</v>
      </c>
      <c r="E27" s="25">
        <f t="shared" si="0"/>
        <v>69</v>
      </c>
      <c r="F27" s="26">
        <f t="shared" si="5"/>
        <v>10.1</v>
      </c>
      <c r="G27" s="27">
        <f t="shared" si="5"/>
        <v>29</v>
      </c>
      <c r="H27" s="27">
        <f t="shared" si="5"/>
        <v>47.8</v>
      </c>
      <c r="I27" s="27">
        <f t="shared" si="5"/>
        <v>7.2</v>
      </c>
      <c r="J27" s="27">
        <f t="shared" si="5"/>
        <v>0</v>
      </c>
      <c r="K27" s="28">
        <f t="shared" si="5"/>
        <v>5.8</v>
      </c>
      <c r="M27" s="26">
        <f t="shared" si="2"/>
        <v>39.1</v>
      </c>
      <c r="N27" s="28">
        <f t="shared" si="3"/>
        <v>7.2</v>
      </c>
    </row>
    <row r="28" spans="2:14" ht="14.25" customHeight="1" x14ac:dyDescent="0.15">
      <c r="B28" s="111"/>
      <c r="C28" s="114"/>
      <c r="D28" s="24" t="s">
        <v>17</v>
      </c>
      <c r="E28" s="25">
        <f t="shared" si="0"/>
        <v>173</v>
      </c>
      <c r="F28" s="26">
        <f t="shared" si="5"/>
        <v>18.5</v>
      </c>
      <c r="G28" s="27">
        <f t="shared" si="5"/>
        <v>32.9</v>
      </c>
      <c r="H28" s="27">
        <f t="shared" si="5"/>
        <v>38.200000000000003</v>
      </c>
      <c r="I28" s="27">
        <f t="shared" si="5"/>
        <v>6.4</v>
      </c>
      <c r="J28" s="27">
        <f t="shared" si="5"/>
        <v>0</v>
      </c>
      <c r="K28" s="28">
        <f t="shared" si="5"/>
        <v>4</v>
      </c>
      <c r="M28" s="26">
        <f t="shared" si="2"/>
        <v>51.4</v>
      </c>
      <c r="N28" s="28">
        <f t="shared" si="3"/>
        <v>6.4</v>
      </c>
    </row>
    <row r="29" spans="2:14" ht="14.25" customHeight="1" x14ac:dyDescent="0.15">
      <c r="B29" s="111"/>
      <c r="C29" s="115"/>
      <c r="D29" s="32" t="s">
        <v>1</v>
      </c>
      <c r="E29" s="33">
        <f t="shared" si="0"/>
        <v>2</v>
      </c>
      <c r="F29" s="34">
        <f t="shared" si="5"/>
        <v>0</v>
      </c>
      <c r="G29" s="35">
        <f t="shared" si="5"/>
        <v>50</v>
      </c>
      <c r="H29" s="35">
        <f t="shared" si="5"/>
        <v>50</v>
      </c>
      <c r="I29" s="35">
        <f t="shared" si="5"/>
        <v>0</v>
      </c>
      <c r="J29" s="35">
        <f t="shared" si="5"/>
        <v>0</v>
      </c>
      <c r="K29" s="36">
        <f t="shared" si="5"/>
        <v>0</v>
      </c>
      <c r="M29" s="34">
        <f t="shared" si="2"/>
        <v>50</v>
      </c>
      <c r="N29" s="36">
        <f t="shared" si="3"/>
        <v>0</v>
      </c>
    </row>
    <row r="30" spans="2:14" ht="14.25" customHeight="1" x14ac:dyDescent="0.15">
      <c r="B30" s="111"/>
      <c r="C30" s="116" t="s">
        <v>7</v>
      </c>
      <c r="D30" s="117"/>
      <c r="E30" s="15">
        <f t="shared" si="0"/>
        <v>5</v>
      </c>
      <c r="F30" s="16">
        <f t="shared" si="5"/>
        <v>0</v>
      </c>
      <c r="G30" s="17">
        <f t="shared" si="5"/>
        <v>20</v>
      </c>
      <c r="H30" s="17">
        <f t="shared" si="5"/>
        <v>40</v>
      </c>
      <c r="I30" s="17">
        <f t="shared" si="5"/>
        <v>20</v>
      </c>
      <c r="J30" s="17">
        <f t="shared" si="5"/>
        <v>0</v>
      </c>
      <c r="K30" s="18">
        <f t="shared" si="5"/>
        <v>20</v>
      </c>
      <c r="M30" s="16">
        <f t="shared" si="2"/>
        <v>20</v>
      </c>
      <c r="N30" s="18">
        <f t="shared" si="3"/>
        <v>20</v>
      </c>
    </row>
    <row r="31" spans="2:14" ht="14.25" customHeight="1" x14ac:dyDescent="0.15">
      <c r="B31" s="112"/>
      <c r="C31" s="95" t="s">
        <v>1</v>
      </c>
      <c r="D31" s="96"/>
      <c r="E31" s="33">
        <f t="shared" si="0"/>
        <v>25</v>
      </c>
      <c r="F31" s="34">
        <f t="shared" si="5"/>
        <v>16</v>
      </c>
      <c r="G31" s="35">
        <f t="shared" si="5"/>
        <v>8</v>
      </c>
      <c r="H31" s="35">
        <f t="shared" si="5"/>
        <v>52</v>
      </c>
      <c r="I31" s="35">
        <f t="shared" si="5"/>
        <v>12</v>
      </c>
      <c r="J31" s="35">
        <f t="shared" si="5"/>
        <v>4</v>
      </c>
      <c r="K31" s="36">
        <f t="shared" si="5"/>
        <v>8</v>
      </c>
      <c r="M31" s="34">
        <f t="shared" si="2"/>
        <v>24</v>
      </c>
      <c r="N31" s="36">
        <f t="shared" si="3"/>
        <v>16</v>
      </c>
    </row>
    <row r="32" spans="2:14" ht="14.25" customHeight="1" x14ac:dyDescent="0.15">
      <c r="B32" s="107" t="s">
        <v>18</v>
      </c>
      <c r="C32" s="101" t="s">
        <v>19</v>
      </c>
      <c r="D32" s="102"/>
      <c r="E32" s="20">
        <f t="shared" si="0"/>
        <v>133</v>
      </c>
      <c r="F32" s="21">
        <f t="shared" si="5"/>
        <v>16.5</v>
      </c>
      <c r="G32" s="22">
        <f t="shared" si="5"/>
        <v>37.6</v>
      </c>
      <c r="H32" s="22">
        <f t="shared" si="5"/>
        <v>34.6</v>
      </c>
      <c r="I32" s="22">
        <f t="shared" si="5"/>
        <v>6.8</v>
      </c>
      <c r="J32" s="22">
        <f t="shared" si="5"/>
        <v>0.8</v>
      </c>
      <c r="K32" s="23">
        <f t="shared" si="5"/>
        <v>3.8</v>
      </c>
      <c r="M32" s="21">
        <f t="shared" si="2"/>
        <v>54.1</v>
      </c>
      <c r="N32" s="23">
        <f t="shared" si="3"/>
        <v>7.6</v>
      </c>
    </row>
    <row r="33" spans="2:14" ht="14.25" customHeight="1" x14ac:dyDescent="0.15">
      <c r="B33" s="108"/>
      <c r="C33" s="103" t="s">
        <v>20</v>
      </c>
      <c r="D33" s="104"/>
      <c r="E33" s="25">
        <f t="shared" si="0"/>
        <v>346</v>
      </c>
      <c r="F33" s="26">
        <f t="shared" si="5"/>
        <v>13</v>
      </c>
      <c r="G33" s="27">
        <f t="shared" si="5"/>
        <v>37.9</v>
      </c>
      <c r="H33" s="27">
        <f t="shared" si="5"/>
        <v>40.5</v>
      </c>
      <c r="I33" s="27">
        <f t="shared" si="5"/>
        <v>6.1</v>
      </c>
      <c r="J33" s="27">
        <f t="shared" si="5"/>
        <v>0</v>
      </c>
      <c r="K33" s="28">
        <f t="shared" si="5"/>
        <v>2.6</v>
      </c>
      <c r="M33" s="26">
        <f t="shared" si="2"/>
        <v>50.9</v>
      </c>
      <c r="N33" s="28">
        <f t="shared" si="3"/>
        <v>6.1</v>
      </c>
    </row>
    <row r="34" spans="2:14" ht="14.25" customHeight="1" x14ac:dyDescent="0.15">
      <c r="B34" s="108"/>
      <c r="C34" s="103" t="s">
        <v>21</v>
      </c>
      <c r="D34" s="104"/>
      <c r="E34" s="25">
        <f t="shared" si="0"/>
        <v>644</v>
      </c>
      <c r="F34" s="26">
        <f t="shared" si="5"/>
        <v>21</v>
      </c>
      <c r="G34" s="27">
        <f t="shared" si="5"/>
        <v>45.8</v>
      </c>
      <c r="H34" s="27">
        <f t="shared" si="5"/>
        <v>27.8</v>
      </c>
      <c r="I34" s="27">
        <f t="shared" si="5"/>
        <v>3.6</v>
      </c>
      <c r="J34" s="27">
        <f t="shared" si="5"/>
        <v>0.3</v>
      </c>
      <c r="K34" s="28">
        <f t="shared" si="5"/>
        <v>1.6</v>
      </c>
      <c r="M34" s="26">
        <f t="shared" si="2"/>
        <v>66.8</v>
      </c>
      <c r="N34" s="28">
        <f t="shared" si="3"/>
        <v>3.9</v>
      </c>
    </row>
    <row r="35" spans="2:14" ht="14.25" customHeight="1" x14ac:dyDescent="0.15">
      <c r="B35" s="108"/>
      <c r="C35" s="103" t="s">
        <v>22</v>
      </c>
      <c r="D35" s="104"/>
      <c r="E35" s="25">
        <f t="shared" si="0"/>
        <v>217</v>
      </c>
      <c r="F35" s="26">
        <f t="shared" si="5"/>
        <v>11.1</v>
      </c>
      <c r="G35" s="27">
        <f t="shared" si="5"/>
        <v>38.200000000000003</v>
      </c>
      <c r="H35" s="27">
        <f t="shared" si="5"/>
        <v>38.700000000000003</v>
      </c>
      <c r="I35" s="27">
        <f t="shared" si="5"/>
        <v>7.4</v>
      </c>
      <c r="J35" s="27">
        <f t="shared" si="5"/>
        <v>0.9</v>
      </c>
      <c r="K35" s="28">
        <f t="shared" si="5"/>
        <v>3.7</v>
      </c>
      <c r="M35" s="26">
        <f t="shared" si="2"/>
        <v>49.300000000000004</v>
      </c>
      <c r="N35" s="28">
        <f t="shared" si="3"/>
        <v>8.3000000000000007</v>
      </c>
    </row>
    <row r="36" spans="2:14" ht="14.25" customHeight="1" x14ac:dyDescent="0.15">
      <c r="B36" s="108"/>
      <c r="C36" s="103" t="s">
        <v>23</v>
      </c>
      <c r="D36" s="104"/>
      <c r="E36" s="25">
        <f t="shared" si="0"/>
        <v>224</v>
      </c>
      <c r="F36" s="26">
        <f t="shared" si="5"/>
        <v>13.4</v>
      </c>
      <c r="G36" s="27">
        <f t="shared" si="5"/>
        <v>39.700000000000003</v>
      </c>
      <c r="H36" s="27">
        <f t="shared" si="5"/>
        <v>39.299999999999997</v>
      </c>
      <c r="I36" s="27">
        <f t="shared" si="5"/>
        <v>4.5</v>
      </c>
      <c r="J36" s="27">
        <f t="shared" si="5"/>
        <v>1.3</v>
      </c>
      <c r="K36" s="28">
        <f t="shared" si="5"/>
        <v>1.8</v>
      </c>
      <c r="M36" s="26">
        <f t="shared" si="2"/>
        <v>53.1</v>
      </c>
      <c r="N36" s="28">
        <f t="shared" si="3"/>
        <v>5.8</v>
      </c>
    </row>
    <row r="37" spans="2:14" ht="14.25" customHeight="1" x14ac:dyDescent="0.15">
      <c r="B37" s="108"/>
      <c r="C37" s="103" t="s">
        <v>24</v>
      </c>
      <c r="D37" s="104"/>
      <c r="E37" s="25">
        <f t="shared" si="0"/>
        <v>123</v>
      </c>
      <c r="F37" s="26">
        <f t="shared" si="5"/>
        <v>13</v>
      </c>
      <c r="G37" s="27">
        <f t="shared" si="5"/>
        <v>34.1</v>
      </c>
      <c r="H37" s="27">
        <f t="shared" si="5"/>
        <v>43.9</v>
      </c>
      <c r="I37" s="27">
        <f t="shared" si="5"/>
        <v>6.5</v>
      </c>
      <c r="J37" s="27">
        <f t="shared" si="5"/>
        <v>1.6</v>
      </c>
      <c r="K37" s="28">
        <f t="shared" si="5"/>
        <v>0.8</v>
      </c>
      <c r="M37" s="26">
        <f t="shared" ref="M37:M70" si="6">SUM(F37:G37)</f>
        <v>47.1</v>
      </c>
      <c r="N37" s="28">
        <f t="shared" ref="N37:N70" si="7">SUM(I37:J37)</f>
        <v>8.1</v>
      </c>
    </row>
    <row r="38" spans="2:14" ht="14.25" customHeight="1" x14ac:dyDescent="0.15">
      <c r="B38" s="109"/>
      <c r="C38" s="95" t="s">
        <v>1</v>
      </c>
      <c r="D38" s="96"/>
      <c r="E38" s="33">
        <f t="shared" si="0"/>
        <v>73</v>
      </c>
      <c r="F38" s="34">
        <f t="shared" ref="F38:K53" si="8">IFERROR(ROUND(F106/$E38*100,1),"- ")</f>
        <v>12.3</v>
      </c>
      <c r="G38" s="35">
        <f t="shared" si="8"/>
        <v>31.5</v>
      </c>
      <c r="H38" s="35">
        <f t="shared" si="8"/>
        <v>38.4</v>
      </c>
      <c r="I38" s="35">
        <f t="shared" si="8"/>
        <v>9.6</v>
      </c>
      <c r="J38" s="35">
        <f t="shared" si="8"/>
        <v>0</v>
      </c>
      <c r="K38" s="36">
        <f t="shared" si="8"/>
        <v>8.1999999999999993</v>
      </c>
      <c r="M38" s="34">
        <f t="shared" si="6"/>
        <v>43.8</v>
      </c>
      <c r="N38" s="36">
        <f t="shared" si="7"/>
        <v>9.6</v>
      </c>
    </row>
    <row r="39" spans="2:14" ht="14.25" customHeight="1" x14ac:dyDescent="0.15">
      <c r="B39" s="107" t="s">
        <v>25</v>
      </c>
      <c r="C39" s="101" t="s">
        <v>26</v>
      </c>
      <c r="D39" s="102"/>
      <c r="E39" s="20">
        <f t="shared" si="0"/>
        <v>123</v>
      </c>
      <c r="F39" s="21">
        <f t="shared" si="8"/>
        <v>15.4</v>
      </c>
      <c r="G39" s="22">
        <f t="shared" si="8"/>
        <v>44.7</v>
      </c>
      <c r="H39" s="22">
        <f t="shared" si="8"/>
        <v>34.1</v>
      </c>
      <c r="I39" s="22">
        <f t="shared" si="8"/>
        <v>3.3</v>
      </c>
      <c r="J39" s="22">
        <f t="shared" si="8"/>
        <v>1.6</v>
      </c>
      <c r="K39" s="23">
        <f t="shared" si="8"/>
        <v>0.8</v>
      </c>
      <c r="M39" s="21">
        <f t="shared" si="6"/>
        <v>60.1</v>
      </c>
      <c r="N39" s="23">
        <f t="shared" si="7"/>
        <v>4.9000000000000004</v>
      </c>
    </row>
    <row r="40" spans="2:14" ht="14.25" customHeight="1" x14ac:dyDescent="0.15">
      <c r="B40" s="108"/>
      <c r="C40" s="103" t="s">
        <v>27</v>
      </c>
      <c r="D40" s="104"/>
      <c r="E40" s="25">
        <f t="shared" si="0"/>
        <v>17</v>
      </c>
      <c r="F40" s="26">
        <f t="shared" si="8"/>
        <v>29.4</v>
      </c>
      <c r="G40" s="27">
        <f t="shared" si="8"/>
        <v>29.4</v>
      </c>
      <c r="H40" s="27">
        <f t="shared" si="8"/>
        <v>11.8</v>
      </c>
      <c r="I40" s="27">
        <f t="shared" si="8"/>
        <v>29.4</v>
      </c>
      <c r="J40" s="27">
        <f t="shared" si="8"/>
        <v>0</v>
      </c>
      <c r="K40" s="28">
        <f t="shared" si="8"/>
        <v>0</v>
      </c>
      <c r="M40" s="26">
        <f t="shared" si="6"/>
        <v>58.8</v>
      </c>
      <c r="N40" s="28">
        <f t="shared" si="7"/>
        <v>29.4</v>
      </c>
    </row>
    <row r="41" spans="2:14" ht="14.25" customHeight="1" x14ac:dyDescent="0.15">
      <c r="B41" s="108"/>
      <c r="C41" s="103" t="s">
        <v>29</v>
      </c>
      <c r="D41" s="104"/>
      <c r="E41" s="25">
        <f t="shared" si="0"/>
        <v>720</v>
      </c>
      <c r="F41" s="26">
        <f t="shared" si="8"/>
        <v>15.7</v>
      </c>
      <c r="G41" s="27">
        <f t="shared" si="8"/>
        <v>44.6</v>
      </c>
      <c r="H41" s="27">
        <f t="shared" si="8"/>
        <v>33.299999999999997</v>
      </c>
      <c r="I41" s="27">
        <f t="shared" si="8"/>
        <v>4.9000000000000004</v>
      </c>
      <c r="J41" s="27">
        <f t="shared" si="8"/>
        <v>0.4</v>
      </c>
      <c r="K41" s="28">
        <f t="shared" si="8"/>
        <v>1.1000000000000001</v>
      </c>
      <c r="M41" s="26">
        <f t="shared" si="6"/>
        <v>60.3</v>
      </c>
      <c r="N41" s="28">
        <f t="shared" si="7"/>
        <v>5.3000000000000007</v>
      </c>
    </row>
    <row r="42" spans="2:14" ht="14.25" customHeight="1" x14ac:dyDescent="0.15">
      <c r="B42" s="108"/>
      <c r="C42" s="103" t="s">
        <v>28</v>
      </c>
      <c r="D42" s="104"/>
      <c r="E42" s="25">
        <f t="shared" si="0"/>
        <v>270</v>
      </c>
      <c r="F42" s="26">
        <f t="shared" si="8"/>
        <v>17</v>
      </c>
      <c r="G42" s="27">
        <f t="shared" si="8"/>
        <v>40.700000000000003</v>
      </c>
      <c r="H42" s="27">
        <f t="shared" si="8"/>
        <v>34.4</v>
      </c>
      <c r="I42" s="27">
        <f t="shared" si="8"/>
        <v>5.2</v>
      </c>
      <c r="J42" s="27">
        <f t="shared" si="8"/>
        <v>0.4</v>
      </c>
      <c r="K42" s="28">
        <f t="shared" si="8"/>
        <v>2.2000000000000002</v>
      </c>
      <c r="M42" s="26">
        <f t="shared" si="6"/>
        <v>57.7</v>
      </c>
      <c r="N42" s="28">
        <f t="shared" si="7"/>
        <v>5.6000000000000005</v>
      </c>
    </row>
    <row r="43" spans="2:14" ht="14.25" customHeight="1" x14ac:dyDescent="0.15">
      <c r="B43" s="108"/>
      <c r="C43" s="103" t="s">
        <v>30</v>
      </c>
      <c r="D43" s="104"/>
      <c r="E43" s="25">
        <f t="shared" si="0"/>
        <v>174</v>
      </c>
      <c r="F43" s="26">
        <f t="shared" si="8"/>
        <v>13.8</v>
      </c>
      <c r="G43" s="27">
        <f t="shared" si="8"/>
        <v>35.6</v>
      </c>
      <c r="H43" s="27">
        <f t="shared" si="8"/>
        <v>39.1</v>
      </c>
      <c r="I43" s="27">
        <f t="shared" si="8"/>
        <v>7.5</v>
      </c>
      <c r="J43" s="27">
        <f t="shared" si="8"/>
        <v>1.1000000000000001</v>
      </c>
      <c r="K43" s="28">
        <f t="shared" si="8"/>
        <v>2.9</v>
      </c>
      <c r="M43" s="26">
        <f t="shared" si="6"/>
        <v>49.400000000000006</v>
      </c>
      <c r="N43" s="28">
        <f t="shared" si="7"/>
        <v>8.6</v>
      </c>
    </row>
    <row r="44" spans="2:14" ht="14.25" customHeight="1" x14ac:dyDescent="0.15">
      <c r="B44" s="108"/>
      <c r="C44" s="103" t="s">
        <v>31</v>
      </c>
      <c r="D44" s="104"/>
      <c r="E44" s="25">
        <f t="shared" si="0"/>
        <v>48</v>
      </c>
      <c r="F44" s="26">
        <f t="shared" si="8"/>
        <v>18.8</v>
      </c>
      <c r="G44" s="27">
        <f t="shared" si="8"/>
        <v>41.7</v>
      </c>
      <c r="H44" s="27">
        <f t="shared" si="8"/>
        <v>29.2</v>
      </c>
      <c r="I44" s="27">
        <f t="shared" si="8"/>
        <v>6.3</v>
      </c>
      <c r="J44" s="27">
        <f t="shared" si="8"/>
        <v>0</v>
      </c>
      <c r="K44" s="28">
        <f t="shared" si="8"/>
        <v>4.2</v>
      </c>
      <c r="M44" s="26">
        <f t="shared" si="6"/>
        <v>60.5</v>
      </c>
      <c r="N44" s="28">
        <f t="shared" si="7"/>
        <v>6.3</v>
      </c>
    </row>
    <row r="45" spans="2:14" ht="14.25" customHeight="1" x14ac:dyDescent="0.15">
      <c r="B45" s="108"/>
      <c r="C45" s="103" t="s">
        <v>33</v>
      </c>
      <c r="D45" s="104"/>
      <c r="E45" s="25">
        <f t="shared" si="0"/>
        <v>331</v>
      </c>
      <c r="F45" s="26">
        <f t="shared" si="8"/>
        <v>16.3</v>
      </c>
      <c r="G45" s="27">
        <f t="shared" si="8"/>
        <v>33.799999999999997</v>
      </c>
      <c r="H45" s="27">
        <f t="shared" si="8"/>
        <v>39.6</v>
      </c>
      <c r="I45" s="27">
        <f t="shared" si="8"/>
        <v>5.0999999999999996</v>
      </c>
      <c r="J45" s="27">
        <f t="shared" si="8"/>
        <v>0.3</v>
      </c>
      <c r="K45" s="28">
        <f t="shared" si="8"/>
        <v>4.8</v>
      </c>
      <c r="M45" s="26">
        <f t="shared" si="6"/>
        <v>50.099999999999994</v>
      </c>
      <c r="N45" s="28">
        <f t="shared" si="7"/>
        <v>5.3999999999999995</v>
      </c>
    </row>
    <row r="46" spans="2:14" ht="14.25" customHeight="1" x14ac:dyDescent="0.15">
      <c r="B46" s="108"/>
      <c r="C46" s="103" t="s">
        <v>32</v>
      </c>
      <c r="D46" s="104"/>
      <c r="E46" s="25">
        <f t="shared" si="0"/>
        <v>46</v>
      </c>
      <c r="F46" s="26">
        <f t="shared" si="8"/>
        <v>15.2</v>
      </c>
      <c r="G46" s="27">
        <f t="shared" si="8"/>
        <v>41.3</v>
      </c>
      <c r="H46" s="27">
        <f t="shared" si="8"/>
        <v>37</v>
      </c>
      <c r="I46" s="27">
        <f t="shared" si="8"/>
        <v>2.2000000000000002</v>
      </c>
      <c r="J46" s="27">
        <f t="shared" si="8"/>
        <v>0</v>
      </c>
      <c r="K46" s="28">
        <f t="shared" si="8"/>
        <v>4.3</v>
      </c>
      <c r="M46" s="26">
        <f t="shared" si="6"/>
        <v>56.5</v>
      </c>
      <c r="N46" s="28">
        <f t="shared" si="7"/>
        <v>2.2000000000000002</v>
      </c>
    </row>
    <row r="47" spans="2:14" ht="14.25" customHeight="1" x14ac:dyDescent="0.15">
      <c r="B47" s="109"/>
      <c r="C47" s="95" t="s">
        <v>1</v>
      </c>
      <c r="D47" s="96"/>
      <c r="E47" s="33">
        <f t="shared" si="0"/>
        <v>31</v>
      </c>
      <c r="F47" s="34">
        <f t="shared" si="8"/>
        <v>12.9</v>
      </c>
      <c r="G47" s="35">
        <f t="shared" si="8"/>
        <v>29</v>
      </c>
      <c r="H47" s="35">
        <f t="shared" si="8"/>
        <v>38.700000000000003</v>
      </c>
      <c r="I47" s="35">
        <f t="shared" si="8"/>
        <v>6.5</v>
      </c>
      <c r="J47" s="35">
        <f t="shared" si="8"/>
        <v>3.2</v>
      </c>
      <c r="K47" s="36">
        <f t="shared" si="8"/>
        <v>9.6999999999999993</v>
      </c>
      <c r="M47" s="34">
        <f t="shared" si="6"/>
        <v>41.9</v>
      </c>
      <c r="N47" s="36">
        <f t="shared" si="7"/>
        <v>9.6999999999999993</v>
      </c>
    </row>
    <row r="48" spans="2:14" ht="14.25" customHeight="1" x14ac:dyDescent="0.15">
      <c r="B48" s="108" t="s">
        <v>34</v>
      </c>
      <c r="C48" s="116" t="s">
        <v>37</v>
      </c>
      <c r="D48" s="117"/>
      <c r="E48" s="15">
        <f t="shared" si="0"/>
        <v>309</v>
      </c>
      <c r="F48" s="16">
        <f t="shared" si="8"/>
        <v>17.2</v>
      </c>
      <c r="G48" s="17">
        <f t="shared" si="8"/>
        <v>36.6</v>
      </c>
      <c r="H48" s="17">
        <f t="shared" si="8"/>
        <v>35.9</v>
      </c>
      <c r="I48" s="17">
        <f t="shared" si="8"/>
        <v>6.1</v>
      </c>
      <c r="J48" s="17">
        <f t="shared" si="8"/>
        <v>1</v>
      </c>
      <c r="K48" s="18">
        <f t="shared" si="8"/>
        <v>3.2</v>
      </c>
      <c r="M48" s="16">
        <f t="shared" si="6"/>
        <v>53.8</v>
      </c>
      <c r="N48" s="18">
        <f t="shared" si="7"/>
        <v>7.1</v>
      </c>
    </row>
    <row r="49" spans="2:14" ht="14.25" customHeight="1" x14ac:dyDescent="0.15">
      <c r="B49" s="108"/>
      <c r="C49" s="103" t="s">
        <v>38</v>
      </c>
      <c r="D49" s="104"/>
      <c r="E49" s="25">
        <f t="shared" si="0"/>
        <v>529</v>
      </c>
      <c r="F49" s="26">
        <f t="shared" si="8"/>
        <v>15.1</v>
      </c>
      <c r="G49" s="27">
        <f t="shared" si="8"/>
        <v>38.200000000000003</v>
      </c>
      <c r="H49" s="27">
        <f t="shared" si="8"/>
        <v>38.6</v>
      </c>
      <c r="I49" s="27">
        <f t="shared" si="8"/>
        <v>5.0999999999999996</v>
      </c>
      <c r="J49" s="27">
        <f t="shared" si="8"/>
        <v>0.6</v>
      </c>
      <c r="K49" s="28">
        <f t="shared" si="8"/>
        <v>2.5</v>
      </c>
      <c r="M49" s="26">
        <f t="shared" si="6"/>
        <v>53.300000000000004</v>
      </c>
      <c r="N49" s="28">
        <f t="shared" si="7"/>
        <v>5.6999999999999993</v>
      </c>
    </row>
    <row r="50" spans="2:14" ht="14.25" customHeight="1" x14ac:dyDescent="0.15">
      <c r="B50" s="108"/>
      <c r="C50" s="103" t="s">
        <v>39</v>
      </c>
      <c r="D50" s="104"/>
      <c r="E50" s="25">
        <f t="shared" si="0"/>
        <v>439</v>
      </c>
      <c r="F50" s="26">
        <f t="shared" si="8"/>
        <v>14.1</v>
      </c>
      <c r="G50" s="27">
        <f t="shared" si="8"/>
        <v>40.799999999999997</v>
      </c>
      <c r="H50" s="27">
        <f t="shared" si="8"/>
        <v>36.200000000000003</v>
      </c>
      <c r="I50" s="27">
        <f t="shared" si="8"/>
        <v>5.7</v>
      </c>
      <c r="J50" s="27">
        <f t="shared" si="8"/>
        <v>0.5</v>
      </c>
      <c r="K50" s="28">
        <f t="shared" si="8"/>
        <v>2.7</v>
      </c>
      <c r="M50" s="26">
        <f t="shared" si="6"/>
        <v>54.9</v>
      </c>
      <c r="N50" s="28">
        <f t="shared" si="7"/>
        <v>6.2</v>
      </c>
    </row>
    <row r="51" spans="2:14" ht="14.25" customHeight="1" x14ac:dyDescent="0.15">
      <c r="B51" s="108"/>
      <c r="C51" s="103" t="s">
        <v>40</v>
      </c>
      <c r="D51" s="104"/>
      <c r="E51" s="25">
        <f t="shared" si="0"/>
        <v>331</v>
      </c>
      <c r="F51" s="26">
        <f t="shared" si="8"/>
        <v>17.8</v>
      </c>
      <c r="G51" s="27">
        <f t="shared" si="8"/>
        <v>47.1</v>
      </c>
      <c r="H51" s="27">
        <f t="shared" si="8"/>
        <v>29.6</v>
      </c>
      <c r="I51" s="27">
        <f t="shared" si="8"/>
        <v>4.5</v>
      </c>
      <c r="J51" s="27">
        <f t="shared" si="8"/>
        <v>0</v>
      </c>
      <c r="K51" s="28">
        <f t="shared" si="8"/>
        <v>0.9</v>
      </c>
      <c r="M51" s="26">
        <f t="shared" si="6"/>
        <v>64.900000000000006</v>
      </c>
      <c r="N51" s="28">
        <f t="shared" si="7"/>
        <v>4.5</v>
      </c>
    </row>
    <row r="52" spans="2:14" ht="14.25" customHeight="1" x14ac:dyDescent="0.15">
      <c r="B52" s="108"/>
      <c r="C52" s="103" t="s">
        <v>41</v>
      </c>
      <c r="D52" s="104"/>
      <c r="E52" s="25">
        <f t="shared" si="0"/>
        <v>92</v>
      </c>
      <c r="F52" s="26">
        <f t="shared" si="8"/>
        <v>21.7</v>
      </c>
      <c r="G52" s="27">
        <f t="shared" si="8"/>
        <v>45.7</v>
      </c>
      <c r="H52" s="27">
        <f t="shared" si="8"/>
        <v>25</v>
      </c>
      <c r="I52" s="27">
        <f t="shared" si="8"/>
        <v>4.3</v>
      </c>
      <c r="J52" s="27">
        <f t="shared" si="8"/>
        <v>1.1000000000000001</v>
      </c>
      <c r="K52" s="28">
        <f t="shared" si="8"/>
        <v>2.2000000000000002</v>
      </c>
      <c r="M52" s="26">
        <f t="shared" si="6"/>
        <v>67.400000000000006</v>
      </c>
      <c r="N52" s="28">
        <f t="shared" si="7"/>
        <v>5.4</v>
      </c>
    </row>
    <row r="53" spans="2:14" ht="14.25" customHeight="1" x14ac:dyDescent="0.15">
      <c r="B53" s="108"/>
      <c r="C53" s="103" t="s">
        <v>42</v>
      </c>
      <c r="D53" s="104"/>
      <c r="E53" s="25">
        <f t="shared" si="0"/>
        <v>26</v>
      </c>
      <c r="F53" s="26">
        <f t="shared" si="8"/>
        <v>11.5</v>
      </c>
      <c r="G53" s="27">
        <f t="shared" si="8"/>
        <v>57.7</v>
      </c>
      <c r="H53" s="27">
        <f t="shared" si="8"/>
        <v>26.9</v>
      </c>
      <c r="I53" s="27">
        <f t="shared" si="8"/>
        <v>0</v>
      </c>
      <c r="J53" s="27">
        <f t="shared" si="8"/>
        <v>3.8</v>
      </c>
      <c r="K53" s="28">
        <f t="shared" si="8"/>
        <v>0</v>
      </c>
      <c r="M53" s="26">
        <f t="shared" si="6"/>
        <v>69.2</v>
      </c>
      <c r="N53" s="28">
        <f t="shared" si="7"/>
        <v>3.8</v>
      </c>
    </row>
    <row r="54" spans="2:14" ht="14.25" customHeight="1" x14ac:dyDescent="0.15">
      <c r="B54" s="108"/>
      <c r="C54" s="103" t="s">
        <v>43</v>
      </c>
      <c r="D54" s="104"/>
      <c r="E54" s="25">
        <f t="shared" si="0"/>
        <v>10</v>
      </c>
      <c r="F54" s="26">
        <f t="shared" ref="F54:K69" si="9">IFERROR(ROUND(F122/$E54*100,1),"- ")</f>
        <v>10</v>
      </c>
      <c r="G54" s="27">
        <f t="shared" si="9"/>
        <v>20</v>
      </c>
      <c r="H54" s="27">
        <f t="shared" si="9"/>
        <v>50</v>
      </c>
      <c r="I54" s="27">
        <f t="shared" si="9"/>
        <v>20</v>
      </c>
      <c r="J54" s="27">
        <f t="shared" si="9"/>
        <v>0</v>
      </c>
      <c r="K54" s="28">
        <f t="shared" si="9"/>
        <v>0</v>
      </c>
      <c r="M54" s="26">
        <f t="shared" si="6"/>
        <v>30</v>
      </c>
      <c r="N54" s="28">
        <f t="shared" si="7"/>
        <v>20</v>
      </c>
    </row>
    <row r="55" spans="2:14" ht="14.25" customHeight="1" x14ac:dyDescent="0.15">
      <c r="B55" s="108"/>
      <c r="C55" s="125" t="s">
        <v>1</v>
      </c>
      <c r="D55" s="126"/>
      <c r="E55" s="25">
        <f t="shared" si="0"/>
        <v>24</v>
      </c>
      <c r="F55" s="26">
        <f t="shared" si="9"/>
        <v>12.5</v>
      </c>
      <c r="G55" s="27">
        <f t="shared" si="9"/>
        <v>16.7</v>
      </c>
      <c r="H55" s="27">
        <f t="shared" si="9"/>
        <v>50</v>
      </c>
      <c r="I55" s="27">
        <f t="shared" si="9"/>
        <v>8.3000000000000007</v>
      </c>
      <c r="J55" s="27">
        <f t="shared" si="9"/>
        <v>0</v>
      </c>
      <c r="K55" s="28">
        <f t="shared" si="9"/>
        <v>12.5</v>
      </c>
      <c r="M55" s="26">
        <f t="shared" si="6"/>
        <v>29.2</v>
      </c>
      <c r="N55" s="28">
        <f t="shared" si="7"/>
        <v>8.3000000000000007</v>
      </c>
    </row>
    <row r="56" spans="2:14" ht="14.25" customHeight="1" x14ac:dyDescent="0.15">
      <c r="B56" s="107" t="s">
        <v>35</v>
      </c>
      <c r="C56" s="101" t="s">
        <v>44</v>
      </c>
      <c r="D56" s="102"/>
      <c r="E56" s="20">
        <f t="shared" si="0"/>
        <v>129</v>
      </c>
      <c r="F56" s="21">
        <f t="shared" si="9"/>
        <v>10.1</v>
      </c>
      <c r="G56" s="22">
        <f t="shared" si="9"/>
        <v>56.6</v>
      </c>
      <c r="H56" s="22">
        <f t="shared" si="9"/>
        <v>27.9</v>
      </c>
      <c r="I56" s="22">
        <f t="shared" si="9"/>
        <v>4.7</v>
      </c>
      <c r="J56" s="22">
        <f t="shared" si="9"/>
        <v>0.8</v>
      </c>
      <c r="K56" s="23">
        <f t="shared" si="9"/>
        <v>0</v>
      </c>
      <c r="M56" s="21">
        <f t="shared" si="6"/>
        <v>66.7</v>
      </c>
      <c r="N56" s="23">
        <f t="shared" si="7"/>
        <v>5.5</v>
      </c>
    </row>
    <row r="57" spans="2:14" ht="14.25" customHeight="1" x14ac:dyDescent="0.15">
      <c r="B57" s="108"/>
      <c r="C57" s="103" t="s">
        <v>45</v>
      </c>
      <c r="D57" s="104"/>
      <c r="E57" s="25">
        <f t="shared" si="0"/>
        <v>233</v>
      </c>
      <c r="F57" s="26">
        <f t="shared" si="9"/>
        <v>19.7</v>
      </c>
      <c r="G57" s="27">
        <f t="shared" si="9"/>
        <v>48.1</v>
      </c>
      <c r="H57" s="27">
        <f t="shared" si="9"/>
        <v>26.2</v>
      </c>
      <c r="I57" s="27">
        <f t="shared" si="9"/>
        <v>4.3</v>
      </c>
      <c r="J57" s="27">
        <f t="shared" si="9"/>
        <v>0.4</v>
      </c>
      <c r="K57" s="28">
        <f t="shared" si="9"/>
        <v>1.3</v>
      </c>
      <c r="M57" s="26">
        <f t="shared" si="6"/>
        <v>67.8</v>
      </c>
      <c r="N57" s="28">
        <f t="shared" si="7"/>
        <v>4.7</v>
      </c>
    </row>
    <row r="58" spans="2:14" ht="14.25" customHeight="1" x14ac:dyDescent="0.15">
      <c r="B58" s="108"/>
      <c r="C58" s="103" t="s">
        <v>46</v>
      </c>
      <c r="D58" s="104"/>
      <c r="E58" s="25">
        <f t="shared" si="0"/>
        <v>1053</v>
      </c>
      <c r="F58" s="26">
        <f t="shared" si="9"/>
        <v>15.6</v>
      </c>
      <c r="G58" s="27">
        <f t="shared" si="9"/>
        <v>42.2</v>
      </c>
      <c r="H58" s="27">
        <f t="shared" si="9"/>
        <v>34.4</v>
      </c>
      <c r="I58" s="27">
        <f t="shared" si="9"/>
        <v>5.4</v>
      </c>
      <c r="J58" s="27">
        <f t="shared" si="9"/>
        <v>0.6</v>
      </c>
      <c r="K58" s="28">
        <f t="shared" si="9"/>
        <v>1.9</v>
      </c>
      <c r="M58" s="26">
        <f t="shared" si="6"/>
        <v>57.800000000000004</v>
      </c>
      <c r="N58" s="28">
        <f t="shared" si="7"/>
        <v>6</v>
      </c>
    </row>
    <row r="59" spans="2:14" ht="14.25" customHeight="1" x14ac:dyDescent="0.15">
      <c r="B59" s="108"/>
      <c r="C59" s="103" t="s">
        <v>47</v>
      </c>
      <c r="D59" s="104"/>
      <c r="E59" s="25">
        <f t="shared" si="0"/>
        <v>493</v>
      </c>
      <c r="F59" s="26">
        <f t="shared" si="9"/>
        <v>15</v>
      </c>
      <c r="G59" s="27">
        <f t="shared" si="9"/>
        <v>39.1</v>
      </c>
      <c r="H59" s="27">
        <f t="shared" si="9"/>
        <v>37.700000000000003</v>
      </c>
      <c r="I59" s="27">
        <f t="shared" si="9"/>
        <v>5.0999999999999996</v>
      </c>
      <c r="J59" s="27">
        <f t="shared" si="9"/>
        <v>0.4</v>
      </c>
      <c r="K59" s="28">
        <f t="shared" si="9"/>
        <v>2.6</v>
      </c>
      <c r="M59" s="26">
        <f t="shared" si="6"/>
        <v>54.1</v>
      </c>
      <c r="N59" s="28">
        <f t="shared" si="7"/>
        <v>5.5</v>
      </c>
    </row>
    <row r="60" spans="2:14" ht="14.25" customHeight="1" x14ac:dyDescent="0.15">
      <c r="B60" s="109"/>
      <c r="C60" s="95" t="s">
        <v>1</v>
      </c>
      <c r="D60" s="96"/>
      <c r="E60" s="33">
        <f t="shared" si="0"/>
        <v>31</v>
      </c>
      <c r="F60" s="34">
        <f t="shared" si="9"/>
        <v>25.8</v>
      </c>
      <c r="G60" s="35">
        <f t="shared" si="9"/>
        <v>35.5</v>
      </c>
      <c r="H60" s="35">
        <f t="shared" si="9"/>
        <v>25.8</v>
      </c>
      <c r="I60" s="35">
        <f t="shared" si="9"/>
        <v>6.5</v>
      </c>
      <c r="J60" s="35">
        <f t="shared" si="9"/>
        <v>0</v>
      </c>
      <c r="K60" s="36">
        <f t="shared" si="9"/>
        <v>6.5</v>
      </c>
      <c r="M60" s="34">
        <f t="shared" si="6"/>
        <v>61.3</v>
      </c>
      <c r="N60" s="36">
        <f t="shared" si="7"/>
        <v>6.5</v>
      </c>
    </row>
    <row r="61" spans="2:14" ht="14.25" customHeight="1" x14ac:dyDescent="0.15">
      <c r="B61" s="99" t="s">
        <v>36</v>
      </c>
      <c r="C61" s="116" t="s">
        <v>48</v>
      </c>
      <c r="D61" s="117"/>
      <c r="E61" s="15">
        <f t="shared" si="0"/>
        <v>701</v>
      </c>
      <c r="F61" s="16">
        <f t="shared" si="9"/>
        <v>15.5</v>
      </c>
      <c r="G61" s="17">
        <f t="shared" si="9"/>
        <v>36.4</v>
      </c>
      <c r="H61" s="17">
        <f t="shared" si="9"/>
        <v>39.5</v>
      </c>
      <c r="I61" s="17">
        <f t="shared" si="9"/>
        <v>5.4</v>
      </c>
      <c r="J61" s="17">
        <f t="shared" si="9"/>
        <v>0.7</v>
      </c>
      <c r="K61" s="18">
        <f t="shared" si="9"/>
        <v>2.4</v>
      </c>
      <c r="M61" s="16">
        <f t="shared" si="6"/>
        <v>51.9</v>
      </c>
      <c r="N61" s="18">
        <f t="shared" si="7"/>
        <v>6.1000000000000005</v>
      </c>
    </row>
    <row r="62" spans="2:14" ht="14.25" customHeight="1" x14ac:dyDescent="0.15">
      <c r="B62" s="99"/>
      <c r="C62" s="103" t="s">
        <v>49</v>
      </c>
      <c r="D62" s="104"/>
      <c r="E62" s="25">
        <f t="shared" si="0"/>
        <v>411</v>
      </c>
      <c r="F62" s="26">
        <f t="shared" si="9"/>
        <v>18.7</v>
      </c>
      <c r="G62" s="27">
        <f t="shared" si="9"/>
        <v>48.7</v>
      </c>
      <c r="H62" s="27">
        <f t="shared" si="9"/>
        <v>27.3</v>
      </c>
      <c r="I62" s="27">
        <f t="shared" si="9"/>
        <v>3.6</v>
      </c>
      <c r="J62" s="27">
        <f t="shared" si="9"/>
        <v>0.2</v>
      </c>
      <c r="K62" s="28">
        <f t="shared" si="9"/>
        <v>1.5</v>
      </c>
      <c r="M62" s="26">
        <f t="shared" si="6"/>
        <v>67.400000000000006</v>
      </c>
      <c r="N62" s="28">
        <f t="shared" si="7"/>
        <v>3.8000000000000003</v>
      </c>
    </row>
    <row r="63" spans="2:14" ht="14.25" customHeight="1" x14ac:dyDescent="0.15">
      <c r="B63" s="99"/>
      <c r="C63" s="103" t="s">
        <v>50</v>
      </c>
      <c r="D63" s="104"/>
      <c r="E63" s="25">
        <f t="shared" si="0"/>
        <v>8</v>
      </c>
      <c r="F63" s="26">
        <f t="shared" si="9"/>
        <v>12.5</v>
      </c>
      <c r="G63" s="27">
        <f t="shared" si="9"/>
        <v>25</v>
      </c>
      <c r="H63" s="27">
        <f t="shared" si="9"/>
        <v>50</v>
      </c>
      <c r="I63" s="27">
        <f t="shared" si="9"/>
        <v>12.5</v>
      </c>
      <c r="J63" s="27">
        <f t="shared" si="9"/>
        <v>0</v>
      </c>
      <c r="K63" s="28">
        <f t="shared" si="9"/>
        <v>0</v>
      </c>
      <c r="M63" s="26">
        <f t="shared" si="6"/>
        <v>37.5</v>
      </c>
      <c r="N63" s="28">
        <f t="shared" si="7"/>
        <v>12.5</v>
      </c>
    </row>
    <row r="64" spans="2:14" ht="14.25" customHeight="1" x14ac:dyDescent="0.15">
      <c r="B64" s="99"/>
      <c r="C64" s="103" t="s">
        <v>51</v>
      </c>
      <c r="D64" s="104"/>
      <c r="E64" s="25">
        <f t="shared" si="0"/>
        <v>40</v>
      </c>
      <c r="F64" s="26">
        <f t="shared" si="9"/>
        <v>15</v>
      </c>
      <c r="G64" s="27">
        <f t="shared" si="9"/>
        <v>45</v>
      </c>
      <c r="H64" s="27">
        <f t="shared" si="9"/>
        <v>32.5</v>
      </c>
      <c r="I64" s="27">
        <f t="shared" si="9"/>
        <v>5</v>
      </c>
      <c r="J64" s="27">
        <f t="shared" si="9"/>
        <v>2.5</v>
      </c>
      <c r="K64" s="28">
        <f t="shared" si="9"/>
        <v>0</v>
      </c>
      <c r="M64" s="26">
        <f t="shared" si="6"/>
        <v>60</v>
      </c>
      <c r="N64" s="28">
        <f t="shared" si="7"/>
        <v>7.5</v>
      </c>
    </row>
    <row r="65" spans="2:14" ht="14.25" customHeight="1" x14ac:dyDescent="0.15">
      <c r="B65" s="99"/>
      <c r="C65" s="103" t="s">
        <v>52</v>
      </c>
      <c r="D65" s="104"/>
      <c r="E65" s="25">
        <f t="shared" si="0"/>
        <v>383</v>
      </c>
      <c r="F65" s="26">
        <f t="shared" si="9"/>
        <v>13.6</v>
      </c>
      <c r="G65" s="27">
        <f t="shared" si="9"/>
        <v>43.3</v>
      </c>
      <c r="H65" s="27">
        <f t="shared" si="9"/>
        <v>33.9</v>
      </c>
      <c r="I65" s="27">
        <f t="shared" si="9"/>
        <v>7</v>
      </c>
      <c r="J65" s="27">
        <f t="shared" si="9"/>
        <v>0.5</v>
      </c>
      <c r="K65" s="28">
        <f t="shared" si="9"/>
        <v>1.6</v>
      </c>
      <c r="M65" s="26">
        <f t="shared" si="6"/>
        <v>56.9</v>
      </c>
      <c r="N65" s="28">
        <f t="shared" si="7"/>
        <v>7.5</v>
      </c>
    </row>
    <row r="66" spans="2:14" ht="14.25" customHeight="1" x14ac:dyDescent="0.15">
      <c r="B66" s="99"/>
      <c r="C66" s="103" t="s">
        <v>53</v>
      </c>
      <c r="D66" s="104"/>
      <c r="E66" s="25">
        <f t="shared" si="0"/>
        <v>81</v>
      </c>
      <c r="F66" s="26">
        <f t="shared" si="9"/>
        <v>16</v>
      </c>
      <c r="G66" s="27">
        <f t="shared" si="9"/>
        <v>27.2</v>
      </c>
      <c r="H66" s="27">
        <f t="shared" si="9"/>
        <v>43.2</v>
      </c>
      <c r="I66" s="27">
        <f t="shared" si="9"/>
        <v>3.7</v>
      </c>
      <c r="J66" s="27">
        <f t="shared" si="9"/>
        <v>0</v>
      </c>
      <c r="K66" s="28">
        <f t="shared" si="9"/>
        <v>9.9</v>
      </c>
      <c r="M66" s="26">
        <f t="shared" si="6"/>
        <v>43.2</v>
      </c>
      <c r="N66" s="28">
        <f t="shared" si="7"/>
        <v>3.7</v>
      </c>
    </row>
    <row r="67" spans="2:14" ht="14.25" customHeight="1" x14ac:dyDescent="0.15">
      <c r="B67" s="99"/>
      <c r="C67" s="105" t="s">
        <v>54</v>
      </c>
      <c r="D67" s="106"/>
      <c r="E67" s="25">
        <f t="shared" si="0"/>
        <v>37</v>
      </c>
      <c r="F67" s="26">
        <f t="shared" si="9"/>
        <v>18.899999999999999</v>
      </c>
      <c r="G67" s="27">
        <f t="shared" si="9"/>
        <v>40.5</v>
      </c>
      <c r="H67" s="27">
        <f t="shared" si="9"/>
        <v>35.1</v>
      </c>
      <c r="I67" s="27">
        <f t="shared" si="9"/>
        <v>2.7</v>
      </c>
      <c r="J67" s="27">
        <f t="shared" si="9"/>
        <v>2.7</v>
      </c>
      <c r="K67" s="28">
        <f t="shared" si="9"/>
        <v>0</v>
      </c>
      <c r="M67" s="26">
        <f t="shared" si="6"/>
        <v>59.4</v>
      </c>
      <c r="N67" s="28">
        <f t="shared" si="7"/>
        <v>5.4</v>
      </c>
    </row>
    <row r="68" spans="2:14" ht="14.25" customHeight="1" x14ac:dyDescent="0.15">
      <c r="B68" s="99"/>
      <c r="C68" s="103" t="s">
        <v>55</v>
      </c>
      <c r="D68" s="104"/>
      <c r="E68" s="25">
        <f t="shared" si="0"/>
        <v>34</v>
      </c>
      <c r="F68" s="26">
        <f t="shared" si="9"/>
        <v>26.5</v>
      </c>
      <c r="G68" s="27">
        <f t="shared" si="9"/>
        <v>38.200000000000003</v>
      </c>
      <c r="H68" s="27">
        <f t="shared" si="9"/>
        <v>32.4</v>
      </c>
      <c r="I68" s="27">
        <f t="shared" si="9"/>
        <v>2.9</v>
      </c>
      <c r="J68" s="27">
        <f t="shared" si="9"/>
        <v>0</v>
      </c>
      <c r="K68" s="28">
        <f t="shared" si="9"/>
        <v>0</v>
      </c>
      <c r="M68" s="26">
        <f t="shared" si="6"/>
        <v>64.7</v>
      </c>
      <c r="N68" s="28">
        <f t="shared" si="7"/>
        <v>2.9</v>
      </c>
    </row>
    <row r="69" spans="2:14" ht="14.25" customHeight="1" x14ac:dyDescent="0.15">
      <c r="B69" s="99"/>
      <c r="C69" s="103" t="s">
        <v>56</v>
      </c>
      <c r="D69" s="104"/>
      <c r="E69" s="25">
        <f t="shared" ref="E69:E70" si="10">E137</f>
        <v>29</v>
      </c>
      <c r="F69" s="26">
        <f t="shared" si="9"/>
        <v>10.3</v>
      </c>
      <c r="G69" s="27">
        <f t="shared" si="9"/>
        <v>41.4</v>
      </c>
      <c r="H69" s="27">
        <f t="shared" si="9"/>
        <v>27.6</v>
      </c>
      <c r="I69" s="27">
        <f t="shared" si="9"/>
        <v>13.8</v>
      </c>
      <c r="J69" s="27">
        <f t="shared" si="9"/>
        <v>0</v>
      </c>
      <c r="K69" s="28">
        <f t="shared" si="9"/>
        <v>6.9</v>
      </c>
      <c r="M69" s="26">
        <f t="shared" si="6"/>
        <v>51.7</v>
      </c>
      <c r="N69" s="28">
        <f t="shared" si="7"/>
        <v>13.8</v>
      </c>
    </row>
    <row r="70" spans="2:14" ht="14.25" customHeight="1" x14ac:dyDescent="0.15">
      <c r="B70" s="100"/>
      <c r="C70" s="95" t="s">
        <v>1</v>
      </c>
      <c r="D70" s="96"/>
      <c r="E70" s="33">
        <f t="shared" si="10"/>
        <v>36</v>
      </c>
      <c r="F70" s="34">
        <f t="shared" ref="F70:K70" si="11">IFERROR(ROUND(F138/$E70*100,1),"- ")</f>
        <v>11.1</v>
      </c>
      <c r="G70" s="35">
        <f t="shared" si="11"/>
        <v>27.8</v>
      </c>
      <c r="H70" s="35">
        <f t="shared" si="11"/>
        <v>44.4</v>
      </c>
      <c r="I70" s="35">
        <f t="shared" si="11"/>
        <v>5.6</v>
      </c>
      <c r="J70" s="35">
        <f t="shared" si="11"/>
        <v>0</v>
      </c>
      <c r="K70" s="36">
        <f t="shared" si="11"/>
        <v>11.1</v>
      </c>
      <c r="M70" s="34">
        <f t="shared" si="6"/>
        <v>38.9</v>
      </c>
      <c r="N70" s="36">
        <f t="shared" si="7"/>
        <v>5.6</v>
      </c>
    </row>
    <row r="71" spans="2:14" ht="15" customHeight="1" x14ac:dyDescent="0.15">
      <c r="B71" s="97" t="s">
        <v>3</v>
      </c>
      <c r="C71" s="97"/>
      <c r="D71" s="5"/>
      <c r="E71" s="2"/>
      <c r="F71" s="3"/>
      <c r="G71" s="3"/>
      <c r="H71" s="3"/>
      <c r="I71" s="3"/>
      <c r="J71" s="3"/>
      <c r="K71" s="3"/>
      <c r="M71" s="3"/>
      <c r="N71" s="3"/>
    </row>
    <row r="72" spans="2:14" ht="5.25" customHeight="1" x14ac:dyDescent="0.15"/>
    <row r="73" spans="2:14" ht="14.25" customHeight="1" x14ac:dyDescent="0.15">
      <c r="B73" s="14"/>
      <c r="C73" s="118" t="s">
        <v>57</v>
      </c>
      <c r="D73" s="119"/>
      <c r="E73" s="37">
        <v>1760</v>
      </c>
      <c r="F73" s="38">
        <v>281</v>
      </c>
      <c r="G73" s="39">
        <v>713</v>
      </c>
      <c r="H73" s="39">
        <v>619</v>
      </c>
      <c r="I73" s="39">
        <v>94</v>
      </c>
      <c r="J73" s="39">
        <v>10</v>
      </c>
      <c r="K73" s="41">
        <v>43</v>
      </c>
      <c r="M73" s="38">
        <v>994</v>
      </c>
      <c r="N73" s="41">
        <v>104</v>
      </c>
    </row>
    <row r="74" spans="2:14" ht="14.25" customHeight="1" x14ac:dyDescent="0.15">
      <c r="B74" s="120" t="s">
        <v>4</v>
      </c>
      <c r="C74" s="121" t="s">
        <v>5</v>
      </c>
      <c r="D74" s="122"/>
      <c r="E74" s="20">
        <v>759</v>
      </c>
      <c r="F74" s="42">
        <v>111</v>
      </c>
      <c r="G74" s="43">
        <v>336</v>
      </c>
      <c r="H74" s="43">
        <v>255</v>
      </c>
      <c r="I74" s="43">
        <v>34</v>
      </c>
      <c r="J74" s="43">
        <v>5</v>
      </c>
      <c r="K74" s="57">
        <v>18</v>
      </c>
      <c r="M74" s="42">
        <v>447</v>
      </c>
      <c r="N74" s="57">
        <v>39</v>
      </c>
    </row>
    <row r="75" spans="2:14" ht="14.25" customHeight="1" x14ac:dyDescent="0.15">
      <c r="B75" s="120"/>
      <c r="C75" s="103" t="s">
        <v>6</v>
      </c>
      <c r="D75" s="104"/>
      <c r="E75" s="30">
        <v>971</v>
      </c>
      <c r="F75" s="58">
        <v>166</v>
      </c>
      <c r="G75" s="59">
        <v>374</v>
      </c>
      <c r="H75" s="59">
        <v>349</v>
      </c>
      <c r="I75" s="59">
        <v>56</v>
      </c>
      <c r="J75" s="59">
        <v>4</v>
      </c>
      <c r="K75" s="61">
        <v>22</v>
      </c>
      <c r="M75" s="58">
        <v>540</v>
      </c>
      <c r="N75" s="61">
        <v>60</v>
      </c>
    </row>
    <row r="76" spans="2:14" ht="14.25" customHeight="1" x14ac:dyDescent="0.15">
      <c r="B76" s="120"/>
      <c r="C76" s="103" t="s">
        <v>7</v>
      </c>
      <c r="D76" s="104"/>
      <c r="E76" s="30">
        <v>5</v>
      </c>
      <c r="F76" s="58">
        <v>0</v>
      </c>
      <c r="G76" s="59">
        <v>1</v>
      </c>
      <c r="H76" s="59">
        <v>2</v>
      </c>
      <c r="I76" s="59">
        <v>1</v>
      </c>
      <c r="J76" s="59">
        <v>0</v>
      </c>
      <c r="K76" s="61">
        <v>1</v>
      </c>
      <c r="M76" s="58">
        <v>1</v>
      </c>
      <c r="N76" s="61">
        <v>1</v>
      </c>
    </row>
    <row r="77" spans="2:14" ht="14.25" customHeight="1" x14ac:dyDescent="0.15">
      <c r="B77" s="120"/>
      <c r="C77" s="123" t="s">
        <v>1</v>
      </c>
      <c r="D77" s="124"/>
      <c r="E77" s="31">
        <v>25</v>
      </c>
      <c r="F77" s="62">
        <v>4</v>
      </c>
      <c r="G77" s="63">
        <v>2</v>
      </c>
      <c r="H77" s="63">
        <v>13</v>
      </c>
      <c r="I77" s="63">
        <v>3</v>
      </c>
      <c r="J77" s="63">
        <v>1</v>
      </c>
      <c r="K77" s="65">
        <v>2</v>
      </c>
      <c r="M77" s="62">
        <v>6</v>
      </c>
      <c r="N77" s="65">
        <v>4</v>
      </c>
    </row>
    <row r="78" spans="2:14" ht="14.25" customHeight="1" x14ac:dyDescent="0.15">
      <c r="B78" s="110" t="s">
        <v>8</v>
      </c>
      <c r="C78" s="113" t="s">
        <v>5</v>
      </c>
      <c r="D78" s="19" t="s">
        <v>9</v>
      </c>
      <c r="E78" s="20">
        <v>15</v>
      </c>
      <c r="F78" s="42">
        <v>4</v>
      </c>
      <c r="G78" s="43">
        <v>5</v>
      </c>
      <c r="H78" s="43">
        <v>5</v>
      </c>
      <c r="I78" s="43">
        <v>0</v>
      </c>
      <c r="J78" s="43">
        <v>0</v>
      </c>
      <c r="K78" s="45">
        <v>1</v>
      </c>
      <c r="M78" s="42">
        <v>9</v>
      </c>
      <c r="N78" s="45">
        <v>0</v>
      </c>
    </row>
    <row r="79" spans="2:14" ht="14.25" customHeight="1" x14ac:dyDescent="0.15">
      <c r="B79" s="111"/>
      <c r="C79" s="114"/>
      <c r="D79" s="24" t="s">
        <v>10</v>
      </c>
      <c r="E79" s="25">
        <v>63</v>
      </c>
      <c r="F79" s="46">
        <v>7</v>
      </c>
      <c r="G79" s="47">
        <v>30</v>
      </c>
      <c r="H79" s="47">
        <v>23</v>
      </c>
      <c r="I79" s="47">
        <v>2</v>
      </c>
      <c r="J79" s="47">
        <v>0</v>
      </c>
      <c r="K79" s="49">
        <v>1</v>
      </c>
      <c r="M79" s="46">
        <v>37</v>
      </c>
      <c r="N79" s="49">
        <v>2</v>
      </c>
    </row>
    <row r="80" spans="2:14" ht="14.25" customHeight="1" x14ac:dyDescent="0.15">
      <c r="B80" s="111"/>
      <c r="C80" s="114"/>
      <c r="D80" s="24" t="s">
        <v>11</v>
      </c>
      <c r="E80" s="25">
        <v>82</v>
      </c>
      <c r="F80" s="46">
        <v>17</v>
      </c>
      <c r="G80" s="47">
        <v>43</v>
      </c>
      <c r="H80" s="47">
        <v>18</v>
      </c>
      <c r="I80" s="47">
        <v>4</v>
      </c>
      <c r="J80" s="47">
        <v>0</v>
      </c>
      <c r="K80" s="49">
        <v>0</v>
      </c>
      <c r="M80" s="46">
        <v>60</v>
      </c>
      <c r="N80" s="49">
        <v>4</v>
      </c>
    </row>
    <row r="81" spans="2:14" ht="14.25" customHeight="1" x14ac:dyDescent="0.15">
      <c r="B81" s="111"/>
      <c r="C81" s="114"/>
      <c r="D81" s="24" t="s">
        <v>12</v>
      </c>
      <c r="E81" s="25">
        <v>142</v>
      </c>
      <c r="F81" s="46">
        <v>21</v>
      </c>
      <c r="G81" s="47">
        <v>64</v>
      </c>
      <c r="H81" s="47">
        <v>48</v>
      </c>
      <c r="I81" s="47">
        <v>7</v>
      </c>
      <c r="J81" s="47">
        <v>1</v>
      </c>
      <c r="K81" s="49">
        <v>1</v>
      </c>
      <c r="M81" s="46">
        <v>85</v>
      </c>
      <c r="N81" s="49">
        <v>8</v>
      </c>
    </row>
    <row r="82" spans="2:14" ht="14.25" customHeight="1" x14ac:dyDescent="0.15">
      <c r="B82" s="111"/>
      <c r="C82" s="114"/>
      <c r="D82" s="24" t="s">
        <v>13</v>
      </c>
      <c r="E82" s="25">
        <v>164</v>
      </c>
      <c r="F82" s="46">
        <v>23</v>
      </c>
      <c r="G82" s="47">
        <v>74</v>
      </c>
      <c r="H82" s="47">
        <v>56</v>
      </c>
      <c r="I82" s="47">
        <v>7</v>
      </c>
      <c r="J82" s="47">
        <v>1</v>
      </c>
      <c r="K82" s="49">
        <v>3</v>
      </c>
      <c r="M82" s="46">
        <v>97</v>
      </c>
      <c r="N82" s="49">
        <v>8</v>
      </c>
    </row>
    <row r="83" spans="2:14" ht="14.25" customHeight="1" x14ac:dyDescent="0.15">
      <c r="B83" s="111"/>
      <c r="C83" s="114"/>
      <c r="D83" s="24" t="s">
        <v>14</v>
      </c>
      <c r="E83" s="25">
        <v>65</v>
      </c>
      <c r="F83" s="46">
        <v>11</v>
      </c>
      <c r="G83" s="47">
        <v>27</v>
      </c>
      <c r="H83" s="47">
        <v>22</v>
      </c>
      <c r="I83" s="47">
        <v>4</v>
      </c>
      <c r="J83" s="47">
        <v>1</v>
      </c>
      <c r="K83" s="49">
        <v>0</v>
      </c>
      <c r="M83" s="46">
        <v>38</v>
      </c>
      <c r="N83" s="49">
        <v>5</v>
      </c>
    </row>
    <row r="84" spans="2:14" ht="14.25" customHeight="1" x14ac:dyDescent="0.15">
      <c r="B84" s="111"/>
      <c r="C84" s="114"/>
      <c r="D84" s="24" t="s">
        <v>15</v>
      </c>
      <c r="E84" s="25">
        <v>54</v>
      </c>
      <c r="F84" s="46">
        <v>6</v>
      </c>
      <c r="G84" s="47">
        <v>24</v>
      </c>
      <c r="H84" s="47">
        <v>19</v>
      </c>
      <c r="I84" s="47">
        <v>4</v>
      </c>
      <c r="J84" s="47">
        <v>0</v>
      </c>
      <c r="K84" s="49">
        <v>1</v>
      </c>
      <c r="M84" s="46">
        <v>30</v>
      </c>
      <c r="N84" s="49">
        <v>4</v>
      </c>
    </row>
    <row r="85" spans="2:14" ht="14.25" customHeight="1" x14ac:dyDescent="0.15">
      <c r="B85" s="111"/>
      <c r="C85" s="114"/>
      <c r="D85" s="24" t="s">
        <v>16</v>
      </c>
      <c r="E85" s="25">
        <v>48</v>
      </c>
      <c r="F85" s="46">
        <v>4</v>
      </c>
      <c r="G85" s="47">
        <v>16</v>
      </c>
      <c r="H85" s="47">
        <v>23</v>
      </c>
      <c r="I85" s="47">
        <v>4</v>
      </c>
      <c r="J85" s="47">
        <v>1</v>
      </c>
      <c r="K85" s="49">
        <v>0</v>
      </c>
      <c r="M85" s="46">
        <v>20</v>
      </c>
      <c r="N85" s="49">
        <v>5</v>
      </c>
    </row>
    <row r="86" spans="2:14" ht="14.25" customHeight="1" x14ac:dyDescent="0.15">
      <c r="B86" s="111"/>
      <c r="C86" s="114"/>
      <c r="D86" s="24" t="s">
        <v>17</v>
      </c>
      <c r="E86" s="25">
        <v>126</v>
      </c>
      <c r="F86" s="46">
        <v>18</v>
      </c>
      <c r="G86" s="47">
        <v>53</v>
      </c>
      <c r="H86" s="47">
        <v>41</v>
      </c>
      <c r="I86" s="47">
        <v>2</v>
      </c>
      <c r="J86" s="47">
        <v>1</v>
      </c>
      <c r="K86" s="49">
        <v>11</v>
      </c>
      <c r="M86" s="46">
        <v>71</v>
      </c>
      <c r="N86" s="49">
        <v>3</v>
      </c>
    </row>
    <row r="87" spans="2:14" ht="14.25" customHeight="1" x14ac:dyDescent="0.15">
      <c r="B87" s="111"/>
      <c r="C87" s="114"/>
      <c r="D87" s="29" t="s">
        <v>1</v>
      </c>
      <c r="E87" s="25">
        <v>0</v>
      </c>
      <c r="F87" s="46">
        <v>0</v>
      </c>
      <c r="G87" s="47">
        <v>0</v>
      </c>
      <c r="H87" s="47">
        <v>0</v>
      </c>
      <c r="I87" s="47">
        <v>0</v>
      </c>
      <c r="J87" s="47">
        <v>0</v>
      </c>
      <c r="K87" s="49">
        <v>0</v>
      </c>
      <c r="M87" s="46">
        <v>0</v>
      </c>
      <c r="N87" s="49">
        <v>0</v>
      </c>
    </row>
    <row r="88" spans="2:14" ht="14.25" customHeight="1" x14ac:dyDescent="0.15">
      <c r="B88" s="111"/>
      <c r="C88" s="113" t="s">
        <v>6</v>
      </c>
      <c r="D88" s="19" t="s">
        <v>9</v>
      </c>
      <c r="E88" s="20">
        <v>11</v>
      </c>
      <c r="F88" s="42">
        <v>2</v>
      </c>
      <c r="G88" s="43">
        <v>7</v>
      </c>
      <c r="H88" s="43">
        <v>1</v>
      </c>
      <c r="I88" s="43">
        <v>1</v>
      </c>
      <c r="J88" s="43">
        <v>0</v>
      </c>
      <c r="K88" s="45">
        <v>0</v>
      </c>
      <c r="M88" s="42">
        <v>9</v>
      </c>
      <c r="N88" s="45">
        <v>1</v>
      </c>
    </row>
    <row r="89" spans="2:14" ht="14.25" customHeight="1" x14ac:dyDescent="0.15">
      <c r="B89" s="111"/>
      <c r="C89" s="114"/>
      <c r="D89" s="24" t="s">
        <v>10</v>
      </c>
      <c r="E89" s="25">
        <v>82</v>
      </c>
      <c r="F89" s="46">
        <v>18</v>
      </c>
      <c r="G89" s="47">
        <v>30</v>
      </c>
      <c r="H89" s="47">
        <v>29</v>
      </c>
      <c r="I89" s="47">
        <v>3</v>
      </c>
      <c r="J89" s="47">
        <v>1</v>
      </c>
      <c r="K89" s="49">
        <v>1</v>
      </c>
      <c r="M89" s="46">
        <v>48</v>
      </c>
      <c r="N89" s="49">
        <v>4</v>
      </c>
    </row>
    <row r="90" spans="2:14" ht="14.25" customHeight="1" x14ac:dyDescent="0.15">
      <c r="B90" s="111"/>
      <c r="C90" s="114"/>
      <c r="D90" s="24" t="s">
        <v>11</v>
      </c>
      <c r="E90" s="25">
        <v>112</v>
      </c>
      <c r="F90" s="46">
        <v>14</v>
      </c>
      <c r="G90" s="47">
        <v>56</v>
      </c>
      <c r="H90" s="47">
        <v>32</v>
      </c>
      <c r="I90" s="47">
        <v>9</v>
      </c>
      <c r="J90" s="47">
        <v>1</v>
      </c>
      <c r="K90" s="49">
        <v>0</v>
      </c>
      <c r="M90" s="46">
        <v>70</v>
      </c>
      <c r="N90" s="49">
        <v>10</v>
      </c>
    </row>
    <row r="91" spans="2:14" ht="14.25" customHeight="1" x14ac:dyDescent="0.15">
      <c r="B91" s="111"/>
      <c r="C91" s="114"/>
      <c r="D91" s="24" t="s">
        <v>12</v>
      </c>
      <c r="E91" s="25">
        <v>153</v>
      </c>
      <c r="F91" s="46">
        <v>29</v>
      </c>
      <c r="G91" s="47">
        <v>60</v>
      </c>
      <c r="H91" s="47">
        <v>51</v>
      </c>
      <c r="I91" s="47">
        <v>7</v>
      </c>
      <c r="J91" s="47">
        <v>1</v>
      </c>
      <c r="K91" s="49">
        <v>5</v>
      </c>
      <c r="M91" s="46">
        <v>89</v>
      </c>
      <c r="N91" s="49">
        <v>8</v>
      </c>
    </row>
    <row r="92" spans="2:14" ht="14.25" customHeight="1" x14ac:dyDescent="0.15">
      <c r="B92" s="111"/>
      <c r="C92" s="114"/>
      <c r="D92" s="24" t="s">
        <v>13</v>
      </c>
      <c r="E92" s="25">
        <v>222</v>
      </c>
      <c r="F92" s="46">
        <v>32</v>
      </c>
      <c r="G92" s="47">
        <v>96</v>
      </c>
      <c r="H92" s="47">
        <v>76</v>
      </c>
      <c r="I92" s="47">
        <v>14</v>
      </c>
      <c r="J92" s="47">
        <v>0</v>
      </c>
      <c r="K92" s="49">
        <v>4</v>
      </c>
      <c r="M92" s="46">
        <v>128</v>
      </c>
      <c r="N92" s="49">
        <v>14</v>
      </c>
    </row>
    <row r="93" spans="2:14" ht="14.25" customHeight="1" x14ac:dyDescent="0.15">
      <c r="B93" s="111"/>
      <c r="C93" s="114"/>
      <c r="D93" s="24" t="s">
        <v>14</v>
      </c>
      <c r="E93" s="25">
        <v>76</v>
      </c>
      <c r="F93" s="46">
        <v>15</v>
      </c>
      <c r="G93" s="47">
        <v>28</v>
      </c>
      <c r="H93" s="47">
        <v>30</v>
      </c>
      <c r="I93" s="47">
        <v>2</v>
      </c>
      <c r="J93" s="47">
        <v>1</v>
      </c>
      <c r="K93" s="49">
        <v>0</v>
      </c>
      <c r="M93" s="46">
        <v>43</v>
      </c>
      <c r="N93" s="49">
        <v>3</v>
      </c>
    </row>
    <row r="94" spans="2:14" ht="14.25" customHeight="1" x14ac:dyDescent="0.15">
      <c r="B94" s="111"/>
      <c r="C94" s="114"/>
      <c r="D94" s="24" t="s">
        <v>15</v>
      </c>
      <c r="E94" s="25">
        <v>71</v>
      </c>
      <c r="F94" s="46">
        <v>17</v>
      </c>
      <c r="G94" s="47">
        <v>19</v>
      </c>
      <c r="H94" s="47">
        <v>30</v>
      </c>
      <c r="I94" s="47">
        <v>4</v>
      </c>
      <c r="J94" s="47">
        <v>0</v>
      </c>
      <c r="K94" s="49">
        <v>1</v>
      </c>
      <c r="M94" s="46">
        <v>36</v>
      </c>
      <c r="N94" s="49">
        <v>4</v>
      </c>
    </row>
    <row r="95" spans="2:14" ht="14.25" customHeight="1" x14ac:dyDescent="0.15">
      <c r="B95" s="111"/>
      <c r="C95" s="114"/>
      <c r="D95" s="24" t="s">
        <v>16</v>
      </c>
      <c r="E95" s="25">
        <v>69</v>
      </c>
      <c r="F95" s="46">
        <v>7</v>
      </c>
      <c r="G95" s="47">
        <v>20</v>
      </c>
      <c r="H95" s="47">
        <v>33</v>
      </c>
      <c r="I95" s="47">
        <v>5</v>
      </c>
      <c r="J95" s="47">
        <v>0</v>
      </c>
      <c r="K95" s="49">
        <v>4</v>
      </c>
      <c r="M95" s="46">
        <v>27</v>
      </c>
      <c r="N95" s="49">
        <v>5</v>
      </c>
    </row>
    <row r="96" spans="2:14" ht="14.25" customHeight="1" x14ac:dyDescent="0.15">
      <c r="B96" s="111"/>
      <c r="C96" s="114"/>
      <c r="D96" s="24" t="s">
        <v>17</v>
      </c>
      <c r="E96" s="25">
        <v>173</v>
      </c>
      <c r="F96" s="46">
        <v>32</v>
      </c>
      <c r="G96" s="47">
        <v>57</v>
      </c>
      <c r="H96" s="47">
        <v>66</v>
      </c>
      <c r="I96" s="47">
        <v>11</v>
      </c>
      <c r="J96" s="47">
        <v>0</v>
      </c>
      <c r="K96" s="49">
        <v>7</v>
      </c>
      <c r="M96" s="46">
        <v>89</v>
      </c>
      <c r="N96" s="49">
        <v>11</v>
      </c>
    </row>
    <row r="97" spans="2:14" ht="14.25" customHeight="1" x14ac:dyDescent="0.15">
      <c r="B97" s="111"/>
      <c r="C97" s="115"/>
      <c r="D97" s="32" t="s">
        <v>1</v>
      </c>
      <c r="E97" s="33">
        <v>2</v>
      </c>
      <c r="F97" s="50">
        <v>0</v>
      </c>
      <c r="G97" s="51">
        <v>1</v>
      </c>
      <c r="H97" s="51">
        <v>1</v>
      </c>
      <c r="I97" s="51">
        <v>0</v>
      </c>
      <c r="J97" s="51">
        <v>0</v>
      </c>
      <c r="K97" s="53">
        <v>0</v>
      </c>
      <c r="M97" s="50">
        <v>1</v>
      </c>
      <c r="N97" s="53">
        <v>0</v>
      </c>
    </row>
    <row r="98" spans="2:14" ht="14.25" customHeight="1" x14ac:dyDescent="0.15">
      <c r="B98" s="111"/>
      <c r="C98" s="116" t="s">
        <v>7</v>
      </c>
      <c r="D98" s="117"/>
      <c r="E98" s="15">
        <v>5</v>
      </c>
      <c r="F98" s="54">
        <v>0</v>
      </c>
      <c r="G98" s="55">
        <v>1</v>
      </c>
      <c r="H98" s="55">
        <v>2</v>
      </c>
      <c r="I98" s="55">
        <v>1</v>
      </c>
      <c r="J98" s="55">
        <v>0</v>
      </c>
      <c r="K98" s="57">
        <v>1</v>
      </c>
      <c r="M98" s="54">
        <v>1</v>
      </c>
      <c r="N98" s="57">
        <v>1</v>
      </c>
    </row>
    <row r="99" spans="2:14" ht="14.25" customHeight="1" x14ac:dyDescent="0.15">
      <c r="B99" s="112"/>
      <c r="C99" s="95" t="s">
        <v>1</v>
      </c>
      <c r="D99" s="96"/>
      <c r="E99" s="33">
        <v>25</v>
      </c>
      <c r="F99" s="50">
        <v>4</v>
      </c>
      <c r="G99" s="51">
        <v>2</v>
      </c>
      <c r="H99" s="51">
        <v>13</v>
      </c>
      <c r="I99" s="51">
        <v>3</v>
      </c>
      <c r="J99" s="51">
        <v>1</v>
      </c>
      <c r="K99" s="53">
        <v>2</v>
      </c>
      <c r="M99" s="50">
        <v>6</v>
      </c>
      <c r="N99" s="53">
        <v>4</v>
      </c>
    </row>
    <row r="100" spans="2:14" ht="14.25" customHeight="1" x14ac:dyDescent="0.15">
      <c r="B100" s="107" t="s">
        <v>18</v>
      </c>
      <c r="C100" s="101" t="s">
        <v>19</v>
      </c>
      <c r="D100" s="102"/>
      <c r="E100" s="20">
        <v>133</v>
      </c>
      <c r="F100" s="42">
        <v>22</v>
      </c>
      <c r="G100" s="43">
        <v>50</v>
      </c>
      <c r="H100" s="43">
        <v>46</v>
      </c>
      <c r="I100" s="43">
        <v>9</v>
      </c>
      <c r="J100" s="43">
        <v>1</v>
      </c>
      <c r="K100" s="45">
        <v>5</v>
      </c>
      <c r="M100" s="42">
        <v>72</v>
      </c>
      <c r="N100" s="45">
        <v>10</v>
      </c>
    </row>
    <row r="101" spans="2:14" ht="14.25" customHeight="1" x14ac:dyDescent="0.15">
      <c r="B101" s="108"/>
      <c r="C101" s="103" t="s">
        <v>20</v>
      </c>
      <c r="D101" s="104"/>
      <c r="E101" s="25">
        <v>346</v>
      </c>
      <c r="F101" s="46">
        <v>45</v>
      </c>
      <c r="G101" s="47">
        <v>131</v>
      </c>
      <c r="H101" s="47">
        <v>140</v>
      </c>
      <c r="I101" s="47">
        <v>21</v>
      </c>
      <c r="J101" s="47">
        <v>0</v>
      </c>
      <c r="K101" s="49">
        <v>9</v>
      </c>
      <c r="M101" s="46">
        <v>176</v>
      </c>
      <c r="N101" s="49">
        <v>21</v>
      </c>
    </row>
    <row r="102" spans="2:14" ht="14.25" customHeight="1" x14ac:dyDescent="0.15">
      <c r="B102" s="108"/>
      <c r="C102" s="103" t="s">
        <v>21</v>
      </c>
      <c r="D102" s="104"/>
      <c r="E102" s="25">
        <v>644</v>
      </c>
      <c r="F102" s="46">
        <v>135</v>
      </c>
      <c r="G102" s="47">
        <v>295</v>
      </c>
      <c r="H102" s="47">
        <v>179</v>
      </c>
      <c r="I102" s="47">
        <v>23</v>
      </c>
      <c r="J102" s="47">
        <v>2</v>
      </c>
      <c r="K102" s="49">
        <v>10</v>
      </c>
      <c r="M102" s="46">
        <v>430</v>
      </c>
      <c r="N102" s="49">
        <v>25</v>
      </c>
    </row>
    <row r="103" spans="2:14" ht="14.25" customHeight="1" x14ac:dyDescent="0.15">
      <c r="B103" s="108"/>
      <c r="C103" s="103" t="s">
        <v>22</v>
      </c>
      <c r="D103" s="104"/>
      <c r="E103" s="25">
        <v>217</v>
      </c>
      <c r="F103" s="46">
        <v>24</v>
      </c>
      <c r="G103" s="47">
        <v>83</v>
      </c>
      <c r="H103" s="47">
        <v>84</v>
      </c>
      <c r="I103" s="47">
        <v>16</v>
      </c>
      <c r="J103" s="47">
        <v>2</v>
      </c>
      <c r="K103" s="49">
        <v>8</v>
      </c>
      <c r="M103" s="46">
        <v>107</v>
      </c>
      <c r="N103" s="49">
        <v>18</v>
      </c>
    </row>
    <row r="104" spans="2:14" ht="14.25" customHeight="1" x14ac:dyDescent="0.15">
      <c r="B104" s="108"/>
      <c r="C104" s="103" t="s">
        <v>23</v>
      </c>
      <c r="D104" s="104"/>
      <c r="E104" s="25">
        <v>224</v>
      </c>
      <c r="F104" s="46">
        <v>30</v>
      </c>
      <c r="G104" s="47">
        <v>89</v>
      </c>
      <c r="H104" s="47">
        <v>88</v>
      </c>
      <c r="I104" s="47">
        <v>10</v>
      </c>
      <c r="J104" s="47">
        <v>3</v>
      </c>
      <c r="K104" s="49">
        <v>4</v>
      </c>
      <c r="M104" s="46">
        <v>119</v>
      </c>
      <c r="N104" s="49">
        <v>13</v>
      </c>
    </row>
    <row r="105" spans="2:14" ht="14.25" customHeight="1" x14ac:dyDescent="0.15">
      <c r="B105" s="108"/>
      <c r="C105" s="103" t="s">
        <v>24</v>
      </c>
      <c r="D105" s="104"/>
      <c r="E105" s="25">
        <v>123</v>
      </c>
      <c r="F105" s="46">
        <v>16</v>
      </c>
      <c r="G105" s="47">
        <v>42</v>
      </c>
      <c r="H105" s="47">
        <v>54</v>
      </c>
      <c r="I105" s="47">
        <v>8</v>
      </c>
      <c r="J105" s="47">
        <v>2</v>
      </c>
      <c r="K105" s="49">
        <v>1</v>
      </c>
      <c r="M105" s="46">
        <v>58</v>
      </c>
      <c r="N105" s="49">
        <v>10</v>
      </c>
    </row>
    <row r="106" spans="2:14" ht="14.25" customHeight="1" x14ac:dyDescent="0.15">
      <c r="B106" s="109"/>
      <c r="C106" s="95" t="s">
        <v>1</v>
      </c>
      <c r="D106" s="96"/>
      <c r="E106" s="33">
        <v>73</v>
      </c>
      <c r="F106" s="50">
        <v>9</v>
      </c>
      <c r="G106" s="51">
        <v>23</v>
      </c>
      <c r="H106" s="51">
        <v>28</v>
      </c>
      <c r="I106" s="51">
        <v>7</v>
      </c>
      <c r="J106" s="51">
        <v>0</v>
      </c>
      <c r="K106" s="53">
        <v>6</v>
      </c>
      <c r="M106" s="50">
        <v>32</v>
      </c>
      <c r="N106" s="53">
        <v>7</v>
      </c>
    </row>
    <row r="107" spans="2:14" ht="14.25" customHeight="1" x14ac:dyDescent="0.15">
      <c r="B107" s="107" t="s">
        <v>25</v>
      </c>
      <c r="C107" s="101" t="s">
        <v>26</v>
      </c>
      <c r="D107" s="102"/>
      <c r="E107" s="20">
        <v>123</v>
      </c>
      <c r="F107" s="42">
        <v>19</v>
      </c>
      <c r="G107" s="43">
        <v>55</v>
      </c>
      <c r="H107" s="43">
        <v>42</v>
      </c>
      <c r="I107" s="43">
        <v>4</v>
      </c>
      <c r="J107" s="43">
        <v>2</v>
      </c>
      <c r="K107" s="45">
        <v>1</v>
      </c>
      <c r="M107" s="42">
        <v>74</v>
      </c>
      <c r="N107" s="45">
        <v>6</v>
      </c>
    </row>
    <row r="108" spans="2:14" ht="14.25" customHeight="1" x14ac:dyDescent="0.15">
      <c r="B108" s="108"/>
      <c r="C108" s="103" t="s">
        <v>27</v>
      </c>
      <c r="D108" s="104"/>
      <c r="E108" s="25">
        <v>17</v>
      </c>
      <c r="F108" s="46">
        <v>5</v>
      </c>
      <c r="G108" s="47">
        <v>5</v>
      </c>
      <c r="H108" s="47">
        <v>2</v>
      </c>
      <c r="I108" s="47">
        <v>5</v>
      </c>
      <c r="J108" s="47">
        <v>0</v>
      </c>
      <c r="K108" s="49">
        <v>0</v>
      </c>
      <c r="M108" s="46">
        <v>10</v>
      </c>
      <c r="N108" s="49">
        <v>5</v>
      </c>
    </row>
    <row r="109" spans="2:14" ht="14.25" customHeight="1" x14ac:dyDescent="0.15">
      <c r="B109" s="108"/>
      <c r="C109" s="103" t="s">
        <v>29</v>
      </c>
      <c r="D109" s="104"/>
      <c r="E109" s="25">
        <v>720</v>
      </c>
      <c r="F109" s="46">
        <v>113</v>
      </c>
      <c r="G109" s="47">
        <v>321</v>
      </c>
      <c r="H109" s="47">
        <v>240</v>
      </c>
      <c r="I109" s="47">
        <v>35</v>
      </c>
      <c r="J109" s="47">
        <v>3</v>
      </c>
      <c r="K109" s="49">
        <v>8</v>
      </c>
      <c r="M109" s="46">
        <v>434</v>
      </c>
      <c r="N109" s="49">
        <v>38</v>
      </c>
    </row>
    <row r="110" spans="2:14" ht="14.25" customHeight="1" x14ac:dyDescent="0.15">
      <c r="B110" s="108"/>
      <c r="C110" s="103" t="s">
        <v>28</v>
      </c>
      <c r="D110" s="104"/>
      <c r="E110" s="25">
        <v>270</v>
      </c>
      <c r="F110" s="46">
        <v>46</v>
      </c>
      <c r="G110" s="47">
        <v>110</v>
      </c>
      <c r="H110" s="47">
        <v>93</v>
      </c>
      <c r="I110" s="47">
        <v>14</v>
      </c>
      <c r="J110" s="47">
        <v>1</v>
      </c>
      <c r="K110" s="49">
        <v>6</v>
      </c>
      <c r="M110" s="46">
        <v>156</v>
      </c>
      <c r="N110" s="49">
        <v>15</v>
      </c>
    </row>
    <row r="111" spans="2:14" ht="14.25" customHeight="1" x14ac:dyDescent="0.15">
      <c r="B111" s="108"/>
      <c r="C111" s="103" t="s">
        <v>30</v>
      </c>
      <c r="D111" s="104"/>
      <c r="E111" s="25">
        <v>174</v>
      </c>
      <c r="F111" s="46">
        <v>24</v>
      </c>
      <c r="G111" s="47">
        <v>62</v>
      </c>
      <c r="H111" s="47">
        <v>68</v>
      </c>
      <c r="I111" s="47">
        <v>13</v>
      </c>
      <c r="J111" s="47">
        <v>2</v>
      </c>
      <c r="K111" s="49">
        <v>5</v>
      </c>
      <c r="M111" s="46">
        <v>86</v>
      </c>
      <c r="N111" s="49">
        <v>15</v>
      </c>
    </row>
    <row r="112" spans="2:14" ht="14.25" customHeight="1" x14ac:dyDescent="0.15">
      <c r="B112" s="108"/>
      <c r="C112" s="103" t="s">
        <v>31</v>
      </c>
      <c r="D112" s="104"/>
      <c r="E112" s="25">
        <v>48</v>
      </c>
      <c r="F112" s="46">
        <v>9</v>
      </c>
      <c r="G112" s="47">
        <v>20</v>
      </c>
      <c r="H112" s="47">
        <v>14</v>
      </c>
      <c r="I112" s="47">
        <v>3</v>
      </c>
      <c r="J112" s="47">
        <v>0</v>
      </c>
      <c r="K112" s="49">
        <v>2</v>
      </c>
      <c r="M112" s="46">
        <v>29</v>
      </c>
      <c r="N112" s="49">
        <v>3</v>
      </c>
    </row>
    <row r="113" spans="2:14" ht="14.25" customHeight="1" x14ac:dyDescent="0.15">
      <c r="B113" s="108"/>
      <c r="C113" s="103" t="s">
        <v>33</v>
      </c>
      <c r="D113" s="104"/>
      <c r="E113" s="25">
        <v>331</v>
      </c>
      <c r="F113" s="46">
        <v>54</v>
      </c>
      <c r="G113" s="47">
        <v>112</v>
      </c>
      <c r="H113" s="47">
        <v>131</v>
      </c>
      <c r="I113" s="47">
        <v>17</v>
      </c>
      <c r="J113" s="47">
        <v>1</v>
      </c>
      <c r="K113" s="49">
        <v>16</v>
      </c>
      <c r="M113" s="46">
        <v>166</v>
      </c>
      <c r="N113" s="49">
        <v>18</v>
      </c>
    </row>
    <row r="114" spans="2:14" ht="14.25" customHeight="1" x14ac:dyDescent="0.15">
      <c r="B114" s="108"/>
      <c r="C114" s="103" t="s">
        <v>32</v>
      </c>
      <c r="D114" s="104"/>
      <c r="E114" s="25">
        <v>46</v>
      </c>
      <c r="F114" s="46">
        <v>7</v>
      </c>
      <c r="G114" s="47">
        <v>19</v>
      </c>
      <c r="H114" s="47">
        <v>17</v>
      </c>
      <c r="I114" s="47">
        <v>1</v>
      </c>
      <c r="J114" s="47">
        <v>0</v>
      </c>
      <c r="K114" s="49">
        <v>2</v>
      </c>
      <c r="M114" s="46">
        <v>26</v>
      </c>
      <c r="N114" s="49">
        <v>1</v>
      </c>
    </row>
    <row r="115" spans="2:14" ht="14.25" customHeight="1" x14ac:dyDescent="0.15">
      <c r="B115" s="109"/>
      <c r="C115" s="95" t="s">
        <v>1</v>
      </c>
      <c r="D115" s="96"/>
      <c r="E115" s="33">
        <v>31</v>
      </c>
      <c r="F115" s="50">
        <v>4</v>
      </c>
      <c r="G115" s="51">
        <v>9</v>
      </c>
      <c r="H115" s="51">
        <v>12</v>
      </c>
      <c r="I115" s="51">
        <v>2</v>
      </c>
      <c r="J115" s="51">
        <v>1</v>
      </c>
      <c r="K115" s="53">
        <v>3</v>
      </c>
      <c r="M115" s="50">
        <v>13</v>
      </c>
      <c r="N115" s="53">
        <v>3</v>
      </c>
    </row>
    <row r="116" spans="2:14" ht="14.25" customHeight="1" x14ac:dyDescent="0.15">
      <c r="B116" s="107" t="s">
        <v>34</v>
      </c>
      <c r="C116" s="101" t="s">
        <v>37</v>
      </c>
      <c r="D116" s="102"/>
      <c r="E116" s="20">
        <v>309</v>
      </c>
      <c r="F116" s="42">
        <v>53</v>
      </c>
      <c r="G116" s="43">
        <v>113</v>
      </c>
      <c r="H116" s="43">
        <v>111</v>
      </c>
      <c r="I116" s="43">
        <v>19</v>
      </c>
      <c r="J116" s="43">
        <v>3</v>
      </c>
      <c r="K116" s="45">
        <v>10</v>
      </c>
      <c r="M116" s="42">
        <v>166</v>
      </c>
      <c r="N116" s="45">
        <v>22</v>
      </c>
    </row>
    <row r="117" spans="2:14" ht="14.25" customHeight="1" x14ac:dyDescent="0.15">
      <c r="B117" s="108"/>
      <c r="C117" s="103" t="s">
        <v>38</v>
      </c>
      <c r="D117" s="104"/>
      <c r="E117" s="25">
        <v>529</v>
      </c>
      <c r="F117" s="46">
        <v>80</v>
      </c>
      <c r="G117" s="47">
        <v>202</v>
      </c>
      <c r="H117" s="47">
        <v>204</v>
      </c>
      <c r="I117" s="47">
        <v>27</v>
      </c>
      <c r="J117" s="47">
        <v>3</v>
      </c>
      <c r="K117" s="49">
        <v>13</v>
      </c>
      <c r="M117" s="46">
        <v>282</v>
      </c>
      <c r="N117" s="49">
        <v>30</v>
      </c>
    </row>
    <row r="118" spans="2:14" ht="14.25" customHeight="1" x14ac:dyDescent="0.15">
      <c r="B118" s="108"/>
      <c r="C118" s="103" t="s">
        <v>39</v>
      </c>
      <c r="D118" s="104"/>
      <c r="E118" s="25">
        <v>439</v>
      </c>
      <c r="F118" s="46">
        <v>62</v>
      </c>
      <c r="G118" s="47">
        <v>179</v>
      </c>
      <c r="H118" s="47">
        <v>159</v>
      </c>
      <c r="I118" s="47">
        <v>25</v>
      </c>
      <c r="J118" s="47">
        <v>2</v>
      </c>
      <c r="K118" s="49">
        <v>12</v>
      </c>
      <c r="M118" s="46">
        <v>241</v>
      </c>
      <c r="N118" s="49">
        <v>27</v>
      </c>
    </row>
    <row r="119" spans="2:14" ht="14.25" customHeight="1" x14ac:dyDescent="0.15">
      <c r="B119" s="108"/>
      <c r="C119" s="103" t="s">
        <v>40</v>
      </c>
      <c r="D119" s="104"/>
      <c r="E119" s="25">
        <v>331</v>
      </c>
      <c r="F119" s="46">
        <v>59</v>
      </c>
      <c r="G119" s="47">
        <v>156</v>
      </c>
      <c r="H119" s="47">
        <v>98</v>
      </c>
      <c r="I119" s="47">
        <v>15</v>
      </c>
      <c r="J119" s="47">
        <v>0</v>
      </c>
      <c r="K119" s="49">
        <v>3</v>
      </c>
      <c r="M119" s="46">
        <v>215</v>
      </c>
      <c r="N119" s="49">
        <v>15</v>
      </c>
    </row>
    <row r="120" spans="2:14" ht="14.25" customHeight="1" x14ac:dyDescent="0.15">
      <c r="B120" s="108"/>
      <c r="C120" s="103" t="s">
        <v>41</v>
      </c>
      <c r="D120" s="104"/>
      <c r="E120" s="25">
        <v>92</v>
      </c>
      <c r="F120" s="46">
        <v>20</v>
      </c>
      <c r="G120" s="47">
        <v>42</v>
      </c>
      <c r="H120" s="47">
        <v>23</v>
      </c>
      <c r="I120" s="47">
        <v>4</v>
      </c>
      <c r="J120" s="47">
        <v>1</v>
      </c>
      <c r="K120" s="49">
        <v>2</v>
      </c>
      <c r="M120" s="46">
        <v>62</v>
      </c>
      <c r="N120" s="49">
        <v>5</v>
      </c>
    </row>
    <row r="121" spans="2:14" ht="14.25" customHeight="1" x14ac:dyDescent="0.15">
      <c r="B121" s="108"/>
      <c r="C121" s="103" t="s">
        <v>42</v>
      </c>
      <c r="D121" s="104"/>
      <c r="E121" s="25">
        <v>26</v>
      </c>
      <c r="F121" s="46">
        <v>3</v>
      </c>
      <c r="G121" s="47">
        <v>15</v>
      </c>
      <c r="H121" s="47">
        <v>7</v>
      </c>
      <c r="I121" s="47">
        <v>0</v>
      </c>
      <c r="J121" s="47">
        <v>1</v>
      </c>
      <c r="K121" s="49">
        <v>0</v>
      </c>
      <c r="M121" s="46">
        <v>18</v>
      </c>
      <c r="N121" s="49">
        <v>1</v>
      </c>
    </row>
    <row r="122" spans="2:14" ht="14.25" customHeight="1" x14ac:dyDescent="0.15">
      <c r="B122" s="108"/>
      <c r="C122" s="103" t="s">
        <v>43</v>
      </c>
      <c r="D122" s="104"/>
      <c r="E122" s="25">
        <v>10</v>
      </c>
      <c r="F122" s="46">
        <v>1</v>
      </c>
      <c r="G122" s="47">
        <v>2</v>
      </c>
      <c r="H122" s="47">
        <v>5</v>
      </c>
      <c r="I122" s="47">
        <v>2</v>
      </c>
      <c r="J122" s="47">
        <v>0</v>
      </c>
      <c r="K122" s="49">
        <v>0</v>
      </c>
      <c r="M122" s="46">
        <v>3</v>
      </c>
      <c r="N122" s="49">
        <v>2</v>
      </c>
    </row>
    <row r="123" spans="2:14" ht="14.25" customHeight="1" x14ac:dyDescent="0.15">
      <c r="B123" s="109"/>
      <c r="C123" s="95" t="s">
        <v>1</v>
      </c>
      <c r="D123" s="96"/>
      <c r="E123" s="33">
        <v>24</v>
      </c>
      <c r="F123" s="50">
        <v>3</v>
      </c>
      <c r="G123" s="51">
        <v>4</v>
      </c>
      <c r="H123" s="51">
        <v>12</v>
      </c>
      <c r="I123" s="51">
        <v>2</v>
      </c>
      <c r="J123" s="51">
        <v>0</v>
      </c>
      <c r="K123" s="53">
        <v>3</v>
      </c>
      <c r="M123" s="50">
        <v>7</v>
      </c>
      <c r="N123" s="53">
        <v>2</v>
      </c>
    </row>
    <row r="124" spans="2:14" ht="14.25" customHeight="1" x14ac:dyDescent="0.15">
      <c r="B124" s="107" t="s">
        <v>35</v>
      </c>
      <c r="C124" s="101" t="s">
        <v>44</v>
      </c>
      <c r="D124" s="102"/>
      <c r="E124" s="20">
        <v>129</v>
      </c>
      <c r="F124" s="42">
        <v>13</v>
      </c>
      <c r="G124" s="43">
        <v>73</v>
      </c>
      <c r="H124" s="43">
        <v>36</v>
      </c>
      <c r="I124" s="43">
        <v>6</v>
      </c>
      <c r="J124" s="43">
        <v>1</v>
      </c>
      <c r="K124" s="45">
        <v>0</v>
      </c>
      <c r="L124" s="1">
        <v>0</v>
      </c>
      <c r="M124" s="42">
        <v>86</v>
      </c>
      <c r="N124" s="45">
        <v>7</v>
      </c>
    </row>
    <row r="125" spans="2:14" ht="14.25" customHeight="1" x14ac:dyDescent="0.15">
      <c r="B125" s="108"/>
      <c r="C125" s="103" t="s">
        <v>45</v>
      </c>
      <c r="D125" s="104"/>
      <c r="E125" s="25">
        <v>233</v>
      </c>
      <c r="F125" s="46">
        <v>46</v>
      </c>
      <c r="G125" s="47">
        <v>112</v>
      </c>
      <c r="H125" s="47">
        <v>61</v>
      </c>
      <c r="I125" s="47">
        <v>10</v>
      </c>
      <c r="J125" s="47">
        <v>1</v>
      </c>
      <c r="K125" s="49">
        <v>3</v>
      </c>
      <c r="L125" s="1">
        <v>0</v>
      </c>
      <c r="M125" s="46">
        <v>158</v>
      </c>
      <c r="N125" s="49">
        <v>11</v>
      </c>
    </row>
    <row r="126" spans="2:14" ht="14.25" customHeight="1" x14ac:dyDescent="0.15">
      <c r="B126" s="108"/>
      <c r="C126" s="103" t="s">
        <v>46</v>
      </c>
      <c r="D126" s="104"/>
      <c r="E126" s="25">
        <v>1053</v>
      </c>
      <c r="F126" s="46">
        <v>164</v>
      </c>
      <c r="G126" s="47">
        <v>444</v>
      </c>
      <c r="H126" s="47">
        <v>362</v>
      </c>
      <c r="I126" s="47">
        <v>57</v>
      </c>
      <c r="J126" s="47">
        <v>6</v>
      </c>
      <c r="K126" s="49">
        <v>20</v>
      </c>
      <c r="L126" s="1">
        <v>0</v>
      </c>
      <c r="M126" s="46">
        <v>608</v>
      </c>
      <c r="N126" s="49">
        <v>63</v>
      </c>
    </row>
    <row r="127" spans="2:14" ht="14.25" customHeight="1" x14ac:dyDescent="0.15">
      <c r="B127" s="108"/>
      <c r="C127" s="103" t="s">
        <v>47</v>
      </c>
      <c r="D127" s="104"/>
      <c r="E127" s="25">
        <v>493</v>
      </c>
      <c r="F127" s="46">
        <v>74</v>
      </c>
      <c r="G127" s="47">
        <v>193</v>
      </c>
      <c r="H127" s="47">
        <v>186</v>
      </c>
      <c r="I127" s="47">
        <v>25</v>
      </c>
      <c r="J127" s="47">
        <v>2</v>
      </c>
      <c r="K127" s="49">
        <v>13</v>
      </c>
      <c r="L127" s="1">
        <v>0</v>
      </c>
      <c r="M127" s="46">
        <v>267</v>
      </c>
      <c r="N127" s="49">
        <v>27</v>
      </c>
    </row>
    <row r="128" spans="2:14" ht="14.25" customHeight="1" x14ac:dyDescent="0.15">
      <c r="B128" s="109"/>
      <c r="C128" s="95" t="s">
        <v>1</v>
      </c>
      <c r="D128" s="96"/>
      <c r="E128" s="33">
        <v>31</v>
      </c>
      <c r="F128" s="50">
        <v>8</v>
      </c>
      <c r="G128" s="51">
        <v>11</v>
      </c>
      <c r="H128" s="51">
        <v>8</v>
      </c>
      <c r="I128" s="51">
        <v>2</v>
      </c>
      <c r="J128" s="51">
        <v>0</v>
      </c>
      <c r="K128" s="53">
        <v>2</v>
      </c>
      <c r="L128" s="1">
        <v>0</v>
      </c>
      <c r="M128" s="50">
        <v>19</v>
      </c>
      <c r="N128" s="53">
        <v>2</v>
      </c>
    </row>
    <row r="129" spans="2:14" ht="14.25" customHeight="1" x14ac:dyDescent="0.15">
      <c r="B129" s="98" t="s">
        <v>36</v>
      </c>
      <c r="C129" s="101" t="s">
        <v>48</v>
      </c>
      <c r="D129" s="102"/>
      <c r="E129" s="20">
        <v>701</v>
      </c>
      <c r="F129" s="42">
        <v>109</v>
      </c>
      <c r="G129" s="43">
        <v>255</v>
      </c>
      <c r="H129" s="43">
        <v>277</v>
      </c>
      <c r="I129" s="43">
        <v>38</v>
      </c>
      <c r="J129" s="43">
        <v>5</v>
      </c>
      <c r="K129" s="45">
        <v>17</v>
      </c>
      <c r="M129" s="42">
        <v>364</v>
      </c>
      <c r="N129" s="45">
        <v>43</v>
      </c>
    </row>
    <row r="130" spans="2:14" ht="14.25" customHeight="1" x14ac:dyDescent="0.15">
      <c r="B130" s="99"/>
      <c r="C130" s="103" t="s">
        <v>49</v>
      </c>
      <c r="D130" s="104"/>
      <c r="E130" s="30">
        <v>411</v>
      </c>
      <c r="F130" s="58">
        <v>77</v>
      </c>
      <c r="G130" s="59">
        <v>200</v>
      </c>
      <c r="H130" s="59">
        <v>112</v>
      </c>
      <c r="I130" s="59">
        <v>15</v>
      </c>
      <c r="J130" s="59">
        <v>1</v>
      </c>
      <c r="K130" s="61">
        <v>6</v>
      </c>
      <c r="M130" s="58">
        <v>277</v>
      </c>
      <c r="N130" s="61">
        <v>16</v>
      </c>
    </row>
    <row r="131" spans="2:14" ht="14.25" customHeight="1" x14ac:dyDescent="0.15">
      <c r="B131" s="99"/>
      <c r="C131" s="103" t="s">
        <v>50</v>
      </c>
      <c r="D131" s="104"/>
      <c r="E131" s="25">
        <v>8</v>
      </c>
      <c r="F131" s="46">
        <v>1</v>
      </c>
      <c r="G131" s="47">
        <v>2</v>
      </c>
      <c r="H131" s="47">
        <v>4</v>
      </c>
      <c r="I131" s="47">
        <v>1</v>
      </c>
      <c r="J131" s="47">
        <v>0</v>
      </c>
      <c r="K131" s="49">
        <v>0</v>
      </c>
      <c r="M131" s="46">
        <v>3</v>
      </c>
      <c r="N131" s="49">
        <v>1</v>
      </c>
    </row>
    <row r="132" spans="2:14" ht="14.25" customHeight="1" x14ac:dyDescent="0.15">
      <c r="B132" s="99"/>
      <c r="C132" s="103" t="s">
        <v>51</v>
      </c>
      <c r="D132" s="104"/>
      <c r="E132" s="25">
        <v>40</v>
      </c>
      <c r="F132" s="46">
        <v>6</v>
      </c>
      <c r="G132" s="47">
        <v>18</v>
      </c>
      <c r="H132" s="47">
        <v>13</v>
      </c>
      <c r="I132" s="47">
        <v>2</v>
      </c>
      <c r="J132" s="47">
        <v>1</v>
      </c>
      <c r="K132" s="49">
        <v>0</v>
      </c>
      <c r="M132" s="46">
        <v>24</v>
      </c>
      <c r="N132" s="49">
        <v>3</v>
      </c>
    </row>
    <row r="133" spans="2:14" ht="14.25" customHeight="1" x14ac:dyDescent="0.15">
      <c r="B133" s="99"/>
      <c r="C133" s="103" t="s">
        <v>52</v>
      </c>
      <c r="D133" s="104"/>
      <c r="E133" s="25">
        <v>383</v>
      </c>
      <c r="F133" s="46">
        <v>52</v>
      </c>
      <c r="G133" s="47">
        <v>166</v>
      </c>
      <c r="H133" s="47">
        <v>130</v>
      </c>
      <c r="I133" s="47">
        <v>27</v>
      </c>
      <c r="J133" s="47">
        <v>2</v>
      </c>
      <c r="K133" s="49">
        <v>6</v>
      </c>
      <c r="M133" s="46">
        <v>218</v>
      </c>
      <c r="N133" s="49">
        <v>29</v>
      </c>
    </row>
    <row r="134" spans="2:14" ht="14.25" customHeight="1" x14ac:dyDescent="0.15">
      <c r="B134" s="99"/>
      <c r="C134" s="103" t="s">
        <v>53</v>
      </c>
      <c r="D134" s="104"/>
      <c r="E134" s="25">
        <v>81</v>
      </c>
      <c r="F134" s="46">
        <v>13</v>
      </c>
      <c r="G134" s="47">
        <v>22</v>
      </c>
      <c r="H134" s="47">
        <v>35</v>
      </c>
      <c r="I134" s="47">
        <v>3</v>
      </c>
      <c r="J134" s="47">
        <v>0</v>
      </c>
      <c r="K134" s="49">
        <v>8</v>
      </c>
      <c r="M134" s="46">
        <v>35</v>
      </c>
      <c r="N134" s="49">
        <v>3</v>
      </c>
    </row>
    <row r="135" spans="2:14" ht="14.25" customHeight="1" x14ac:dyDescent="0.15">
      <c r="B135" s="99"/>
      <c r="C135" s="105" t="s">
        <v>54</v>
      </c>
      <c r="D135" s="106"/>
      <c r="E135" s="25">
        <v>37</v>
      </c>
      <c r="F135" s="46">
        <v>7</v>
      </c>
      <c r="G135" s="47">
        <v>15</v>
      </c>
      <c r="H135" s="47">
        <v>13</v>
      </c>
      <c r="I135" s="47">
        <v>1</v>
      </c>
      <c r="J135" s="47">
        <v>1</v>
      </c>
      <c r="K135" s="49">
        <v>0</v>
      </c>
      <c r="M135" s="46">
        <v>22</v>
      </c>
      <c r="N135" s="49">
        <v>2</v>
      </c>
    </row>
    <row r="136" spans="2:14" ht="14.25" customHeight="1" x14ac:dyDescent="0.15">
      <c r="B136" s="99"/>
      <c r="C136" s="103" t="s">
        <v>55</v>
      </c>
      <c r="D136" s="104"/>
      <c r="E136" s="25">
        <v>34</v>
      </c>
      <c r="F136" s="46">
        <v>9</v>
      </c>
      <c r="G136" s="47">
        <v>13</v>
      </c>
      <c r="H136" s="47">
        <v>11</v>
      </c>
      <c r="I136" s="47">
        <v>1</v>
      </c>
      <c r="J136" s="47">
        <v>0</v>
      </c>
      <c r="K136" s="49">
        <v>0</v>
      </c>
      <c r="M136" s="46">
        <v>22</v>
      </c>
      <c r="N136" s="49">
        <v>1</v>
      </c>
    </row>
    <row r="137" spans="2:14" ht="14.25" customHeight="1" x14ac:dyDescent="0.15">
      <c r="B137" s="99"/>
      <c r="C137" s="103" t="s">
        <v>56</v>
      </c>
      <c r="D137" s="104"/>
      <c r="E137" s="25">
        <v>29</v>
      </c>
      <c r="F137" s="46">
        <v>3</v>
      </c>
      <c r="G137" s="47">
        <v>12</v>
      </c>
      <c r="H137" s="47">
        <v>8</v>
      </c>
      <c r="I137" s="47">
        <v>4</v>
      </c>
      <c r="J137" s="47">
        <v>0</v>
      </c>
      <c r="K137" s="49">
        <v>2</v>
      </c>
      <c r="M137" s="46">
        <v>15</v>
      </c>
      <c r="N137" s="49">
        <v>4</v>
      </c>
    </row>
    <row r="138" spans="2:14" ht="14.25" customHeight="1" x14ac:dyDescent="0.15">
      <c r="B138" s="100"/>
      <c r="C138" s="95" t="s">
        <v>1</v>
      </c>
      <c r="D138" s="96"/>
      <c r="E138" s="33">
        <v>36</v>
      </c>
      <c r="F138" s="50">
        <v>4</v>
      </c>
      <c r="G138" s="51">
        <v>10</v>
      </c>
      <c r="H138" s="51">
        <v>16</v>
      </c>
      <c r="I138" s="51">
        <v>2</v>
      </c>
      <c r="J138" s="51">
        <v>0</v>
      </c>
      <c r="K138" s="53">
        <v>4</v>
      </c>
      <c r="M138" s="50">
        <v>14</v>
      </c>
      <c r="N138" s="53">
        <v>2</v>
      </c>
    </row>
    <row r="139" spans="2:14" x14ac:dyDescent="0.15">
      <c r="B139" s="97" t="s">
        <v>2</v>
      </c>
      <c r="C139" s="97"/>
      <c r="D139" s="5"/>
      <c r="E139" s="2"/>
      <c r="F139" s="3"/>
      <c r="G139" s="3"/>
      <c r="H139" s="3"/>
      <c r="I139" s="3"/>
      <c r="J139" s="3"/>
      <c r="K139" s="3"/>
      <c r="M139" s="3"/>
      <c r="N139" s="3"/>
    </row>
  </sheetData>
  <mergeCells count="115">
    <mergeCell ref="B1:K1"/>
    <mergeCell ref="B2:K2"/>
    <mergeCell ref="B3:K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576" priority="38">
      <formula>AND(F6=0,#REF!&gt;0,#REF!&lt;&gt;"")</formula>
    </cfRule>
  </conditionalFormatting>
  <conditionalFormatting sqref="F4:J5">
    <cfRule type="expression" dxfId="575" priority="33">
      <formula>AND(F4=0,#REF!&gt;0,#REF!&lt;&gt;"")</formula>
    </cfRule>
  </conditionalFormatting>
  <conditionalFormatting sqref="F73:J138">
    <cfRule type="expression" dxfId="574" priority="3">
      <formula>AND(F73=0,#REF!&gt;0,#REF!&lt;&gt;"")</formula>
    </cfRule>
  </conditionalFormatting>
  <conditionalFormatting sqref="F4:K70">
    <cfRule type="expression" dxfId="573" priority="34">
      <formula>#REF!=""</formula>
    </cfRule>
    <cfRule type="expression" dxfId="572" priority="35">
      <formula>#REF!=""</formula>
    </cfRule>
  </conditionalFormatting>
  <conditionalFormatting sqref="F5:K70">
    <cfRule type="cellIs" priority="30" stopIfTrue="1" operator="equal">
      <formula>"-"</formula>
    </cfRule>
    <cfRule type="cellIs" priority="31" stopIfTrue="1" operator="equal">
      <formula>"- "</formula>
    </cfRule>
    <cfRule type="cellIs" dxfId="571" priority="32" operator="greaterThan">
      <formula>100</formula>
    </cfRule>
  </conditionalFormatting>
  <conditionalFormatting sqref="F73:K138">
    <cfRule type="expression" dxfId="570" priority="1">
      <formula>#REF!=""</formula>
    </cfRule>
    <cfRule type="expression" dxfId="569" priority="2">
      <formula>#REF!=""</formula>
    </cfRule>
  </conditionalFormatting>
  <conditionalFormatting sqref="I5:J70">
    <cfRule type="expression" dxfId="568" priority="43">
      <formula>AND(I5=0,#REF!&gt;0,#REF!&lt;&gt;"")</formula>
    </cfRule>
  </conditionalFormatting>
  <conditionalFormatting sqref="K4:K70 K73:K138">
    <cfRule type="expression" dxfId="567" priority="42">
      <formula>AND(K4=0,L4&gt;0,L4&lt;&gt;"")</formula>
    </cfRule>
  </conditionalFormatting>
  <conditionalFormatting sqref="M4:M70">
    <cfRule type="expression" dxfId="566" priority="18">
      <formula>AND(M4=0,#REF!&gt;0,#REF!&lt;&gt;"")</formula>
    </cfRule>
  </conditionalFormatting>
  <conditionalFormatting sqref="M73:M138">
    <cfRule type="expression" dxfId="565" priority="14">
      <formula>AND(M73=0,#REF!&gt;0,#REF!&lt;&gt;"")</formula>
    </cfRule>
  </conditionalFormatting>
  <conditionalFormatting sqref="M4:N70">
    <cfRule type="expression" dxfId="564" priority="9">
      <formula>#REF!=""</formula>
    </cfRule>
    <cfRule type="expression" dxfId="563" priority="10">
      <formula>#REF!=""</formula>
    </cfRule>
  </conditionalFormatting>
  <conditionalFormatting sqref="M5:N70">
    <cfRule type="cellIs" priority="6" stopIfTrue="1" operator="equal">
      <formula>"-"</formula>
    </cfRule>
    <cfRule type="cellIs" priority="7" stopIfTrue="1" operator="equal">
      <formula>"- "</formula>
    </cfRule>
    <cfRule type="cellIs" dxfId="562" priority="8" operator="greaterThan">
      <formula>100</formula>
    </cfRule>
  </conditionalFormatting>
  <conditionalFormatting sqref="M73:N138">
    <cfRule type="expression" dxfId="561" priority="4">
      <formula>#REF!=""</formula>
    </cfRule>
    <cfRule type="expression" dxfId="560" priority="5">
      <formula>#REF!=""</formula>
    </cfRule>
  </conditionalFormatting>
  <conditionalFormatting sqref="N4:N70 N73:N138">
    <cfRule type="expression" dxfId="559" priority="11">
      <formula>AND(N4=0,O4&gt;0,O4&lt;&gt;"")</formula>
    </cfRule>
  </conditionalFormatting>
  <hyperlinks>
    <hyperlink ref="A1" location="目次!A1" display="目次!A1" xr:uid="{293A5997-508E-4964-9B11-C55F956E87A5}"/>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D6881-B923-4991-A63D-D15AA55D06BD}">
  <sheetPr>
    <tabColor theme="6" tint="0.59999389629810485"/>
    <pageSetUpPr fitToPage="1"/>
  </sheetPr>
  <dimension ref="A1:O45"/>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57</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31" t="s">
        <v>58</v>
      </c>
      <c r="C5" s="101" t="str">
        <f>'問4-1'!$B$2</f>
        <v>①買い物の便</v>
      </c>
      <c r="D5" s="102"/>
      <c r="E5" s="20">
        <v>1760</v>
      </c>
      <c r="F5" s="21">
        <v>38.4</v>
      </c>
      <c r="G5" s="22">
        <v>25.5</v>
      </c>
      <c r="H5" s="22">
        <v>23.6</v>
      </c>
      <c r="I5" s="22">
        <v>8.5</v>
      </c>
      <c r="J5" s="22">
        <v>2.2999999999999998</v>
      </c>
      <c r="K5" s="22">
        <v>0.3</v>
      </c>
      <c r="L5" s="23">
        <v>1.4</v>
      </c>
      <c r="M5" s="78"/>
      <c r="N5" s="21">
        <f>SUM(F5:G5)</f>
        <v>63.9</v>
      </c>
      <c r="O5" s="23">
        <f>SUM(I5:J5)</f>
        <v>10.8</v>
      </c>
    </row>
    <row r="6" spans="1:15" ht="14.25" customHeight="1" x14ac:dyDescent="0.15">
      <c r="B6" s="132"/>
      <c r="C6" s="103" t="str">
        <f>'問4-2'!$B$2</f>
        <v>②交通の便</v>
      </c>
      <c r="D6" s="104"/>
      <c r="E6" s="25">
        <v>1760</v>
      </c>
      <c r="F6" s="26">
        <v>30.9</v>
      </c>
      <c r="G6" s="27">
        <v>26.3</v>
      </c>
      <c r="H6" s="27">
        <v>22.2</v>
      </c>
      <c r="I6" s="27">
        <v>13.2</v>
      </c>
      <c r="J6" s="27">
        <v>5.4</v>
      </c>
      <c r="K6" s="27">
        <v>0.2</v>
      </c>
      <c r="L6" s="28">
        <v>1.7</v>
      </c>
      <c r="M6" s="78"/>
      <c r="N6" s="26">
        <f t="shared" ref="N6:N23" si="0">SUM(F6:G6)</f>
        <v>57.2</v>
      </c>
      <c r="O6" s="28">
        <f t="shared" ref="O6:O23" si="1">SUM(I6:J6)</f>
        <v>18.600000000000001</v>
      </c>
    </row>
    <row r="7" spans="1:15" ht="14.25" customHeight="1" x14ac:dyDescent="0.15">
      <c r="B7" s="132"/>
      <c r="C7" s="103" t="str">
        <f>'問4-3'!$B$2</f>
        <v>③道路・歩道の整備</v>
      </c>
      <c r="D7" s="104"/>
      <c r="E7" s="25">
        <v>1760</v>
      </c>
      <c r="F7" s="26">
        <v>21</v>
      </c>
      <c r="G7" s="27">
        <v>25</v>
      </c>
      <c r="H7" s="27">
        <v>35.700000000000003</v>
      </c>
      <c r="I7" s="27">
        <v>11.6</v>
      </c>
      <c r="J7" s="27">
        <v>4.3</v>
      </c>
      <c r="K7" s="27">
        <v>0.5</v>
      </c>
      <c r="L7" s="28">
        <v>1.9</v>
      </c>
      <c r="M7" s="78"/>
      <c r="N7" s="26">
        <f t="shared" si="0"/>
        <v>46</v>
      </c>
      <c r="O7" s="28">
        <f t="shared" si="1"/>
        <v>15.899999999999999</v>
      </c>
    </row>
    <row r="8" spans="1:15" ht="14.25" customHeight="1" x14ac:dyDescent="0.15">
      <c r="B8" s="132"/>
      <c r="C8" s="103" t="str">
        <f>'問4-4'!$B$2</f>
        <v>④公園・水辺の整備</v>
      </c>
      <c r="D8" s="104"/>
      <c r="E8" s="25">
        <v>1760</v>
      </c>
      <c r="F8" s="26">
        <v>34.5</v>
      </c>
      <c r="G8" s="27">
        <v>28.9</v>
      </c>
      <c r="H8" s="27">
        <v>27.7</v>
      </c>
      <c r="I8" s="27">
        <v>4.5</v>
      </c>
      <c r="J8" s="27">
        <v>1.5</v>
      </c>
      <c r="K8" s="27">
        <v>1.3</v>
      </c>
      <c r="L8" s="28">
        <v>1.6</v>
      </c>
      <c r="M8" s="78"/>
      <c r="N8" s="26">
        <f t="shared" si="0"/>
        <v>63.4</v>
      </c>
      <c r="O8" s="28">
        <f t="shared" si="1"/>
        <v>6</v>
      </c>
    </row>
    <row r="9" spans="1:15" ht="14.25" customHeight="1" x14ac:dyDescent="0.15">
      <c r="B9" s="132"/>
      <c r="C9" s="103" t="str">
        <f>'問4-5'!$B$2</f>
        <v>⑤緑化の推進</v>
      </c>
      <c r="D9" s="104"/>
      <c r="E9" s="25">
        <v>1760</v>
      </c>
      <c r="F9" s="26">
        <v>31.4</v>
      </c>
      <c r="G9" s="27">
        <v>27.3</v>
      </c>
      <c r="H9" s="27">
        <v>32.799999999999997</v>
      </c>
      <c r="I9" s="27">
        <v>3.9</v>
      </c>
      <c r="J9" s="27">
        <v>0.9</v>
      </c>
      <c r="K9" s="27">
        <v>1.9</v>
      </c>
      <c r="L9" s="28">
        <v>1.7</v>
      </c>
      <c r="M9" s="78"/>
      <c r="N9" s="26">
        <f t="shared" si="0"/>
        <v>58.7</v>
      </c>
      <c r="O9" s="28">
        <f t="shared" si="1"/>
        <v>4.8</v>
      </c>
    </row>
    <row r="10" spans="1:15" ht="14.25" customHeight="1" x14ac:dyDescent="0.15">
      <c r="B10" s="132"/>
      <c r="C10" s="103" t="str">
        <f>'問4-6'!$B$2</f>
        <v>⑥街の景観</v>
      </c>
      <c r="D10" s="104"/>
      <c r="E10" s="25">
        <v>1760</v>
      </c>
      <c r="F10" s="26">
        <v>17.399999999999999</v>
      </c>
      <c r="G10" s="27">
        <v>21</v>
      </c>
      <c r="H10" s="27">
        <v>43.9</v>
      </c>
      <c r="I10" s="27">
        <v>10.7</v>
      </c>
      <c r="J10" s="27">
        <v>3.6</v>
      </c>
      <c r="K10" s="27">
        <v>1</v>
      </c>
      <c r="L10" s="28">
        <v>2.4</v>
      </c>
      <c r="M10" s="78"/>
      <c r="N10" s="26">
        <f t="shared" si="0"/>
        <v>38.4</v>
      </c>
      <c r="O10" s="28">
        <f t="shared" si="1"/>
        <v>14.299999999999999</v>
      </c>
    </row>
    <row r="11" spans="1:15" ht="14.25" customHeight="1" x14ac:dyDescent="0.15">
      <c r="B11" s="132"/>
      <c r="C11" s="103" t="str">
        <f>'問4-7'!$B$2</f>
        <v>⑦街のバリアフリー</v>
      </c>
      <c r="D11" s="104"/>
      <c r="E11" s="25">
        <v>1760</v>
      </c>
      <c r="F11" s="26">
        <v>8.4</v>
      </c>
      <c r="G11" s="27">
        <v>15.5</v>
      </c>
      <c r="H11" s="27">
        <v>44.3</v>
      </c>
      <c r="I11" s="27">
        <v>16.7</v>
      </c>
      <c r="J11" s="27">
        <v>5.7</v>
      </c>
      <c r="K11" s="27">
        <v>7.1</v>
      </c>
      <c r="L11" s="28">
        <v>2.2999999999999998</v>
      </c>
      <c r="M11" s="78"/>
      <c r="N11" s="26">
        <f t="shared" si="0"/>
        <v>23.9</v>
      </c>
      <c r="O11" s="28">
        <f t="shared" si="1"/>
        <v>22.4</v>
      </c>
    </row>
    <row r="12" spans="1:15" ht="14.25" customHeight="1" x14ac:dyDescent="0.15">
      <c r="B12" s="132"/>
      <c r="C12" s="103" t="str">
        <f>'問4-8'!$B$2</f>
        <v>⑧ごみの収集</v>
      </c>
      <c r="D12" s="104"/>
      <c r="E12" s="25">
        <v>1760</v>
      </c>
      <c r="F12" s="26">
        <v>31.6</v>
      </c>
      <c r="G12" s="27">
        <v>24</v>
      </c>
      <c r="H12" s="27">
        <v>34.299999999999997</v>
      </c>
      <c r="I12" s="27">
        <v>6</v>
      </c>
      <c r="J12" s="27">
        <v>1.9</v>
      </c>
      <c r="K12" s="27">
        <v>0.6</v>
      </c>
      <c r="L12" s="28">
        <v>1.6</v>
      </c>
      <c r="M12" s="78"/>
      <c r="N12" s="26">
        <f t="shared" si="0"/>
        <v>55.6</v>
      </c>
      <c r="O12" s="28">
        <f t="shared" si="1"/>
        <v>7.9</v>
      </c>
    </row>
    <row r="13" spans="1:15" ht="14.25" customHeight="1" x14ac:dyDescent="0.15">
      <c r="B13" s="132"/>
      <c r="C13" s="103" t="str">
        <f>'問4-9'!$B$2</f>
        <v>⑨リサイクルの推進</v>
      </c>
      <c r="D13" s="104"/>
      <c r="E13" s="25">
        <v>1760</v>
      </c>
      <c r="F13" s="26">
        <v>16.100000000000001</v>
      </c>
      <c r="G13" s="27">
        <v>19.399999999999999</v>
      </c>
      <c r="H13" s="27">
        <v>48.4</v>
      </c>
      <c r="I13" s="27">
        <v>5.9</v>
      </c>
      <c r="J13" s="27">
        <v>1.3</v>
      </c>
      <c r="K13" s="27">
        <v>6.9</v>
      </c>
      <c r="L13" s="28">
        <v>2</v>
      </c>
      <c r="M13" s="78"/>
      <c r="N13" s="26">
        <f t="shared" si="0"/>
        <v>35.5</v>
      </c>
      <c r="O13" s="28">
        <f t="shared" si="1"/>
        <v>7.2</v>
      </c>
    </row>
    <row r="14" spans="1:15" ht="14.25" customHeight="1" x14ac:dyDescent="0.15">
      <c r="B14" s="132"/>
      <c r="C14" s="103" t="str">
        <f>'問4-10'!$B$2</f>
        <v>⑩地域の治安・安全性</v>
      </c>
      <c r="D14" s="104"/>
      <c r="E14" s="25">
        <v>1760</v>
      </c>
      <c r="F14" s="26">
        <v>10.6</v>
      </c>
      <c r="G14" s="27">
        <v>21.9</v>
      </c>
      <c r="H14" s="27">
        <v>41.1</v>
      </c>
      <c r="I14" s="27">
        <v>16.7</v>
      </c>
      <c r="J14" s="27">
        <v>6.5</v>
      </c>
      <c r="K14" s="27">
        <v>1.5</v>
      </c>
      <c r="L14" s="28">
        <v>1.7</v>
      </c>
      <c r="M14" s="78"/>
      <c r="N14" s="26">
        <f t="shared" si="0"/>
        <v>32.5</v>
      </c>
      <c r="O14" s="28">
        <f t="shared" si="1"/>
        <v>23.2</v>
      </c>
    </row>
    <row r="15" spans="1:15" ht="14.25" customHeight="1" x14ac:dyDescent="0.15">
      <c r="B15" s="132"/>
      <c r="C15" s="103" t="str">
        <f>'問4-11'!$B$2</f>
        <v>⑪災害への備え</v>
      </c>
      <c r="D15" s="104"/>
      <c r="E15" s="25">
        <v>1760</v>
      </c>
      <c r="F15" s="26">
        <v>7.5</v>
      </c>
      <c r="G15" s="27">
        <v>14.9</v>
      </c>
      <c r="H15" s="27">
        <v>43.1</v>
      </c>
      <c r="I15" s="27">
        <v>18.2</v>
      </c>
      <c r="J15" s="27">
        <v>6.5</v>
      </c>
      <c r="K15" s="27">
        <v>8</v>
      </c>
      <c r="L15" s="28">
        <v>1.9</v>
      </c>
      <c r="M15" s="78"/>
      <c r="N15" s="26">
        <f t="shared" si="0"/>
        <v>22.4</v>
      </c>
      <c r="O15" s="28">
        <f t="shared" si="1"/>
        <v>24.7</v>
      </c>
    </row>
    <row r="16" spans="1:15" ht="14.25" customHeight="1" x14ac:dyDescent="0.15">
      <c r="B16" s="132"/>
      <c r="C16" s="103" t="str">
        <f>'問4-12'!$B$2</f>
        <v>⑫近所づきあい</v>
      </c>
      <c r="D16" s="104"/>
      <c r="E16" s="25">
        <v>1760</v>
      </c>
      <c r="F16" s="26">
        <v>7.9</v>
      </c>
      <c r="G16" s="27">
        <v>11.5</v>
      </c>
      <c r="H16" s="27">
        <v>59.8</v>
      </c>
      <c r="I16" s="27">
        <v>8.1</v>
      </c>
      <c r="J16" s="27">
        <v>3.2</v>
      </c>
      <c r="K16" s="27">
        <v>7.7</v>
      </c>
      <c r="L16" s="28">
        <v>1.8</v>
      </c>
      <c r="M16" s="78"/>
      <c r="N16" s="26">
        <f t="shared" si="0"/>
        <v>19.399999999999999</v>
      </c>
      <c r="O16" s="28">
        <f t="shared" si="1"/>
        <v>11.3</v>
      </c>
    </row>
    <row r="17" spans="2:15" ht="14.25" customHeight="1" x14ac:dyDescent="0.15">
      <c r="B17" s="132"/>
      <c r="C17" s="103" t="str">
        <f>'問4-13'!$B$2</f>
        <v>⑬文化施設の充実度</v>
      </c>
      <c r="D17" s="104"/>
      <c r="E17" s="25">
        <v>1760</v>
      </c>
      <c r="F17" s="26">
        <v>11.9</v>
      </c>
      <c r="G17" s="27">
        <v>19.8</v>
      </c>
      <c r="H17" s="27">
        <v>45.6</v>
      </c>
      <c r="I17" s="27">
        <v>10.9</v>
      </c>
      <c r="J17" s="27">
        <v>2.6</v>
      </c>
      <c r="K17" s="27">
        <v>6.8</v>
      </c>
      <c r="L17" s="28">
        <v>2.5</v>
      </c>
      <c r="M17" s="78"/>
      <c r="N17" s="26">
        <f t="shared" si="0"/>
        <v>31.700000000000003</v>
      </c>
      <c r="O17" s="28">
        <f t="shared" si="1"/>
        <v>13.5</v>
      </c>
    </row>
    <row r="18" spans="2:15" ht="14.25" customHeight="1" x14ac:dyDescent="0.15">
      <c r="B18" s="132"/>
      <c r="C18" s="103" t="str">
        <f>'問4-14'!$B$2</f>
        <v>⑭スポーツ施設の充実度</v>
      </c>
      <c r="D18" s="104"/>
      <c r="E18" s="25">
        <v>1760</v>
      </c>
      <c r="F18" s="26">
        <v>11.8</v>
      </c>
      <c r="G18" s="27">
        <v>21.5</v>
      </c>
      <c r="H18" s="27">
        <v>43.9</v>
      </c>
      <c r="I18" s="27">
        <v>9.6</v>
      </c>
      <c r="J18" s="27">
        <v>2.4</v>
      </c>
      <c r="K18" s="27">
        <v>8.4</v>
      </c>
      <c r="L18" s="28">
        <v>2.4</v>
      </c>
      <c r="M18" s="78"/>
      <c r="N18" s="26">
        <f t="shared" si="0"/>
        <v>33.299999999999997</v>
      </c>
      <c r="O18" s="28">
        <f t="shared" si="1"/>
        <v>12</v>
      </c>
    </row>
    <row r="19" spans="2:15" ht="14.25" customHeight="1" x14ac:dyDescent="0.15">
      <c r="B19" s="132"/>
      <c r="C19" s="103" t="str">
        <f>'問4-15'!$B$2</f>
        <v>⑮熟年者の生活環境</v>
      </c>
      <c r="D19" s="104"/>
      <c r="E19" s="25">
        <v>1760</v>
      </c>
      <c r="F19" s="26">
        <v>8.1</v>
      </c>
      <c r="G19" s="27">
        <v>14.9</v>
      </c>
      <c r="H19" s="27">
        <v>42.8</v>
      </c>
      <c r="I19" s="27">
        <v>10.1</v>
      </c>
      <c r="J19" s="27">
        <v>3.1</v>
      </c>
      <c r="K19" s="27">
        <v>19</v>
      </c>
      <c r="L19" s="28">
        <v>2</v>
      </c>
      <c r="M19" s="78"/>
      <c r="N19" s="26">
        <f t="shared" si="0"/>
        <v>23</v>
      </c>
      <c r="O19" s="28">
        <f t="shared" si="1"/>
        <v>13.2</v>
      </c>
    </row>
    <row r="20" spans="2:15" ht="14.25" customHeight="1" x14ac:dyDescent="0.15">
      <c r="B20" s="132"/>
      <c r="C20" s="103" t="str">
        <f>'問4-16'!$B$2</f>
        <v>⑯子育て環境</v>
      </c>
      <c r="D20" s="104"/>
      <c r="E20" s="25">
        <v>1760</v>
      </c>
      <c r="F20" s="26">
        <v>15.5</v>
      </c>
      <c r="G20" s="27">
        <v>26.8</v>
      </c>
      <c r="H20" s="27">
        <v>33.5</v>
      </c>
      <c r="I20" s="27">
        <v>4.0999999999999996</v>
      </c>
      <c r="J20" s="27">
        <v>1.4</v>
      </c>
      <c r="K20" s="27">
        <v>16</v>
      </c>
      <c r="L20" s="28">
        <v>2.7</v>
      </c>
      <c r="M20" s="78"/>
      <c r="N20" s="26">
        <f t="shared" si="0"/>
        <v>42.3</v>
      </c>
      <c r="O20" s="28">
        <f t="shared" si="1"/>
        <v>5.5</v>
      </c>
    </row>
    <row r="21" spans="2:15" ht="14.25" customHeight="1" x14ac:dyDescent="0.15">
      <c r="B21" s="132"/>
      <c r="C21" s="103" t="str">
        <f>'問4-17'!$B$2</f>
        <v>⑰健康相談・健康診査</v>
      </c>
      <c r="D21" s="104"/>
      <c r="E21" s="25">
        <v>1760</v>
      </c>
      <c r="F21" s="26">
        <v>13.6</v>
      </c>
      <c r="G21" s="27">
        <v>22.8</v>
      </c>
      <c r="H21" s="27">
        <v>46.3</v>
      </c>
      <c r="I21" s="27">
        <v>4.4000000000000004</v>
      </c>
      <c r="J21" s="27">
        <v>2</v>
      </c>
      <c r="K21" s="27">
        <v>8.9</v>
      </c>
      <c r="L21" s="28">
        <v>2.1</v>
      </c>
      <c r="M21" s="78"/>
      <c r="N21" s="26">
        <f t="shared" si="0"/>
        <v>36.4</v>
      </c>
      <c r="O21" s="28">
        <f t="shared" si="1"/>
        <v>6.4</v>
      </c>
    </row>
    <row r="22" spans="2:15" ht="14.25" customHeight="1" x14ac:dyDescent="0.15">
      <c r="B22" s="132"/>
      <c r="C22" s="103" t="str">
        <f>'問4-18'!$B$2</f>
        <v>⑱病院・診療所の充実度</v>
      </c>
      <c r="D22" s="104"/>
      <c r="E22" s="25">
        <v>1760</v>
      </c>
      <c r="F22" s="26">
        <v>17.100000000000001</v>
      </c>
      <c r="G22" s="27">
        <v>26.5</v>
      </c>
      <c r="H22" s="27">
        <v>37.5</v>
      </c>
      <c r="I22" s="27">
        <v>11.4</v>
      </c>
      <c r="J22" s="27">
        <v>3.5</v>
      </c>
      <c r="K22" s="27">
        <v>1.9</v>
      </c>
      <c r="L22" s="28">
        <v>2</v>
      </c>
      <c r="M22" s="78"/>
      <c r="N22" s="26">
        <f t="shared" si="0"/>
        <v>43.6</v>
      </c>
      <c r="O22" s="28">
        <f t="shared" si="1"/>
        <v>14.9</v>
      </c>
    </row>
    <row r="23" spans="2:15" ht="14.25" customHeight="1" x14ac:dyDescent="0.15">
      <c r="B23" s="133"/>
      <c r="C23" s="95" t="str">
        <f>'問4-19'!$B$2</f>
        <v>⑲総合的な満足度</v>
      </c>
      <c r="D23" s="96"/>
      <c r="E23" s="33">
        <v>1760</v>
      </c>
      <c r="F23" s="34">
        <v>16</v>
      </c>
      <c r="G23" s="35">
        <v>40.5</v>
      </c>
      <c r="H23" s="35">
        <v>35.200000000000003</v>
      </c>
      <c r="I23" s="35">
        <v>5.3</v>
      </c>
      <c r="J23" s="35">
        <v>0.6</v>
      </c>
      <c r="K23" s="35" t="s">
        <v>641</v>
      </c>
      <c r="L23" s="36">
        <v>2.4</v>
      </c>
      <c r="M23" s="78"/>
      <c r="N23" s="34">
        <f t="shared" si="0"/>
        <v>56.5</v>
      </c>
      <c r="O23" s="36">
        <f t="shared" si="1"/>
        <v>5.8999999999999995</v>
      </c>
    </row>
    <row r="24" spans="2:15" x14ac:dyDescent="0.15">
      <c r="B24" s="97" t="s">
        <v>3</v>
      </c>
      <c r="C24" s="97"/>
    </row>
    <row r="26" spans="2:15" x14ac:dyDescent="0.15">
      <c r="B26" s="131" t="s">
        <v>58</v>
      </c>
      <c r="C26" s="101" t="str">
        <f>'問4-1'!$B$2</f>
        <v>①買い物の便</v>
      </c>
      <c r="D26" s="102"/>
      <c r="E26" s="20">
        <v>1760</v>
      </c>
      <c r="F26" s="42">
        <v>675</v>
      </c>
      <c r="G26" s="43">
        <v>448</v>
      </c>
      <c r="H26" s="43">
        <v>416</v>
      </c>
      <c r="I26" s="43">
        <v>150</v>
      </c>
      <c r="J26" s="43">
        <v>40</v>
      </c>
      <c r="K26" s="43">
        <v>6</v>
      </c>
      <c r="L26" s="45">
        <v>25</v>
      </c>
      <c r="N26" s="42">
        <f t="shared" ref="N26:N44" si="2">SUM(F26:G26)</f>
        <v>1123</v>
      </c>
      <c r="O26" s="45">
        <f t="shared" ref="O26:O44" si="3">SUM(I26:J26)</f>
        <v>190</v>
      </c>
    </row>
    <row r="27" spans="2:15" x14ac:dyDescent="0.15">
      <c r="B27" s="132"/>
      <c r="C27" s="103" t="str">
        <f>'問4-2'!$B$2</f>
        <v>②交通の便</v>
      </c>
      <c r="D27" s="104"/>
      <c r="E27" s="25">
        <v>1760</v>
      </c>
      <c r="F27" s="58">
        <v>544</v>
      </c>
      <c r="G27" s="59">
        <v>463</v>
      </c>
      <c r="H27" s="59">
        <v>391</v>
      </c>
      <c r="I27" s="59">
        <v>233</v>
      </c>
      <c r="J27" s="59">
        <v>95</v>
      </c>
      <c r="K27" s="59">
        <v>4</v>
      </c>
      <c r="L27" s="61">
        <v>30</v>
      </c>
      <c r="N27" s="58">
        <f t="shared" si="2"/>
        <v>1007</v>
      </c>
      <c r="O27" s="61">
        <f t="shared" si="3"/>
        <v>328</v>
      </c>
    </row>
    <row r="28" spans="2:15" x14ac:dyDescent="0.15">
      <c r="B28" s="132"/>
      <c r="C28" s="103" t="str">
        <f>'問4-3'!$B$2</f>
        <v>③道路・歩道の整備</v>
      </c>
      <c r="D28" s="104"/>
      <c r="E28" s="25">
        <v>1760</v>
      </c>
      <c r="F28" s="58">
        <v>370</v>
      </c>
      <c r="G28" s="59">
        <v>440</v>
      </c>
      <c r="H28" s="59">
        <v>628</v>
      </c>
      <c r="I28" s="59">
        <v>204</v>
      </c>
      <c r="J28" s="59">
        <v>76</v>
      </c>
      <c r="K28" s="59">
        <v>8</v>
      </c>
      <c r="L28" s="61">
        <v>34</v>
      </c>
      <c r="N28" s="58">
        <f t="shared" si="2"/>
        <v>810</v>
      </c>
      <c r="O28" s="61">
        <f t="shared" si="3"/>
        <v>280</v>
      </c>
    </row>
    <row r="29" spans="2:15" x14ac:dyDescent="0.15">
      <c r="B29" s="132"/>
      <c r="C29" s="103" t="str">
        <f>'問4-4'!$B$2</f>
        <v>④公園・水辺の整備</v>
      </c>
      <c r="D29" s="104"/>
      <c r="E29" s="25">
        <v>1760</v>
      </c>
      <c r="F29" s="58">
        <v>608</v>
      </c>
      <c r="G29" s="59">
        <v>508</v>
      </c>
      <c r="H29" s="59">
        <v>487</v>
      </c>
      <c r="I29" s="59">
        <v>80</v>
      </c>
      <c r="J29" s="59">
        <v>27</v>
      </c>
      <c r="K29" s="59">
        <v>22</v>
      </c>
      <c r="L29" s="61">
        <v>28</v>
      </c>
      <c r="N29" s="58">
        <f t="shared" si="2"/>
        <v>1116</v>
      </c>
      <c r="O29" s="61">
        <f t="shared" si="3"/>
        <v>107</v>
      </c>
    </row>
    <row r="30" spans="2:15" x14ac:dyDescent="0.15">
      <c r="B30" s="132"/>
      <c r="C30" s="103" t="str">
        <f>'問4-5'!$B$2</f>
        <v>⑤緑化の推進</v>
      </c>
      <c r="D30" s="104"/>
      <c r="E30" s="25">
        <v>1760</v>
      </c>
      <c r="F30" s="58">
        <v>553</v>
      </c>
      <c r="G30" s="59">
        <v>481</v>
      </c>
      <c r="H30" s="59">
        <v>578</v>
      </c>
      <c r="I30" s="59">
        <v>68</v>
      </c>
      <c r="J30" s="59">
        <v>16</v>
      </c>
      <c r="K30" s="59">
        <v>34</v>
      </c>
      <c r="L30" s="61">
        <v>30</v>
      </c>
      <c r="N30" s="58">
        <f t="shared" si="2"/>
        <v>1034</v>
      </c>
      <c r="O30" s="61">
        <f t="shared" si="3"/>
        <v>84</v>
      </c>
    </row>
    <row r="31" spans="2:15" x14ac:dyDescent="0.15">
      <c r="B31" s="132"/>
      <c r="C31" s="103" t="str">
        <f>'問4-6'!$B$2</f>
        <v>⑥街の景観</v>
      </c>
      <c r="D31" s="104"/>
      <c r="E31" s="25">
        <v>1760</v>
      </c>
      <c r="F31" s="58">
        <v>307</v>
      </c>
      <c r="G31" s="59">
        <v>370</v>
      </c>
      <c r="H31" s="59">
        <v>772</v>
      </c>
      <c r="I31" s="59">
        <v>188</v>
      </c>
      <c r="J31" s="59">
        <v>63</v>
      </c>
      <c r="K31" s="59">
        <v>18</v>
      </c>
      <c r="L31" s="61">
        <v>42</v>
      </c>
      <c r="N31" s="58">
        <f t="shared" si="2"/>
        <v>677</v>
      </c>
      <c r="O31" s="61">
        <f t="shared" si="3"/>
        <v>251</v>
      </c>
    </row>
    <row r="32" spans="2:15" x14ac:dyDescent="0.15">
      <c r="B32" s="132"/>
      <c r="C32" s="103" t="str">
        <f>'問4-7'!$B$2</f>
        <v>⑦街のバリアフリー</v>
      </c>
      <c r="D32" s="104"/>
      <c r="E32" s="25">
        <v>1760</v>
      </c>
      <c r="F32" s="58">
        <v>147</v>
      </c>
      <c r="G32" s="59">
        <v>273</v>
      </c>
      <c r="H32" s="59">
        <v>780</v>
      </c>
      <c r="I32" s="59">
        <v>294</v>
      </c>
      <c r="J32" s="59">
        <v>100</v>
      </c>
      <c r="K32" s="59">
        <v>125</v>
      </c>
      <c r="L32" s="61">
        <v>41</v>
      </c>
      <c r="N32" s="58">
        <f t="shared" si="2"/>
        <v>420</v>
      </c>
      <c r="O32" s="61">
        <f t="shared" si="3"/>
        <v>394</v>
      </c>
    </row>
    <row r="33" spans="2:15" x14ac:dyDescent="0.15">
      <c r="B33" s="132"/>
      <c r="C33" s="103" t="str">
        <f>'問4-8'!$B$2</f>
        <v>⑧ごみの収集</v>
      </c>
      <c r="D33" s="104"/>
      <c r="E33" s="25">
        <v>1760</v>
      </c>
      <c r="F33" s="58">
        <v>557</v>
      </c>
      <c r="G33" s="59">
        <v>422</v>
      </c>
      <c r="H33" s="59">
        <v>603</v>
      </c>
      <c r="I33" s="59">
        <v>106</v>
      </c>
      <c r="J33" s="59">
        <v>33</v>
      </c>
      <c r="K33" s="59">
        <v>10</v>
      </c>
      <c r="L33" s="61">
        <v>29</v>
      </c>
      <c r="N33" s="58">
        <f t="shared" si="2"/>
        <v>979</v>
      </c>
      <c r="O33" s="61">
        <f t="shared" si="3"/>
        <v>139</v>
      </c>
    </row>
    <row r="34" spans="2:15" x14ac:dyDescent="0.15">
      <c r="B34" s="132"/>
      <c r="C34" s="103" t="str">
        <f>'問4-9'!$B$2</f>
        <v>⑨リサイクルの推進</v>
      </c>
      <c r="D34" s="104"/>
      <c r="E34" s="25">
        <v>1760</v>
      </c>
      <c r="F34" s="58">
        <v>284</v>
      </c>
      <c r="G34" s="59">
        <v>342</v>
      </c>
      <c r="H34" s="59">
        <v>851</v>
      </c>
      <c r="I34" s="59">
        <v>103</v>
      </c>
      <c r="J34" s="59">
        <v>23</v>
      </c>
      <c r="K34" s="59">
        <v>122</v>
      </c>
      <c r="L34" s="61">
        <v>35</v>
      </c>
      <c r="N34" s="58">
        <f t="shared" si="2"/>
        <v>626</v>
      </c>
      <c r="O34" s="61">
        <f t="shared" si="3"/>
        <v>126</v>
      </c>
    </row>
    <row r="35" spans="2:15" x14ac:dyDescent="0.15">
      <c r="B35" s="132"/>
      <c r="C35" s="103" t="str">
        <f>'問4-10'!$B$2</f>
        <v>⑩地域の治安・安全性</v>
      </c>
      <c r="D35" s="104"/>
      <c r="E35" s="25">
        <v>1760</v>
      </c>
      <c r="F35" s="58">
        <v>187</v>
      </c>
      <c r="G35" s="59">
        <v>385</v>
      </c>
      <c r="H35" s="59">
        <v>723</v>
      </c>
      <c r="I35" s="59">
        <v>294</v>
      </c>
      <c r="J35" s="59">
        <v>115</v>
      </c>
      <c r="K35" s="59">
        <v>26</v>
      </c>
      <c r="L35" s="61">
        <v>30</v>
      </c>
      <c r="N35" s="58">
        <f t="shared" si="2"/>
        <v>572</v>
      </c>
      <c r="O35" s="61">
        <f t="shared" si="3"/>
        <v>409</v>
      </c>
    </row>
    <row r="36" spans="2:15" x14ac:dyDescent="0.15">
      <c r="B36" s="132"/>
      <c r="C36" s="103" t="str">
        <f>'問4-11'!$B$2</f>
        <v>⑪災害への備え</v>
      </c>
      <c r="D36" s="104"/>
      <c r="E36" s="25">
        <v>1760</v>
      </c>
      <c r="F36" s="58">
        <v>132</v>
      </c>
      <c r="G36" s="59">
        <v>262</v>
      </c>
      <c r="H36" s="59">
        <v>758</v>
      </c>
      <c r="I36" s="59">
        <v>320</v>
      </c>
      <c r="J36" s="59">
        <v>114</v>
      </c>
      <c r="K36" s="59">
        <v>140</v>
      </c>
      <c r="L36" s="61">
        <v>34</v>
      </c>
      <c r="N36" s="58">
        <f t="shared" si="2"/>
        <v>394</v>
      </c>
      <c r="O36" s="61">
        <f t="shared" si="3"/>
        <v>434</v>
      </c>
    </row>
    <row r="37" spans="2:15" x14ac:dyDescent="0.15">
      <c r="B37" s="132"/>
      <c r="C37" s="103" t="str">
        <f>'問4-12'!$B$2</f>
        <v>⑫近所づきあい</v>
      </c>
      <c r="D37" s="104"/>
      <c r="E37" s="25">
        <v>1760</v>
      </c>
      <c r="F37" s="58">
        <v>139</v>
      </c>
      <c r="G37" s="59">
        <v>203</v>
      </c>
      <c r="H37" s="59">
        <v>1053</v>
      </c>
      <c r="I37" s="59">
        <v>142</v>
      </c>
      <c r="J37" s="59">
        <v>57</v>
      </c>
      <c r="K37" s="59">
        <v>135</v>
      </c>
      <c r="L37" s="61">
        <v>31</v>
      </c>
      <c r="N37" s="58">
        <f t="shared" si="2"/>
        <v>342</v>
      </c>
      <c r="O37" s="61">
        <f t="shared" si="3"/>
        <v>199</v>
      </c>
    </row>
    <row r="38" spans="2:15" x14ac:dyDescent="0.15">
      <c r="B38" s="132"/>
      <c r="C38" s="103" t="str">
        <f>'問4-13'!$B$2</f>
        <v>⑬文化施設の充実度</v>
      </c>
      <c r="D38" s="104"/>
      <c r="E38" s="25">
        <v>1760</v>
      </c>
      <c r="F38" s="58">
        <v>209</v>
      </c>
      <c r="G38" s="59">
        <v>348</v>
      </c>
      <c r="H38" s="59">
        <v>803</v>
      </c>
      <c r="I38" s="59">
        <v>191</v>
      </c>
      <c r="J38" s="59">
        <v>45</v>
      </c>
      <c r="K38" s="59">
        <v>120</v>
      </c>
      <c r="L38" s="61">
        <v>44</v>
      </c>
      <c r="N38" s="58">
        <f t="shared" si="2"/>
        <v>557</v>
      </c>
      <c r="O38" s="61">
        <f t="shared" si="3"/>
        <v>236</v>
      </c>
    </row>
    <row r="39" spans="2:15" x14ac:dyDescent="0.15">
      <c r="B39" s="132"/>
      <c r="C39" s="103" t="str">
        <f>'問4-14'!$B$2</f>
        <v>⑭スポーツ施設の充実度</v>
      </c>
      <c r="D39" s="104"/>
      <c r="E39" s="25">
        <v>1760</v>
      </c>
      <c r="F39" s="58">
        <v>208</v>
      </c>
      <c r="G39" s="59">
        <v>378</v>
      </c>
      <c r="H39" s="59">
        <v>772</v>
      </c>
      <c r="I39" s="59">
        <v>169</v>
      </c>
      <c r="J39" s="59">
        <v>43</v>
      </c>
      <c r="K39" s="59">
        <v>148</v>
      </c>
      <c r="L39" s="61">
        <v>42</v>
      </c>
      <c r="N39" s="58">
        <f t="shared" si="2"/>
        <v>586</v>
      </c>
      <c r="O39" s="61">
        <f t="shared" si="3"/>
        <v>212</v>
      </c>
    </row>
    <row r="40" spans="2:15" x14ac:dyDescent="0.15">
      <c r="B40" s="132"/>
      <c r="C40" s="103" t="str">
        <f>'問4-15'!$B$2</f>
        <v>⑮熟年者の生活環境</v>
      </c>
      <c r="D40" s="104"/>
      <c r="E40" s="25">
        <v>1760</v>
      </c>
      <c r="F40" s="58">
        <v>142</v>
      </c>
      <c r="G40" s="59">
        <v>262</v>
      </c>
      <c r="H40" s="59">
        <v>754</v>
      </c>
      <c r="I40" s="59">
        <v>177</v>
      </c>
      <c r="J40" s="59">
        <v>54</v>
      </c>
      <c r="K40" s="59">
        <v>335</v>
      </c>
      <c r="L40" s="61">
        <v>36</v>
      </c>
      <c r="N40" s="58">
        <f t="shared" si="2"/>
        <v>404</v>
      </c>
      <c r="O40" s="61">
        <f t="shared" si="3"/>
        <v>231</v>
      </c>
    </row>
    <row r="41" spans="2:15" x14ac:dyDescent="0.15">
      <c r="B41" s="132"/>
      <c r="C41" s="103" t="str">
        <f>'問4-16'!$B$2</f>
        <v>⑯子育て環境</v>
      </c>
      <c r="D41" s="104"/>
      <c r="E41" s="25">
        <v>1760</v>
      </c>
      <c r="F41" s="58">
        <v>273</v>
      </c>
      <c r="G41" s="59">
        <v>472</v>
      </c>
      <c r="H41" s="59">
        <v>589</v>
      </c>
      <c r="I41" s="59">
        <v>73</v>
      </c>
      <c r="J41" s="59">
        <v>24</v>
      </c>
      <c r="K41" s="59">
        <v>282</v>
      </c>
      <c r="L41" s="61">
        <v>47</v>
      </c>
      <c r="N41" s="58">
        <f t="shared" si="2"/>
        <v>745</v>
      </c>
      <c r="O41" s="61">
        <f t="shared" si="3"/>
        <v>97</v>
      </c>
    </row>
    <row r="42" spans="2:15" x14ac:dyDescent="0.15">
      <c r="B42" s="132"/>
      <c r="C42" s="103" t="str">
        <f>'問4-17'!$B$2</f>
        <v>⑰健康相談・健康診査</v>
      </c>
      <c r="D42" s="104"/>
      <c r="E42" s="25">
        <v>1760</v>
      </c>
      <c r="F42" s="58">
        <v>239</v>
      </c>
      <c r="G42" s="59">
        <v>401</v>
      </c>
      <c r="H42" s="59">
        <v>814</v>
      </c>
      <c r="I42" s="59">
        <v>77</v>
      </c>
      <c r="J42" s="59">
        <v>35</v>
      </c>
      <c r="K42" s="59">
        <v>157</v>
      </c>
      <c r="L42" s="61">
        <v>37</v>
      </c>
      <c r="N42" s="58">
        <f t="shared" si="2"/>
        <v>640</v>
      </c>
      <c r="O42" s="61">
        <f t="shared" si="3"/>
        <v>112</v>
      </c>
    </row>
    <row r="43" spans="2:15" x14ac:dyDescent="0.15">
      <c r="B43" s="132"/>
      <c r="C43" s="103" t="str">
        <f>'問4-18'!$B$2</f>
        <v>⑱病院・診療所の充実度</v>
      </c>
      <c r="D43" s="104"/>
      <c r="E43" s="25">
        <v>1760</v>
      </c>
      <c r="F43" s="58">
        <v>301</v>
      </c>
      <c r="G43" s="59">
        <v>467</v>
      </c>
      <c r="H43" s="59">
        <v>660</v>
      </c>
      <c r="I43" s="59">
        <v>200</v>
      </c>
      <c r="J43" s="59">
        <v>62</v>
      </c>
      <c r="K43" s="59">
        <v>34</v>
      </c>
      <c r="L43" s="61">
        <v>36</v>
      </c>
      <c r="N43" s="58">
        <f t="shared" si="2"/>
        <v>768</v>
      </c>
      <c r="O43" s="61">
        <f t="shared" si="3"/>
        <v>262</v>
      </c>
    </row>
    <row r="44" spans="2:15" x14ac:dyDescent="0.15">
      <c r="B44" s="133"/>
      <c r="C44" s="95" t="str">
        <f>'問4-19'!$B$2</f>
        <v>⑲総合的な満足度</v>
      </c>
      <c r="D44" s="96"/>
      <c r="E44" s="33">
        <v>1760</v>
      </c>
      <c r="F44" s="62">
        <v>281</v>
      </c>
      <c r="G44" s="63">
        <v>713</v>
      </c>
      <c r="H44" s="63">
        <v>619</v>
      </c>
      <c r="I44" s="63">
        <v>94</v>
      </c>
      <c r="J44" s="63">
        <v>10</v>
      </c>
      <c r="K44" s="63" t="s">
        <v>641</v>
      </c>
      <c r="L44" s="65">
        <v>43</v>
      </c>
      <c r="N44" s="62">
        <f t="shared" si="2"/>
        <v>994</v>
      </c>
      <c r="O44" s="65">
        <f t="shared" si="3"/>
        <v>104</v>
      </c>
    </row>
    <row r="45" spans="2:15" x14ac:dyDescent="0.15">
      <c r="B45" s="97" t="s">
        <v>2</v>
      </c>
      <c r="C45" s="97"/>
    </row>
  </sheetData>
  <mergeCells count="45">
    <mergeCell ref="B1:L1"/>
    <mergeCell ref="B2:L2"/>
    <mergeCell ref="B3:L3"/>
    <mergeCell ref="C21:D21"/>
    <mergeCell ref="C22:D22"/>
    <mergeCell ref="C14:D14"/>
    <mergeCell ref="C15:D15"/>
    <mergeCell ref="C23:D23"/>
    <mergeCell ref="C7:D7"/>
    <mergeCell ref="B5:B23"/>
    <mergeCell ref="C5:D5"/>
    <mergeCell ref="C6:D6"/>
    <mergeCell ref="C19:D19"/>
    <mergeCell ref="C20:D20"/>
    <mergeCell ref="C16:D16"/>
    <mergeCell ref="C17:D17"/>
    <mergeCell ref="C18:D18"/>
    <mergeCell ref="C8:D8"/>
    <mergeCell ref="C9:D9"/>
    <mergeCell ref="C10:D10"/>
    <mergeCell ref="C11:D11"/>
    <mergeCell ref="C12:D12"/>
    <mergeCell ref="C13:D13"/>
    <mergeCell ref="C38:D38"/>
    <mergeCell ref="C39:D39"/>
    <mergeCell ref="B26:B44"/>
    <mergeCell ref="C26:D26"/>
    <mergeCell ref="C27:D27"/>
    <mergeCell ref="C28:D28"/>
    <mergeCell ref="C29:D29"/>
    <mergeCell ref="C30:D30"/>
    <mergeCell ref="C31:D31"/>
    <mergeCell ref="C32:D32"/>
    <mergeCell ref="C33:D33"/>
    <mergeCell ref="B24:C24"/>
    <mergeCell ref="C34:D34"/>
    <mergeCell ref="C35:D35"/>
    <mergeCell ref="C36:D36"/>
    <mergeCell ref="C37:D37"/>
    <mergeCell ref="B45:C45"/>
    <mergeCell ref="C40:D40"/>
    <mergeCell ref="C41:D41"/>
    <mergeCell ref="C42:D42"/>
    <mergeCell ref="C43:D43"/>
    <mergeCell ref="C44:D44"/>
  </mergeCells>
  <phoneticPr fontId="4"/>
  <conditionalFormatting sqref="F4:K23">
    <cfRule type="expression" dxfId="558" priority="52">
      <formula>AND(F4=0,#REF!&gt;0,#REF!&lt;&gt;"")</formula>
    </cfRule>
  </conditionalFormatting>
  <conditionalFormatting sqref="F26:K44">
    <cfRule type="expression" dxfId="557" priority="15">
      <formula>AND(F26=0,#REF!&gt;0,#REF!&lt;&gt;"")</formula>
    </cfRule>
  </conditionalFormatting>
  <conditionalFormatting sqref="F4:L23">
    <cfRule type="expression" dxfId="556" priority="53">
      <formula>#REF!=""</formula>
    </cfRule>
    <cfRule type="expression" dxfId="555" priority="54">
      <formula>#REF!=""</formula>
    </cfRule>
  </conditionalFormatting>
  <conditionalFormatting sqref="F5:L23">
    <cfRule type="cellIs" priority="44" stopIfTrue="1" operator="equal">
      <formula>"-"</formula>
    </cfRule>
    <cfRule type="cellIs" priority="50" stopIfTrue="1" operator="equal">
      <formula>"- "</formula>
    </cfRule>
    <cfRule type="cellIs" dxfId="554" priority="51" operator="greaterThan">
      <formula>100</formula>
    </cfRule>
  </conditionalFormatting>
  <conditionalFormatting sqref="F26:L44">
    <cfRule type="expression" dxfId="553" priority="13">
      <formula>#REF!=""</formula>
    </cfRule>
    <cfRule type="expression" dxfId="552" priority="14">
      <formula>#REF!=""</formula>
    </cfRule>
  </conditionalFormatting>
  <conditionalFormatting sqref="L4:L23">
    <cfRule type="expression" dxfId="551" priority="56">
      <formula>AND(L4=0,M4&gt;0,M4&lt;&gt;"")</formula>
    </cfRule>
  </conditionalFormatting>
  <conditionalFormatting sqref="L26:L44">
    <cfRule type="expression" dxfId="550" priority="16">
      <formula>AND(L26=0,M26&gt;0,M26&lt;&gt;"")</formula>
    </cfRule>
  </conditionalFormatting>
  <conditionalFormatting sqref="N4:N23">
    <cfRule type="expression" dxfId="549" priority="26">
      <formula>AND(N4=0,#REF!&gt;0,#REF!&lt;&gt;"")</formula>
    </cfRule>
  </conditionalFormatting>
  <conditionalFormatting sqref="N26:N44">
    <cfRule type="expression" dxfId="548" priority="9">
      <formula>AND(N26=0,#REF!&gt;0,#REF!&lt;&gt;"")</formula>
    </cfRule>
  </conditionalFormatting>
  <conditionalFormatting sqref="N4:O23">
    <cfRule type="expression" dxfId="547" priority="27">
      <formula>#REF!=""</formula>
    </cfRule>
    <cfRule type="expression" dxfId="546" priority="28">
      <formula>#REF!=""</formula>
    </cfRule>
  </conditionalFormatting>
  <conditionalFormatting sqref="N5:O23">
    <cfRule type="cellIs" priority="23" stopIfTrue="1" operator="equal">
      <formula>"-"</formula>
    </cfRule>
    <cfRule type="cellIs" priority="24" stopIfTrue="1" operator="equal">
      <formula>"- "</formula>
    </cfRule>
    <cfRule type="cellIs" dxfId="545" priority="25" operator="greaterThan">
      <formula>100</formula>
    </cfRule>
  </conditionalFormatting>
  <conditionalFormatting sqref="N26:O44">
    <cfRule type="expression" dxfId="544" priority="1">
      <formula>#REF!=""</formula>
    </cfRule>
    <cfRule type="expression" dxfId="543" priority="2">
      <formula>#REF!=""</formula>
    </cfRule>
  </conditionalFormatting>
  <conditionalFormatting sqref="O4:O23">
    <cfRule type="expression" dxfId="542" priority="34">
      <formula>AND(O4=0,P4&gt;0,P4&lt;&gt;"")</formula>
    </cfRule>
  </conditionalFormatting>
  <conditionalFormatting sqref="O26:O44">
    <cfRule type="expression" dxfId="541" priority="3">
      <formula>AND(O26=0,P26&gt;0,P26&lt;&gt;"")</formula>
    </cfRule>
  </conditionalFormatting>
  <hyperlinks>
    <hyperlink ref="A1" location="目次!A1" display="目次!A1" xr:uid="{4DE3E8F6-0350-469B-824B-001D758BADE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CCCD-6961-4C3E-852B-7E9F45A157A1}">
  <sheetPr>
    <tabColor theme="6" tint="0.59999389629810485"/>
    <pageSetUpPr fitToPage="1"/>
  </sheetPr>
  <dimension ref="A1:Y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25" width="7.5703125" style="1" customWidth="1"/>
    <col min="26" max="30" width="9.140625" style="1" customWidth="1"/>
    <col min="31" max="16384" width="9.140625" style="1"/>
  </cols>
  <sheetData>
    <row r="1" spans="1:25" s="167" customFormat="1" ht="15" customHeight="1" x14ac:dyDescent="0.15">
      <c r="A1" s="175" t="s">
        <v>637</v>
      </c>
      <c r="B1" s="127" t="s">
        <v>138</v>
      </c>
      <c r="C1" s="127"/>
      <c r="D1" s="127"/>
      <c r="E1" s="127"/>
      <c r="F1" s="127"/>
      <c r="G1" s="127"/>
      <c r="H1" s="127"/>
      <c r="I1" s="127"/>
      <c r="J1" s="127"/>
      <c r="K1" s="127"/>
      <c r="L1" s="127"/>
      <c r="M1" s="127"/>
      <c r="N1" s="127"/>
      <c r="O1" s="127"/>
      <c r="P1" s="127"/>
      <c r="Q1" s="127"/>
      <c r="R1" s="127"/>
      <c r="S1" s="127"/>
      <c r="T1" s="127"/>
      <c r="U1" s="127"/>
      <c r="V1" s="127"/>
      <c r="W1" s="127"/>
      <c r="X1" s="127"/>
      <c r="Y1" s="127"/>
    </row>
    <row r="2" spans="1:25" s="167" customFormat="1" ht="15" customHeight="1" x14ac:dyDescent="0.15">
      <c r="B2" s="168"/>
      <c r="C2" s="168"/>
      <c r="D2" s="168"/>
      <c r="E2" s="168"/>
      <c r="F2" s="168"/>
      <c r="G2" s="168"/>
      <c r="H2" s="168"/>
      <c r="I2" s="168"/>
      <c r="J2" s="168"/>
      <c r="K2" s="168"/>
      <c r="L2" s="168"/>
      <c r="M2" s="168"/>
      <c r="N2" s="168"/>
      <c r="O2" s="168"/>
      <c r="P2" s="168"/>
      <c r="Q2" s="168"/>
      <c r="R2" s="168"/>
      <c r="S2" s="168"/>
      <c r="T2" s="168"/>
      <c r="U2" s="168"/>
      <c r="V2" s="168"/>
      <c r="W2" s="168"/>
      <c r="X2" s="168"/>
      <c r="Y2" s="168"/>
    </row>
    <row r="3" spans="1:25" s="167" customFormat="1" ht="15" customHeight="1" x14ac:dyDescent="0.15">
      <c r="B3" s="128"/>
      <c r="C3" s="128"/>
      <c r="D3" s="128"/>
      <c r="E3" s="128"/>
      <c r="F3" s="128"/>
      <c r="G3" s="128"/>
      <c r="H3" s="128"/>
      <c r="I3" s="128"/>
      <c r="J3" s="128"/>
      <c r="K3" s="128"/>
      <c r="L3" s="128"/>
      <c r="M3" s="128"/>
      <c r="N3" s="128"/>
      <c r="O3" s="128"/>
      <c r="P3" s="128"/>
      <c r="Q3" s="128"/>
      <c r="R3" s="128"/>
      <c r="S3" s="128"/>
      <c r="T3" s="128"/>
      <c r="U3" s="128"/>
      <c r="V3" s="128"/>
      <c r="W3" s="128"/>
      <c r="X3" s="128"/>
      <c r="Y3" s="128"/>
    </row>
    <row r="4" spans="1:25" ht="159.75" customHeight="1" x14ac:dyDescent="0.15">
      <c r="B4" s="6"/>
      <c r="C4" s="7"/>
      <c r="D4" s="8"/>
      <c r="E4" s="9" t="s">
        <v>0</v>
      </c>
      <c r="F4" s="10" t="s">
        <v>379</v>
      </c>
      <c r="G4" s="11" t="s">
        <v>380</v>
      </c>
      <c r="H4" s="11" t="s">
        <v>381</v>
      </c>
      <c r="I4" s="11" t="s">
        <v>382</v>
      </c>
      <c r="J4" s="11" t="s">
        <v>383</v>
      </c>
      <c r="K4" s="11" t="s">
        <v>267</v>
      </c>
      <c r="L4" s="11" t="s">
        <v>384</v>
      </c>
      <c r="M4" s="12" t="s">
        <v>385</v>
      </c>
      <c r="N4" s="12" t="s">
        <v>386</v>
      </c>
      <c r="O4" s="12" t="s">
        <v>387</v>
      </c>
      <c r="P4" s="12" t="s">
        <v>388</v>
      </c>
      <c r="Q4" s="12" t="s">
        <v>389</v>
      </c>
      <c r="R4" s="12" t="s">
        <v>390</v>
      </c>
      <c r="S4" s="12" t="s">
        <v>391</v>
      </c>
      <c r="T4" s="12" t="s">
        <v>392</v>
      </c>
      <c r="U4" s="12" t="s">
        <v>393</v>
      </c>
      <c r="V4" s="12" t="s">
        <v>192</v>
      </c>
      <c r="W4" s="12" t="s">
        <v>394</v>
      </c>
      <c r="X4" s="12" t="s">
        <v>395</v>
      </c>
      <c r="Y4" s="13" t="s">
        <v>1</v>
      </c>
    </row>
    <row r="5" spans="1:25" ht="14.25" customHeight="1" x14ac:dyDescent="0.15">
      <c r="B5" s="14"/>
      <c r="C5" s="118" t="s">
        <v>57</v>
      </c>
      <c r="D5" s="119"/>
      <c r="E5" s="15">
        <f t="shared" ref="E5:E68" si="0">E73</f>
        <v>1760</v>
      </c>
      <c r="F5" s="16">
        <f>IFERROR(ROUND(F73/$E5*100,1),"- ")</f>
        <v>50.7</v>
      </c>
      <c r="G5" s="17">
        <f t="shared" ref="G5:Y5" si="1">IFERROR(ROUND(G73/$E5*100,1),"- ")</f>
        <v>5.4</v>
      </c>
      <c r="H5" s="17">
        <f t="shared" si="1"/>
        <v>16.2</v>
      </c>
      <c r="I5" s="17">
        <f t="shared" si="1"/>
        <v>24</v>
      </c>
      <c r="J5" s="17">
        <f t="shared" si="1"/>
        <v>5.9</v>
      </c>
      <c r="K5" s="17">
        <f t="shared" si="1"/>
        <v>3.4</v>
      </c>
      <c r="L5" s="17">
        <f t="shared" si="1"/>
        <v>3.6</v>
      </c>
      <c r="M5" s="17">
        <f t="shared" si="1"/>
        <v>11.2</v>
      </c>
      <c r="N5" s="17">
        <f t="shared" si="1"/>
        <v>4.8</v>
      </c>
      <c r="O5" s="17">
        <f t="shared" si="1"/>
        <v>1.9</v>
      </c>
      <c r="P5" s="17">
        <f t="shared" si="1"/>
        <v>8.5</v>
      </c>
      <c r="Q5" s="17">
        <f t="shared" si="1"/>
        <v>7</v>
      </c>
      <c r="R5" s="17">
        <f t="shared" si="1"/>
        <v>23.5</v>
      </c>
      <c r="S5" s="17">
        <f t="shared" si="1"/>
        <v>10.9</v>
      </c>
      <c r="T5" s="17">
        <f t="shared" si="1"/>
        <v>11.6</v>
      </c>
      <c r="U5" s="17">
        <f t="shared" si="1"/>
        <v>22.5</v>
      </c>
      <c r="V5" s="17">
        <f t="shared" si="1"/>
        <v>1.2</v>
      </c>
      <c r="W5" s="17">
        <f t="shared" si="1"/>
        <v>1.4</v>
      </c>
      <c r="X5" s="17">
        <f t="shared" si="1"/>
        <v>16.3</v>
      </c>
      <c r="Y5" s="18">
        <f t="shared" si="1"/>
        <v>1.1000000000000001</v>
      </c>
    </row>
    <row r="6" spans="1:25" ht="14.25" customHeight="1" x14ac:dyDescent="0.15">
      <c r="B6" s="120" t="s">
        <v>4</v>
      </c>
      <c r="C6" s="121" t="s">
        <v>5</v>
      </c>
      <c r="D6" s="122"/>
      <c r="E6" s="20">
        <f t="shared" si="0"/>
        <v>759</v>
      </c>
      <c r="F6" s="21">
        <f t="shared" ref="F6:Y15" si="2">IFERROR(ROUND(F74/$E6*100,1),"- ")</f>
        <v>46.6</v>
      </c>
      <c r="G6" s="22">
        <f t="shared" si="2"/>
        <v>6.3</v>
      </c>
      <c r="H6" s="22">
        <f t="shared" si="2"/>
        <v>15.3</v>
      </c>
      <c r="I6" s="22">
        <f t="shared" si="2"/>
        <v>24.5</v>
      </c>
      <c r="J6" s="22">
        <f t="shared" si="2"/>
        <v>4.5</v>
      </c>
      <c r="K6" s="22">
        <f t="shared" si="2"/>
        <v>2.9</v>
      </c>
      <c r="L6" s="22">
        <f t="shared" si="2"/>
        <v>3.4</v>
      </c>
      <c r="M6" s="22">
        <f t="shared" si="2"/>
        <v>10.7</v>
      </c>
      <c r="N6" s="22">
        <f t="shared" si="2"/>
        <v>6.5</v>
      </c>
      <c r="O6" s="22">
        <f t="shared" si="2"/>
        <v>2.8</v>
      </c>
      <c r="P6" s="22">
        <f t="shared" si="2"/>
        <v>8.8000000000000007</v>
      </c>
      <c r="Q6" s="22">
        <f t="shared" si="2"/>
        <v>9</v>
      </c>
      <c r="R6" s="22">
        <f t="shared" si="2"/>
        <v>23.3</v>
      </c>
      <c r="S6" s="22">
        <f t="shared" si="2"/>
        <v>10.4</v>
      </c>
      <c r="T6" s="22">
        <f t="shared" si="2"/>
        <v>11.2</v>
      </c>
      <c r="U6" s="22">
        <f t="shared" si="2"/>
        <v>21.1</v>
      </c>
      <c r="V6" s="22">
        <f t="shared" si="2"/>
        <v>1.3</v>
      </c>
      <c r="W6" s="22">
        <f t="shared" si="2"/>
        <v>1.6</v>
      </c>
      <c r="X6" s="22">
        <f t="shared" si="2"/>
        <v>17.899999999999999</v>
      </c>
      <c r="Y6" s="23">
        <f t="shared" si="2"/>
        <v>0.8</v>
      </c>
    </row>
    <row r="7" spans="1:25" ht="14.25" customHeight="1" x14ac:dyDescent="0.15">
      <c r="B7" s="120"/>
      <c r="C7" s="103" t="s">
        <v>6</v>
      </c>
      <c r="D7" s="104"/>
      <c r="E7" s="25">
        <f t="shared" si="0"/>
        <v>971</v>
      </c>
      <c r="F7" s="26">
        <f t="shared" si="2"/>
        <v>54.1</v>
      </c>
      <c r="G7" s="27">
        <f t="shared" si="2"/>
        <v>4.8</v>
      </c>
      <c r="H7" s="27">
        <f t="shared" si="2"/>
        <v>16.899999999999999</v>
      </c>
      <c r="I7" s="27">
        <f t="shared" si="2"/>
        <v>23.8</v>
      </c>
      <c r="J7" s="27">
        <f t="shared" si="2"/>
        <v>6.8</v>
      </c>
      <c r="K7" s="27">
        <f t="shared" si="2"/>
        <v>3.9</v>
      </c>
      <c r="L7" s="27">
        <f t="shared" si="2"/>
        <v>3.7</v>
      </c>
      <c r="M7" s="27">
        <f t="shared" si="2"/>
        <v>11.7</v>
      </c>
      <c r="N7" s="27">
        <f t="shared" si="2"/>
        <v>3.7</v>
      </c>
      <c r="O7" s="27">
        <f t="shared" si="2"/>
        <v>1.2</v>
      </c>
      <c r="P7" s="27">
        <f t="shared" si="2"/>
        <v>8.1999999999999993</v>
      </c>
      <c r="Q7" s="27">
        <f t="shared" si="2"/>
        <v>5.4</v>
      </c>
      <c r="R7" s="27">
        <f t="shared" si="2"/>
        <v>23.9</v>
      </c>
      <c r="S7" s="27">
        <f t="shared" si="2"/>
        <v>11.4</v>
      </c>
      <c r="T7" s="27">
        <f t="shared" si="2"/>
        <v>11.8</v>
      </c>
      <c r="U7" s="27">
        <f t="shared" si="2"/>
        <v>24</v>
      </c>
      <c r="V7" s="27">
        <f t="shared" si="2"/>
        <v>1.1000000000000001</v>
      </c>
      <c r="W7" s="27">
        <f t="shared" si="2"/>
        <v>1.2</v>
      </c>
      <c r="X7" s="27">
        <f t="shared" si="2"/>
        <v>14.6</v>
      </c>
      <c r="Y7" s="28">
        <f t="shared" si="2"/>
        <v>0.7</v>
      </c>
    </row>
    <row r="8" spans="1:25" ht="14.25" customHeight="1" x14ac:dyDescent="0.15">
      <c r="B8" s="120"/>
      <c r="C8" s="103" t="s">
        <v>7</v>
      </c>
      <c r="D8" s="104"/>
      <c r="E8" s="25">
        <f t="shared" si="0"/>
        <v>5</v>
      </c>
      <c r="F8" s="26">
        <f t="shared" si="2"/>
        <v>20</v>
      </c>
      <c r="G8" s="27">
        <f t="shared" si="2"/>
        <v>0</v>
      </c>
      <c r="H8" s="27">
        <f t="shared" si="2"/>
        <v>0</v>
      </c>
      <c r="I8" s="27">
        <f t="shared" si="2"/>
        <v>40</v>
      </c>
      <c r="J8" s="27">
        <f t="shared" si="2"/>
        <v>20</v>
      </c>
      <c r="K8" s="27">
        <f t="shared" si="2"/>
        <v>0</v>
      </c>
      <c r="L8" s="27">
        <f t="shared" si="2"/>
        <v>0</v>
      </c>
      <c r="M8" s="27">
        <f t="shared" si="2"/>
        <v>0</v>
      </c>
      <c r="N8" s="27">
        <f t="shared" si="2"/>
        <v>0</v>
      </c>
      <c r="O8" s="27">
        <f t="shared" si="2"/>
        <v>0</v>
      </c>
      <c r="P8" s="27">
        <f t="shared" si="2"/>
        <v>0</v>
      </c>
      <c r="Q8" s="27">
        <f t="shared" si="2"/>
        <v>20</v>
      </c>
      <c r="R8" s="27">
        <f t="shared" si="2"/>
        <v>0</v>
      </c>
      <c r="S8" s="27">
        <f t="shared" si="2"/>
        <v>0</v>
      </c>
      <c r="T8" s="27">
        <f t="shared" si="2"/>
        <v>0</v>
      </c>
      <c r="U8" s="27">
        <f t="shared" si="2"/>
        <v>0</v>
      </c>
      <c r="V8" s="27">
        <f t="shared" si="2"/>
        <v>0</v>
      </c>
      <c r="W8" s="27">
        <f t="shared" si="2"/>
        <v>0</v>
      </c>
      <c r="X8" s="27">
        <f t="shared" si="2"/>
        <v>40</v>
      </c>
      <c r="Y8" s="28">
        <f t="shared" si="2"/>
        <v>0</v>
      </c>
    </row>
    <row r="9" spans="1:25" ht="14.25" customHeight="1" x14ac:dyDescent="0.15">
      <c r="B9" s="120"/>
      <c r="C9" s="129" t="s">
        <v>1</v>
      </c>
      <c r="D9" s="130"/>
      <c r="E9" s="33">
        <f t="shared" si="0"/>
        <v>25</v>
      </c>
      <c r="F9" s="34">
        <f t="shared" si="2"/>
        <v>48</v>
      </c>
      <c r="G9" s="35">
        <f t="shared" si="2"/>
        <v>0</v>
      </c>
      <c r="H9" s="35">
        <f t="shared" si="2"/>
        <v>20</v>
      </c>
      <c r="I9" s="35">
        <f t="shared" si="2"/>
        <v>12</v>
      </c>
      <c r="J9" s="35">
        <f t="shared" si="2"/>
        <v>8</v>
      </c>
      <c r="K9" s="35">
        <f t="shared" si="2"/>
        <v>0</v>
      </c>
      <c r="L9" s="35">
        <f t="shared" si="2"/>
        <v>8</v>
      </c>
      <c r="M9" s="35">
        <f t="shared" si="2"/>
        <v>8</v>
      </c>
      <c r="N9" s="35">
        <f t="shared" si="2"/>
        <v>0</v>
      </c>
      <c r="O9" s="35">
        <f t="shared" si="2"/>
        <v>4</v>
      </c>
      <c r="P9" s="35">
        <f t="shared" si="2"/>
        <v>12</v>
      </c>
      <c r="Q9" s="35">
        <f t="shared" si="2"/>
        <v>8</v>
      </c>
      <c r="R9" s="35">
        <f t="shared" si="2"/>
        <v>16</v>
      </c>
      <c r="S9" s="35">
        <f t="shared" si="2"/>
        <v>4</v>
      </c>
      <c r="T9" s="35">
        <f t="shared" si="2"/>
        <v>16</v>
      </c>
      <c r="U9" s="35">
        <f t="shared" si="2"/>
        <v>12</v>
      </c>
      <c r="V9" s="35">
        <f t="shared" si="2"/>
        <v>0</v>
      </c>
      <c r="W9" s="35">
        <f t="shared" si="2"/>
        <v>4</v>
      </c>
      <c r="X9" s="35">
        <f t="shared" si="2"/>
        <v>28</v>
      </c>
      <c r="Y9" s="36">
        <f t="shared" si="2"/>
        <v>24</v>
      </c>
    </row>
    <row r="10" spans="1:25" ht="14.25" customHeight="1" x14ac:dyDescent="0.15">
      <c r="B10" s="110" t="s">
        <v>8</v>
      </c>
      <c r="C10" s="113" t="s">
        <v>5</v>
      </c>
      <c r="D10" s="19" t="s">
        <v>9</v>
      </c>
      <c r="E10" s="20">
        <f t="shared" si="0"/>
        <v>15</v>
      </c>
      <c r="F10" s="21">
        <f t="shared" si="2"/>
        <v>6.7</v>
      </c>
      <c r="G10" s="22">
        <f t="shared" si="2"/>
        <v>0</v>
      </c>
      <c r="H10" s="22">
        <f t="shared" si="2"/>
        <v>0</v>
      </c>
      <c r="I10" s="22">
        <f t="shared" si="2"/>
        <v>6.7</v>
      </c>
      <c r="J10" s="22">
        <f t="shared" si="2"/>
        <v>6.7</v>
      </c>
      <c r="K10" s="22">
        <f t="shared" si="2"/>
        <v>0</v>
      </c>
      <c r="L10" s="22">
        <f t="shared" si="2"/>
        <v>6.7</v>
      </c>
      <c r="M10" s="22">
        <f t="shared" si="2"/>
        <v>0</v>
      </c>
      <c r="N10" s="22">
        <f t="shared" si="2"/>
        <v>0</v>
      </c>
      <c r="O10" s="22">
        <f t="shared" si="2"/>
        <v>0</v>
      </c>
      <c r="P10" s="22">
        <f t="shared" si="2"/>
        <v>6.7</v>
      </c>
      <c r="Q10" s="22">
        <f t="shared" si="2"/>
        <v>13.3</v>
      </c>
      <c r="R10" s="22">
        <f t="shared" si="2"/>
        <v>0</v>
      </c>
      <c r="S10" s="22">
        <f t="shared" si="2"/>
        <v>6.7</v>
      </c>
      <c r="T10" s="22">
        <f t="shared" si="2"/>
        <v>6.7</v>
      </c>
      <c r="U10" s="22">
        <f t="shared" si="2"/>
        <v>33.299999999999997</v>
      </c>
      <c r="V10" s="22">
        <f t="shared" si="2"/>
        <v>0</v>
      </c>
      <c r="W10" s="22">
        <f t="shared" si="2"/>
        <v>6.7</v>
      </c>
      <c r="X10" s="22">
        <f t="shared" si="2"/>
        <v>40</v>
      </c>
      <c r="Y10" s="23">
        <f t="shared" si="2"/>
        <v>0</v>
      </c>
    </row>
    <row r="11" spans="1:25" ht="14.25" customHeight="1" x14ac:dyDescent="0.15">
      <c r="B11" s="111"/>
      <c r="C11" s="114"/>
      <c r="D11" s="24" t="s">
        <v>10</v>
      </c>
      <c r="E11" s="25">
        <f t="shared" si="0"/>
        <v>63</v>
      </c>
      <c r="F11" s="26">
        <f t="shared" si="2"/>
        <v>15.9</v>
      </c>
      <c r="G11" s="27">
        <f t="shared" si="2"/>
        <v>9.5</v>
      </c>
      <c r="H11" s="27">
        <f t="shared" si="2"/>
        <v>0</v>
      </c>
      <c r="I11" s="27">
        <f t="shared" si="2"/>
        <v>7.9</v>
      </c>
      <c r="J11" s="27">
        <f t="shared" si="2"/>
        <v>7.9</v>
      </c>
      <c r="K11" s="27">
        <f t="shared" si="2"/>
        <v>0</v>
      </c>
      <c r="L11" s="27">
        <f t="shared" si="2"/>
        <v>1.6</v>
      </c>
      <c r="M11" s="27">
        <f t="shared" si="2"/>
        <v>7.9</v>
      </c>
      <c r="N11" s="27">
        <f t="shared" si="2"/>
        <v>0</v>
      </c>
      <c r="O11" s="27">
        <f t="shared" si="2"/>
        <v>0</v>
      </c>
      <c r="P11" s="27">
        <f t="shared" si="2"/>
        <v>3.2</v>
      </c>
      <c r="Q11" s="27">
        <f t="shared" si="2"/>
        <v>4.8</v>
      </c>
      <c r="R11" s="27">
        <f t="shared" si="2"/>
        <v>4.8</v>
      </c>
      <c r="S11" s="27">
        <f t="shared" si="2"/>
        <v>11.1</v>
      </c>
      <c r="T11" s="27">
        <f t="shared" si="2"/>
        <v>1.6</v>
      </c>
      <c r="U11" s="27">
        <f t="shared" si="2"/>
        <v>19</v>
      </c>
      <c r="V11" s="27">
        <f t="shared" si="2"/>
        <v>4.8</v>
      </c>
      <c r="W11" s="27">
        <f t="shared" si="2"/>
        <v>3.2</v>
      </c>
      <c r="X11" s="27">
        <f t="shared" si="2"/>
        <v>41.3</v>
      </c>
      <c r="Y11" s="28">
        <f t="shared" si="2"/>
        <v>0</v>
      </c>
    </row>
    <row r="12" spans="1:25" ht="14.25" customHeight="1" x14ac:dyDescent="0.15">
      <c r="B12" s="111"/>
      <c r="C12" s="114"/>
      <c r="D12" s="24" t="s">
        <v>11</v>
      </c>
      <c r="E12" s="25">
        <f t="shared" si="0"/>
        <v>82</v>
      </c>
      <c r="F12" s="26">
        <f t="shared" si="2"/>
        <v>20.7</v>
      </c>
      <c r="G12" s="27">
        <f t="shared" si="2"/>
        <v>7.3</v>
      </c>
      <c r="H12" s="27">
        <f t="shared" si="2"/>
        <v>3.7</v>
      </c>
      <c r="I12" s="27">
        <f t="shared" si="2"/>
        <v>25.6</v>
      </c>
      <c r="J12" s="27">
        <f t="shared" si="2"/>
        <v>6.1</v>
      </c>
      <c r="K12" s="27">
        <f t="shared" si="2"/>
        <v>1.2</v>
      </c>
      <c r="L12" s="27">
        <f t="shared" si="2"/>
        <v>2.4</v>
      </c>
      <c r="M12" s="27">
        <f t="shared" si="2"/>
        <v>12.2</v>
      </c>
      <c r="N12" s="27">
        <f t="shared" si="2"/>
        <v>1.2</v>
      </c>
      <c r="O12" s="27">
        <f t="shared" si="2"/>
        <v>1.2</v>
      </c>
      <c r="P12" s="27">
        <f t="shared" si="2"/>
        <v>3.7</v>
      </c>
      <c r="Q12" s="27">
        <f t="shared" si="2"/>
        <v>12.2</v>
      </c>
      <c r="R12" s="27">
        <f t="shared" si="2"/>
        <v>7.3</v>
      </c>
      <c r="S12" s="27">
        <f t="shared" si="2"/>
        <v>6.1</v>
      </c>
      <c r="T12" s="27">
        <f t="shared" si="2"/>
        <v>1.2</v>
      </c>
      <c r="U12" s="27">
        <f t="shared" si="2"/>
        <v>24.4</v>
      </c>
      <c r="V12" s="27">
        <f t="shared" si="2"/>
        <v>1.2</v>
      </c>
      <c r="W12" s="27">
        <f t="shared" si="2"/>
        <v>1.2</v>
      </c>
      <c r="X12" s="27">
        <f t="shared" si="2"/>
        <v>32.9</v>
      </c>
      <c r="Y12" s="28">
        <f t="shared" si="2"/>
        <v>0</v>
      </c>
    </row>
    <row r="13" spans="1:25" ht="14.25" customHeight="1" x14ac:dyDescent="0.15">
      <c r="B13" s="111"/>
      <c r="C13" s="114"/>
      <c r="D13" s="24" t="s">
        <v>12</v>
      </c>
      <c r="E13" s="25">
        <f t="shared" si="0"/>
        <v>142</v>
      </c>
      <c r="F13" s="26">
        <f t="shared" si="2"/>
        <v>37.299999999999997</v>
      </c>
      <c r="G13" s="27">
        <f t="shared" si="2"/>
        <v>4.2</v>
      </c>
      <c r="H13" s="27">
        <f t="shared" si="2"/>
        <v>8.5</v>
      </c>
      <c r="I13" s="27">
        <f t="shared" si="2"/>
        <v>25.4</v>
      </c>
      <c r="J13" s="27">
        <f t="shared" si="2"/>
        <v>8.5</v>
      </c>
      <c r="K13" s="27">
        <f t="shared" si="2"/>
        <v>5.6</v>
      </c>
      <c r="L13" s="27">
        <f t="shared" si="2"/>
        <v>2.1</v>
      </c>
      <c r="M13" s="27">
        <f t="shared" si="2"/>
        <v>4.9000000000000004</v>
      </c>
      <c r="N13" s="27">
        <f t="shared" si="2"/>
        <v>8.5</v>
      </c>
      <c r="O13" s="27">
        <f t="shared" si="2"/>
        <v>1.4</v>
      </c>
      <c r="P13" s="27">
        <f t="shared" si="2"/>
        <v>4.9000000000000004</v>
      </c>
      <c r="Q13" s="27">
        <f t="shared" si="2"/>
        <v>19.7</v>
      </c>
      <c r="R13" s="27">
        <f t="shared" si="2"/>
        <v>13.4</v>
      </c>
      <c r="S13" s="27">
        <f t="shared" si="2"/>
        <v>4.9000000000000004</v>
      </c>
      <c r="T13" s="27">
        <f t="shared" si="2"/>
        <v>8.5</v>
      </c>
      <c r="U13" s="27">
        <f t="shared" si="2"/>
        <v>20.399999999999999</v>
      </c>
      <c r="V13" s="27">
        <f t="shared" si="2"/>
        <v>2.1</v>
      </c>
      <c r="W13" s="27">
        <f t="shared" si="2"/>
        <v>0.7</v>
      </c>
      <c r="X13" s="27">
        <f t="shared" si="2"/>
        <v>20.399999999999999</v>
      </c>
      <c r="Y13" s="28">
        <f t="shared" si="2"/>
        <v>0.7</v>
      </c>
    </row>
    <row r="14" spans="1:25" ht="14.25" customHeight="1" x14ac:dyDescent="0.15">
      <c r="B14" s="111"/>
      <c r="C14" s="114"/>
      <c r="D14" s="24" t="s">
        <v>13</v>
      </c>
      <c r="E14" s="25">
        <f t="shared" si="0"/>
        <v>164</v>
      </c>
      <c r="F14" s="26">
        <f t="shared" si="2"/>
        <v>45.1</v>
      </c>
      <c r="G14" s="27">
        <f t="shared" si="2"/>
        <v>6.7</v>
      </c>
      <c r="H14" s="27">
        <f t="shared" si="2"/>
        <v>13.4</v>
      </c>
      <c r="I14" s="27">
        <f t="shared" si="2"/>
        <v>37.200000000000003</v>
      </c>
      <c r="J14" s="27">
        <f t="shared" si="2"/>
        <v>5.5</v>
      </c>
      <c r="K14" s="27">
        <f t="shared" si="2"/>
        <v>3.7</v>
      </c>
      <c r="L14" s="27">
        <f t="shared" si="2"/>
        <v>2.4</v>
      </c>
      <c r="M14" s="27">
        <f t="shared" si="2"/>
        <v>7.9</v>
      </c>
      <c r="N14" s="27">
        <f t="shared" si="2"/>
        <v>8.5</v>
      </c>
      <c r="O14" s="27">
        <f t="shared" si="2"/>
        <v>3</v>
      </c>
      <c r="P14" s="27">
        <f t="shared" si="2"/>
        <v>8.5</v>
      </c>
      <c r="Q14" s="27">
        <f t="shared" si="2"/>
        <v>9.1</v>
      </c>
      <c r="R14" s="27">
        <f t="shared" si="2"/>
        <v>22.6</v>
      </c>
      <c r="S14" s="27">
        <f t="shared" si="2"/>
        <v>10.4</v>
      </c>
      <c r="T14" s="27">
        <f t="shared" si="2"/>
        <v>11</v>
      </c>
      <c r="U14" s="27">
        <f t="shared" si="2"/>
        <v>23.8</v>
      </c>
      <c r="V14" s="27">
        <f t="shared" si="2"/>
        <v>1.2</v>
      </c>
      <c r="W14" s="27">
        <f t="shared" si="2"/>
        <v>1.2</v>
      </c>
      <c r="X14" s="27">
        <f t="shared" si="2"/>
        <v>12.8</v>
      </c>
      <c r="Y14" s="28">
        <f t="shared" si="2"/>
        <v>1.8</v>
      </c>
    </row>
    <row r="15" spans="1:25" ht="14.25" customHeight="1" x14ac:dyDescent="0.15">
      <c r="B15" s="111"/>
      <c r="C15" s="114"/>
      <c r="D15" s="24" t="s">
        <v>14</v>
      </c>
      <c r="E15" s="25">
        <f t="shared" si="0"/>
        <v>65</v>
      </c>
      <c r="F15" s="26">
        <f t="shared" si="2"/>
        <v>55.4</v>
      </c>
      <c r="G15" s="27">
        <f t="shared" si="2"/>
        <v>3.1</v>
      </c>
      <c r="H15" s="27">
        <f t="shared" si="2"/>
        <v>13.8</v>
      </c>
      <c r="I15" s="27">
        <f t="shared" si="2"/>
        <v>30.8</v>
      </c>
      <c r="J15" s="27">
        <f t="shared" si="2"/>
        <v>1.5</v>
      </c>
      <c r="K15" s="27">
        <f t="shared" si="2"/>
        <v>0</v>
      </c>
      <c r="L15" s="27">
        <f t="shared" si="2"/>
        <v>0</v>
      </c>
      <c r="M15" s="27">
        <f t="shared" si="2"/>
        <v>12.3</v>
      </c>
      <c r="N15" s="27">
        <f t="shared" si="2"/>
        <v>10.8</v>
      </c>
      <c r="O15" s="27">
        <f t="shared" si="2"/>
        <v>3.1</v>
      </c>
      <c r="P15" s="27">
        <f t="shared" si="2"/>
        <v>7.7</v>
      </c>
      <c r="Q15" s="27">
        <f t="shared" si="2"/>
        <v>9.1999999999999993</v>
      </c>
      <c r="R15" s="27">
        <f t="shared" ref="R15:Y15" si="3">IFERROR(ROUND(R83/$E15*100,1),"- ")</f>
        <v>23.1</v>
      </c>
      <c r="S15" s="27">
        <f t="shared" si="3"/>
        <v>16.899999999999999</v>
      </c>
      <c r="T15" s="27">
        <f t="shared" si="3"/>
        <v>7.7</v>
      </c>
      <c r="U15" s="27">
        <f t="shared" si="3"/>
        <v>23.1</v>
      </c>
      <c r="V15" s="27">
        <f t="shared" si="3"/>
        <v>0</v>
      </c>
      <c r="W15" s="27">
        <f t="shared" si="3"/>
        <v>1.5</v>
      </c>
      <c r="X15" s="27">
        <f t="shared" si="3"/>
        <v>10.8</v>
      </c>
      <c r="Y15" s="28">
        <f t="shared" si="3"/>
        <v>0</v>
      </c>
    </row>
    <row r="16" spans="1:25" ht="14.25" customHeight="1" x14ac:dyDescent="0.15">
      <c r="B16" s="111"/>
      <c r="C16" s="114"/>
      <c r="D16" s="24" t="s">
        <v>15</v>
      </c>
      <c r="E16" s="25">
        <f t="shared" si="0"/>
        <v>54</v>
      </c>
      <c r="F16" s="26">
        <f t="shared" ref="F16:Y25" si="4">IFERROR(ROUND(F84/$E16*100,1),"- ")</f>
        <v>61.1</v>
      </c>
      <c r="G16" s="27">
        <f t="shared" si="4"/>
        <v>5.6</v>
      </c>
      <c r="H16" s="27">
        <f t="shared" si="4"/>
        <v>18.5</v>
      </c>
      <c r="I16" s="27">
        <f t="shared" si="4"/>
        <v>22.2</v>
      </c>
      <c r="J16" s="27">
        <f t="shared" si="4"/>
        <v>1.9</v>
      </c>
      <c r="K16" s="27">
        <f t="shared" si="4"/>
        <v>1.9</v>
      </c>
      <c r="L16" s="27">
        <f t="shared" si="4"/>
        <v>5.6</v>
      </c>
      <c r="M16" s="27">
        <f t="shared" si="4"/>
        <v>13</v>
      </c>
      <c r="N16" s="27">
        <f t="shared" si="4"/>
        <v>3.7</v>
      </c>
      <c r="O16" s="27">
        <f t="shared" si="4"/>
        <v>3.7</v>
      </c>
      <c r="P16" s="27">
        <f t="shared" si="4"/>
        <v>9.3000000000000007</v>
      </c>
      <c r="Q16" s="27">
        <f t="shared" si="4"/>
        <v>5.6</v>
      </c>
      <c r="R16" s="27">
        <f t="shared" si="4"/>
        <v>33.299999999999997</v>
      </c>
      <c r="S16" s="27">
        <f t="shared" si="4"/>
        <v>11.1</v>
      </c>
      <c r="T16" s="27">
        <f t="shared" si="4"/>
        <v>7.4</v>
      </c>
      <c r="U16" s="27">
        <f t="shared" si="4"/>
        <v>24.1</v>
      </c>
      <c r="V16" s="27">
        <f t="shared" si="4"/>
        <v>1.9</v>
      </c>
      <c r="W16" s="27">
        <f t="shared" si="4"/>
        <v>1.9</v>
      </c>
      <c r="X16" s="27">
        <f t="shared" si="4"/>
        <v>20.399999999999999</v>
      </c>
      <c r="Y16" s="28">
        <f t="shared" si="4"/>
        <v>0</v>
      </c>
    </row>
    <row r="17" spans="2:25" ht="14.25" customHeight="1" x14ac:dyDescent="0.15">
      <c r="B17" s="111"/>
      <c r="C17" s="114"/>
      <c r="D17" s="24" t="s">
        <v>16</v>
      </c>
      <c r="E17" s="25">
        <f t="shared" si="0"/>
        <v>48</v>
      </c>
      <c r="F17" s="26">
        <f t="shared" si="4"/>
        <v>79.2</v>
      </c>
      <c r="G17" s="27">
        <f t="shared" si="4"/>
        <v>6.3</v>
      </c>
      <c r="H17" s="27">
        <f t="shared" si="4"/>
        <v>29.2</v>
      </c>
      <c r="I17" s="27">
        <f t="shared" si="4"/>
        <v>20.8</v>
      </c>
      <c r="J17" s="27">
        <f t="shared" si="4"/>
        <v>0</v>
      </c>
      <c r="K17" s="27">
        <f t="shared" si="4"/>
        <v>4.2</v>
      </c>
      <c r="L17" s="27">
        <f t="shared" si="4"/>
        <v>4.2</v>
      </c>
      <c r="M17" s="27">
        <f t="shared" si="4"/>
        <v>14.6</v>
      </c>
      <c r="N17" s="27">
        <f t="shared" si="4"/>
        <v>10.4</v>
      </c>
      <c r="O17" s="27">
        <f t="shared" si="4"/>
        <v>12.5</v>
      </c>
      <c r="P17" s="27">
        <f t="shared" si="4"/>
        <v>20.8</v>
      </c>
      <c r="Q17" s="27">
        <f t="shared" si="4"/>
        <v>0</v>
      </c>
      <c r="R17" s="27">
        <f t="shared" si="4"/>
        <v>35.4</v>
      </c>
      <c r="S17" s="27">
        <f t="shared" si="4"/>
        <v>12.5</v>
      </c>
      <c r="T17" s="27">
        <f t="shared" si="4"/>
        <v>22.9</v>
      </c>
      <c r="U17" s="27">
        <f t="shared" si="4"/>
        <v>14.6</v>
      </c>
      <c r="V17" s="27">
        <f t="shared" si="4"/>
        <v>0</v>
      </c>
      <c r="W17" s="27">
        <f t="shared" si="4"/>
        <v>2.1</v>
      </c>
      <c r="X17" s="27">
        <f t="shared" si="4"/>
        <v>2.1</v>
      </c>
      <c r="Y17" s="28">
        <f t="shared" si="4"/>
        <v>2.1</v>
      </c>
    </row>
    <row r="18" spans="2:25" ht="14.25" customHeight="1" x14ac:dyDescent="0.15">
      <c r="B18" s="111"/>
      <c r="C18" s="114"/>
      <c r="D18" s="24" t="s">
        <v>17</v>
      </c>
      <c r="E18" s="25">
        <f t="shared" si="0"/>
        <v>126</v>
      </c>
      <c r="F18" s="26">
        <f t="shared" si="4"/>
        <v>73</v>
      </c>
      <c r="G18" s="27">
        <f t="shared" si="4"/>
        <v>8.6999999999999993</v>
      </c>
      <c r="H18" s="27">
        <f t="shared" si="4"/>
        <v>36.5</v>
      </c>
      <c r="I18" s="27">
        <f t="shared" si="4"/>
        <v>15.9</v>
      </c>
      <c r="J18" s="27">
        <f t="shared" si="4"/>
        <v>0</v>
      </c>
      <c r="K18" s="27">
        <f t="shared" si="4"/>
        <v>3.2</v>
      </c>
      <c r="L18" s="27">
        <f t="shared" si="4"/>
        <v>7.9</v>
      </c>
      <c r="M18" s="27">
        <f t="shared" si="4"/>
        <v>19</v>
      </c>
      <c r="N18" s="27">
        <f t="shared" si="4"/>
        <v>6.3</v>
      </c>
      <c r="O18" s="27">
        <f t="shared" si="4"/>
        <v>2.4</v>
      </c>
      <c r="P18" s="27">
        <f t="shared" si="4"/>
        <v>15.9</v>
      </c>
      <c r="Q18" s="27">
        <f t="shared" si="4"/>
        <v>0.8</v>
      </c>
      <c r="R18" s="27">
        <f t="shared" si="4"/>
        <v>49.2</v>
      </c>
      <c r="S18" s="27">
        <f t="shared" si="4"/>
        <v>15.1</v>
      </c>
      <c r="T18" s="27">
        <f t="shared" si="4"/>
        <v>25.4</v>
      </c>
      <c r="U18" s="27">
        <f t="shared" si="4"/>
        <v>15.9</v>
      </c>
      <c r="V18" s="27">
        <f t="shared" si="4"/>
        <v>0</v>
      </c>
      <c r="W18" s="27">
        <f t="shared" si="4"/>
        <v>1.6</v>
      </c>
      <c r="X18" s="27">
        <f t="shared" si="4"/>
        <v>6.3</v>
      </c>
      <c r="Y18" s="28">
        <f t="shared" si="4"/>
        <v>0.8</v>
      </c>
    </row>
    <row r="19" spans="2:25"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7" t="str">
        <f t="shared" si="4"/>
        <v xml:space="preserve">- </v>
      </c>
      <c r="S19" s="27" t="str">
        <f t="shared" si="4"/>
        <v xml:space="preserve">- </v>
      </c>
      <c r="T19" s="27" t="str">
        <f t="shared" si="4"/>
        <v xml:space="preserve">- </v>
      </c>
      <c r="U19" s="27" t="str">
        <f t="shared" si="4"/>
        <v xml:space="preserve">- </v>
      </c>
      <c r="V19" s="27" t="str">
        <f t="shared" si="4"/>
        <v xml:space="preserve">- </v>
      </c>
      <c r="W19" s="27" t="str">
        <f t="shared" si="4"/>
        <v xml:space="preserve">- </v>
      </c>
      <c r="X19" s="27" t="str">
        <f t="shared" si="4"/>
        <v xml:space="preserve">- </v>
      </c>
      <c r="Y19" s="28" t="str">
        <f t="shared" si="4"/>
        <v xml:space="preserve">- </v>
      </c>
    </row>
    <row r="20" spans="2:25" ht="14.25" customHeight="1" x14ac:dyDescent="0.15">
      <c r="B20" s="111"/>
      <c r="C20" s="113" t="s">
        <v>6</v>
      </c>
      <c r="D20" s="19" t="s">
        <v>9</v>
      </c>
      <c r="E20" s="20">
        <f t="shared" si="0"/>
        <v>11</v>
      </c>
      <c r="F20" s="21">
        <f t="shared" si="4"/>
        <v>18.2</v>
      </c>
      <c r="G20" s="22">
        <f t="shared" si="4"/>
        <v>9.1</v>
      </c>
      <c r="H20" s="22">
        <f t="shared" si="4"/>
        <v>0</v>
      </c>
      <c r="I20" s="22">
        <f t="shared" si="4"/>
        <v>27.3</v>
      </c>
      <c r="J20" s="22">
        <f t="shared" si="4"/>
        <v>36.4</v>
      </c>
      <c r="K20" s="22">
        <f t="shared" si="4"/>
        <v>0</v>
      </c>
      <c r="L20" s="22">
        <f t="shared" si="4"/>
        <v>0</v>
      </c>
      <c r="M20" s="22">
        <f t="shared" si="4"/>
        <v>0</v>
      </c>
      <c r="N20" s="22">
        <f t="shared" si="4"/>
        <v>0</v>
      </c>
      <c r="O20" s="22">
        <f t="shared" si="4"/>
        <v>0</v>
      </c>
      <c r="P20" s="22">
        <f t="shared" si="4"/>
        <v>9.1</v>
      </c>
      <c r="Q20" s="22">
        <f t="shared" si="4"/>
        <v>0</v>
      </c>
      <c r="R20" s="22">
        <f t="shared" si="4"/>
        <v>0</v>
      </c>
      <c r="S20" s="22">
        <f t="shared" si="4"/>
        <v>0</v>
      </c>
      <c r="T20" s="22">
        <f t="shared" si="4"/>
        <v>0</v>
      </c>
      <c r="U20" s="22">
        <f t="shared" si="4"/>
        <v>54.5</v>
      </c>
      <c r="V20" s="22">
        <f t="shared" si="4"/>
        <v>0</v>
      </c>
      <c r="W20" s="22">
        <f t="shared" si="4"/>
        <v>0</v>
      </c>
      <c r="X20" s="22">
        <f t="shared" si="4"/>
        <v>18.2</v>
      </c>
      <c r="Y20" s="23">
        <f t="shared" si="4"/>
        <v>0</v>
      </c>
    </row>
    <row r="21" spans="2:25" ht="14.25" customHeight="1" x14ac:dyDescent="0.15">
      <c r="B21" s="111"/>
      <c r="C21" s="114"/>
      <c r="D21" s="24" t="s">
        <v>10</v>
      </c>
      <c r="E21" s="25">
        <f t="shared" si="0"/>
        <v>82</v>
      </c>
      <c r="F21" s="26">
        <f t="shared" si="4"/>
        <v>24.4</v>
      </c>
      <c r="G21" s="27">
        <f t="shared" si="4"/>
        <v>3.7</v>
      </c>
      <c r="H21" s="27">
        <f t="shared" si="4"/>
        <v>1.2</v>
      </c>
      <c r="I21" s="27">
        <f t="shared" si="4"/>
        <v>14.6</v>
      </c>
      <c r="J21" s="27">
        <f t="shared" si="4"/>
        <v>2.4</v>
      </c>
      <c r="K21" s="27">
        <f t="shared" si="4"/>
        <v>0</v>
      </c>
      <c r="L21" s="27">
        <f t="shared" si="4"/>
        <v>1.2</v>
      </c>
      <c r="M21" s="27">
        <f t="shared" si="4"/>
        <v>3.7</v>
      </c>
      <c r="N21" s="27">
        <f t="shared" si="4"/>
        <v>0</v>
      </c>
      <c r="O21" s="27">
        <f t="shared" si="4"/>
        <v>0</v>
      </c>
      <c r="P21" s="27">
        <f t="shared" si="4"/>
        <v>6.1</v>
      </c>
      <c r="Q21" s="27">
        <f t="shared" si="4"/>
        <v>3.7</v>
      </c>
      <c r="R21" s="27">
        <f t="shared" si="4"/>
        <v>7.3</v>
      </c>
      <c r="S21" s="27">
        <f t="shared" si="4"/>
        <v>12.2</v>
      </c>
      <c r="T21" s="27">
        <f t="shared" si="4"/>
        <v>1.2</v>
      </c>
      <c r="U21" s="27">
        <f t="shared" si="4"/>
        <v>28</v>
      </c>
      <c r="V21" s="27">
        <f t="shared" si="4"/>
        <v>3.7</v>
      </c>
      <c r="W21" s="27">
        <f t="shared" si="4"/>
        <v>3.7</v>
      </c>
      <c r="X21" s="27">
        <f t="shared" si="4"/>
        <v>28</v>
      </c>
      <c r="Y21" s="28">
        <f t="shared" si="4"/>
        <v>1.2</v>
      </c>
    </row>
    <row r="22" spans="2:25" ht="14.25" customHeight="1" x14ac:dyDescent="0.15">
      <c r="B22" s="111"/>
      <c r="C22" s="114"/>
      <c r="D22" s="24" t="s">
        <v>11</v>
      </c>
      <c r="E22" s="25">
        <f t="shared" si="0"/>
        <v>112</v>
      </c>
      <c r="F22" s="26">
        <f t="shared" si="4"/>
        <v>42</v>
      </c>
      <c r="G22" s="27">
        <f t="shared" si="4"/>
        <v>2.7</v>
      </c>
      <c r="H22" s="27">
        <f t="shared" si="4"/>
        <v>3.6</v>
      </c>
      <c r="I22" s="27">
        <f t="shared" si="4"/>
        <v>20.5</v>
      </c>
      <c r="J22" s="27">
        <f t="shared" si="4"/>
        <v>17</v>
      </c>
      <c r="K22" s="27">
        <f t="shared" si="4"/>
        <v>2.7</v>
      </c>
      <c r="L22" s="27">
        <f t="shared" si="4"/>
        <v>5.4</v>
      </c>
      <c r="M22" s="27">
        <f t="shared" si="4"/>
        <v>10.7</v>
      </c>
      <c r="N22" s="27">
        <f t="shared" si="4"/>
        <v>1.8</v>
      </c>
      <c r="O22" s="27">
        <f t="shared" si="4"/>
        <v>0</v>
      </c>
      <c r="P22" s="27">
        <f t="shared" si="4"/>
        <v>2.7</v>
      </c>
      <c r="Q22" s="27">
        <f t="shared" si="4"/>
        <v>9.8000000000000007</v>
      </c>
      <c r="R22" s="27">
        <f t="shared" si="4"/>
        <v>13.4</v>
      </c>
      <c r="S22" s="27">
        <f t="shared" si="4"/>
        <v>13.4</v>
      </c>
      <c r="T22" s="27">
        <f t="shared" si="4"/>
        <v>7.1</v>
      </c>
      <c r="U22" s="27">
        <f t="shared" si="4"/>
        <v>31.3</v>
      </c>
      <c r="V22" s="27">
        <f t="shared" si="4"/>
        <v>1.8</v>
      </c>
      <c r="W22" s="27">
        <f t="shared" si="4"/>
        <v>1.8</v>
      </c>
      <c r="X22" s="27">
        <f t="shared" si="4"/>
        <v>19.600000000000001</v>
      </c>
      <c r="Y22" s="28">
        <f t="shared" si="4"/>
        <v>0</v>
      </c>
    </row>
    <row r="23" spans="2:25" ht="14.25" customHeight="1" x14ac:dyDescent="0.15">
      <c r="B23" s="111"/>
      <c r="C23" s="114"/>
      <c r="D23" s="24" t="s">
        <v>12</v>
      </c>
      <c r="E23" s="25">
        <f t="shared" si="0"/>
        <v>153</v>
      </c>
      <c r="F23" s="26">
        <f t="shared" si="4"/>
        <v>45.8</v>
      </c>
      <c r="G23" s="27">
        <f t="shared" si="4"/>
        <v>7.8</v>
      </c>
      <c r="H23" s="27">
        <f t="shared" si="4"/>
        <v>7.8</v>
      </c>
      <c r="I23" s="27">
        <f t="shared" si="4"/>
        <v>34.6</v>
      </c>
      <c r="J23" s="27">
        <f t="shared" si="4"/>
        <v>15</v>
      </c>
      <c r="K23" s="27">
        <f t="shared" si="4"/>
        <v>5.9</v>
      </c>
      <c r="L23" s="27">
        <f t="shared" si="4"/>
        <v>3.3</v>
      </c>
      <c r="M23" s="27">
        <f t="shared" si="4"/>
        <v>11.1</v>
      </c>
      <c r="N23" s="27">
        <f t="shared" si="4"/>
        <v>3.9</v>
      </c>
      <c r="O23" s="27">
        <f t="shared" si="4"/>
        <v>0</v>
      </c>
      <c r="P23" s="27">
        <f t="shared" si="4"/>
        <v>5.2</v>
      </c>
      <c r="Q23" s="27">
        <f t="shared" si="4"/>
        <v>15</v>
      </c>
      <c r="R23" s="27">
        <f t="shared" si="4"/>
        <v>15.7</v>
      </c>
      <c r="S23" s="27">
        <f t="shared" si="4"/>
        <v>10.5</v>
      </c>
      <c r="T23" s="27">
        <f t="shared" si="4"/>
        <v>13.7</v>
      </c>
      <c r="U23" s="27">
        <f t="shared" si="4"/>
        <v>33.299999999999997</v>
      </c>
      <c r="V23" s="27">
        <f t="shared" si="4"/>
        <v>2</v>
      </c>
      <c r="W23" s="27">
        <f t="shared" si="4"/>
        <v>0.7</v>
      </c>
      <c r="X23" s="27">
        <f t="shared" si="4"/>
        <v>15</v>
      </c>
      <c r="Y23" s="28">
        <f t="shared" si="4"/>
        <v>0.7</v>
      </c>
    </row>
    <row r="24" spans="2:25" ht="14.25" customHeight="1" x14ac:dyDescent="0.15">
      <c r="B24" s="111"/>
      <c r="C24" s="114"/>
      <c r="D24" s="24" t="s">
        <v>13</v>
      </c>
      <c r="E24" s="25">
        <f t="shared" si="0"/>
        <v>222</v>
      </c>
      <c r="F24" s="26">
        <f t="shared" si="4"/>
        <v>56.8</v>
      </c>
      <c r="G24" s="27">
        <f t="shared" si="4"/>
        <v>4.5</v>
      </c>
      <c r="H24" s="27">
        <f t="shared" si="4"/>
        <v>12.2</v>
      </c>
      <c r="I24" s="27">
        <f t="shared" si="4"/>
        <v>31.1</v>
      </c>
      <c r="J24" s="27">
        <f t="shared" si="4"/>
        <v>5.4</v>
      </c>
      <c r="K24" s="27">
        <f t="shared" si="4"/>
        <v>5.4</v>
      </c>
      <c r="L24" s="27">
        <f t="shared" si="4"/>
        <v>0.9</v>
      </c>
      <c r="M24" s="27">
        <f t="shared" si="4"/>
        <v>11.3</v>
      </c>
      <c r="N24" s="27">
        <f t="shared" si="4"/>
        <v>5</v>
      </c>
      <c r="O24" s="27">
        <f t="shared" si="4"/>
        <v>1.8</v>
      </c>
      <c r="P24" s="27">
        <f t="shared" si="4"/>
        <v>4.0999999999999996</v>
      </c>
      <c r="Q24" s="27">
        <f t="shared" si="4"/>
        <v>4.0999999999999996</v>
      </c>
      <c r="R24" s="27">
        <f t="shared" si="4"/>
        <v>19.399999999999999</v>
      </c>
      <c r="S24" s="27">
        <f t="shared" si="4"/>
        <v>9.9</v>
      </c>
      <c r="T24" s="27">
        <f t="shared" si="4"/>
        <v>9.9</v>
      </c>
      <c r="U24" s="27">
        <f t="shared" si="4"/>
        <v>21.2</v>
      </c>
      <c r="V24" s="27">
        <f t="shared" si="4"/>
        <v>0.9</v>
      </c>
      <c r="W24" s="27">
        <f t="shared" si="4"/>
        <v>0.9</v>
      </c>
      <c r="X24" s="27">
        <f t="shared" si="4"/>
        <v>13.5</v>
      </c>
      <c r="Y24" s="28">
        <f t="shared" si="4"/>
        <v>0</v>
      </c>
    </row>
    <row r="25" spans="2:25" ht="14.25" customHeight="1" x14ac:dyDescent="0.15">
      <c r="B25" s="111"/>
      <c r="C25" s="114"/>
      <c r="D25" s="24" t="s">
        <v>14</v>
      </c>
      <c r="E25" s="25">
        <f t="shared" si="0"/>
        <v>76</v>
      </c>
      <c r="F25" s="26">
        <f t="shared" si="4"/>
        <v>56.6</v>
      </c>
      <c r="G25" s="27">
        <f t="shared" si="4"/>
        <v>5.3</v>
      </c>
      <c r="H25" s="27">
        <f t="shared" si="4"/>
        <v>18.399999999999999</v>
      </c>
      <c r="I25" s="27">
        <f t="shared" si="4"/>
        <v>34.200000000000003</v>
      </c>
      <c r="J25" s="27">
        <f t="shared" si="4"/>
        <v>3.9</v>
      </c>
      <c r="K25" s="27">
        <f t="shared" si="4"/>
        <v>2.6</v>
      </c>
      <c r="L25" s="27">
        <f t="shared" si="4"/>
        <v>6.6</v>
      </c>
      <c r="M25" s="27">
        <f t="shared" si="4"/>
        <v>14.5</v>
      </c>
      <c r="N25" s="27">
        <f t="shared" ref="N25:Y25" si="5">IFERROR(ROUND(N93/$E25*100,1),"- ")</f>
        <v>2.6</v>
      </c>
      <c r="O25" s="27">
        <f t="shared" si="5"/>
        <v>0</v>
      </c>
      <c r="P25" s="27">
        <f t="shared" si="5"/>
        <v>2.6</v>
      </c>
      <c r="Q25" s="27">
        <f t="shared" si="5"/>
        <v>2.6</v>
      </c>
      <c r="R25" s="27">
        <f t="shared" si="5"/>
        <v>25</v>
      </c>
      <c r="S25" s="27">
        <f t="shared" si="5"/>
        <v>9.1999999999999993</v>
      </c>
      <c r="T25" s="27">
        <f t="shared" si="5"/>
        <v>7.9</v>
      </c>
      <c r="U25" s="27">
        <f t="shared" si="5"/>
        <v>23.7</v>
      </c>
      <c r="V25" s="27">
        <f t="shared" si="5"/>
        <v>0</v>
      </c>
      <c r="W25" s="27">
        <f t="shared" si="5"/>
        <v>0</v>
      </c>
      <c r="X25" s="27">
        <f t="shared" si="5"/>
        <v>18.399999999999999</v>
      </c>
      <c r="Y25" s="28">
        <f t="shared" si="5"/>
        <v>0</v>
      </c>
    </row>
    <row r="26" spans="2:25" ht="14.25" customHeight="1" x14ac:dyDescent="0.15">
      <c r="B26" s="111"/>
      <c r="C26" s="114"/>
      <c r="D26" s="24" t="s">
        <v>15</v>
      </c>
      <c r="E26" s="25">
        <f t="shared" si="0"/>
        <v>71</v>
      </c>
      <c r="F26" s="26">
        <f t="shared" ref="F26:Y35" si="6">IFERROR(ROUND(F94/$E26*100,1),"- ")</f>
        <v>60.6</v>
      </c>
      <c r="G26" s="27">
        <f t="shared" si="6"/>
        <v>5.6</v>
      </c>
      <c r="H26" s="27">
        <f t="shared" si="6"/>
        <v>31</v>
      </c>
      <c r="I26" s="27">
        <f t="shared" si="6"/>
        <v>28.2</v>
      </c>
      <c r="J26" s="27">
        <f t="shared" si="6"/>
        <v>1.4</v>
      </c>
      <c r="K26" s="27">
        <f t="shared" si="6"/>
        <v>2.8</v>
      </c>
      <c r="L26" s="27">
        <f t="shared" si="6"/>
        <v>2.8</v>
      </c>
      <c r="M26" s="27">
        <f t="shared" si="6"/>
        <v>9.9</v>
      </c>
      <c r="N26" s="27">
        <f t="shared" si="6"/>
        <v>2.8</v>
      </c>
      <c r="O26" s="27">
        <f t="shared" si="6"/>
        <v>2.8</v>
      </c>
      <c r="P26" s="27">
        <f t="shared" si="6"/>
        <v>2.8</v>
      </c>
      <c r="Q26" s="27">
        <f t="shared" si="6"/>
        <v>4.2</v>
      </c>
      <c r="R26" s="27">
        <f t="shared" si="6"/>
        <v>26.8</v>
      </c>
      <c r="S26" s="27">
        <f t="shared" si="6"/>
        <v>11.3</v>
      </c>
      <c r="T26" s="27">
        <f t="shared" si="6"/>
        <v>8.5</v>
      </c>
      <c r="U26" s="27">
        <f t="shared" si="6"/>
        <v>16.899999999999999</v>
      </c>
      <c r="V26" s="27">
        <f t="shared" si="6"/>
        <v>0</v>
      </c>
      <c r="W26" s="27">
        <f t="shared" si="6"/>
        <v>0</v>
      </c>
      <c r="X26" s="27">
        <f t="shared" si="6"/>
        <v>16.899999999999999</v>
      </c>
      <c r="Y26" s="28">
        <f t="shared" si="6"/>
        <v>0</v>
      </c>
    </row>
    <row r="27" spans="2:25" ht="14.25" customHeight="1" x14ac:dyDescent="0.15">
      <c r="B27" s="111"/>
      <c r="C27" s="114"/>
      <c r="D27" s="24" t="s">
        <v>16</v>
      </c>
      <c r="E27" s="25">
        <f t="shared" si="0"/>
        <v>69</v>
      </c>
      <c r="F27" s="26">
        <f t="shared" si="6"/>
        <v>66.7</v>
      </c>
      <c r="G27" s="27">
        <f t="shared" si="6"/>
        <v>4.3</v>
      </c>
      <c r="H27" s="27">
        <f t="shared" si="6"/>
        <v>34.799999999999997</v>
      </c>
      <c r="I27" s="27">
        <f t="shared" si="6"/>
        <v>18.8</v>
      </c>
      <c r="J27" s="27">
        <f t="shared" si="6"/>
        <v>0</v>
      </c>
      <c r="K27" s="27">
        <f t="shared" si="6"/>
        <v>5.8</v>
      </c>
      <c r="L27" s="27">
        <f t="shared" si="6"/>
        <v>5.8</v>
      </c>
      <c r="M27" s="27">
        <f t="shared" si="6"/>
        <v>14.5</v>
      </c>
      <c r="N27" s="27">
        <f t="shared" si="6"/>
        <v>8.6999999999999993</v>
      </c>
      <c r="O27" s="27">
        <f t="shared" si="6"/>
        <v>1.4</v>
      </c>
      <c r="P27" s="27">
        <f t="shared" si="6"/>
        <v>20.3</v>
      </c>
      <c r="Q27" s="27">
        <f t="shared" si="6"/>
        <v>0</v>
      </c>
      <c r="R27" s="27">
        <f t="shared" si="6"/>
        <v>36.200000000000003</v>
      </c>
      <c r="S27" s="27">
        <f t="shared" si="6"/>
        <v>11.6</v>
      </c>
      <c r="T27" s="27">
        <f t="shared" si="6"/>
        <v>18.8</v>
      </c>
      <c r="U27" s="27">
        <f t="shared" si="6"/>
        <v>13</v>
      </c>
      <c r="V27" s="27">
        <f t="shared" si="6"/>
        <v>0</v>
      </c>
      <c r="W27" s="27">
        <f t="shared" si="6"/>
        <v>2.9</v>
      </c>
      <c r="X27" s="27">
        <f t="shared" si="6"/>
        <v>5.8</v>
      </c>
      <c r="Y27" s="28">
        <f t="shared" si="6"/>
        <v>0</v>
      </c>
    </row>
    <row r="28" spans="2:25" ht="14.25" customHeight="1" x14ac:dyDescent="0.15">
      <c r="B28" s="111"/>
      <c r="C28" s="114"/>
      <c r="D28" s="24" t="s">
        <v>17</v>
      </c>
      <c r="E28" s="25">
        <f t="shared" si="0"/>
        <v>173</v>
      </c>
      <c r="F28" s="26">
        <f t="shared" si="6"/>
        <v>74</v>
      </c>
      <c r="G28" s="27">
        <f t="shared" si="6"/>
        <v>4</v>
      </c>
      <c r="H28" s="27">
        <f t="shared" si="6"/>
        <v>34.1</v>
      </c>
      <c r="I28" s="27">
        <f t="shared" si="6"/>
        <v>6.9</v>
      </c>
      <c r="J28" s="27">
        <f t="shared" si="6"/>
        <v>1.2</v>
      </c>
      <c r="K28" s="27">
        <f t="shared" si="6"/>
        <v>3.5</v>
      </c>
      <c r="L28" s="27">
        <f t="shared" si="6"/>
        <v>6.4</v>
      </c>
      <c r="M28" s="27">
        <f t="shared" si="6"/>
        <v>16.8</v>
      </c>
      <c r="N28" s="27">
        <f t="shared" si="6"/>
        <v>4</v>
      </c>
      <c r="O28" s="27">
        <f t="shared" si="6"/>
        <v>2.9</v>
      </c>
      <c r="P28" s="27">
        <f t="shared" si="6"/>
        <v>20.8</v>
      </c>
      <c r="Q28" s="27">
        <f t="shared" si="6"/>
        <v>0.6</v>
      </c>
      <c r="R28" s="27">
        <f t="shared" si="6"/>
        <v>46.2</v>
      </c>
      <c r="S28" s="27">
        <f t="shared" si="6"/>
        <v>14.5</v>
      </c>
      <c r="T28" s="27">
        <f t="shared" si="6"/>
        <v>22</v>
      </c>
      <c r="U28" s="27">
        <f t="shared" si="6"/>
        <v>18.5</v>
      </c>
      <c r="V28" s="27">
        <f t="shared" si="6"/>
        <v>0.6</v>
      </c>
      <c r="W28" s="27">
        <f t="shared" si="6"/>
        <v>1.2</v>
      </c>
      <c r="X28" s="27">
        <f t="shared" si="6"/>
        <v>6.4</v>
      </c>
      <c r="Y28" s="28">
        <f t="shared" si="6"/>
        <v>2.9</v>
      </c>
    </row>
    <row r="29" spans="2:25" ht="14.25" customHeight="1" x14ac:dyDescent="0.15">
      <c r="B29" s="111"/>
      <c r="C29" s="115"/>
      <c r="D29" s="32" t="s">
        <v>1</v>
      </c>
      <c r="E29" s="33">
        <f t="shared" si="0"/>
        <v>2</v>
      </c>
      <c r="F29" s="34">
        <f t="shared" si="6"/>
        <v>0</v>
      </c>
      <c r="G29" s="35">
        <f t="shared" si="6"/>
        <v>0</v>
      </c>
      <c r="H29" s="35">
        <f t="shared" si="6"/>
        <v>50</v>
      </c>
      <c r="I29" s="35">
        <f t="shared" si="6"/>
        <v>0</v>
      </c>
      <c r="J29" s="35">
        <f t="shared" si="6"/>
        <v>0</v>
      </c>
      <c r="K29" s="35">
        <f t="shared" si="6"/>
        <v>0</v>
      </c>
      <c r="L29" s="35">
        <f t="shared" si="6"/>
        <v>0</v>
      </c>
      <c r="M29" s="35">
        <f t="shared" si="6"/>
        <v>0</v>
      </c>
      <c r="N29" s="35">
        <f t="shared" si="6"/>
        <v>0</v>
      </c>
      <c r="O29" s="35">
        <f t="shared" si="6"/>
        <v>0</v>
      </c>
      <c r="P29" s="35">
        <f t="shared" si="6"/>
        <v>0</v>
      </c>
      <c r="Q29" s="35">
        <f t="shared" si="6"/>
        <v>0</v>
      </c>
      <c r="R29" s="35">
        <f t="shared" si="6"/>
        <v>50</v>
      </c>
      <c r="S29" s="35">
        <f t="shared" si="6"/>
        <v>0</v>
      </c>
      <c r="T29" s="35">
        <f t="shared" si="6"/>
        <v>0</v>
      </c>
      <c r="U29" s="35">
        <f t="shared" si="6"/>
        <v>0</v>
      </c>
      <c r="V29" s="35">
        <f t="shared" si="6"/>
        <v>0</v>
      </c>
      <c r="W29" s="35">
        <f t="shared" si="6"/>
        <v>0</v>
      </c>
      <c r="X29" s="35">
        <f t="shared" si="6"/>
        <v>50</v>
      </c>
      <c r="Y29" s="36">
        <f t="shared" si="6"/>
        <v>0</v>
      </c>
    </row>
    <row r="30" spans="2:25" ht="14.25" customHeight="1" x14ac:dyDescent="0.15">
      <c r="B30" s="111"/>
      <c r="C30" s="116" t="s">
        <v>7</v>
      </c>
      <c r="D30" s="117"/>
      <c r="E30" s="15">
        <f t="shared" si="0"/>
        <v>5</v>
      </c>
      <c r="F30" s="16">
        <f t="shared" si="6"/>
        <v>20</v>
      </c>
      <c r="G30" s="17">
        <f t="shared" si="6"/>
        <v>0</v>
      </c>
      <c r="H30" s="17">
        <f t="shared" si="6"/>
        <v>0</v>
      </c>
      <c r="I30" s="17">
        <f t="shared" si="6"/>
        <v>40</v>
      </c>
      <c r="J30" s="17">
        <f t="shared" si="6"/>
        <v>20</v>
      </c>
      <c r="K30" s="17">
        <f t="shared" si="6"/>
        <v>0</v>
      </c>
      <c r="L30" s="17">
        <f t="shared" si="6"/>
        <v>0</v>
      </c>
      <c r="M30" s="17">
        <f t="shared" si="6"/>
        <v>0</v>
      </c>
      <c r="N30" s="17">
        <f t="shared" si="6"/>
        <v>0</v>
      </c>
      <c r="O30" s="17">
        <f t="shared" si="6"/>
        <v>0</v>
      </c>
      <c r="P30" s="17">
        <f t="shared" si="6"/>
        <v>0</v>
      </c>
      <c r="Q30" s="17">
        <f t="shared" si="6"/>
        <v>20</v>
      </c>
      <c r="R30" s="17">
        <f t="shared" si="6"/>
        <v>0</v>
      </c>
      <c r="S30" s="17">
        <f t="shared" si="6"/>
        <v>0</v>
      </c>
      <c r="T30" s="17">
        <f t="shared" si="6"/>
        <v>0</v>
      </c>
      <c r="U30" s="17">
        <f t="shared" si="6"/>
        <v>0</v>
      </c>
      <c r="V30" s="17">
        <f t="shared" si="6"/>
        <v>0</v>
      </c>
      <c r="W30" s="17">
        <f t="shared" si="6"/>
        <v>0</v>
      </c>
      <c r="X30" s="17">
        <f t="shared" si="6"/>
        <v>40</v>
      </c>
      <c r="Y30" s="18">
        <f t="shared" si="6"/>
        <v>0</v>
      </c>
    </row>
    <row r="31" spans="2:25" ht="14.25" customHeight="1" x14ac:dyDescent="0.15">
      <c r="B31" s="112"/>
      <c r="C31" s="95" t="s">
        <v>1</v>
      </c>
      <c r="D31" s="96"/>
      <c r="E31" s="33">
        <f t="shared" si="0"/>
        <v>25</v>
      </c>
      <c r="F31" s="34">
        <f t="shared" si="6"/>
        <v>48</v>
      </c>
      <c r="G31" s="35">
        <f t="shared" si="6"/>
        <v>0</v>
      </c>
      <c r="H31" s="35">
        <f t="shared" si="6"/>
        <v>20</v>
      </c>
      <c r="I31" s="35">
        <f t="shared" si="6"/>
        <v>12</v>
      </c>
      <c r="J31" s="35">
        <f t="shared" si="6"/>
        <v>8</v>
      </c>
      <c r="K31" s="35">
        <f t="shared" si="6"/>
        <v>0</v>
      </c>
      <c r="L31" s="35">
        <f t="shared" si="6"/>
        <v>8</v>
      </c>
      <c r="M31" s="35">
        <f t="shared" si="6"/>
        <v>8</v>
      </c>
      <c r="N31" s="35">
        <f t="shared" si="6"/>
        <v>0</v>
      </c>
      <c r="O31" s="35">
        <f t="shared" si="6"/>
        <v>4</v>
      </c>
      <c r="P31" s="35">
        <f t="shared" si="6"/>
        <v>12</v>
      </c>
      <c r="Q31" s="35">
        <f t="shared" si="6"/>
        <v>8</v>
      </c>
      <c r="R31" s="35">
        <f t="shared" si="6"/>
        <v>16</v>
      </c>
      <c r="S31" s="35">
        <f t="shared" si="6"/>
        <v>4</v>
      </c>
      <c r="T31" s="35">
        <f t="shared" si="6"/>
        <v>16</v>
      </c>
      <c r="U31" s="35">
        <f t="shared" si="6"/>
        <v>12</v>
      </c>
      <c r="V31" s="35">
        <f t="shared" si="6"/>
        <v>0</v>
      </c>
      <c r="W31" s="35">
        <f t="shared" si="6"/>
        <v>4</v>
      </c>
      <c r="X31" s="35">
        <f t="shared" si="6"/>
        <v>28</v>
      </c>
      <c r="Y31" s="36">
        <f t="shared" si="6"/>
        <v>24</v>
      </c>
    </row>
    <row r="32" spans="2:25" ht="14.25" customHeight="1" x14ac:dyDescent="0.15">
      <c r="B32" s="107" t="s">
        <v>18</v>
      </c>
      <c r="C32" s="101" t="s">
        <v>19</v>
      </c>
      <c r="D32" s="102"/>
      <c r="E32" s="20">
        <f t="shared" si="0"/>
        <v>133</v>
      </c>
      <c r="F32" s="21">
        <f t="shared" si="6"/>
        <v>50.4</v>
      </c>
      <c r="G32" s="22">
        <f t="shared" si="6"/>
        <v>5.3</v>
      </c>
      <c r="H32" s="22">
        <f t="shared" si="6"/>
        <v>17.3</v>
      </c>
      <c r="I32" s="22">
        <f t="shared" si="6"/>
        <v>25.6</v>
      </c>
      <c r="J32" s="22">
        <f t="shared" si="6"/>
        <v>5.3</v>
      </c>
      <c r="K32" s="22">
        <f t="shared" si="6"/>
        <v>3.8</v>
      </c>
      <c r="L32" s="22">
        <f t="shared" si="6"/>
        <v>3</v>
      </c>
      <c r="M32" s="22">
        <f t="shared" si="6"/>
        <v>12</v>
      </c>
      <c r="N32" s="22">
        <f t="shared" si="6"/>
        <v>1.5</v>
      </c>
      <c r="O32" s="22">
        <f t="shared" si="6"/>
        <v>1.5</v>
      </c>
      <c r="P32" s="22">
        <f t="shared" si="6"/>
        <v>2.2999999999999998</v>
      </c>
      <c r="Q32" s="22">
        <f t="shared" si="6"/>
        <v>4.5</v>
      </c>
      <c r="R32" s="22">
        <f t="shared" si="6"/>
        <v>27.8</v>
      </c>
      <c r="S32" s="22">
        <f t="shared" si="6"/>
        <v>8.3000000000000007</v>
      </c>
      <c r="T32" s="22">
        <f t="shared" si="6"/>
        <v>10.5</v>
      </c>
      <c r="U32" s="22">
        <f t="shared" si="6"/>
        <v>28.6</v>
      </c>
      <c r="V32" s="22">
        <f t="shared" si="6"/>
        <v>0.8</v>
      </c>
      <c r="W32" s="22">
        <f t="shared" si="6"/>
        <v>0.8</v>
      </c>
      <c r="X32" s="22">
        <f t="shared" si="6"/>
        <v>10.5</v>
      </c>
      <c r="Y32" s="23">
        <f t="shared" si="6"/>
        <v>0.8</v>
      </c>
    </row>
    <row r="33" spans="2:25" ht="14.25" customHeight="1" x14ac:dyDescent="0.15">
      <c r="B33" s="108"/>
      <c r="C33" s="103" t="s">
        <v>20</v>
      </c>
      <c r="D33" s="104"/>
      <c r="E33" s="25">
        <f t="shared" si="0"/>
        <v>346</v>
      </c>
      <c r="F33" s="26">
        <f t="shared" si="6"/>
        <v>47.7</v>
      </c>
      <c r="G33" s="27">
        <f t="shared" si="6"/>
        <v>4.3</v>
      </c>
      <c r="H33" s="27">
        <f t="shared" si="6"/>
        <v>14.7</v>
      </c>
      <c r="I33" s="27">
        <f t="shared" si="6"/>
        <v>26.3</v>
      </c>
      <c r="J33" s="27">
        <f t="shared" si="6"/>
        <v>5.8</v>
      </c>
      <c r="K33" s="27">
        <f t="shared" si="6"/>
        <v>1.7</v>
      </c>
      <c r="L33" s="27">
        <f t="shared" si="6"/>
        <v>3.8</v>
      </c>
      <c r="M33" s="27">
        <f t="shared" si="6"/>
        <v>10.7</v>
      </c>
      <c r="N33" s="27">
        <f t="shared" si="6"/>
        <v>4.3</v>
      </c>
      <c r="O33" s="27">
        <f t="shared" si="6"/>
        <v>2.2999999999999998</v>
      </c>
      <c r="P33" s="27">
        <f t="shared" si="6"/>
        <v>8.6999999999999993</v>
      </c>
      <c r="Q33" s="27">
        <f t="shared" si="6"/>
        <v>8.6999999999999993</v>
      </c>
      <c r="R33" s="27">
        <f t="shared" si="6"/>
        <v>26.6</v>
      </c>
      <c r="S33" s="27">
        <f t="shared" si="6"/>
        <v>9.5</v>
      </c>
      <c r="T33" s="27">
        <f t="shared" si="6"/>
        <v>10.1</v>
      </c>
      <c r="U33" s="27">
        <f t="shared" si="6"/>
        <v>22</v>
      </c>
      <c r="V33" s="27">
        <f t="shared" si="6"/>
        <v>1.2</v>
      </c>
      <c r="W33" s="27">
        <f t="shared" si="6"/>
        <v>0.9</v>
      </c>
      <c r="X33" s="27">
        <f t="shared" si="6"/>
        <v>16.8</v>
      </c>
      <c r="Y33" s="28">
        <f t="shared" si="6"/>
        <v>0.3</v>
      </c>
    </row>
    <row r="34" spans="2:25" ht="14.25" customHeight="1" x14ac:dyDescent="0.15">
      <c r="B34" s="108"/>
      <c r="C34" s="103" t="s">
        <v>21</v>
      </c>
      <c r="D34" s="104"/>
      <c r="E34" s="25">
        <f t="shared" si="0"/>
        <v>644</v>
      </c>
      <c r="F34" s="26">
        <f t="shared" si="6"/>
        <v>51.6</v>
      </c>
      <c r="G34" s="27">
        <f t="shared" si="6"/>
        <v>5.7</v>
      </c>
      <c r="H34" s="27">
        <f t="shared" si="6"/>
        <v>15.2</v>
      </c>
      <c r="I34" s="27">
        <f t="shared" si="6"/>
        <v>24.4</v>
      </c>
      <c r="J34" s="27">
        <f t="shared" si="6"/>
        <v>6.7</v>
      </c>
      <c r="K34" s="27">
        <f t="shared" si="6"/>
        <v>3.7</v>
      </c>
      <c r="L34" s="27">
        <f t="shared" si="6"/>
        <v>3.7</v>
      </c>
      <c r="M34" s="27">
        <f t="shared" si="6"/>
        <v>13.5</v>
      </c>
      <c r="N34" s="27">
        <f t="shared" si="6"/>
        <v>5.7</v>
      </c>
      <c r="O34" s="27">
        <f t="shared" si="6"/>
        <v>2</v>
      </c>
      <c r="P34" s="27">
        <f t="shared" si="6"/>
        <v>9.8000000000000007</v>
      </c>
      <c r="Q34" s="27">
        <f t="shared" si="6"/>
        <v>7.6</v>
      </c>
      <c r="R34" s="27">
        <f t="shared" si="6"/>
        <v>15.8</v>
      </c>
      <c r="S34" s="27">
        <f t="shared" si="6"/>
        <v>13.2</v>
      </c>
      <c r="T34" s="27">
        <f t="shared" si="6"/>
        <v>14</v>
      </c>
      <c r="U34" s="27">
        <f t="shared" si="6"/>
        <v>24.4</v>
      </c>
      <c r="V34" s="27">
        <f t="shared" si="6"/>
        <v>1.4</v>
      </c>
      <c r="W34" s="27">
        <f t="shared" si="6"/>
        <v>1.6</v>
      </c>
      <c r="X34" s="27">
        <f t="shared" si="6"/>
        <v>15.2</v>
      </c>
      <c r="Y34" s="28">
        <f t="shared" si="6"/>
        <v>1.1000000000000001</v>
      </c>
    </row>
    <row r="35" spans="2:25" ht="14.25" customHeight="1" x14ac:dyDescent="0.15">
      <c r="B35" s="108"/>
      <c r="C35" s="103" t="s">
        <v>22</v>
      </c>
      <c r="D35" s="104"/>
      <c r="E35" s="25">
        <f t="shared" si="0"/>
        <v>217</v>
      </c>
      <c r="F35" s="26">
        <f t="shared" si="6"/>
        <v>53</v>
      </c>
      <c r="G35" s="27">
        <f t="shared" si="6"/>
        <v>6</v>
      </c>
      <c r="H35" s="27">
        <f t="shared" si="6"/>
        <v>17.5</v>
      </c>
      <c r="I35" s="27">
        <f t="shared" si="6"/>
        <v>22.1</v>
      </c>
      <c r="J35" s="27">
        <f t="shared" si="6"/>
        <v>5.5</v>
      </c>
      <c r="K35" s="27">
        <f t="shared" si="6"/>
        <v>5.5</v>
      </c>
      <c r="L35" s="27">
        <f t="shared" si="6"/>
        <v>2.8</v>
      </c>
      <c r="M35" s="27">
        <f t="shared" si="6"/>
        <v>9.1999999999999993</v>
      </c>
      <c r="N35" s="27">
        <f t="shared" si="6"/>
        <v>5.0999999999999996</v>
      </c>
      <c r="O35" s="27">
        <f t="shared" si="6"/>
        <v>1.4</v>
      </c>
      <c r="P35" s="27">
        <f t="shared" si="6"/>
        <v>6.9</v>
      </c>
      <c r="Q35" s="27">
        <f t="shared" si="6"/>
        <v>6.5</v>
      </c>
      <c r="R35" s="27">
        <f t="shared" ref="R35:Y35" si="7">IFERROR(ROUND(R103/$E35*100,1),"- ")</f>
        <v>28.6</v>
      </c>
      <c r="S35" s="27">
        <f t="shared" si="7"/>
        <v>9.1999999999999993</v>
      </c>
      <c r="T35" s="27">
        <f t="shared" si="7"/>
        <v>8.8000000000000007</v>
      </c>
      <c r="U35" s="27">
        <f t="shared" si="7"/>
        <v>18.399999999999999</v>
      </c>
      <c r="V35" s="27">
        <f t="shared" si="7"/>
        <v>0.9</v>
      </c>
      <c r="W35" s="27">
        <f t="shared" si="7"/>
        <v>1.8</v>
      </c>
      <c r="X35" s="27">
        <f t="shared" si="7"/>
        <v>20.7</v>
      </c>
      <c r="Y35" s="28">
        <f t="shared" si="7"/>
        <v>0.9</v>
      </c>
    </row>
    <row r="36" spans="2:25" ht="14.25" customHeight="1" x14ac:dyDescent="0.15">
      <c r="B36" s="108"/>
      <c r="C36" s="103" t="s">
        <v>23</v>
      </c>
      <c r="D36" s="104"/>
      <c r="E36" s="25">
        <f t="shared" si="0"/>
        <v>224</v>
      </c>
      <c r="F36" s="26">
        <f t="shared" ref="F36:Y45" si="8">IFERROR(ROUND(F104/$E36*100,1),"- ")</f>
        <v>50.4</v>
      </c>
      <c r="G36" s="27">
        <f t="shared" si="8"/>
        <v>3.6</v>
      </c>
      <c r="H36" s="27">
        <f t="shared" si="8"/>
        <v>18.3</v>
      </c>
      <c r="I36" s="27">
        <f t="shared" si="8"/>
        <v>23.2</v>
      </c>
      <c r="J36" s="27">
        <f t="shared" si="8"/>
        <v>4.5</v>
      </c>
      <c r="K36" s="27">
        <f t="shared" si="8"/>
        <v>1.8</v>
      </c>
      <c r="L36" s="27">
        <f t="shared" si="8"/>
        <v>3.6</v>
      </c>
      <c r="M36" s="27">
        <f t="shared" si="8"/>
        <v>8</v>
      </c>
      <c r="N36" s="27">
        <f t="shared" si="8"/>
        <v>5.8</v>
      </c>
      <c r="O36" s="27">
        <f t="shared" si="8"/>
        <v>1.3</v>
      </c>
      <c r="P36" s="27">
        <f t="shared" si="8"/>
        <v>9.4</v>
      </c>
      <c r="Q36" s="27">
        <f t="shared" si="8"/>
        <v>6.3</v>
      </c>
      <c r="R36" s="27">
        <f t="shared" si="8"/>
        <v>29.9</v>
      </c>
      <c r="S36" s="27">
        <f t="shared" si="8"/>
        <v>12.9</v>
      </c>
      <c r="T36" s="27">
        <f t="shared" si="8"/>
        <v>12.9</v>
      </c>
      <c r="U36" s="27">
        <f t="shared" si="8"/>
        <v>19.600000000000001</v>
      </c>
      <c r="V36" s="27">
        <f t="shared" si="8"/>
        <v>1.3</v>
      </c>
      <c r="W36" s="27">
        <f t="shared" si="8"/>
        <v>1.3</v>
      </c>
      <c r="X36" s="27">
        <f t="shared" si="8"/>
        <v>15.6</v>
      </c>
      <c r="Y36" s="28">
        <f t="shared" si="8"/>
        <v>2.2000000000000002</v>
      </c>
    </row>
    <row r="37" spans="2:25" ht="14.25" customHeight="1" x14ac:dyDescent="0.15">
      <c r="B37" s="108"/>
      <c r="C37" s="103" t="s">
        <v>24</v>
      </c>
      <c r="D37" s="104"/>
      <c r="E37" s="25">
        <f t="shared" si="0"/>
        <v>123</v>
      </c>
      <c r="F37" s="26">
        <f t="shared" si="8"/>
        <v>53.7</v>
      </c>
      <c r="G37" s="27">
        <f t="shared" si="8"/>
        <v>8.9</v>
      </c>
      <c r="H37" s="27">
        <f t="shared" si="8"/>
        <v>19.5</v>
      </c>
      <c r="I37" s="27">
        <f t="shared" si="8"/>
        <v>19.5</v>
      </c>
      <c r="J37" s="27">
        <f t="shared" si="8"/>
        <v>4.9000000000000004</v>
      </c>
      <c r="K37" s="27">
        <f t="shared" si="8"/>
        <v>5.7</v>
      </c>
      <c r="L37" s="27">
        <f t="shared" si="8"/>
        <v>4.0999999999999996</v>
      </c>
      <c r="M37" s="27">
        <f t="shared" si="8"/>
        <v>10.6</v>
      </c>
      <c r="N37" s="27">
        <f t="shared" si="8"/>
        <v>4.9000000000000004</v>
      </c>
      <c r="O37" s="27">
        <f t="shared" si="8"/>
        <v>2.4</v>
      </c>
      <c r="P37" s="27">
        <f t="shared" si="8"/>
        <v>10.6</v>
      </c>
      <c r="Q37" s="27">
        <f t="shared" si="8"/>
        <v>6.5</v>
      </c>
      <c r="R37" s="27">
        <f t="shared" si="8"/>
        <v>37.4</v>
      </c>
      <c r="S37" s="27">
        <f t="shared" si="8"/>
        <v>6.5</v>
      </c>
      <c r="T37" s="27">
        <f t="shared" si="8"/>
        <v>8.1</v>
      </c>
      <c r="U37" s="27">
        <f t="shared" si="8"/>
        <v>23.6</v>
      </c>
      <c r="V37" s="27">
        <f t="shared" si="8"/>
        <v>0</v>
      </c>
      <c r="W37" s="27">
        <f t="shared" si="8"/>
        <v>0.8</v>
      </c>
      <c r="X37" s="27">
        <f t="shared" si="8"/>
        <v>15.4</v>
      </c>
      <c r="Y37" s="28">
        <f t="shared" si="8"/>
        <v>0</v>
      </c>
    </row>
    <row r="38" spans="2:25" ht="14.25" customHeight="1" x14ac:dyDescent="0.15">
      <c r="B38" s="109"/>
      <c r="C38" s="95" t="s">
        <v>1</v>
      </c>
      <c r="D38" s="96"/>
      <c r="E38" s="33">
        <f t="shared" si="0"/>
        <v>73</v>
      </c>
      <c r="F38" s="34">
        <f t="shared" si="8"/>
        <v>46.6</v>
      </c>
      <c r="G38" s="35">
        <f t="shared" si="8"/>
        <v>5.5</v>
      </c>
      <c r="H38" s="35">
        <f t="shared" si="8"/>
        <v>13.7</v>
      </c>
      <c r="I38" s="35">
        <f t="shared" si="8"/>
        <v>21.9</v>
      </c>
      <c r="J38" s="35">
        <f t="shared" si="8"/>
        <v>6.8</v>
      </c>
      <c r="K38" s="35">
        <f t="shared" si="8"/>
        <v>2.7</v>
      </c>
      <c r="L38" s="35">
        <f t="shared" si="8"/>
        <v>5.5</v>
      </c>
      <c r="M38" s="35">
        <f t="shared" si="8"/>
        <v>8.1999999999999993</v>
      </c>
      <c r="N38" s="35">
        <f t="shared" si="8"/>
        <v>1.4</v>
      </c>
      <c r="O38" s="35">
        <f t="shared" si="8"/>
        <v>2.7</v>
      </c>
      <c r="P38" s="35">
        <f t="shared" si="8"/>
        <v>6.8</v>
      </c>
      <c r="Q38" s="35">
        <f t="shared" si="8"/>
        <v>2.7</v>
      </c>
      <c r="R38" s="35">
        <f t="shared" si="8"/>
        <v>9.6</v>
      </c>
      <c r="S38" s="35">
        <f t="shared" si="8"/>
        <v>6.8</v>
      </c>
      <c r="T38" s="35">
        <f t="shared" si="8"/>
        <v>9.6</v>
      </c>
      <c r="U38" s="35">
        <f t="shared" si="8"/>
        <v>16.399999999999999</v>
      </c>
      <c r="V38" s="35">
        <f t="shared" si="8"/>
        <v>2.7</v>
      </c>
      <c r="W38" s="35">
        <f t="shared" si="8"/>
        <v>4.0999999999999996</v>
      </c>
      <c r="X38" s="35">
        <f t="shared" si="8"/>
        <v>24.7</v>
      </c>
      <c r="Y38" s="36">
        <f t="shared" si="8"/>
        <v>4.0999999999999996</v>
      </c>
    </row>
    <row r="39" spans="2:25" ht="14.25" customHeight="1" x14ac:dyDescent="0.15">
      <c r="B39" s="107" t="s">
        <v>25</v>
      </c>
      <c r="C39" s="101" t="s">
        <v>26</v>
      </c>
      <c r="D39" s="102"/>
      <c r="E39" s="20">
        <f t="shared" si="0"/>
        <v>123</v>
      </c>
      <c r="F39" s="21">
        <f t="shared" si="8"/>
        <v>49.6</v>
      </c>
      <c r="G39" s="22">
        <f t="shared" si="8"/>
        <v>3.3</v>
      </c>
      <c r="H39" s="22">
        <f t="shared" si="8"/>
        <v>16.3</v>
      </c>
      <c r="I39" s="22">
        <f t="shared" si="8"/>
        <v>23.6</v>
      </c>
      <c r="J39" s="22">
        <f t="shared" si="8"/>
        <v>7.3</v>
      </c>
      <c r="K39" s="22">
        <f t="shared" si="8"/>
        <v>3.3</v>
      </c>
      <c r="L39" s="22">
        <f t="shared" si="8"/>
        <v>3.3</v>
      </c>
      <c r="M39" s="22">
        <f t="shared" si="8"/>
        <v>10.6</v>
      </c>
      <c r="N39" s="22">
        <f t="shared" si="8"/>
        <v>4.9000000000000004</v>
      </c>
      <c r="O39" s="22">
        <f t="shared" si="8"/>
        <v>2.4</v>
      </c>
      <c r="P39" s="22">
        <f t="shared" si="8"/>
        <v>10.6</v>
      </c>
      <c r="Q39" s="22">
        <f t="shared" si="8"/>
        <v>14.6</v>
      </c>
      <c r="R39" s="22">
        <f t="shared" si="8"/>
        <v>30.9</v>
      </c>
      <c r="S39" s="22">
        <f t="shared" si="8"/>
        <v>12.2</v>
      </c>
      <c r="T39" s="22">
        <f t="shared" si="8"/>
        <v>17.100000000000001</v>
      </c>
      <c r="U39" s="22">
        <f t="shared" si="8"/>
        <v>20.3</v>
      </c>
      <c r="V39" s="22">
        <f t="shared" si="8"/>
        <v>0.8</v>
      </c>
      <c r="W39" s="22">
        <f t="shared" si="8"/>
        <v>0</v>
      </c>
      <c r="X39" s="22">
        <f t="shared" si="8"/>
        <v>17.899999999999999</v>
      </c>
      <c r="Y39" s="23">
        <f t="shared" si="8"/>
        <v>0.8</v>
      </c>
    </row>
    <row r="40" spans="2:25" ht="14.25" customHeight="1" x14ac:dyDescent="0.15">
      <c r="B40" s="108"/>
      <c r="C40" s="103" t="s">
        <v>27</v>
      </c>
      <c r="D40" s="104"/>
      <c r="E40" s="25">
        <f t="shared" si="0"/>
        <v>17</v>
      </c>
      <c r="F40" s="26">
        <f t="shared" si="8"/>
        <v>76.5</v>
      </c>
      <c r="G40" s="27">
        <f t="shared" si="8"/>
        <v>5.9</v>
      </c>
      <c r="H40" s="27">
        <f t="shared" si="8"/>
        <v>11.8</v>
      </c>
      <c r="I40" s="27">
        <f t="shared" si="8"/>
        <v>29.4</v>
      </c>
      <c r="J40" s="27">
        <f t="shared" si="8"/>
        <v>5.9</v>
      </c>
      <c r="K40" s="27">
        <f t="shared" si="8"/>
        <v>0</v>
      </c>
      <c r="L40" s="27">
        <f t="shared" si="8"/>
        <v>0</v>
      </c>
      <c r="M40" s="27">
        <f t="shared" si="8"/>
        <v>23.5</v>
      </c>
      <c r="N40" s="27">
        <f t="shared" si="8"/>
        <v>0</v>
      </c>
      <c r="O40" s="27">
        <f t="shared" si="8"/>
        <v>0</v>
      </c>
      <c r="P40" s="27">
        <f t="shared" si="8"/>
        <v>5.9</v>
      </c>
      <c r="Q40" s="27">
        <f t="shared" si="8"/>
        <v>5.9</v>
      </c>
      <c r="R40" s="27">
        <f t="shared" si="8"/>
        <v>29.4</v>
      </c>
      <c r="S40" s="27">
        <f t="shared" si="8"/>
        <v>5.9</v>
      </c>
      <c r="T40" s="27">
        <f t="shared" si="8"/>
        <v>5.9</v>
      </c>
      <c r="U40" s="27">
        <f t="shared" si="8"/>
        <v>41.2</v>
      </c>
      <c r="V40" s="27">
        <f t="shared" si="8"/>
        <v>5.9</v>
      </c>
      <c r="W40" s="27">
        <f t="shared" si="8"/>
        <v>0</v>
      </c>
      <c r="X40" s="27">
        <f t="shared" si="8"/>
        <v>5.9</v>
      </c>
      <c r="Y40" s="28">
        <f t="shared" si="8"/>
        <v>0</v>
      </c>
    </row>
    <row r="41" spans="2:25" ht="14.25" customHeight="1" x14ac:dyDescent="0.15">
      <c r="B41" s="108"/>
      <c r="C41" s="103" t="s">
        <v>29</v>
      </c>
      <c r="D41" s="104"/>
      <c r="E41" s="25">
        <f t="shared" si="0"/>
        <v>720</v>
      </c>
      <c r="F41" s="26">
        <f t="shared" si="8"/>
        <v>39.9</v>
      </c>
      <c r="G41" s="27">
        <f t="shared" si="8"/>
        <v>5.8</v>
      </c>
      <c r="H41" s="27">
        <f t="shared" si="8"/>
        <v>8.9</v>
      </c>
      <c r="I41" s="27">
        <f t="shared" si="8"/>
        <v>27.2</v>
      </c>
      <c r="J41" s="27">
        <f t="shared" si="8"/>
        <v>6.9</v>
      </c>
      <c r="K41" s="27">
        <f t="shared" si="8"/>
        <v>3.6</v>
      </c>
      <c r="L41" s="27">
        <f t="shared" si="8"/>
        <v>2.2000000000000002</v>
      </c>
      <c r="M41" s="27">
        <f t="shared" si="8"/>
        <v>8.6</v>
      </c>
      <c r="N41" s="27">
        <f t="shared" si="8"/>
        <v>4.9000000000000004</v>
      </c>
      <c r="O41" s="27">
        <f t="shared" si="8"/>
        <v>1.1000000000000001</v>
      </c>
      <c r="P41" s="27">
        <f t="shared" si="8"/>
        <v>4.7</v>
      </c>
      <c r="Q41" s="27">
        <f t="shared" si="8"/>
        <v>8.9</v>
      </c>
      <c r="R41" s="27">
        <f t="shared" si="8"/>
        <v>14.9</v>
      </c>
      <c r="S41" s="27">
        <f t="shared" si="8"/>
        <v>8.9</v>
      </c>
      <c r="T41" s="27">
        <f t="shared" si="8"/>
        <v>7.4</v>
      </c>
      <c r="U41" s="27">
        <f t="shared" si="8"/>
        <v>24</v>
      </c>
      <c r="V41" s="27">
        <f t="shared" si="8"/>
        <v>1.3</v>
      </c>
      <c r="W41" s="27">
        <f t="shared" si="8"/>
        <v>1.5</v>
      </c>
      <c r="X41" s="27">
        <f t="shared" si="8"/>
        <v>22.1</v>
      </c>
      <c r="Y41" s="28">
        <f t="shared" si="8"/>
        <v>0.3</v>
      </c>
    </row>
    <row r="42" spans="2:25" ht="14.25" customHeight="1" x14ac:dyDescent="0.15">
      <c r="B42" s="108"/>
      <c r="C42" s="103" t="s">
        <v>28</v>
      </c>
      <c r="D42" s="104"/>
      <c r="E42" s="25">
        <f t="shared" si="0"/>
        <v>270</v>
      </c>
      <c r="F42" s="26">
        <f t="shared" si="8"/>
        <v>55.6</v>
      </c>
      <c r="G42" s="27">
        <f t="shared" si="8"/>
        <v>5.9</v>
      </c>
      <c r="H42" s="27">
        <f t="shared" si="8"/>
        <v>17</v>
      </c>
      <c r="I42" s="27">
        <f t="shared" si="8"/>
        <v>26.3</v>
      </c>
      <c r="J42" s="27">
        <f t="shared" si="8"/>
        <v>8.1</v>
      </c>
      <c r="K42" s="27">
        <f t="shared" si="8"/>
        <v>3.3</v>
      </c>
      <c r="L42" s="27">
        <f t="shared" si="8"/>
        <v>4.8</v>
      </c>
      <c r="M42" s="27">
        <f t="shared" si="8"/>
        <v>13.3</v>
      </c>
      <c r="N42" s="27">
        <f t="shared" si="8"/>
        <v>4.8</v>
      </c>
      <c r="O42" s="27">
        <f t="shared" si="8"/>
        <v>2.2000000000000002</v>
      </c>
      <c r="P42" s="27">
        <f t="shared" si="8"/>
        <v>7.4</v>
      </c>
      <c r="Q42" s="27">
        <f t="shared" si="8"/>
        <v>6.3</v>
      </c>
      <c r="R42" s="27">
        <f t="shared" si="8"/>
        <v>23</v>
      </c>
      <c r="S42" s="27">
        <f t="shared" si="8"/>
        <v>13.7</v>
      </c>
      <c r="T42" s="27">
        <f t="shared" si="8"/>
        <v>13.7</v>
      </c>
      <c r="U42" s="27">
        <f t="shared" si="8"/>
        <v>23.3</v>
      </c>
      <c r="V42" s="27">
        <f t="shared" si="8"/>
        <v>1.1000000000000001</v>
      </c>
      <c r="W42" s="27">
        <f t="shared" si="8"/>
        <v>0.4</v>
      </c>
      <c r="X42" s="27">
        <f t="shared" si="8"/>
        <v>11.5</v>
      </c>
      <c r="Y42" s="28">
        <f t="shared" si="8"/>
        <v>0.4</v>
      </c>
    </row>
    <row r="43" spans="2:25" ht="14.25" customHeight="1" x14ac:dyDescent="0.15">
      <c r="B43" s="108"/>
      <c r="C43" s="103" t="s">
        <v>30</v>
      </c>
      <c r="D43" s="104"/>
      <c r="E43" s="25">
        <f t="shared" si="0"/>
        <v>174</v>
      </c>
      <c r="F43" s="26">
        <f t="shared" si="8"/>
        <v>67.2</v>
      </c>
      <c r="G43" s="27">
        <f t="shared" si="8"/>
        <v>5.7</v>
      </c>
      <c r="H43" s="27">
        <f t="shared" si="8"/>
        <v>27.6</v>
      </c>
      <c r="I43" s="27">
        <f t="shared" si="8"/>
        <v>25.9</v>
      </c>
      <c r="J43" s="27">
        <f t="shared" si="8"/>
        <v>2.9</v>
      </c>
      <c r="K43" s="27">
        <f t="shared" si="8"/>
        <v>4</v>
      </c>
      <c r="L43" s="27">
        <f t="shared" si="8"/>
        <v>5.7</v>
      </c>
      <c r="M43" s="27">
        <f t="shared" si="8"/>
        <v>15.5</v>
      </c>
      <c r="N43" s="27">
        <f t="shared" si="8"/>
        <v>6.3</v>
      </c>
      <c r="O43" s="27">
        <f t="shared" si="8"/>
        <v>2.2999999999999998</v>
      </c>
      <c r="P43" s="27">
        <f t="shared" si="8"/>
        <v>6.9</v>
      </c>
      <c r="Q43" s="27">
        <f t="shared" si="8"/>
        <v>6.9</v>
      </c>
      <c r="R43" s="27">
        <f t="shared" si="8"/>
        <v>33.9</v>
      </c>
      <c r="S43" s="27">
        <f t="shared" si="8"/>
        <v>15.5</v>
      </c>
      <c r="T43" s="27">
        <f t="shared" si="8"/>
        <v>12.1</v>
      </c>
      <c r="U43" s="27">
        <f t="shared" si="8"/>
        <v>21.8</v>
      </c>
      <c r="V43" s="27">
        <f t="shared" si="8"/>
        <v>1.1000000000000001</v>
      </c>
      <c r="W43" s="27">
        <f t="shared" si="8"/>
        <v>1.1000000000000001</v>
      </c>
      <c r="X43" s="27">
        <f t="shared" si="8"/>
        <v>7.5</v>
      </c>
      <c r="Y43" s="28">
        <f t="shared" si="8"/>
        <v>1.7</v>
      </c>
    </row>
    <row r="44" spans="2:25" ht="14.25" customHeight="1" x14ac:dyDescent="0.15">
      <c r="B44" s="108"/>
      <c r="C44" s="103" t="s">
        <v>31</v>
      </c>
      <c r="D44" s="104"/>
      <c r="E44" s="25">
        <f t="shared" si="0"/>
        <v>48</v>
      </c>
      <c r="F44" s="26">
        <f t="shared" si="8"/>
        <v>20.8</v>
      </c>
      <c r="G44" s="27">
        <f t="shared" si="8"/>
        <v>2.1</v>
      </c>
      <c r="H44" s="27">
        <f t="shared" si="8"/>
        <v>2.1</v>
      </c>
      <c r="I44" s="27">
        <f t="shared" si="8"/>
        <v>18.8</v>
      </c>
      <c r="J44" s="27">
        <f t="shared" si="8"/>
        <v>14.6</v>
      </c>
      <c r="K44" s="27">
        <f t="shared" si="8"/>
        <v>0</v>
      </c>
      <c r="L44" s="27">
        <f t="shared" si="8"/>
        <v>4.2</v>
      </c>
      <c r="M44" s="27">
        <f t="shared" si="8"/>
        <v>4.2</v>
      </c>
      <c r="N44" s="27">
        <f t="shared" si="8"/>
        <v>0</v>
      </c>
      <c r="O44" s="27">
        <f t="shared" si="8"/>
        <v>0</v>
      </c>
      <c r="P44" s="27">
        <f t="shared" si="8"/>
        <v>10.4</v>
      </c>
      <c r="Q44" s="27">
        <f t="shared" si="8"/>
        <v>6.3</v>
      </c>
      <c r="R44" s="27">
        <f t="shared" si="8"/>
        <v>4.2</v>
      </c>
      <c r="S44" s="27">
        <f t="shared" si="8"/>
        <v>10.4</v>
      </c>
      <c r="T44" s="27">
        <f t="shared" si="8"/>
        <v>2.1</v>
      </c>
      <c r="U44" s="27">
        <f t="shared" si="8"/>
        <v>35.4</v>
      </c>
      <c r="V44" s="27">
        <f t="shared" si="8"/>
        <v>2.1</v>
      </c>
      <c r="W44" s="27">
        <f t="shared" si="8"/>
        <v>6.3</v>
      </c>
      <c r="X44" s="27">
        <f t="shared" si="8"/>
        <v>25</v>
      </c>
      <c r="Y44" s="28">
        <f t="shared" si="8"/>
        <v>0</v>
      </c>
    </row>
    <row r="45" spans="2:25" ht="14.25" customHeight="1" x14ac:dyDescent="0.15">
      <c r="B45" s="108"/>
      <c r="C45" s="103" t="s">
        <v>33</v>
      </c>
      <c r="D45" s="104"/>
      <c r="E45" s="25">
        <f t="shared" si="0"/>
        <v>331</v>
      </c>
      <c r="F45" s="26">
        <f t="shared" si="8"/>
        <v>65</v>
      </c>
      <c r="G45" s="27">
        <f t="shared" si="8"/>
        <v>5.4</v>
      </c>
      <c r="H45" s="27">
        <f t="shared" si="8"/>
        <v>25.7</v>
      </c>
      <c r="I45" s="27">
        <f t="shared" si="8"/>
        <v>15.7</v>
      </c>
      <c r="J45" s="27">
        <f t="shared" si="8"/>
        <v>2.1</v>
      </c>
      <c r="K45" s="27">
        <f t="shared" si="8"/>
        <v>3.9</v>
      </c>
      <c r="L45" s="27">
        <f t="shared" si="8"/>
        <v>4.2</v>
      </c>
      <c r="M45" s="27">
        <f t="shared" si="8"/>
        <v>11.8</v>
      </c>
      <c r="N45" s="27">
        <f t="shared" ref="N45:Y45" si="9">IFERROR(ROUND(N113/$E45*100,1),"- ")</f>
        <v>5.0999999999999996</v>
      </c>
      <c r="O45" s="27">
        <f t="shared" si="9"/>
        <v>3.6</v>
      </c>
      <c r="P45" s="27">
        <f t="shared" si="9"/>
        <v>16</v>
      </c>
      <c r="Q45" s="27">
        <f t="shared" si="9"/>
        <v>1.2</v>
      </c>
      <c r="R45" s="27">
        <f t="shared" si="9"/>
        <v>36.6</v>
      </c>
      <c r="S45" s="27">
        <f t="shared" si="9"/>
        <v>11.5</v>
      </c>
      <c r="T45" s="27">
        <f t="shared" si="9"/>
        <v>17.8</v>
      </c>
      <c r="U45" s="27">
        <f t="shared" si="9"/>
        <v>16.3</v>
      </c>
      <c r="V45" s="27">
        <f t="shared" si="9"/>
        <v>0.6</v>
      </c>
      <c r="W45" s="27">
        <f t="shared" si="9"/>
        <v>1.8</v>
      </c>
      <c r="X45" s="27">
        <f t="shared" si="9"/>
        <v>11.5</v>
      </c>
      <c r="Y45" s="28">
        <f t="shared" si="9"/>
        <v>2.1</v>
      </c>
    </row>
    <row r="46" spans="2:25" ht="14.25" customHeight="1" x14ac:dyDescent="0.15">
      <c r="B46" s="108"/>
      <c r="C46" s="103" t="s">
        <v>32</v>
      </c>
      <c r="D46" s="104"/>
      <c r="E46" s="25">
        <f t="shared" si="0"/>
        <v>46</v>
      </c>
      <c r="F46" s="26">
        <f t="shared" ref="F46:Y55" si="10">IFERROR(ROUND(F114/$E46*100,1),"- ")</f>
        <v>47.8</v>
      </c>
      <c r="G46" s="27">
        <f t="shared" si="10"/>
        <v>6.5</v>
      </c>
      <c r="H46" s="27">
        <f t="shared" si="10"/>
        <v>23.9</v>
      </c>
      <c r="I46" s="27">
        <f t="shared" si="10"/>
        <v>21.7</v>
      </c>
      <c r="J46" s="27">
        <f t="shared" si="10"/>
        <v>2.2000000000000002</v>
      </c>
      <c r="K46" s="27">
        <f t="shared" si="10"/>
        <v>2.2000000000000002</v>
      </c>
      <c r="L46" s="27">
        <f t="shared" si="10"/>
        <v>6.5</v>
      </c>
      <c r="M46" s="27">
        <f t="shared" si="10"/>
        <v>19.600000000000001</v>
      </c>
      <c r="N46" s="27">
        <f t="shared" si="10"/>
        <v>4.3</v>
      </c>
      <c r="O46" s="27">
        <f t="shared" si="10"/>
        <v>0</v>
      </c>
      <c r="P46" s="27">
        <f t="shared" si="10"/>
        <v>15.2</v>
      </c>
      <c r="Q46" s="27">
        <f t="shared" si="10"/>
        <v>6.5</v>
      </c>
      <c r="R46" s="27">
        <f t="shared" si="10"/>
        <v>23.9</v>
      </c>
      <c r="S46" s="27">
        <f t="shared" si="10"/>
        <v>6.5</v>
      </c>
      <c r="T46" s="27">
        <f t="shared" si="10"/>
        <v>10.9</v>
      </c>
      <c r="U46" s="27">
        <f t="shared" si="10"/>
        <v>23.9</v>
      </c>
      <c r="V46" s="27">
        <f t="shared" si="10"/>
        <v>2.2000000000000002</v>
      </c>
      <c r="W46" s="27">
        <f t="shared" si="10"/>
        <v>2.2000000000000002</v>
      </c>
      <c r="X46" s="27">
        <f t="shared" si="10"/>
        <v>10.9</v>
      </c>
      <c r="Y46" s="28">
        <f t="shared" si="10"/>
        <v>4.3</v>
      </c>
    </row>
    <row r="47" spans="2:25" ht="14.25" customHeight="1" x14ac:dyDescent="0.15">
      <c r="B47" s="109"/>
      <c r="C47" s="95" t="s">
        <v>1</v>
      </c>
      <c r="D47" s="96"/>
      <c r="E47" s="33">
        <f t="shared" si="0"/>
        <v>31</v>
      </c>
      <c r="F47" s="34">
        <f t="shared" si="10"/>
        <v>54.8</v>
      </c>
      <c r="G47" s="35">
        <f t="shared" si="10"/>
        <v>0</v>
      </c>
      <c r="H47" s="35">
        <f t="shared" si="10"/>
        <v>25.8</v>
      </c>
      <c r="I47" s="35">
        <f t="shared" si="10"/>
        <v>16.100000000000001</v>
      </c>
      <c r="J47" s="35">
        <f t="shared" si="10"/>
        <v>3.2</v>
      </c>
      <c r="K47" s="35">
        <f t="shared" si="10"/>
        <v>0</v>
      </c>
      <c r="L47" s="35">
        <f t="shared" si="10"/>
        <v>6.5</v>
      </c>
      <c r="M47" s="35">
        <f t="shared" si="10"/>
        <v>16.100000000000001</v>
      </c>
      <c r="N47" s="35">
        <f t="shared" si="10"/>
        <v>3.2</v>
      </c>
      <c r="O47" s="35">
        <f t="shared" si="10"/>
        <v>3.2</v>
      </c>
      <c r="P47" s="35">
        <f t="shared" si="10"/>
        <v>16.100000000000001</v>
      </c>
      <c r="Q47" s="35">
        <f t="shared" si="10"/>
        <v>3.2</v>
      </c>
      <c r="R47" s="35">
        <f t="shared" si="10"/>
        <v>25.8</v>
      </c>
      <c r="S47" s="35">
        <f t="shared" si="10"/>
        <v>3.2</v>
      </c>
      <c r="T47" s="35">
        <f t="shared" si="10"/>
        <v>19.399999999999999</v>
      </c>
      <c r="U47" s="35">
        <f t="shared" si="10"/>
        <v>25.8</v>
      </c>
      <c r="V47" s="35">
        <f t="shared" si="10"/>
        <v>3.2</v>
      </c>
      <c r="W47" s="35">
        <f t="shared" si="10"/>
        <v>3.2</v>
      </c>
      <c r="X47" s="35">
        <f t="shared" si="10"/>
        <v>19.399999999999999</v>
      </c>
      <c r="Y47" s="36">
        <f t="shared" si="10"/>
        <v>9.6999999999999993</v>
      </c>
    </row>
    <row r="48" spans="2:25" ht="14.25" customHeight="1" x14ac:dyDescent="0.15">
      <c r="B48" s="108" t="s">
        <v>34</v>
      </c>
      <c r="C48" s="116" t="s">
        <v>37</v>
      </c>
      <c r="D48" s="117"/>
      <c r="E48" s="15">
        <f t="shared" si="0"/>
        <v>309</v>
      </c>
      <c r="F48" s="16">
        <f t="shared" si="10"/>
        <v>43.4</v>
      </c>
      <c r="G48" s="17">
        <f t="shared" si="10"/>
        <v>3.9</v>
      </c>
      <c r="H48" s="17">
        <f t="shared" si="10"/>
        <v>14.6</v>
      </c>
      <c r="I48" s="17">
        <f t="shared" si="10"/>
        <v>16.2</v>
      </c>
      <c r="J48" s="17">
        <f t="shared" si="10"/>
        <v>3.6</v>
      </c>
      <c r="K48" s="17">
        <f t="shared" si="10"/>
        <v>2.2999999999999998</v>
      </c>
      <c r="L48" s="17">
        <f t="shared" si="10"/>
        <v>2.6</v>
      </c>
      <c r="M48" s="17">
        <f t="shared" si="10"/>
        <v>11.7</v>
      </c>
      <c r="N48" s="17">
        <f t="shared" si="10"/>
        <v>5.5</v>
      </c>
      <c r="O48" s="17">
        <f t="shared" si="10"/>
        <v>2.2999999999999998</v>
      </c>
      <c r="P48" s="17">
        <f t="shared" si="10"/>
        <v>11.7</v>
      </c>
      <c r="Q48" s="17">
        <f t="shared" si="10"/>
        <v>3.6</v>
      </c>
      <c r="R48" s="17">
        <f t="shared" si="10"/>
        <v>16.8</v>
      </c>
      <c r="S48" s="17">
        <f t="shared" si="10"/>
        <v>9.6999999999999993</v>
      </c>
      <c r="T48" s="17">
        <f t="shared" si="10"/>
        <v>11</v>
      </c>
      <c r="U48" s="17">
        <f t="shared" si="10"/>
        <v>14.9</v>
      </c>
      <c r="V48" s="17">
        <f t="shared" si="10"/>
        <v>1.3</v>
      </c>
      <c r="W48" s="17">
        <f t="shared" si="10"/>
        <v>3.6</v>
      </c>
      <c r="X48" s="17">
        <f t="shared" si="10"/>
        <v>23.6</v>
      </c>
      <c r="Y48" s="18">
        <f t="shared" si="10"/>
        <v>1.6</v>
      </c>
    </row>
    <row r="49" spans="2:25" ht="14.25" customHeight="1" x14ac:dyDescent="0.15">
      <c r="B49" s="108"/>
      <c r="C49" s="103" t="s">
        <v>38</v>
      </c>
      <c r="D49" s="104"/>
      <c r="E49" s="25">
        <f t="shared" si="0"/>
        <v>529</v>
      </c>
      <c r="F49" s="26">
        <f t="shared" si="10"/>
        <v>58.6</v>
      </c>
      <c r="G49" s="27">
        <f t="shared" si="10"/>
        <v>5.3</v>
      </c>
      <c r="H49" s="27">
        <f t="shared" si="10"/>
        <v>21.2</v>
      </c>
      <c r="I49" s="27">
        <f t="shared" si="10"/>
        <v>22.7</v>
      </c>
      <c r="J49" s="27">
        <f t="shared" si="10"/>
        <v>4.9000000000000004</v>
      </c>
      <c r="K49" s="27">
        <f t="shared" si="10"/>
        <v>3</v>
      </c>
      <c r="L49" s="27">
        <f t="shared" si="10"/>
        <v>4.2</v>
      </c>
      <c r="M49" s="27">
        <f t="shared" si="10"/>
        <v>11.3</v>
      </c>
      <c r="N49" s="27">
        <f t="shared" si="10"/>
        <v>4.3</v>
      </c>
      <c r="O49" s="27">
        <f t="shared" si="10"/>
        <v>2.2999999999999998</v>
      </c>
      <c r="P49" s="27">
        <f t="shared" si="10"/>
        <v>10</v>
      </c>
      <c r="Q49" s="27">
        <f t="shared" si="10"/>
        <v>4.3</v>
      </c>
      <c r="R49" s="27">
        <f t="shared" si="10"/>
        <v>26.5</v>
      </c>
      <c r="S49" s="27">
        <f t="shared" si="10"/>
        <v>12.1</v>
      </c>
      <c r="T49" s="27">
        <f t="shared" si="10"/>
        <v>13.2</v>
      </c>
      <c r="U49" s="27">
        <f t="shared" si="10"/>
        <v>18</v>
      </c>
      <c r="V49" s="27">
        <f t="shared" si="10"/>
        <v>0.6</v>
      </c>
      <c r="W49" s="27">
        <f t="shared" si="10"/>
        <v>0.8</v>
      </c>
      <c r="X49" s="27">
        <f t="shared" si="10"/>
        <v>14.7</v>
      </c>
      <c r="Y49" s="28">
        <f t="shared" si="10"/>
        <v>0.9</v>
      </c>
    </row>
    <row r="50" spans="2:25" ht="14.25" customHeight="1" x14ac:dyDescent="0.15">
      <c r="B50" s="108"/>
      <c r="C50" s="103" t="s">
        <v>39</v>
      </c>
      <c r="D50" s="104"/>
      <c r="E50" s="25">
        <f t="shared" si="0"/>
        <v>439</v>
      </c>
      <c r="F50" s="26">
        <f t="shared" si="10"/>
        <v>52.8</v>
      </c>
      <c r="G50" s="27">
        <f t="shared" si="10"/>
        <v>5.2</v>
      </c>
      <c r="H50" s="27">
        <f t="shared" si="10"/>
        <v>15.3</v>
      </c>
      <c r="I50" s="27">
        <f t="shared" si="10"/>
        <v>26</v>
      </c>
      <c r="J50" s="27">
        <f t="shared" si="10"/>
        <v>7.1</v>
      </c>
      <c r="K50" s="27">
        <f t="shared" si="10"/>
        <v>3.6</v>
      </c>
      <c r="L50" s="27">
        <f t="shared" si="10"/>
        <v>3.9</v>
      </c>
      <c r="M50" s="27">
        <f t="shared" si="10"/>
        <v>10.5</v>
      </c>
      <c r="N50" s="27">
        <f t="shared" si="10"/>
        <v>5.7</v>
      </c>
      <c r="O50" s="27">
        <f t="shared" si="10"/>
        <v>1.8</v>
      </c>
      <c r="P50" s="27">
        <f t="shared" si="10"/>
        <v>6.2</v>
      </c>
      <c r="Q50" s="27">
        <f t="shared" si="10"/>
        <v>9.1</v>
      </c>
      <c r="R50" s="27">
        <f t="shared" si="10"/>
        <v>27.8</v>
      </c>
      <c r="S50" s="27">
        <f t="shared" si="10"/>
        <v>10.9</v>
      </c>
      <c r="T50" s="27">
        <f t="shared" si="10"/>
        <v>11.2</v>
      </c>
      <c r="U50" s="27">
        <f t="shared" si="10"/>
        <v>24.4</v>
      </c>
      <c r="V50" s="27">
        <f t="shared" si="10"/>
        <v>0.9</v>
      </c>
      <c r="W50" s="27">
        <f t="shared" si="10"/>
        <v>1.1000000000000001</v>
      </c>
      <c r="X50" s="27">
        <f t="shared" si="10"/>
        <v>13.2</v>
      </c>
      <c r="Y50" s="28">
        <f t="shared" si="10"/>
        <v>0.5</v>
      </c>
    </row>
    <row r="51" spans="2:25" ht="14.25" customHeight="1" x14ac:dyDescent="0.15">
      <c r="B51" s="108"/>
      <c r="C51" s="103" t="s">
        <v>40</v>
      </c>
      <c r="D51" s="104"/>
      <c r="E51" s="25">
        <f t="shared" si="0"/>
        <v>331</v>
      </c>
      <c r="F51" s="26">
        <f t="shared" si="10"/>
        <v>45.9</v>
      </c>
      <c r="G51" s="27">
        <f t="shared" si="10"/>
        <v>7.9</v>
      </c>
      <c r="H51" s="27">
        <f t="shared" si="10"/>
        <v>12.1</v>
      </c>
      <c r="I51" s="27">
        <f t="shared" si="10"/>
        <v>30.8</v>
      </c>
      <c r="J51" s="27">
        <f t="shared" si="10"/>
        <v>6.9</v>
      </c>
      <c r="K51" s="27">
        <f t="shared" si="10"/>
        <v>3.9</v>
      </c>
      <c r="L51" s="27">
        <f t="shared" si="10"/>
        <v>1.8</v>
      </c>
      <c r="M51" s="27">
        <f t="shared" si="10"/>
        <v>11.2</v>
      </c>
      <c r="N51" s="27">
        <f t="shared" si="10"/>
        <v>3.9</v>
      </c>
      <c r="O51" s="27">
        <f t="shared" si="10"/>
        <v>1.8</v>
      </c>
      <c r="P51" s="27">
        <f t="shared" si="10"/>
        <v>5.4</v>
      </c>
      <c r="Q51" s="27">
        <f t="shared" si="10"/>
        <v>10</v>
      </c>
      <c r="R51" s="27">
        <f t="shared" si="10"/>
        <v>19.600000000000001</v>
      </c>
      <c r="S51" s="27">
        <f t="shared" si="10"/>
        <v>10.6</v>
      </c>
      <c r="T51" s="27">
        <f t="shared" si="10"/>
        <v>10.9</v>
      </c>
      <c r="U51" s="27">
        <f t="shared" si="10"/>
        <v>30.8</v>
      </c>
      <c r="V51" s="27">
        <f t="shared" si="10"/>
        <v>1.8</v>
      </c>
      <c r="W51" s="27">
        <f t="shared" si="10"/>
        <v>1.2</v>
      </c>
      <c r="X51" s="27">
        <f t="shared" si="10"/>
        <v>15.7</v>
      </c>
      <c r="Y51" s="28">
        <f t="shared" si="10"/>
        <v>0.9</v>
      </c>
    </row>
    <row r="52" spans="2:25" ht="14.25" customHeight="1" x14ac:dyDescent="0.15">
      <c r="B52" s="108"/>
      <c r="C52" s="103" t="s">
        <v>41</v>
      </c>
      <c r="D52" s="104"/>
      <c r="E52" s="25">
        <f t="shared" si="0"/>
        <v>92</v>
      </c>
      <c r="F52" s="26">
        <f t="shared" si="10"/>
        <v>41.3</v>
      </c>
      <c r="G52" s="27">
        <f t="shared" si="10"/>
        <v>4.3</v>
      </c>
      <c r="H52" s="27">
        <f t="shared" si="10"/>
        <v>15.2</v>
      </c>
      <c r="I52" s="27">
        <f t="shared" si="10"/>
        <v>27.2</v>
      </c>
      <c r="J52" s="27">
        <f t="shared" si="10"/>
        <v>7.6</v>
      </c>
      <c r="K52" s="27">
        <f t="shared" si="10"/>
        <v>6.5</v>
      </c>
      <c r="L52" s="27">
        <f t="shared" si="10"/>
        <v>4.3</v>
      </c>
      <c r="M52" s="27">
        <f t="shared" si="10"/>
        <v>12</v>
      </c>
      <c r="N52" s="27">
        <f t="shared" si="10"/>
        <v>5.4</v>
      </c>
      <c r="O52" s="27">
        <f t="shared" si="10"/>
        <v>0</v>
      </c>
      <c r="P52" s="27">
        <f t="shared" si="10"/>
        <v>6.5</v>
      </c>
      <c r="Q52" s="27">
        <f t="shared" si="10"/>
        <v>10.9</v>
      </c>
      <c r="R52" s="27">
        <f t="shared" si="10"/>
        <v>21.7</v>
      </c>
      <c r="S52" s="27">
        <f t="shared" si="10"/>
        <v>8.6999999999999993</v>
      </c>
      <c r="T52" s="27">
        <f t="shared" si="10"/>
        <v>7.6</v>
      </c>
      <c r="U52" s="27">
        <f t="shared" si="10"/>
        <v>33.700000000000003</v>
      </c>
      <c r="V52" s="27">
        <f t="shared" si="10"/>
        <v>1.1000000000000001</v>
      </c>
      <c r="W52" s="27">
        <f t="shared" si="10"/>
        <v>1.1000000000000001</v>
      </c>
      <c r="X52" s="27">
        <f t="shared" si="10"/>
        <v>18.5</v>
      </c>
      <c r="Y52" s="28">
        <f t="shared" si="10"/>
        <v>0</v>
      </c>
    </row>
    <row r="53" spans="2:25" ht="14.25" customHeight="1" x14ac:dyDescent="0.15">
      <c r="B53" s="108"/>
      <c r="C53" s="103" t="s">
        <v>42</v>
      </c>
      <c r="D53" s="104"/>
      <c r="E53" s="25">
        <f t="shared" si="0"/>
        <v>26</v>
      </c>
      <c r="F53" s="26">
        <f t="shared" si="10"/>
        <v>46.2</v>
      </c>
      <c r="G53" s="27">
        <f t="shared" si="10"/>
        <v>7.7</v>
      </c>
      <c r="H53" s="27">
        <f t="shared" si="10"/>
        <v>3.8</v>
      </c>
      <c r="I53" s="27">
        <f t="shared" si="10"/>
        <v>19.2</v>
      </c>
      <c r="J53" s="27">
        <f t="shared" si="10"/>
        <v>7.7</v>
      </c>
      <c r="K53" s="27">
        <f t="shared" si="10"/>
        <v>7.7</v>
      </c>
      <c r="L53" s="27">
        <f t="shared" si="10"/>
        <v>7.7</v>
      </c>
      <c r="M53" s="27">
        <f t="shared" si="10"/>
        <v>7.7</v>
      </c>
      <c r="N53" s="27">
        <f t="shared" si="10"/>
        <v>7.7</v>
      </c>
      <c r="O53" s="27">
        <f t="shared" si="10"/>
        <v>0</v>
      </c>
      <c r="P53" s="27">
        <f t="shared" si="10"/>
        <v>15.4</v>
      </c>
      <c r="Q53" s="27">
        <f t="shared" si="10"/>
        <v>7.7</v>
      </c>
      <c r="R53" s="27">
        <f t="shared" si="10"/>
        <v>30.8</v>
      </c>
      <c r="S53" s="27">
        <f t="shared" si="10"/>
        <v>15.4</v>
      </c>
      <c r="T53" s="27">
        <f t="shared" si="10"/>
        <v>7.7</v>
      </c>
      <c r="U53" s="27">
        <f t="shared" si="10"/>
        <v>23.1</v>
      </c>
      <c r="V53" s="27">
        <f t="shared" si="10"/>
        <v>0</v>
      </c>
      <c r="W53" s="27">
        <f t="shared" si="10"/>
        <v>0</v>
      </c>
      <c r="X53" s="27">
        <f t="shared" si="10"/>
        <v>11.5</v>
      </c>
      <c r="Y53" s="28">
        <f t="shared" si="10"/>
        <v>3.8</v>
      </c>
    </row>
    <row r="54" spans="2:25" ht="14.25" customHeight="1" x14ac:dyDescent="0.15">
      <c r="B54" s="108"/>
      <c r="C54" s="103" t="s">
        <v>43</v>
      </c>
      <c r="D54" s="104"/>
      <c r="E54" s="25">
        <f t="shared" si="0"/>
        <v>10</v>
      </c>
      <c r="F54" s="26">
        <f t="shared" si="10"/>
        <v>20</v>
      </c>
      <c r="G54" s="27">
        <f t="shared" si="10"/>
        <v>0</v>
      </c>
      <c r="H54" s="27">
        <f t="shared" si="10"/>
        <v>0</v>
      </c>
      <c r="I54" s="27">
        <f t="shared" si="10"/>
        <v>20</v>
      </c>
      <c r="J54" s="27">
        <f t="shared" si="10"/>
        <v>10</v>
      </c>
      <c r="K54" s="27">
        <f t="shared" si="10"/>
        <v>0</v>
      </c>
      <c r="L54" s="27">
        <f t="shared" si="10"/>
        <v>10</v>
      </c>
      <c r="M54" s="27">
        <f t="shared" si="10"/>
        <v>30</v>
      </c>
      <c r="N54" s="27">
        <f t="shared" si="10"/>
        <v>0</v>
      </c>
      <c r="O54" s="27">
        <f t="shared" si="10"/>
        <v>0</v>
      </c>
      <c r="P54" s="27">
        <f t="shared" si="10"/>
        <v>10</v>
      </c>
      <c r="Q54" s="27">
        <f t="shared" si="10"/>
        <v>20</v>
      </c>
      <c r="R54" s="27">
        <f t="shared" si="10"/>
        <v>10</v>
      </c>
      <c r="S54" s="27">
        <f t="shared" si="10"/>
        <v>10</v>
      </c>
      <c r="T54" s="27">
        <f t="shared" si="10"/>
        <v>10</v>
      </c>
      <c r="U54" s="27">
        <f t="shared" si="10"/>
        <v>50</v>
      </c>
      <c r="V54" s="27">
        <f t="shared" si="10"/>
        <v>20</v>
      </c>
      <c r="W54" s="27">
        <f t="shared" si="10"/>
        <v>0</v>
      </c>
      <c r="X54" s="27">
        <f t="shared" si="10"/>
        <v>10</v>
      </c>
      <c r="Y54" s="28">
        <f t="shared" si="10"/>
        <v>0</v>
      </c>
    </row>
    <row r="55" spans="2:25" ht="14.25" customHeight="1" x14ac:dyDescent="0.15">
      <c r="B55" s="108"/>
      <c r="C55" s="125" t="s">
        <v>1</v>
      </c>
      <c r="D55" s="126"/>
      <c r="E55" s="25">
        <f t="shared" si="0"/>
        <v>24</v>
      </c>
      <c r="F55" s="26">
        <f t="shared" si="10"/>
        <v>50</v>
      </c>
      <c r="G55" s="27">
        <f t="shared" si="10"/>
        <v>0</v>
      </c>
      <c r="H55" s="27">
        <f t="shared" si="10"/>
        <v>25</v>
      </c>
      <c r="I55" s="27">
        <f t="shared" si="10"/>
        <v>16.7</v>
      </c>
      <c r="J55" s="27">
        <f t="shared" si="10"/>
        <v>8.3000000000000007</v>
      </c>
      <c r="K55" s="27">
        <f t="shared" si="10"/>
        <v>0</v>
      </c>
      <c r="L55" s="27">
        <f t="shared" si="10"/>
        <v>16.7</v>
      </c>
      <c r="M55" s="27">
        <f t="shared" si="10"/>
        <v>8.3000000000000007</v>
      </c>
      <c r="N55" s="27">
        <f t="shared" si="10"/>
        <v>0</v>
      </c>
      <c r="O55" s="27">
        <f t="shared" si="10"/>
        <v>4.2</v>
      </c>
      <c r="P55" s="27">
        <f t="shared" si="10"/>
        <v>20.8</v>
      </c>
      <c r="Q55" s="27">
        <f t="shared" si="10"/>
        <v>8.3000000000000007</v>
      </c>
      <c r="R55" s="27">
        <f t="shared" ref="R55:Y55" si="11">IFERROR(ROUND(R123/$E55*100,1),"- ")</f>
        <v>20.8</v>
      </c>
      <c r="S55" s="27">
        <f t="shared" si="11"/>
        <v>4.2</v>
      </c>
      <c r="T55" s="27">
        <f t="shared" si="11"/>
        <v>20.8</v>
      </c>
      <c r="U55" s="27">
        <f t="shared" si="11"/>
        <v>16.7</v>
      </c>
      <c r="V55" s="27">
        <f t="shared" si="11"/>
        <v>4.2</v>
      </c>
      <c r="W55" s="27">
        <f t="shared" si="11"/>
        <v>0</v>
      </c>
      <c r="X55" s="27">
        <f t="shared" si="11"/>
        <v>20.8</v>
      </c>
      <c r="Y55" s="28">
        <f t="shared" si="11"/>
        <v>12.5</v>
      </c>
    </row>
    <row r="56" spans="2:25" ht="14.25" customHeight="1" x14ac:dyDescent="0.15">
      <c r="B56" s="107" t="s">
        <v>35</v>
      </c>
      <c r="C56" s="101" t="s">
        <v>44</v>
      </c>
      <c r="D56" s="102"/>
      <c r="E56" s="20">
        <f t="shared" si="0"/>
        <v>129</v>
      </c>
      <c r="F56" s="21">
        <f t="shared" ref="F56:Y65" si="12">IFERROR(ROUND(F124/$E56*100,1),"- ")</f>
        <v>34.9</v>
      </c>
      <c r="G56" s="22">
        <f t="shared" si="12"/>
        <v>7.8</v>
      </c>
      <c r="H56" s="22">
        <f t="shared" si="12"/>
        <v>3.1</v>
      </c>
      <c r="I56" s="22">
        <f t="shared" si="12"/>
        <v>24.8</v>
      </c>
      <c r="J56" s="22">
        <f t="shared" si="12"/>
        <v>10.1</v>
      </c>
      <c r="K56" s="22">
        <f t="shared" si="12"/>
        <v>6.2</v>
      </c>
      <c r="L56" s="22">
        <f t="shared" si="12"/>
        <v>3.1</v>
      </c>
      <c r="M56" s="22">
        <f t="shared" si="12"/>
        <v>12.4</v>
      </c>
      <c r="N56" s="22">
        <f t="shared" si="12"/>
        <v>0.8</v>
      </c>
      <c r="O56" s="22">
        <f t="shared" si="12"/>
        <v>0.8</v>
      </c>
      <c r="P56" s="22">
        <f t="shared" si="12"/>
        <v>3.1</v>
      </c>
      <c r="Q56" s="22">
        <f t="shared" si="12"/>
        <v>12.4</v>
      </c>
      <c r="R56" s="22">
        <f t="shared" si="12"/>
        <v>17.100000000000001</v>
      </c>
      <c r="S56" s="22">
        <f t="shared" si="12"/>
        <v>13.2</v>
      </c>
      <c r="T56" s="22">
        <f t="shared" si="12"/>
        <v>5.4</v>
      </c>
      <c r="U56" s="22">
        <f t="shared" si="12"/>
        <v>34.1</v>
      </c>
      <c r="V56" s="22">
        <f t="shared" si="12"/>
        <v>3.1</v>
      </c>
      <c r="W56" s="22">
        <f t="shared" si="12"/>
        <v>1.6</v>
      </c>
      <c r="X56" s="22">
        <f t="shared" si="12"/>
        <v>16.3</v>
      </c>
      <c r="Y56" s="23">
        <f t="shared" si="12"/>
        <v>0</v>
      </c>
    </row>
    <row r="57" spans="2:25" ht="14.25" customHeight="1" x14ac:dyDescent="0.15">
      <c r="B57" s="108"/>
      <c r="C57" s="103" t="s">
        <v>45</v>
      </c>
      <c r="D57" s="104"/>
      <c r="E57" s="25">
        <f t="shared" si="0"/>
        <v>233</v>
      </c>
      <c r="F57" s="26">
        <f t="shared" si="12"/>
        <v>37.299999999999997</v>
      </c>
      <c r="G57" s="27">
        <f t="shared" si="12"/>
        <v>6.4</v>
      </c>
      <c r="H57" s="27">
        <f t="shared" si="12"/>
        <v>7.7</v>
      </c>
      <c r="I57" s="27">
        <f t="shared" si="12"/>
        <v>31.8</v>
      </c>
      <c r="J57" s="27">
        <f t="shared" si="12"/>
        <v>9.4</v>
      </c>
      <c r="K57" s="27">
        <f t="shared" si="12"/>
        <v>5.2</v>
      </c>
      <c r="L57" s="27">
        <f t="shared" si="12"/>
        <v>5.2</v>
      </c>
      <c r="M57" s="27">
        <f t="shared" si="12"/>
        <v>9.9</v>
      </c>
      <c r="N57" s="27">
        <f t="shared" si="12"/>
        <v>5.6</v>
      </c>
      <c r="O57" s="27">
        <f t="shared" si="12"/>
        <v>0.4</v>
      </c>
      <c r="P57" s="27">
        <f t="shared" si="12"/>
        <v>4.3</v>
      </c>
      <c r="Q57" s="27">
        <f t="shared" si="12"/>
        <v>17.2</v>
      </c>
      <c r="R57" s="27">
        <f t="shared" si="12"/>
        <v>17.2</v>
      </c>
      <c r="S57" s="27">
        <f t="shared" si="12"/>
        <v>10.3</v>
      </c>
      <c r="T57" s="27">
        <f t="shared" si="12"/>
        <v>8.1999999999999993</v>
      </c>
      <c r="U57" s="27">
        <f t="shared" si="12"/>
        <v>35.200000000000003</v>
      </c>
      <c r="V57" s="27">
        <f t="shared" si="12"/>
        <v>1.7</v>
      </c>
      <c r="W57" s="27">
        <f t="shared" si="12"/>
        <v>0.9</v>
      </c>
      <c r="X57" s="27">
        <f t="shared" si="12"/>
        <v>16.7</v>
      </c>
      <c r="Y57" s="28">
        <f t="shared" si="12"/>
        <v>0.9</v>
      </c>
    </row>
    <row r="58" spans="2:25" ht="14.25" customHeight="1" x14ac:dyDescent="0.15">
      <c r="B58" s="108"/>
      <c r="C58" s="103" t="s">
        <v>46</v>
      </c>
      <c r="D58" s="104"/>
      <c r="E58" s="25">
        <f t="shared" si="0"/>
        <v>1053</v>
      </c>
      <c r="F58" s="26">
        <f t="shared" si="12"/>
        <v>47.6</v>
      </c>
      <c r="G58" s="27">
        <f t="shared" si="12"/>
        <v>5.9</v>
      </c>
      <c r="H58" s="27">
        <f t="shared" si="12"/>
        <v>13.5</v>
      </c>
      <c r="I58" s="27">
        <f t="shared" si="12"/>
        <v>26.9</v>
      </c>
      <c r="J58" s="27">
        <f t="shared" si="12"/>
        <v>6.7</v>
      </c>
      <c r="K58" s="27">
        <f t="shared" si="12"/>
        <v>4.3</v>
      </c>
      <c r="L58" s="27">
        <f t="shared" si="12"/>
        <v>3.7</v>
      </c>
      <c r="M58" s="27">
        <f t="shared" si="12"/>
        <v>10.7</v>
      </c>
      <c r="N58" s="27">
        <f t="shared" si="12"/>
        <v>4.4000000000000004</v>
      </c>
      <c r="O58" s="27">
        <f t="shared" si="12"/>
        <v>1.7</v>
      </c>
      <c r="P58" s="27">
        <f t="shared" si="12"/>
        <v>5.9</v>
      </c>
      <c r="Q58" s="27">
        <f t="shared" si="12"/>
        <v>8.8000000000000007</v>
      </c>
      <c r="R58" s="27">
        <f t="shared" si="12"/>
        <v>22.5</v>
      </c>
      <c r="S58" s="27">
        <f t="shared" si="12"/>
        <v>10.4</v>
      </c>
      <c r="T58" s="27">
        <f t="shared" si="12"/>
        <v>9.5</v>
      </c>
      <c r="U58" s="27">
        <f t="shared" si="12"/>
        <v>24.6</v>
      </c>
      <c r="V58" s="27">
        <f t="shared" si="12"/>
        <v>1.2</v>
      </c>
      <c r="W58" s="27">
        <f t="shared" si="12"/>
        <v>1.1000000000000001</v>
      </c>
      <c r="X58" s="27">
        <f t="shared" si="12"/>
        <v>16</v>
      </c>
      <c r="Y58" s="28">
        <f t="shared" si="12"/>
        <v>0.7</v>
      </c>
    </row>
    <row r="59" spans="2:25" ht="14.25" customHeight="1" x14ac:dyDescent="0.15">
      <c r="B59" s="108"/>
      <c r="C59" s="103" t="s">
        <v>47</v>
      </c>
      <c r="D59" s="104"/>
      <c r="E59" s="25">
        <f t="shared" si="0"/>
        <v>493</v>
      </c>
      <c r="F59" s="26">
        <f t="shared" si="12"/>
        <v>64.900000000000006</v>
      </c>
      <c r="G59" s="27">
        <f t="shared" si="12"/>
        <v>4.5</v>
      </c>
      <c r="H59" s="27">
        <f t="shared" si="12"/>
        <v>26.6</v>
      </c>
      <c r="I59" s="27">
        <f t="shared" si="12"/>
        <v>21.1</v>
      </c>
      <c r="J59" s="27">
        <f t="shared" si="12"/>
        <v>3.9</v>
      </c>
      <c r="K59" s="27">
        <f t="shared" si="12"/>
        <v>3.7</v>
      </c>
      <c r="L59" s="27">
        <f t="shared" si="12"/>
        <v>4.7</v>
      </c>
      <c r="M59" s="27">
        <f t="shared" si="12"/>
        <v>13.8</v>
      </c>
      <c r="N59" s="27">
        <f t="shared" si="12"/>
        <v>5.9</v>
      </c>
      <c r="O59" s="27">
        <f t="shared" si="12"/>
        <v>2.4</v>
      </c>
      <c r="P59" s="27">
        <f t="shared" si="12"/>
        <v>11.8</v>
      </c>
      <c r="Q59" s="27">
        <f t="shared" si="12"/>
        <v>3.4</v>
      </c>
      <c r="R59" s="27">
        <f t="shared" si="12"/>
        <v>35.700000000000003</v>
      </c>
      <c r="S59" s="27">
        <f t="shared" si="12"/>
        <v>12.2</v>
      </c>
      <c r="T59" s="27">
        <f t="shared" si="12"/>
        <v>16.399999999999999</v>
      </c>
      <c r="U59" s="27">
        <f t="shared" si="12"/>
        <v>22.3</v>
      </c>
      <c r="V59" s="27">
        <f t="shared" si="12"/>
        <v>0.6</v>
      </c>
      <c r="W59" s="27">
        <f t="shared" si="12"/>
        <v>1</v>
      </c>
      <c r="X59" s="27">
        <f t="shared" si="12"/>
        <v>11.8</v>
      </c>
      <c r="Y59" s="28">
        <f t="shared" si="12"/>
        <v>1.2</v>
      </c>
    </row>
    <row r="60" spans="2:25" ht="14.25" customHeight="1" x14ac:dyDescent="0.15">
      <c r="B60" s="109"/>
      <c r="C60" s="95" t="s">
        <v>1</v>
      </c>
      <c r="D60" s="96"/>
      <c r="E60" s="33">
        <f t="shared" si="0"/>
        <v>31</v>
      </c>
      <c r="F60" s="34">
        <f t="shared" si="12"/>
        <v>61.3</v>
      </c>
      <c r="G60" s="35">
        <f t="shared" si="12"/>
        <v>6.5</v>
      </c>
      <c r="H60" s="35">
        <f t="shared" si="12"/>
        <v>12.9</v>
      </c>
      <c r="I60" s="35">
        <f t="shared" si="12"/>
        <v>12.9</v>
      </c>
      <c r="J60" s="35">
        <f t="shared" si="12"/>
        <v>3.2</v>
      </c>
      <c r="K60" s="35">
        <f t="shared" si="12"/>
        <v>0</v>
      </c>
      <c r="L60" s="35">
        <f t="shared" si="12"/>
        <v>0</v>
      </c>
      <c r="M60" s="35">
        <f t="shared" si="12"/>
        <v>12.9</v>
      </c>
      <c r="N60" s="35">
        <f t="shared" si="12"/>
        <v>3.2</v>
      </c>
      <c r="O60" s="35">
        <f t="shared" si="12"/>
        <v>6.5</v>
      </c>
      <c r="P60" s="35">
        <f t="shared" si="12"/>
        <v>6.5</v>
      </c>
      <c r="Q60" s="35">
        <f t="shared" si="12"/>
        <v>6.5</v>
      </c>
      <c r="R60" s="35">
        <f t="shared" si="12"/>
        <v>29</v>
      </c>
      <c r="S60" s="35">
        <f t="shared" si="12"/>
        <v>19.399999999999999</v>
      </c>
      <c r="T60" s="35">
        <f t="shared" si="12"/>
        <v>16.100000000000001</v>
      </c>
      <c r="U60" s="35">
        <f t="shared" si="12"/>
        <v>12.9</v>
      </c>
      <c r="V60" s="35">
        <f t="shared" si="12"/>
        <v>3.2</v>
      </c>
      <c r="W60" s="35">
        <f t="shared" si="12"/>
        <v>0</v>
      </c>
      <c r="X60" s="35">
        <f t="shared" si="12"/>
        <v>16.100000000000001</v>
      </c>
      <c r="Y60" s="36">
        <f t="shared" si="12"/>
        <v>0</v>
      </c>
    </row>
    <row r="61" spans="2:25" ht="14.25" customHeight="1" x14ac:dyDescent="0.15">
      <c r="B61" s="99" t="s">
        <v>36</v>
      </c>
      <c r="C61" s="116" t="s">
        <v>48</v>
      </c>
      <c r="D61" s="117"/>
      <c r="E61" s="15">
        <f t="shared" si="0"/>
        <v>701</v>
      </c>
      <c r="F61" s="16">
        <f t="shared" si="12"/>
        <v>55.1</v>
      </c>
      <c r="G61" s="17">
        <f t="shared" si="12"/>
        <v>6</v>
      </c>
      <c r="H61" s="17">
        <f t="shared" si="12"/>
        <v>20.7</v>
      </c>
      <c r="I61" s="17">
        <f t="shared" si="12"/>
        <v>24.8</v>
      </c>
      <c r="J61" s="17">
        <f t="shared" si="12"/>
        <v>4.5999999999999996</v>
      </c>
      <c r="K61" s="17">
        <f t="shared" si="12"/>
        <v>4.7</v>
      </c>
      <c r="L61" s="17">
        <f t="shared" si="12"/>
        <v>3.7</v>
      </c>
      <c r="M61" s="17">
        <f t="shared" si="12"/>
        <v>11.3</v>
      </c>
      <c r="N61" s="17">
        <f t="shared" si="12"/>
        <v>5.4</v>
      </c>
      <c r="O61" s="17">
        <f t="shared" si="12"/>
        <v>2.6</v>
      </c>
      <c r="P61" s="17">
        <f t="shared" si="12"/>
        <v>8.4</v>
      </c>
      <c r="Q61" s="17">
        <f t="shared" si="12"/>
        <v>7.6</v>
      </c>
      <c r="R61" s="17">
        <f t="shared" si="12"/>
        <v>39.799999999999997</v>
      </c>
      <c r="S61" s="17">
        <f t="shared" si="12"/>
        <v>10</v>
      </c>
      <c r="T61" s="17">
        <f t="shared" si="12"/>
        <v>13.1</v>
      </c>
      <c r="U61" s="17">
        <f t="shared" si="12"/>
        <v>22</v>
      </c>
      <c r="V61" s="17">
        <f t="shared" si="12"/>
        <v>0.7</v>
      </c>
      <c r="W61" s="17">
        <f t="shared" si="12"/>
        <v>1</v>
      </c>
      <c r="X61" s="17">
        <f t="shared" si="12"/>
        <v>12.8</v>
      </c>
      <c r="Y61" s="18">
        <f t="shared" si="12"/>
        <v>1</v>
      </c>
    </row>
    <row r="62" spans="2:25" ht="14.25" customHeight="1" x14ac:dyDescent="0.15">
      <c r="B62" s="99"/>
      <c r="C62" s="103" t="s">
        <v>49</v>
      </c>
      <c r="D62" s="104"/>
      <c r="E62" s="25">
        <f t="shared" si="0"/>
        <v>411</v>
      </c>
      <c r="F62" s="26">
        <f t="shared" si="12"/>
        <v>58.9</v>
      </c>
      <c r="G62" s="27">
        <f t="shared" si="12"/>
        <v>6.6</v>
      </c>
      <c r="H62" s="27">
        <f t="shared" si="12"/>
        <v>16.100000000000001</v>
      </c>
      <c r="I62" s="27">
        <f t="shared" si="12"/>
        <v>27.7</v>
      </c>
      <c r="J62" s="27">
        <f t="shared" si="12"/>
        <v>8</v>
      </c>
      <c r="K62" s="27">
        <f t="shared" si="12"/>
        <v>3.4</v>
      </c>
      <c r="L62" s="27">
        <f t="shared" si="12"/>
        <v>2.9</v>
      </c>
      <c r="M62" s="27">
        <f t="shared" si="12"/>
        <v>12.4</v>
      </c>
      <c r="N62" s="27">
        <f t="shared" si="12"/>
        <v>5.0999999999999996</v>
      </c>
      <c r="O62" s="27">
        <f t="shared" si="12"/>
        <v>1.7</v>
      </c>
      <c r="P62" s="27">
        <f t="shared" si="12"/>
        <v>8.3000000000000007</v>
      </c>
      <c r="Q62" s="27">
        <f t="shared" si="12"/>
        <v>6.8</v>
      </c>
      <c r="R62" s="27">
        <f t="shared" si="12"/>
        <v>14.4</v>
      </c>
      <c r="S62" s="27">
        <f t="shared" si="12"/>
        <v>13.1</v>
      </c>
      <c r="T62" s="27">
        <f t="shared" si="12"/>
        <v>11.7</v>
      </c>
      <c r="U62" s="27">
        <f t="shared" si="12"/>
        <v>23.4</v>
      </c>
      <c r="V62" s="27">
        <f t="shared" si="12"/>
        <v>1.2</v>
      </c>
      <c r="W62" s="27">
        <f t="shared" si="12"/>
        <v>0.7</v>
      </c>
      <c r="X62" s="27">
        <f t="shared" si="12"/>
        <v>10.9</v>
      </c>
      <c r="Y62" s="28">
        <f t="shared" si="12"/>
        <v>0.7</v>
      </c>
    </row>
    <row r="63" spans="2:25" ht="14.25" customHeight="1" x14ac:dyDescent="0.15">
      <c r="B63" s="99"/>
      <c r="C63" s="103" t="s">
        <v>50</v>
      </c>
      <c r="D63" s="104"/>
      <c r="E63" s="25">
        <f t="shared" si="0"/>
        <v>8</v>
      </c>
      <c r="F63" s="26">
        <f t="shared" si="12"/>
        <v>37.5</v>
      </c>
      <c r="G63" s="27">
        <f t="shared" si="12"/>
        <v>0</v>
      </c>
      <c r="H63" s="27">
        <f t="shared" si="12"/>
        <v>25</v>
      </c>
      <c r="I63" s="27">
        <f t="shared" si="12"/>
        <v>12.5</v>
      </c>
      <c r="J63" s="27">
        <f t="shared" si="12"/>
        <v>37.5</v>
      </c>
      <c r="K63" s="27">
        <f t="shared" si="12"/>
        <v>12.5</v>
      </c>
      <c r="L63" s="27">
        <f t="shared" si="12"/>
        <v>25</v>
      </c>
      <c r="M63" s="27">
        <f t="shared" si="12"/>
        <v>37.5</v>
      </c>
      <c r="N63" s="27">
        <f t="shared" si="12"/>
        <v>0</v>
      </c>
      <c r="O63" s="27">
        <f t="shared" si="12"/>
        <v>25</v>
      </c>
      <c r="P63" s="27">
        <f t="shared" si="12"/>
        <v>25</v>
      </c>
      <c r="Q63" s="27">
        <f t="shared" si="12"/>
        <v>0</v>
      </c>
      <c r="R63" s="27">
        <f t="shared" si="12"/>
        <v>25</v>
      </c>
      <c r="S63" s="27">
        <f t="shared" si="12"/>
        <v>12.5</v>
      </c>
      <c r="T63" s="27">
        <f t="shared" si="12"/>
        <v>25</v>
      </c>
      <c r="U63" s="27">
        <f t="shared" si="12"/>
        <v>25</v>
      </c>
      <c r="V63" s="27">
        <f t="shared" si="12"/>
        <v>0</v>
      </c>
      <c r="W63" s="27">
        <f t="shared" si="12"/>
        <v>0</v>
      </c>
      <c r="X63" s="27">
        <f t="shared" si="12"/>
        <v>0</v>
      </c>
      <c r="Y63" s="28">
        <f t="shared" si="12"/>
        <v>0</v>
      </c>
    </row>
    <row r="64" spans="2:25" ht="14.25" customHeight="1" x14ac:dyDescent="0.15">
      <c r="B64" s="99"/>
      <c r="C64" s="103" t="s">
        <v>51</v>
      </c>
      <c r="D64" s="104"/>
      <c r="E64" s="25">
        <f t="shared" si="0"/>
        <v>40</v>
      </c>
      <c r="F64" s="26">
        <f t="shared" si="12"/>
        <v>27.5</v>
      </c>
      <c r="G64" s="27">
        <f t="shared" si="12"/>
        <v>7.5</v>
      </c>
      <c r="H64" s="27">
        <f t="shared" si="12"/>
        <v>7.5</v>
      </c>
      <c r="I64" s="27">
        <f t="shared" si="12"/>
        <v>20</v>
      </c>
      <c r="J64" s="27">
        <f t="shared" si="12"/>
        <v>2.5</v>
      </c>
      <c r="K64" s="27">
        <f t="shared" si="12"/>
        <v>0</v>
      </c>
      <c r="L64" s="27">
        <f t="shared" si="12"/>
        <v>0</v>
      </c>
      <c r="M64" s="27">
        <f t="shared" si="12"/>
        <v>7.5</v>
      </c>
      <c r="N64" s="27">
        <f t="shared" si="12"/>
        <v>0</v>
      </c>
      <c r="O64" s="27">
        <f t="shared" si="12"/>
        <v>0</v>
      </c>
      <c r="P64" s="27">
        <f t="shared" si="12"/>
        <v>2.5</v>
      </c>
      <c r="Q64" s="27">
        <f t="shared" si="12"/>
        <v>10</v>
      </c>
      <c r="R64" s="27">
        <f t="shared" si="12"/>
        <v>22.5</v>
      </c>
      <c r="S64" s="27">
        <f t="shared" si="12"/>
        <v>15</v>
      </c>
      <c r="T64" s="27">
        <f t="shared" si="12"/>
        <v>15</v>
      </c>
      <c r="U64" s="27">
        <f t="shared" si="12"/>
        <v>40</v>
      </c>
      <c r="V64" s="27">
        <f t="shared" si="12"/>
        <v>0</v>
      </c>
      <c r="W64" s="27">
        <f t="shared" si="12"/>
        <v>2.5</v>
      </c>
      <c r="X64" s="27">
        <f t="shared" si="12"/>
        <v>25</v>
      </c>
      <c r="Y64" s="28">
        <f t="shared" si="12"/>
        <v>0</v>
      </c>
    </row>
    <row r="65" spans="2:25" ht="14.25" customHeight="1" x14ac:dyDescent="0.15">
      <c r="B65" s="99"/>
      <c r="C65" s="103" t="s">
        <v>52</v>
      </c>
      <c r="D65" s="104"/>
      <c r="E65" s="25">
        <f t="shared" si="0"/>
        <v>383</v>
      </c>
      <c r="F65" s="26">
        <f t="shared" si="12"/>
        <v>36.6</v>
      </c>
      <c r="G65" s="27">
        <f t="shared" si="12"/>
        <v>3.7</v>
      </c>
      <c r="H65" s="27">
        <f t="shared" si="12"/>
        <v>7.3</v>
      </c>
      <c r="I65" s="27">
        <f t="shared" si="12"/>
        <v>23</v>
      </c>
      <c r="J65" s="27">
        <f t="shared" si="12"/>
        <v>6</v>
      </c>
      <c r="K65" s="27">
        <f t="shared" si="12"/>
        <v>1.3</v>
      </c>
      <c r="L65" s="27">
        <f t="shared" si="12"/>
        <v>3.1</v>
      </c>
      <c r="M65" s="27">
        <f t="shared" si="12"/>
        <v>8.9</v>
      </c>
      <c r="N65" s="27">
        <f t="shared" ref="N65:Y65" si="13">IFERROR(ROUND(N133/$E65*100,1),"- ")</f>
        <v>3.7</v>
      </c>
      <c r="O65" s="27">
        <f t="shared" si="13"/>
        <v>0.8</v>
      </c>
      <c r="P65" s="27">
        <f t="shared" si="13"/>
        <v>6.8</v>
      </c>
      <c r="Q65" s="27">
        <f t="shared" si="13"/>
        <v>8.1</v>
      </c>
      <c r="R65" s="27">
        <f t="shared" si="13"/>
        <v>5.2</v>
      </c>
      <c r="S65" s="27">
        <f t="shared" si="13"/>
        <v>9.1</v>
      </c>
      <c r="T65" s="27">
        <f t="shared" si="13"/>
        <v>7.6</v>
      </c>
      <c r="U65" s="27">
        <f t="shared" si="13"/>
        <v>21.7</v>
      </c>
      <c r="V65" s="27">
        <f t="shared" si="13"/>
        <v>1.6</v>
      </c>
      <c r="W65" s="27">
        <f t="shared" si="13"/>
        <v>2.2999999999999998</v>
      </c>
      <c r="X65" s="27">
        <f t="shared" si="13"/>
        <v>26.1</v>
      </c>
      <c r="Y65" s="28">
        <f t="shared" si="13"/>
        <v>0.8</v>
      </c>
    </row>
    <row r="66" spans="2:25" ht="14.25" customHeight="1" x14ac:dyDescent="0.15">
      <c r="B66" s="99"/>
      <c r="C66" s="103" t="s">
        <v>53</v>
      </c>
      <c r="D66" s="104"/>
      <c r="E66" s="25">
        <f t="shared" si="0"/>
        <v>81</v>
      </c>
      <c r="F66" s="26">
        <f t="shared" ref="F66:Y70" si="14">IFERROR(ROUND(F134/$E66*100,1),"- ")</f>
        <v>59.3</v>
      </c>
      <c r="G66" s="27">
        <f t="shared" si="14"/>
        <v>4.9000000000000004</v>
      </c>
      <c r="H66" s="27">
        <f t="shared" si="14"/>
        <v>28.4</v>
      </c>
      <c r="I66" s="27">
        <f t="shared" si="14"/>
        <v>14.8</v>
      </c>
      <c r="J66" s="27">
        <f t="shared" si="14"/>
        <v>3.7</v>
      </c>
      <c r="K66" s="27">
        <f t="shared" si="14"/>
        <v>2.5</v>
      </c>
      <c r="L66" s="27">
        <f t="shared" si="14"/>
        <v>6.2</v>
      </c>
      <c r="M66" s="27">
        <f t="shared" si="14"/>
        <v>16</v>
      </c>
      <c r="N66" s="27">
        <f t="shared" si="14"/>
        <v>3.7</v>
      </c>
      <c r="O66" s="27">
        <f t="shared" si="14"/>
        <v>1.2</v>
      </c>
      <c r="P66" s="27">
        <f t="shared" si="14"/>
        <v>14.8</v>
      </c>
      <c r="Q66" s="27">
        <f t="shared" si="14"/>
        <v>0</v>
      </c>
      <c r="R66" s="27">
        <f t="shared" si="14"/>
        <v>25.9</v>
      </c>
      <c r="S66" s="27">
        <f t="shared" si="14"/>
        <v>13.6</v>
      </c>
      <c r="T66" s="27">
        <f t="shared" si="14"/>
        <v>12.3</v>
      </c>
      <c r="U66" s="27">
        <f t="shared" si="14"/>
        <v>21</v>
      </c>
      <c r="V66" s="27">
        <f t="shared" si="14"/>
        <v>2.5</v>
      </c>
      <c r="W66" s="27">
        <f t="shared" si="14"/>
        <v>0</v>
      </c>
      <c r="X66" s="27">
        <f t="shared" si="14"/>
        <v>12.3</v>
      </c>
      <c r="Y66" s="28">
        <f t="shared" si="14"/>
        <v>2.5</v>
      </c>
    </row>
    <row r="67" spans="2:25" ht="14.25" customHeight="1" x14ac:dyDescent="0.15">
      <c r="B67" s="99"/>
      <c r="C67" s="105" t="s">
        <v>54</v>
      </c>
      <c r="D67" s="106"/>
      <c r="E67" s="25">
        <f t="shared" si="0"/>
        <v>37</v>
      </c>
      <c r="F67" s="26">
        <f t="shared" si="14"/>
        <v>70.3</v>
      </c>
      <c r="G67" s="27">
        <f t="shared" si="14"/>
        <v>5.4</v>
      </c>
      <c r="H67" s="27">
        <f t="shared" si="14"/>
        <v>21.6</v>
      </c>
      <c r="I67" s="27">
        <f t="shared" si="14"/>
        <v>16.2</v>
      </c>
      <c r="J67" s="27">
        <f t="shared" si="14"/>
        <v>2.7</v>
      </c>
      <c r="K67" s="27">
        <f t="shared" si="14"/>
        <v>5.4</v>
      </c>
      <c r="L67" s="27">
        <f t="shared" si="14"/>
        <v>2.7</v>
      </c>
      <c r="M67" s="27">
        <f t="shared" si="14"/>
        <v>13.5</v>
      </c>
      <c r="N67" s="27">
        <f t="shared" si="14"/>
        <v>8.1</v>
      </c>
      <c r="O67" s="27">
        <f t="shared" si="14"/>
        <v>2.7</v>
      </c>
      <c r="P67" s="27">
        <f t="shared" si="14"/>
        <v>13.5</v>
      </c>
      <c r="Q67" s="27">
        <f t="shared" si="14"/>
        <v>5.4</v>
      </c>
      <c r="R67" s="27">
        <f t="shared" si="14"/>
        <v>24.3</v>
      </c>
      <c r="S67" s="27">
        <f t="shared" si="14"/>
        <v>13.5</v>
      </c>
      <c r="T67" s="27">
        <f t="shared" si="14"/>
        <v>13.5</v>
      </c>
      <c r="U67" s="27">
        <f t="shared" si="14"/>
        <v>21.6</v>
      </c>
      <c r="V67" s="27">
        <f t="shared" si="14"/>
        <v>0</v>
      </c>
      <c r="W67" s="27">
        <f t="shared" si="14"/>
        <v>2.7</v>
      </c>
      <c r="X67" s="27">
        <f t="shared" si="14"/>
        <v>8.1</v>
      </c>
      <c r="Y67" s="28">
        <f t="shared" si="14"/>
        <v>2.7</v>
      </c>
    </row>
    <row r="68" spans="2:25" ht="14.25" customHeight="1" x14ac:dyDescent="0.15">
      <c r="B68" s="99"/>
      <c r="C68" s="103" t="s">
        <v>55</v>
      </c>
      <c r="D68" s="104"/>
      <c r="E68" s="25">
        <f t="shared" si="0"/>
        <v>34</v>
      </c>
      <c r="F68" s="26">
        <f t="shared" si="14"/>
        <v>35.299999999999997</v>
      </c>
      <c r="G68" s="27">
        <f t="shared" si="14"/>
        <v>2.9</v>
      </c>
      <c r="H68" s="27">
        <f t="shared" si="14"/>
        <v>0</v>
      </c>
      <c r="I68" s="27">
        <f t="shared" si="14"/>
        <v>23.5</v>
      </c>
      <c r="J68" s="27">
        <f t="shared" si="14"/>
        <v>8.8000000000000007</v>
      </c>
      <c r="K68" s="27">
        <f t="shared" si="14"/>
        <v>5.9</v>
      </c>
      <c r="L68" s="27">
        <f t="shared" si="14"/>
        <v>2.9</v>
      </c>
      <c r="M68" s="27">
        <f t="shared" si="14"/>
        <v>5.9</v>
      </c>
      <c r="N68" s="27">
        <f t="shared" si="14"/>
        <v>8.8000000000000007</v>
      </c>
      <c r="O68" s="27">
        <f t="shared" si="14"/>
        <v>0</v>
      </c>
      <c r="P68" s="27">
        <f t="shared" si="14"/>
        <v>5.9</v>
      </c>
      <c r="Q68" s="27">
        <f t="shared" si="14"/>
        <v>8.8000000000000007</v>
      </c>
      <c r="R68" s="27">
        <f t="shared" si="14"/>
        <v>5.9</v>
      </c>
      <c r="S68" s="27">
        <f t="shared" si="14"/>
        <v>5.9</v>
      </c>
      <c r="T68" s="27">
        <f t="shared" si="14"/>
        <v>2.9</v>
      </c>
      <c r="U68" s="27">
        <f t="shared" si="14"/>
        <v>23.5</v>
      </c>
      <c r="V68" s="27">
        <f t="shared" si="14"/>
        <v>2.9</v>
      </c>
      <c r="W68" s="27">
        <f t="shared" si="14"/>
        <v>0</v>
      </c>
      <c r="X68" s="27">
        <f t="shared" si="14"/>
        <v>23.5</v>
      </c>
      <c r="Y68" s="28">
        <f t="shared" si="14"/>
        <v>0</v>
      </c>
    </row>
    <row r="69" spans="2:25" ht="14.25" customHeight="1" x14ac:dyDescent="0.15">
      <c r="B69" s="99"/>
      <c r="C69" s="103" t="s">
        <v>56</v>
      </c>
      <c r="D69" s="104"/>
      <c r="E69" s="25">
        <f t="shared" ref="E69:E70" si="15">E137</f>
        <v>29</v>
      </c>
      <c r="F69" s="26">
        <f t="shared" si="14"/>
        <v>24.1</v>
      </c>
      <c r="G69" s="27">
        <f t="shared" si="14"/>
        <v>6.9</v>
      </c>
      <c r="H69" s="27">
        <f t="shared" si="14"/>
        <v>10.3</v>
      </c>
      <c r="I69" s="27">
        <f t="shared" si="14"/>
        <v>27.6</v>
      </c>
      <c r="J69" s="27">
        <f t="shared" si="14"/>
        <v>6.9</v>
      </c>
      <c r="K69" s="27">
        <f t="shared" si="14"/>
        <v>3.4</v>
      </c>
      <c r="L69" s="27">
        <f t="shared" si="14"/>
        <v>10.3</v>
      </c>
      <c r="M69" s="27">
        <f t="shared" si="14"/>
        <v>10.3</v>
      </c>
      <c r="N69" s="27">
        <f t="shared" si="14"/>
        <v>6.9</v>
      </c>
      <c r="O69" s="27">
        <f t="shared" si="14"/>
        <v>3.4</v>
      </c>
      <c r="P69" s="27">
        <f t="shared" si="14"/>
        <v>6.9</v>
      </c>
      <c r="Q69" s="27">
        <f t="shared" si="14"/>
        <v>0</v>
      </c>
      <c r="R69" s="27">
        <f t="shared" si="14"/>
        <v>13.8</v>
      </c>
      <c r="S69" s="27">
        <f t="shared" si="14"/>
        <v>17.2</v>
      </c>
      <c r="T69" s="27">
        <f t="shared" si="14"/>
        <v>13.8</v>
      </c>
      <c r="U69" s="27">
        <f t="shared" si="14"/>
        <v>24.1</v>
      </c>
      <c r="V69" s="27">
        <f t="shared" si="14"/>
        <v>3.4</v>
      </c>
      <c r="W69" s="27">
        <f t="shared" si="14"/>
        <v>6.9</v>
      </c>
      <c r="X69" s="27">
        <f t="shared" si="14"/>
        <v>41.4</v>
      </c>
      <c r="Y69" s="28">
        <f t="shared" si="14"/>
        <v>0</v>
      </c>
    </row>
    <row r="70" spans="2:25" ht="14.25" customHeight="1" x14ac:dyDescent="0.15">
      <c r="B70" s="100"/>
      <c r="C70" s="95" t="s">
        <v>1</v>
      </c>
      <c r="D70" s="96"/>
      <c r="E70" s="33">
        <f t="shared" si="15"/>
        <v>36</v>
      </c>
      <c r="F70" s="34">
        <f t="shared" si="14"/>
        <v>47.2</v>
      </c>
      <c r="G70" s="35">
        <f t="shared" si="14"/>
        <v>0</v>
      </c>
      <c r="H70" s="35">
        <f t="shared" si="14"/>
        <v>19.399999999999999</v>
      </c>
      <c r="I70" s="35">
        <f t="shared" si="14"/>
        <v>8.3000000000000007</v>
      </c>
      <c r="J70" s="35">
        <f t="shared" si="14"/>
        <v>5.6</v>
      </c>
      <c r="K70" s="35">
        <f t="shared" si="14"/>
        <v>0</v>
      </c>
      <c r="L70" s="35">
        <f t="shared" si="14"/>
        <v>5.6</v>
      </c>
      <c r="M70" s="35">
        <f t="shared" si="14"/>
        <v>11.1</v>
      </c>
      <c r="N70" s="35">
        <f t="shared" si="14"/>
        <v>2.8</v>
      </c>
      <c r="O70" s="35">
        <f t="shared" si="14"/>
        <v>2.8</v>
      </c>
      <c r="P70" s="35">
        <f t="shared" si="14"/>
        <v>19.399999999999999</v>
      </c>
      <c r="Q70" s="35">
        <f t="shared" si="14"/>
        <v>5.6</v>
      </c>
      <c r="R70" s="35">
        <f t="shared" si="14"/>
        <v>22.2</v>
      </c>
      <c r="S70" s="35">
        <f t="shared" si="14"/>
        <v>5.6</v>
      </c>
      <c r="T70" s="35">
        <f t="shared" si="14"/>
        <v>19.399999999999999</v>
      </c>
      <c r="U70" s="35">
        <f t="shared" si="14"/>
        <v>13.9</v>
      </c>
      <c r="V70" s="35">
        <f t="shared" si="14"/>
        <v>2.8</v>
      </c>
      <c r="W70" s="35">
        <f t="shared" si="14"/>
        <v>5.6</v>
      </c>
      <c r="X70" s="35">
        <f t="shared" si="14"/>
        <v>25</v>
      </c>
      <c r="Y70" s="36">
        <f t="shared" si="14"/>
        <v>8.3000000000000007</v>
      </c>
    </row>
    <row r="71" spans="2:25" ht="15" customHeight="1" x14ac:dyDescent="0.15">
      <c r="B71" s="97" t="s">
        <v>3</v>
      </c>
      <c r="C71" s="97"/>
      <c r="D71" s="5"/>
      <c r="E71" s="2"/>
      <c r="F71" s="3"/>
      <c r="G71" s="3"/>
      <c r="H71" s="3"/>
      <c r="I71" s="3"/>
      <c r="J71" s="3"/>
      <c r="K71" s="3"/>
      <c r="L71" s="3"/>
      <c r="M71" s="3"/>
      <c r="N71" s="3"/>
      <c r="O71" s="3"/>
      <c r="P71" s="3"/>
      <c r="Q71" s="3"/>
      <c r="R71" s="3"/>
      <c r="S71" s="3"/>
      <c r="T71" s="3"/>
      <c r="U71" s="3"/>
      <c r="V71" s="3"/>
      <c r="W71" s="3"/>
      <c r="X71" s="3"/>
      <c r="Y71" s="3"/>
    </row>
    <row r="72" spans="2:25" ht="5.25" customHeight="1" x14ac:dyDescent="0.15"/>
    <row r="73" spans="2:25" ht="14.25" customHeight="1" x14ac:dyDescent="0.15">
      <c r="B73" s="14"/>
      <c r="C73" s="118" t="s">
        <v>57</v>
      </c>
      <c r="D73" s="119"/>
      <c r="E73" s="37">
        <v>1760</v>
      </c>
      <c r="F73" s="38">
        <v>892</v>
      </c>
      <c r="G73" s="39">
        <v>95</v>
      </c>
      <c r="H73" s="39">
        <v>285</v>
      </c>
      <c r="I73" s="39">
        <v>422</v>
      </c>
      <c r="J73" s="39">
        <v>103</v>
      </c>
      <c r="K73" s="39">
        <v>60</v>
      </c>
      <c r="L73" s="39">
        <v>64</v>
      </c>
      <c r="M73" s="39">
        <v>197</v>
      </c>
      <c r="N73" s="39">
        <v>85</v>
      </c>
      <c r="O73" s="39">
        <v>34</v>
      </c>
      <c r="P73" s="40">
        <v>150</v>
      </c>
      <c r="Q73" s="40">
        <v>123</v>
      </c>
      <c r="R73" s="40">
        <v>413</v>
      </c>
      <c r="S73" s="40">
        <v>191</v>
      </c>
      <c r="T73" s="40">
        <v>204</v>
      </c>
      <c r="U73" s="40">
        <v>396</v>
      </c>
      <c r="V73" s="40">
        <v>21</v>
      </c>
      <c r="W73" s="40">
        <v>25</v>
      </c>
      <c r="X73" s="40">
        <v>287</v>
      </c>
      <c r="Y73" s="41">
        <v>19</v>
      </c>
    </row>
    <row r="74" spans="2:25" ht="14.25" customHeight="1" x14ac:dyDescent="0.15">
      <c r="B74" s="120" t="s">
        <v>4</v>
      </c>
      <c r="C74" s="121" t="s">
        <v>5</v>
      </c>
      <c r="D74" s="122"/>
      <c r="E74" s="20">
        <v>759</v>
      </c>
      <c r="F74" s="42">
        <v>354</v>
      </c>
      <c r="G74" s="43">
        <v>48</v>
      </c>
      <c r="H74" s="43">
        <v>116</v>
      </c>
      <c r="I74" s="43">
        <v>186</v>
      </c>
      <c r="J74" s="43">
        <v>34</v>
      </c>
      <c r="K74" s="43">
        <v>22</v>
      </c>
      <c r="L74" s="43">
        <v>26</v>
      </c>
      <c r="M74" s="43">
        <v>81</v>
      </c>
      <c r="N74" s="43">
        <v>49</v>
      </c>
      <c r="O74" s="43">
        <v>21</v>
      </c>
      <c r="P74" s="44">
        <v>67</v>
      </c>
      <c r="Q74" s="44">
        <v>68</v>
      </c>
      <c r="R74" s="44">
        <v>177</v>
      </c>
      <c r="S74" s="44">
        <v>79</v>
      </c>
      <c r="T74" s="44">
        <v>85</v>
      </c>
      <c r="U74" s="44">
        <v>160</v>
      </c>
      <c r="V74" s="44">
        <v>10</v>
      </c>
      <c r="W74" s="44">
        <v>12</v>
      </c>
      <c r="X74" s="44">
        <v>136</v>
      </c>
      <c r="Y74" s="57">
        <v>6</v>
      </c>
    </row>
    <row r="75" spans="2:25" ht="14.25" customHeight="1" x14ac:dyDescent="0.15">
      <c r="B75" s="120"/>
      <c r="C75" s="103" t="s">
        <v>6</v>
      </c>
      <c r="D75" s="104"/>
      <c r="E75" s="30">
        <v>971</v>
      </c>
      <c r="F75" s="58">
        <v>525</v>
      </c>
      <c r="G75" s="59">
        <v>47</v>
      </c>
      <c r="H75" s="59">
        <v>164</v>
      </c>
      <c r="I75" s="59">
        <v>231</v>
      </c>
      <c r="J75" s="59">
        <v>66</v>
      </c>
      <c r="K75" s="59">
        <v>38</v>
      </c>
      <c r="L75" s="59">
        <v>36</v>
      </c>
      <c r="M75" s="59">
        <v>114</v>
      </c>
      <c r="N75" s="59">
        <v>36</v>
      </c>
      <c r="O75" s="59">
        <v>12</v>
      </c>
      <c r="P75" s="60">
        <v>80</v>
      </c>
      <c r="Q75" s="60">
        <v>52</v>
      </c>
      <c r="R75" s="60">
        <v>232</v>
      </c>
      <c r="S75" s="60">
        <v>111</v>
      </c>
      <c r="T75" s="60">
        <v>115</v>
      </c>
      <c r="U75" s="60">
        <v>233</v>
      </c>
      <c r="V75" s="60">
        <v>11</v>
      </c>
      <c r="W75" s="60">
        <v>12</v>
      </c>
      <c r="X75" s="60">
        <v>142</v>
      </c>
      <c r="Y75" s="61">
        <v>7</v>
      </c>
    </row>
    <row r="76" spans="2:25" ht="14.25" customHeight="1" x14ac:dyDescent="0.15">
      <c r="B76" s="120"/>
      <c r="C76" s="103" t="s">
        <v>7</v>
      </c>
      <c r="D76" s="104"/>
      <c r="E76" s="30">
        <v>5</v>
      </c>
      <c r="F76" s="58">
        <v>1</v>
      </c>
      <c r="G76" s="59">
        <v>0</v>
      </c>
      <c r="H76" s="59">
        <v>0</v>
      </c>
      <c r="I76" s="59">
        <v>2</v>
      </c>
      <c r="J76" s="59">
        <v>1</v>
      </c>
      <c r="K76" s="59">
        <v>0</v>
      </c>
      <c r="L76" s="59">
        <v>0</v>
      </c>
      <c r="M76" s="59">
        <v>0</v>
      </c>
      <c r="N76" s="59">
        <v>0</v>
      </c>
      <c r="O76" s="59">
        <v>0</v>
      </c>
      <c r="P76" s="60">
        <v>0</v>
      </c>
      <c r="Q76" s="60">
        <v>1</v>
      </c>
      <c r="R76" s="60">
        <v>0</v>
      </c>
      <c r="S76" s="60">
        <v>0</v>
      </c>
      <c r="T76" s="60">
        <v>0</v>
      </c>
      <c r="U76" s="60">
        <v>0</v>
      </c>
      <c r="V76" s="60">
        <v>0</v>
      </c>
      <c r="W76" s="60">
        <v>0</v>
      </c>
      <c r="X76" s="60">
        <v>2</v>
      </c>
      <c r="Y76" s="61">
        <v>0</v>
      </c>
    </row>
    <row r="77" spans="2:25" ht="14.25" customHeight="1" x14ac:dyDescent="0.15">
      <c r="B77" s="120"/>
      <c r="C77" s="123" t="s">
        <v>1</v>
      </c>
      <c r="D77" s="124"/>
      <c r="E77" s="31">
        <v>25</v>
      </c>
      <c r="F77" s="62">
        <v>12</v>
      </c>
      <c r="G77" s="63">
        <v>0</v>
      </c>
      <c r="H77" s="63">
        <v>5</v>
      </c>
      <c r="I77" s="63">
        <v>3</v>
      </c>
      <c r="J77" s="63">
        <v>2</v>
      </c>
      <c r="K77" s="63">
        <v>0</v>
      </c>
      <c r="L77" s="63">
        <v>2</v>
      </c>
      <c r="M77" s="63">
        <v>2</v>
      </c>
      <c r="N77" s="63">
        <v>0</v>
      </c>
      <c r="O77" s="63">
        <v>1</v>
      </c>
      <c r="P77" s="64">
        <v>3</v>
      </c>
      <c r="Q77" s="64">
        <v>2</v>
      </c>
      <c r="R77" s="64">
        <v>4</v>
      </c>
      <c r="S77" s="64">
        <v>1</v>
      </c>
      <c r="T77" s="64">
        <v>4</v>
      </c>
      <c r="U77" s="64">
        <v>3</v>
      </c>
      <c r="V77" s="64">
        <v>0</v>
      </c>
      <c r="W77" s="64">
        <v>1</v>
      </c>
      <c r="X77" s="64">
        <v>7</v>
      </c>
      <c r="Y77" s="65">
        <v>6</v>
      </c>
    </row>
    <row r="78" spans="2:25" ht="14.25" customHeight="1" x14ac:dyDescent="0.15">
      <c r="B78" s="110" t="s">
        <v>8</v>
      </c>
      <c r="C78" s="113" t="s">
        <v>5</v>
      </c>
      <c r="D78" s="19" t="s">
        <v>9</v>
      </c>
      <c r="E78" s="20">
        <v>15</v>
      </c>
      <c r="F78" s="42">
        <v>1</v>
      </c>
      <c r="G78" s="43">
        <v>0</v>
      </c>
      <c r="H78" s="43">
        <v>0</v>
      </c>
      <c r="I78" s="43">
        <v>1</v>
      </c>
      <c r="J78" s="43">
        <v>1</v>
      </c>
      <c r="K78" s="43">
        <v>0</v>
      </c>
      <c r="L78" s="43">
        <v>1</v>
      </c>
      <c r="M78" s="43">
        <v>0</v>
      </c>
      <c r="N78" s="43">
        <v>0</v>
      </c>
      <c r="O78" s="43">
        <v>0</v>
      </c>
      <c r="P78" s="44">
        <v>1</v>
      </c>
      <c r="Q78" s="44">
        <v>2</v>
      </c>
      <c r="R78" s="44">
        <v>0</v>
      </c>
      <c r="S78" s="44">
        <v>1</v>
      </c>
      <c r="T78" s="44">
        <v>1</v>
      </c>
      <c r="U78" s="44">
        <v>5</v>
      </c>
      <c r="V78" s="44">
        <v>0</v>
      </c>
      <c r="W78" s="44">
        <v>1</v>
      </c>
      <c r="X78" s="44">
        <v>6</v>
      </c>
      <c r="Y78" s="45">
        <v>0</v>
      </c>
    </row>
    <row r="79" spans="2:25" ht="14.25" customHeight="1" x14ac:dyDescent="0.15">
      <c r="B79" s="111"/>
      <c r="C79" s="114"/>
      <c r="D79" s="24" t="s">
        <v>10</v>
      </c>
      <c r="E79" s="25">
        <v>63</v>
      </c>
      <c r="F79" s="46">
        <v>10</v>
      </c>
      <c r="G79" s="47">
        <v>6</v>
      </c>
      <c r="H79" s="47">
        <v>0</v>
      </c>
      <c r="I79" s="47">
        <v>5</v>
      </c>
      <c r="J79" s="47">
        <v>5</v>
      </c>
      <c r="K79" s="47">
        <v>0</v>
      </c>
      <c r="L79" s="47">
        <v>1</v>
      </c>
      <c r="M79" s="47">
        <v>5</v>
      </c>
      <c r="N79" s="47">
        <v>0</v>
      </c>
      <c r="O79" s="47">
        <v>0</v>
      </c>
      <c r="P79" s="48">
        <v>2</v>
      </c>
      <c r="Q79" s="48">
        <v>3</v>
      </c>
      <c r="R79" s="48">
        <v>3</v>
      </c>
      <c r="S79" s="48">
        <v>7</v>
      </c>
      <c r="T79" s="48">
        <v>1</v>
      </c>
      <c r="U79" s="48">
        <v>12</v>
      </c>
      <c r="V79" s="48">
        <v>3</v>
      </c>
      <c r="W79" s="48">
        <v>2</v>
      </c>
      <c r="X79" s="48">
        <v>26</v>
      </c>
      <c r="Y79" s="49">
        <v>0</v>
      </c>
    </row>
    <row r="80" spans="2:25" ht="14.25" customHeight="1" x14ac:dyDescent="0.15">
      <c r="B80" s="111"/>
      <c r="C80" s="114"/>
      <c r="D80" s="24" t="s">
        <v>11</v>
      </c>
      <c r="E80" s="25">
        <v>82</v>
      </c>
      <c r="F80" s="46">
        <v>17</v>
      </c>
      <c r="G80" s="47">
        <v>6</v>
      </c>
      <c r="H80" s="47">
        <v>3</v>
      </c>
      <c r="I80" s="47">
        <v>21</v>
      </c>
      <c r="J80" s="47">
        <v>5</v>
      </c>
      <c r="K80" s="47">
        <v>1</v>
      </c>
      <c r="L80" s="47">
        <v>2</v>
      </c>
      <c r="M80" s="47">
        <v>10</v>
      </c>
      <c r="N80" s="47">
        <v>1</v>
      </c>
      <c r="O80" s="47">
        <v>1</v>
      </c>
      <c r="P80" s="48">
        <v>3</v>
      </c>
      <c r="Q80" s="48">
        <v>10</v>
      </c>
      <c r="R80" s="48">
        <v>6</v>
      </c>
      <c r="S80" s="48">
        <v>5</v>
      </c>
      <c r="T80" s="48">
        <v>1</v>
      </c>
      <c r="U80" s="48">
        <v>20</v>
      </c>
      <c r="V80" s="48">
        <v>1</v>
      </c>
      <c r="W80" s="48">
        <v>1</v>
      </c>
      <c r="X80" s="48">
        <v>27</v>
      </c>
      <c r="Y80" s="49">
        <v>0</v>
      </c>
    </row>
    <row r="81" spans="2:25" ht="14.25" customHeight="1" x14ac:dyDescent="0.15">
      <c r="B81" s="111"/>
      <c r="C81" s="114"/>
      <c r="D81" s="24" t="s">
        <v>12</v>
      </c>
      <c r="E81" s="25">
        <v>142</v>
      </c>
      <c r="F81" s="46">
        <v>53</v>
      </c>
      <c r="G81" s="47">
        <v>6</v>
      </c>
      <c r="H81" s="47">
        <v>12</v>
      </c>
      <c r="I81" s="47">
        <v>36</v>
      </c>
      <c r="J81" s="47">
        <v>12</v>
      </c>
      <c r="K81" s="47">
        <v>8</v>
      </c>
      <c r="L81" s="47">
        <v>3</v>
      </c>
      <c r="M81" s="47">
        <v>7</v>
      </c>
      <c r="N81" s="47">
        <v>12</v>
      </c>
      <c r="O81" s="47">
        <v>2</v>
      </c>
      <c r="P81" s="48">
        <v>7</v>
      </c>
      <c r="Q81" s="48">
        <v>28</v>
      </c>
      <c r="R81" s="48">
        <v>19</v>
      </c>
      <c r="S81" s="48">
        <v>7</v>
      </c>
      <c r="T81" s="48">
        <v>12</v>
      </c>
      <c r="U81" s="48">
        <v>29</v>
      </c>
      <c r="V81" s="48">
        <v>3</v>
      </c>
      <c r="W81" s="48">
        <v>1</v>
      </c>
      <c r="X81" s="48">
        <v>29</v>
      </c>
      <c r="Y81" s="49">
        <v>1</v>
      </c>
    </row>
    <row r="82" spans="2:25" ht="14.25" customHeight="1" x14ac:dyDescent="0.15">
      <c r="B82" s="111"/>
      <c r="C82" s="114"/>
      <c r="D82" s="24" t="s">
        <v>13</v>
      </c>
      <c r="E82" s="25">
        <v>164</v>
      </c>
      <c r="F82" s="46">
        <v>74</v>
      </c>
      <c r="G82" s="47">
        <v>11</v>
      </c>
      <c r="H82" s="47">
        <v>22</v>
      </c>
      <c r="I82" s="47">
        <v>61</v>
      </c>
      <c r="J82" s="47">
        <v>9</v>
      </c>
      <c r="K82" s="47">
        <v>6</v>
      </c>
      <c r="L82" s="47">
        <v>4</v>
      </c>
      <c r="M82" s="47">
        <v>13</v>
      </c>
      <c r="N82" s="47">
        <v>14</v>
      </c>
      <c r="O82" s="47">
        <v>5</v>
      </c>
      <c r="P82" s="48">
        <v>14</v>
      </c>
      <c r="Q82" s="48">
        <v>15</v>
      </c>
      <c r="R82" s="48">
        <v>37</v>
      </c>
      <c r="S82" s="48">
        <v>17</v>
      </c>
      <c r="T82" s="48">
        <v>18</v>
      </c>
      <c r="U82" s="48">
        <v>39</v>
      </c>
      <c r="V82" s="48">
        <v>2</v>
      </c>
      <c r="W82" s="48">
        <v>2</v>
      </c>
      <c r="X82" s="48">
        <v>21</v>
      </c>
      <c r="Y82" s="49">
        <v>3</v>
      </c>
    </row>
    <row r="83" spans="2:25" ht="14.25" customHeight="1" x14ac:dyDescent="0.15">
      <c r="B83" s="111"/>
      <c r="C83" s="114"/>
      <c r="D83" s="24" t="s">
        <v>14</v>
      </c>
      <c r="E83" s="25">
        <v>65</v>
      </c>
      <c r="F83" s="46">
        <v>36</v>
      </c>
      <c r="G83" s="47">
        <v>2</v>
      </c>
      <c r="H83" s="47">
        <v>9</v>
      </c>
      <c r="I83" s="47">
        <v>20</v>
      </c>
      <c r="J83" s="47">
        <v>1</v>
      </c>
      <c r="K83" s="47">
        <v>0</v>
      </c>
      <c r="L83" s="47">
        <v>0</v>
      </c>
      <c r="M83" s="47">
        <v>8</v>
      </c>
      <c r="N83" s="47">
        <v>7</v>
      </c>
      <c r="O83" s="47">
        <v>2</v>
      </c>
      <c r="P83" s="48">
        <v>5</v>
      </c>
      <c r="Q83" s="48">
        <v>6</v>
      </c>
      <c r="R83" s="48">
        <v>15</v>
      </c>
      <c r="S83" s="48">
        <v>11</v>
      </c>
      <c r="T83" s="48">
        <v>5</v>
      </c>
      <c r="U83" s="48">
        <v>15</v>
      </c>
      <c r="V83" s="48">
        <v>0</v>
      </c>
      <c r="W83" s="48">
        <v>1</v>
      </c>
      <c r="X83" s="48">
        <v>7</v>
      </c>
      <c r="Y83" s="49">
        <v>0</v>
      </c>
    </row>
    <row r="84" spans="2:25" ht="14.25" customHeight="1" x14ac:dyDescent="0.15">
      <c r="B84" s="111"/>
      <c r="C84" s="114"/>
      <c r="D84" s="24" t="s">
        <v>15</v>
      </c>
      <c r="E84" s="25">
        <v>54</v>
      </c>
      <c r="F84" s="46">
        <v>33</v>
      </c>
      <c r="G84" s="47">
        <v>3</v>
      </c>
      <c r="H84" s="47">
        <v>10</v>
      </c>
      <c r="I84" s="47">
        <v>12</v>
      </c>
      <c r="J84" s="47">
        <v>1</v>
      </c>
      <c r="K84" s="47">
        <v>1</v>
      </c>
      <c r="L84" s="47">
        <v>3</v>
      </c>
      <c r="M84" s="47">
        <v>7</v>
      </c>
      <c r="N84" s="47">
        <v>2</v>
      </c>
      <c r="O84" s="47">
        <v>2</v>
      </c>
      <c r="P84" s="48">
        <v>5</v>
      </c>
      <c r="Q84" s="48">
        <v>3</v>
      </c>
      <c r="R84" s="48">
        <v>18</v>
      </c>
      <c r="S84" s="48">
        <v>6</v>
      </c>
      <c r="T84" s="48">
        <v>4</v>
      </c>
      <c r="U84" s="48">
        <v>13</v>
      </c>
      <c r="V84" s="48">
        <v>1</v>
      </c>
      <c r="W84" s="48">
        <v>1</v>
      </c>
      <c r="X84" s="48">
        <v>11</v>
      </c>
      <c r="Y84" s="49">
        <v>0</v>
      </c>
    </row>
    <row r="85" spans="2:25" ht="14.25" customHeight="1" x14ac:dyDescent="0.15">
      <c r="B85" s="111"/>
      <c r="C85" s="114"/>
      <c r="D85" s="24" t="s">
        <v>16</v>
      </c>
      <c r="E85" s="25">
        <v>48</v>
      </c>
      <c r="F85" s="46">
        <v>38</v>
      </c>
      <c r="G85" s="47">
        <v>3</v>
      </c>
      <c r="H85" s="47">
        <v>14</v>
      </c>
      <c r="I85" s="47">
        <v>10</v>
      </c>
      <c r="J85" s="47">
        <v>0</v>
      </c>
      <c r="K85" s="47">
        <v>2</v>
      </c>
      <c r="L85" s="47">
        <v>2</v>
      </c>
      <c r="M85" s="47">
        <v>7</v>
      </c>
      <c r="N85" s="47">
        <v>5</v>
      </c>
      <c r="O85" s="47">
        <v>6</v>
      </c>
      <c r="P85" s="48">
        <v>10</v>
      </c>
      <c r="Q85" s="48">
        <v>0</v>
      </c>
      <c r="R85" s="48">
        <v>17</v>
      </c>
      <c r="S85" s="48">
        <v>6</v>
      </c>
      <c r="T85" s="48">
        <v>11</v>
      </c>
      <c r="U85" s="48">
        <v>7</v>
      </c>
      <c r="V85" s="48">
        <v>0</v>
      </c>
      <c r="W85" s="48">
        <v>1</v>
      </c>
      <c r="X85" s="48">
        <v>1</v>
      </c>
      <c r="Y85" s="49">
        <v>1</v>
      </c>
    </row>
    <row r="86" spans="2:25" ht="14.25" customHeight="1" x14ac:dyDescent="0.15">
      <c r="B86" s="111"/>
      <c r="C86" s="114"/>
      <c r="D86" s="24" t="s">
        <v>17</v>
      </c>
      <c r="E86" s="25">
        <v>126</v>
      </c>
      <c r="F86" s="46">
        <v>92</v>
      </c>
      <c r="G86" s="47">
        <v>11</v>
      </c>
      <c r="H86" s="47">
        <v>46</v>
      </c>
      <c r="I86" s="47">
        <v>20</v>
      </c>
      <c r="J86" s="47">
        <v>0</v>
      </c>
      <c r="K86" s="47">
        <v>4</v>
      </c>
      <c r="L86" s="47">
        <v>10</v>
      </c>
      <c r="M86" s="47">
        <v>24</v>
      </c>
      <c r="N86" s="47">
        <v>8</v>
      </c>
      <c r="O86" s="47">
        <v>3</v>
      </c>
      <c r="P86" s="48">
        <v>20</v>
      </c>
      <c r="Q86" s="48">
        <v>1</v>
      </c>
      <c r="R86" s="48">
        <v>62</v>
      </c>
      <c r="S86" s="48">
        <v>19</v>
      </c>
      <c r="T86" s="48">
        <v>32</v>
      </c>
      <c r="U86" s="48">
        <v>20</v>
      </c>
      <c r="V86" s="48">
        <v>0</v>
      </c>
      <c r="W86" s="48">
        <v>2</v>
      </c>
      <c r="X86" s="48">
        <v>8</v>
      </c>
      <c r="Y86" s="49">
        <v>1</v>
      </c>
    </row>
    <row r="87" spans="2:25"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8">
        <v>0</v>
      </c>
      <c r="S87" s="48">
        <v>0</v>
      </c>
      <c r="T87" s="48">
        <v>0</v>
      </c>
      <c r="U87" s="48">
        <v>0</v>
      </c>
      <c r="V87" s="48">
        <v>0</v>
      </c>
      <c r="W87" s="48">
        <v>0</v>
      </c>
      <c r="X87" s="48">
        <v>0</v>
      </c>
      <c r="Y87" s="49">
        <v>0</v>
      </c>
    </row>
    <row r="88" spans="2:25" ht="14.25" customHeight="1" x14ac:dyDescent="0.15">
      <c r="B88" s="111"/>
      <c r="C88" s="113" t="s">
        <v>6</v>
      </c>
      <c r="D88" s="19" t="s">
        <v>9</v>
      </c>
      <c r="E88" s="20">
        <v>11</v>
      </c>
      <c r="F88" s="42">
        <v>2</v>
      </c>
      <c r="G88" s="43">
        <v>1</v>
      </c>
      <c r="H88" s="43">
        <v>0</v>
      </c>
      <c r="I88" s="43">
        <v>3</v>
      </c>
      <c r="J88" s="43">
        <v>4</v>
      </c>
      <c r="K88" s="43">
        <v>0</v>
      </c>
      <c r="L88" s="43">
        <v>0</v>
      </c>
      <c r="M88" s="43">
        <v>0</v>
      </c>
      <c r="N88" s="43">
        <v>0</v>
      </c>
      <c r="O88" s="43">
        <v>0</v>
      </c>
      <c r="P88" s="44">
        <v>1</v>
      </c>
      <c r="Q88" s="44">
        <v>0</v>
      </c>
      <c r="R88" s="44">
        <v>0</v>
      </c>
      <c r="S88" s="44">
        <v>0</v>
      </c>
      <c r="T88" s="44">
        <v>0</v>
      </c>
      <c r="U88" s="44">
        <v>6</v>
      </c>
      <c r="V88" s="44">
        <v>0</v>
      </c>
      <c r="W88" s="44">
        <v>0</v>
      </c>
      <c r="X88" s="44">
        <v>2</v>
      </c>
      <c r="Y88" s="45">
        <v>0</v>
      </c>
    </row>
    <row r="89" spans="2:25" ht="14.25" customHeight="1" x14ac:dyDescent="0.15">
      <c r="B89" s="111"/>
      <c r="C89" s="114"/>
      <c r="D89" s="24" t="s">
        <v>10</v>
      </c>
      <c r="E89" s="25">
        <v>82</v>
      </c>
      <c r="F89" s="46">
        <v>20</v>
      </c>
      <c r="G89" s="47">
        <v>3</v>
      </c>
      <c r="H89" s="47">
        <v>1</v>
      </c>
      <c r="I89" s="47">
        <v>12</v>
      </c>
      <c r="J89" s="47">
        <v>2</v>
      </c>
      <c r="K89" s="47">
        <v>0</v>
      </c>
      <c r="L89" s="47">
        <v>1</v>
      </c>
      <c r="M89" s="47">
        <v>3</v>
      </c>
      <c r="N89" s="47">
        <v>0</v>
      </c>
      <c r="O89" s="47">
        <v>0</v>
      </c>
      <c r="P89" s="48">
        <v>5</v>
      </c>
      <c r="Q89" s="48">
        <v>3</v>
      </c>
      <c r="R89" s="48">
        <v>6</v>
      </c>
      <c r="S89" s="48">
        <v>10</v>
      </c>
      <c r="T89" s="48">
        <v>1</v>
      </c>
      <c r="U89" s="48">
        <v>23</v>
      </c>
      <c r="V89" s="48">
        <v>3</v>
      </c>
      <c r="W89" s="48">
        <v>3</v>
      </c>
      <c r="X89" s="48">
        <v>23</v>
      </c>
      <c r="Y89" s="49">
        <v>1</v>
      </c>
    </row>
    <row r="90" spans="2:25" ht="14.25" customHeight="1" x14ac:dyDescent="0.15">
      <c r="B90" s="111"/>
      <c r="C90" s="114"/>
      <c r="D90" s="24" t="s">
        <v>11</v>
      </c>
      <c r="E90" s="25">
        <v>112</v>
      </c>
      <c r="F90" s="46">
        <v>47</v>
      </c>
      <c r="G90" s="47">
        <v>3</v>
      </c>
      <c r="H90" s="47">
        <v>4</v>
      </c>
      <c r="I90" s="47">
        <v>23</v>
      </c>
      <c r="J90" s="47">
        <v>19</v>
      </c>
      <c r="K90" s="47">
        <v>3</v>
      </c>
      <c r="L90" s="47">
        <v>6</v>
      </c>
      <c r="M90" s="47">
        <v>12</v>
      </c>
      <c r="N90" s="47">
        <v>2</v>
      </c>
      <c r="O90" s="47">
        <v>0</v>
      </c>
      <c r="P90" s="48">
        <v>3</v>
      </c>
      <c r="Q90" s="48">
        <v>11</v>
      </c>
      <c r="R90" s="48">
        <v>15</v>
      </c>
      <c r="S90" s="48">
        <v>15</v>
      </c>
      <c r="T90" s="48">
        <v>8</v>
      </c>
      <c r="U90" s="48">
        <v>35</v>
      </c>
      <c r="V90" s="48">
        <v>2</v>
      </c>
      <c r="W90" s="48">
        <v>2</v>
      </c>
      <c r="X90" s="48">
        <v>22</v>
      </c>
      <c r="Y90" s="49">
        <v>0</v>
      </c>
    </row>
    <row r="91" spans="2:25" ht="14.25" customHeight="1" x14ac:dyDescent="0.15">
      <c r="B91" s="111"/>
      <c r="C91" s="114"/>
      <c r="D91" s="24" t="s">
        <v>12</v>
      </c>
      <c r="E91" s="25">
        <v>153</v>
      </c>
      <c r="F91" s="46">
        <v>70</v>
      </c>
      <c r="G91" s="47">
        <v>12</v>
      </c>
      <c r="H91" s="47">
        <v>12</v>
      </c>
      <c r="I91" s="47">
        <v>53</v>
      </c>
      <c r="J91" s="47">
        <v>23</v>
      </c>
      <c r="K91" s="47">
        <v>9</v>
      </c>
      <c r="L91" s="47">
        <v>5</v>
      </c>
      <c r="M91" s="47">
        <v>17</v>
      </c>
      <c r="N91" s="47">
        <v>6</v>
      </c>
      <c r="O91" s="47">
        <v>0</v>
      </c>
      <c r="P91" s="48">
        <v>8</v>
      </c>
      <c r="Q91" s="48">
        <v>23</v>
      </c>
      <c r="R91" s="48">
        <v>24</v>
      </c>
      <c r="S91" s="48">
        <v>16</v>
      </c>
      <c r="T91" s="48">
        <v>21</v>
      </c>
      <c r="U91" s="48">
        <v>51</v>
      </c>
      <c r="V91" s="48">
        <v>3</v>
      </c>
      <c r="W91" s="48">
        <v>1</v>
      </c>
      <c r="X91" s="48">
        <v>23</v>
      </c>
      <c r="Y91" s="49">
        <v>1</v>
      </c>
    </row>
    <row r="92" spans="2:25" ht="14.25" customHeight="1" x14ac:dyDescent="0.15">
      <c r="B92" s="111"/>
      <c r="C92" s="114"/>
      <c r="D92" s="24" t="s">
        <v>13</v>
      </c>
      <c r="E92" s="25">
        <v>222</v>
      </c>
      <c r="F92" s="46">
        <v>126</v>
      </c>
      <c r="G92" s="47">
        <v>10</v>
      </c>
      <c r="H92" s="47">
        <v>27</v>
      </c>
      <c r="I92" s="47">
        <v>69</v>
      </c>
      <c r="J92" s="47">
        <v>12</v>
      </c>
      <c r="K92" s="47">
        <v>12</v>
      </c>
      <c r="L92" s="47">
        <v>2</v>
      </c>
      <c r="M92" s="47">
        <v>25</v>
      </c>
      <c r="N92" s="47">
        <v>11</v>
      </c>
      <c r="O92" s="47">
        <v>4</v>
      </c>
      <c r="P92" s="48">
        <v>9</v>
      </c>
      <c r="Q92" s="48">
        <v>9</v>
      </c>
      <c r="R92" s="48">
        <v>43</v>
      </c>
      <c r="S92" s="48">
        <v>22</v>
      </c>
      <c r="T92" s="48">
        <v>22</v>
      </c>
      <c r="U92" s="48">
        <v>47</v>
      </c>
      <c r="V92" s="48">
        <v>2</v>
      </c>
      <c r="W92" s="48">
        <v>2</v>
      </c>
      <c r="X92" s="48">
        <v>30</v>
      </c>
      <c r="Y92" s="49">
        <v>0</v>
      </c>
    </row>
    <row r="93" spans="2:25" ht="14.25" customHeight="1" x14ac:dyDescent="0.15">
      <c r="B93" s="111"/>
      <c r="C93" s="114"/>
      <c r="D93" s="24" t="s">
        <v>14</v>
      </c>
      <c r="E93" s="25">
        <v>76</v>
      </c>
      <c r="F93" s="46">
        <v>43</v>
      </c>
      <c r="G93" s="47">
        <v>4</v>
      </c>
      <c r="H93" s="47">
        <v>14</v>
      </c>
      <c r="I93" s="47">
        <v>26</v>
      </c>
      <c r="J93" s="47">
        <v>3</v>
      </c>
      <c r="K93" s="47">
        <v>2</v>
      </c>
      <c r="L93" s="47">
        <v>5</v>
      </c>
      <c r="M93" s="47">
        <v>11</v>
      </c>
      <c r="N93" s="47">
        <v>2</v>
      </c>
      <c r="O93" s="47">
        <v>0</v>
      </c>
      <c r="P93" s="48">
        <v>2</v>
      </c>
      <c r="Q93" s="48">
        <v>2</v>
      </c>
      <c r="R93" s="48">
        <v>19</v>
      </c>
      <c r="S93" s="48">
        <v>7</v>
      </c>
      <c r="T93" s="48">
        <v>6</v>
      </c>
      <c r="U93" s="48">
        <v>18</v>
      </c>
      <c r="V93" s="48">
        <v>0</v>
      </c>
      <c r="W93" s="48">
        <v>0</v>
      </c>
      <c r="X93" s="48">
        <v>14</v>
      </c>
      <c r="Y93" s="49">
        <v>0</v>
      </c>
    </row>
    <row r="94" spans="2:25" ht="14.25" customHeight="1" x14ac:dyDescent="0.15">
      <c r="B94" s="111"/>
      <c r="C94" s="114"/>
      <c r="D94" s="24" t="s">
        <v>15</v>
      </c>
      <c r="E94" s="25">
        <v>71</v>
      </c>
      <c r="F94" s="46">
        <v>43</v>
      </c>
      <c r="G94" s="47">
        <v>4</v>
      </c>
      <c r="H94" s="47">
        <v>22</v>
      </c>
      <c r="I94" s="47">
        <v>20</v>
      </c>
      <c r="J94" s="47">
        <v>1</v>
      </c>
      <c r="K94" s="47">
        <v>2</v>
      </c>
      <c r="L94" s="47">
        <v>2</v>
      </c>
      <c r="M94" s="47">
        <v>7</v>
      </c>
      <c r="N94" s="47">
        <v>2</v>
      </c>
      <c r="O94" s="47">
        <v>2</v>
      </c>
      <c r="P94" s="48">
        <v>2</v>
      </c>
      <c r="Q94" s="48">
        <v>3</v>
      </c>
      <c r="R94" s="48">
        <v>19</v>
      </c>
      <c r="S94" s="48">
        <v>8</v>
      </c>
      <c r="T94" s="48">
        <v>6</v>
      </c>
      <c r="U94" s="48">
        <v>12</v>
      </c>
      <c r="V94" s="48">
        <v>0</v>
      </c>
      <c r="W94" s="48">
        <v>0</v>
      </c>
      <c r="X94" s="48">
        <v>12</v>
      </c>
      <c r="Y94" s="49">
        <v>0</v>
      </c>
    </row>
    <row r="95" spans="2:25" ht="14.25" customHeight="1" x14ac:dyDescent="0.15">
      <c r="B95" s="111"/>
      <c r="C95" s="114"/>
      <c r="D95" s="24" t="s">
        <v>16</v>
      </c>
      <c r="E95" s="25">
        <v>69</v>
      </c>
      <c r="F95" s="46">
        <v>46</v>
      </c>
      <c r="G95" s="47">
        <v>3</v>
      </c>
      <c r="H95" s="47">
        <v>24</v>
      </c>
      <c r="I95" s="47">
        <v>13</v>
      </c>
      <c r="J95" s="47">
        <v>0</v>
      </c>
      <c r="K95" s="47">
        <v>4</v>
      </c>
      <c r="L95" s="47">
        <v>4</v>
      </c>
      <c r="M95" s="47">
        <v>10</v>
      </c>
      <c r="N95" s="47">
        <v>6</v>
      </c>
      <c r="O95" s="47">
        <v>1</v>
      </c>
      <c r="P95" s="48">
        <v>14</v>
      </c>
      <c r="Q95" s="48">
        <v>0</v>
      </c>
      <c r="R95" s="48">
        <v>25</v>
      </c>
      <c r="S95" s="48">
        <v>8</v>
      </c>
      <c r="T95" s="48">
        <v>13</v>
      </c>
      <c r="U95" s="48">
        <v>9</v>
      </c>
      <c r="V95" s="48">
        <v>0</v>
      </c>
      <c r="W95" s="48">
        <v>2</v>
      </c>
      <c r="X95" s="48">
        <v>4</v>
      </c>
      <c r="Y95" s="49">
        <v>0</v>
      </c>
    </row>
    <row r="96" spans="2:25" ht="14.25" customHeight="1" x14ac:dyDescent="0.15">
      <c r="B96" s="111"/>
      <c r="C96" s="114"/>
      <c r="D96" s="24" t="s">
        <v>17</v>
      </c>
      <c r="E96" s="25">
        <v>173</v>
      </c>
      <c r="F96" s="46">
        <v>128</v>
      </c>
      <c r="G96" s="47">
        <v>7</v>
      </c>
      <c r="H96" s="47">
        <v>59</v>
      </c>
      <c r="I96" s="47">
        <v>12</v>
      </c>
      <c r="J96" s="47">
        <v>2</v>
      </c>
      <c r="K96" s="47">
        <v>6</v>
      </c>
      <c r="L96" s="47">
        <v>11</v>
      </c>
      <c r="M96" s="47">
        <v>29</v>
      </c>
      <c r="N96" s="47">
        <v>7</v>
      </c>
      <c r="O96" s="47">
        <v>5</v>
      </c>
      <c r="P96" s="48">
        <v>36</v>
      </c>
      <c r="Q96" s="48">
        <v>1</v>
      </c>
      <c r="R96" s="48">
        <v>80</v>
      </c>
      <c r="S96" s="48">
        <v>25</v>
      </c>
      <c r="T96" s="48">
        <v>38</v>
      </c>
      <c r="U96" s="48">
        <v>32</v>
      </c>
      <c r="V96" s="48">
        <v>1</v>
      </c>
      <c r="W96" s="48">
        <v>2</v>
      </c>
      <c r="X96" s="48">
        <v>11</v>
      </c>
      <c r="Y96" s="49">
        <v>5</v>
      </c>
    </row>
    <row r="97" spans="2:25" ht="14.25" customHeight="1" x14ac:dyDescent="0.15">
      <c r="B97" s="111"/>
      <c r="C97" s="115"/>
      <c r="D97" s="32" t="s">
        <v>1</v>
      </c>
      <c r="E97" s="33">
        <v>2</v>
      </c>
      <c r="F97" s="50">
        <v>0</v>
      </c>
      <c r="G97" s="51">
        <v>0</v>
      </c>
      <c r="H97" s="51">
        <v>1</v>
      </c>
      <c r="I97" s="51">
        <v>0</v>
      </c>
      <c r="J97" s="51">
        <v>0</v>
      </c>
      <c r="K97" s="51">
        <v>0</v>
      </c>
      <c r="L97" s="51">
        <v>0</v>
      </c>
      <c r="M97" s="51">
        <v>0</v>
      </c>
      <c r="N97" s="51">
        <v>0</v>
      </c>
      <c r="O97" s="51">
        <v>0</v>
      </c>
      <c r="P97" s="52">
        <v>0</v>
      </c>
      <c r="Q97" s="52">
        <v>0</v>
      </c>
      <c r="R97" s="52">
        <v>1</v>
      </c>
      <c r="S97" s="52">
        <v>0</v>
      </c>
      <c r="T97" s="52">
        <v>0</v>
      </c>
      <c r="U97" s="52">
        <v>0</v>
      </c>
      <c r="V97" s="52">
        <v>0</v>
      </c>
      <c r="W97" s="52">
        <v>0</v>
      </c>
      <c r="X97" s="52">
        <v>1</v>
      </c>
      <c r="Y97" s="53">
        <v>0</v>
      </c>
    </row>
    <row r="98" spans="2:25" ht="14.25" customHeight="1" x14ac:dyDescent="0.15">
      <c r="B98" s="111"/>
      <c r="C98" s="116" t="s">
        <v>7</v>
      </c>
      <c r="D98" s="117"/>
      <c r="E98" s="15">
        <v>5</v>
      </c>
      <c r="F98" s="54">
        <v>1</v>
      </c>
      <c r="G98" s="55">
        <v>0</v>
      </c>
      <c r="H98" s="55">
        <v>0</v>
      </c>
      <c r="I98" s="55">
        <v>2</v>
      </c>
      <c r="J98" s="55">
        <v>1</v>
      </c>
      <c r="K98" s="55">
        <v>0</v>
      </c>
      <c r="L98" s="55">
        <v>0</v>
      </c>
      <c r="M98" s="55">
        <v>0</v>
      </c>
      <c r="N98" s="55">
        <v>0</v>
      </c>
      <c r="O98" s="55">
        <v>0</v>
      </c>
      <c r="P98" s="56">
        <v>0</v>
      </c>
      <c r="Q98" s="56">
        <v>1</v>
      </c>
      <c r="R98" s="56">
        <v>0</v>
      </c>
      <c r="S98" s="56">
        <v>0</v>
      </c>
      <c r="T98" s="56">
        <v>0</v>
      </c>
      <c r="U98" s="56">
        <v>0</v>
      </c>
      <c r="V98" s="56">
        <v>0</v>
      </c>
      <c r="W98" s="56">
        <v>0</v>
      </c>
      <c r="X98" s="56">
        <v>2</v>
      </c>
      <c r="Y98" s="57">
        <v>0</v>
      </c>
    </row>
    <row r="99" spans="2:25" ht="14.25" customHeight="1" x14ac:dyDescent="0.15">
      <c r="B99" s="112"/>
      <c r="C99" s="95" t="s">
        <v>1</v>
      </c>
      <c r="D99" s="96"/>
      <c r="E99" s="33">
        <v>25</v>
      </c>
      <c r="F99" s="50">
        <v>12</v>
      </c>
      <c r="G99" s="51">
        <v>0</v>
      </c>
      <c r="H99" s="51">
        <v>5</v>
      </c>
      <c r="I99" s="51">
        <v>3</v>
      </c>
      <c r="J99" s="51">
        <v>2</v>
      </c>
      <c r="K99" s="51">
        <v>0</v>
      </c>
      <c r="L99" s="51">
        <v>2</v>
      </c>
      <c r="M99" s="51">
        <v>2</v>
      </c>
      <c r="N99" s="51">
        <v>0</v>
      </c>
      <c r="O99" s="51">
        <v>1</v>
      </c>
      <c r="P99" s="52">
        <v>3</v>
      </c>
      <c r="Q99" s="52">
        <v>2</v>
      </c>
      <c r="R99" s="52">
        <v>4</v>
      </c>
      <c r="S99" s="52">
        <v>1</v>
      </c>
      <c r="T99" s="52">
        <v>4</v>
      </c>
      <c r="U99" s="52">
        <v>3</v>
      </c>
      <c r="V99" s="52">
        <v>0</v>
      </c>
      <c r="W99" s="52">
        <v>1</v>
      </c>
      <c r="X99" s="52">
        <v>7</v>
      </c>
      <c r="Y99" s="53">
        <v>6</v>
      </c>
    </row>
    <row r="100" spans="2:25" ht="14.25" customHeight="1" x14ac:dyDescent="0.15">
      <c r="B100" s="107" t="s">
        <v>18</v>
      </c>
      <c r="C100" s="101" t="s">
        <v>19</v>
      </c>
      <c r="D100" s="102"/>
      <c r="E100" s="20">
        <v>133</v>
      </c>
      <c r="F100" s="42">
        <v>67</v>
      </c>
      <c r="G100" s="43">
        <v>7</v>
      </c>
      <c r="H100" s="43">
        <v>23</v>
      </c>
      <c r="I100" s="43">
        <v>34</v>
      </c>
      <c r="J100" s="43">
        <v>7</v>
      </c>
      <c r="K100" s="43">
        <v>5</v>
      </c>
      <c r="L100" s="43">
        <v>4</v>
      </c>
      <c r="M100" s="43">
        <v>16</v>
      </c>
      <c r="N100" s="43">
        <v>2</v>
      </c>
      <c r="O100" s="43">
        <v>2</v>
      </c>
      <c r="P100" s="44">
        <v>3</v>
      </c>
      <c r="Q100" s="44">
        <v>6</v>
      </c>
      <c r="R100" s="44">
        <v>37</v>
      </c>
      <c r="S100" s="44">
        <v>11</v>
      </c>
      <c r="T100" s="44">
        <v>14</v>
      </c>
      <c r="U100" s="44">
        <v>38</v>
      </c>
      <c r="V100" s="44">
        <v>1</v>
      </c>
      <c r="W100" s="44">
        <v>1</v>
      </c>
      <c r="X100" s="44">
        <v>14</v>
      </c>
      <c r="Y100" s="45">
        <v>1</v>
      </c>
    </row>
    <row r="101" spans="2:25" ht="14.25" customHeight="1" x14ac:dyDescent="0.15">
      <c r="B101" s="108"/>
      <c r="C101" s="103" t="s">
        <v>20</v>
      </c>
      <c r="D101" s="104"/>
      <c r="E101" s="25">
        <v>346</v>
      </c>
      <c r="F101" s="46">
        <v>165</v>
      </c>
      <c r="G101" s="47">
        <v>15</v>
      </c>
      <c r="H101" s="47">
        <v>51</v>
      </c>
      <c r="I101" s="47">
        <v>91</v>
      </c>
      <c r="J101" s="47">
        <v>20</v>
      </c>
      <c r="K101" s="47">
        <v>6</v>
      </c>
      <c r="L101" s="47">
        <v>13</v>
      </c>
      <c r="M101" s="47">
        <v>37</v>
      </c>
      <c r="N101" s="47">
        <v>15</v>
      </c>
      <c r="O101" s="47">
        <v>8</v>
      </c>
      <c r="P101" s="48">
        <v>30</v>
      </c>
      <c r="Q101" s="48">
        <v>30</v>
      </c>
      <c r="R101" s="48">
        <v>92</v>
      </c>
      <c r="S101" s="48">
        <v>33</v>
      </c>
      <c r="T101" s="48">
        <v>35</v>
      </c>
      <c r="U101" s="48">
        <v>76</v>
      </c>
      <c r="V101" s="48">
        <v>4</v>
      </c>
      <c r="W101" s="48">
        <v>3</v>
      </c>
      <c r="X101" s="48">
        <v>58</v>
      </c>
      <c r="Y101" s="49">
        <v>1</v>
      </c>
    </row>
    <row r="102" spans="2:25" ht="14.25" customHeight="1" x14ac:dyDescent="0.15">
      <c r="B102" s="108"/>
      <c r="C102" s="103" t="s">
        <v>21</v>
      </c>
      <c r="D102" s="104"/>
      <c r="E102" s="25">
        <v>644</v>
      </c>
      <c r="F102" s="46">
        <v>332</v>
      </c>
      <c r="G102" s="47">
        <v>37</v>
      </c>
      <c r="H102" s="47">
        <v>98</v>
      </c>
      <c r="I102" s="47">
        <v>157</v>
      </c>
      <c r="J102" s="47">
        <v>43</v>
      </c>
      <c r="K102" s="47">
        <v>24</v>
      </c>
      <c r="L102" s="47">
        <v>24</v>
      </c>
      <c r="M102" s="47">
        <v>87</v>
      </c>
      <c r="N102" s="47">
        <v>37</v>
      </c>
      <c r="O102" s="47">
        <v>13</v>
      </c>
      <c r="P102" s="48">
        <v>63</v>
      </c>
      <c r="Q102" s="48">
        <v>49</v>
      </c>
      <c r="R102" s="48">
        <v>102</v>
      </c>
      <c r="S102" s="48">
        <v>85</v>
      </c>
      <c r="T102" s="48">
        <v>90</v>
      </c>
      <c r="U102" s="48">
        <v>157</v>
      </c>
      <c r="V102" s="48">
        <v>9</v>
      </c>
      <c r="W102" s="48">
        <v>10</v>
      </c>
      <c r="X102" s="48">
        <v>98</v>
      </c>
      <c r="Y102" s="49">
        <v>7</v>
      </c>
    </row>
    <row r="103" spans="2:25" ht="14.25" customHeight="1" x14ac:dyDescent="0.15">
      <c r="B103" s="108"/>
      <c r="C103" s="103" t="s">
        <v>22</v>
      </c>
      <c r="D103" s="104"/>
      <c r="E103" s="25">
        <v>217</v>
      </c>
      <c r="F103" s="46">
        <v>115</v>
      </c>
      <c r="G103" s="47">
        <v>13</v>
      </c>
      <c r="H103" s="47">
        <v>38</v>
      </c>
      <c r="I103" s="47">
        <v>48</v>
      </c>
      <c r="J103" s="47">
        <v>12</v>
      </c>
      <c r="K103" s="47">
        <v>12</v>
      </c>
      <c r="L103" s="47">
        <v>6</v>
      </c>
      <c r="M103" s="47">
        <v>20</v>
      </c>
      <c r="N103" s="47">
        <v>11</v>
      </c>
      <c r="O103" s="47">
        <v>3</v>
      </c>
      <c r="P103" s="48">
        <v>15</v>
      </c>
      <c r="Q103" s="48">
        <v>14</v>
      </c>
      <c r="R103" s="48">
        <v>62</v>
      </c>
      <c r="S103" s="48">
        <v>20</v>
      </c>
      <c r="T103" s="48">
        <v>19</v>
      </c>
      <c r="U103" s="48">
        <v>40</v>
      </c>
      <c r="V103" s="48">
        <v>2</v>
      </c>
      <c r="W103" s="48">
        <v>4</v>
      </c>
      <c r="X103" s="48">
        <v>45</v>
      </c>
      <c r="Y103" s="49">
        <v>2</v>
      </c>
    </row>
    <row r="104" spans="2:25" ht="14.25" customHeight="1" x14ac:dyDescent="0.15">
      <c r="B104" s="108"/>
      <c r="C104" s="103" t="s">
        <v>23</v>
      </c>
      <c r="D104" s="104"/>
      <c r="E104" s="25">
        <v>224</v>
      </c>
      <c r="F104" s="46">
        <v>113</v>
      </c>
      <c r="G104" s="47">
        <v>8</v>
      </c>
      <c r="H104" s="47">
        <v>41</v>
      </c>
      <c r="I104" s="47">
        <v>52</v>
      </c>
      <c r="J104" s="47">
        <v>10</v>
      </c>
      <c r="K104" s="47">
        <v>4</v>
      </c>
      <c r="L104" s="47">
        <v>8</v>
      </c>
      <c r="M104" s="47">
        <v>18</v>
      </c>
      <c r="N104" s="47">
        <v>13</v>
      </c>
      <c r="O104" s="47">
        <v>3</v>
      </c>
      <c r="P104" s="48">
        <v>21</v>
      </c>
      <c r="Q104" s="48">
        <v>14</v>
      </c>
      <c r="R104" s="48">
        <v>67</v>
      </c>
      <c r="S104" s="48">
        <v>29</v>
      </c>
      <c r="T104" s="48">
        <v>29</v>
      </c>
      <c r="U104" s="48">
        <v>44</v>
      </c>
      <c r="V104" s="48">
        <v>3</v>
      </c>
      <c r="W104" s="48">
        <v>3</v>
      </c>
      <c r="X104" s="48">
        <v>35</v>
      </c>
      <c r="Y104" s="49">
        <v>5</v>
      </c>
    </row>
    <row r="105" spans="2:25" ht="14.25" customHeight="1" x14ac:dyDescent="0.15">
      <c r="B105" s="108"/>
      <c r="C105" s="103" t="s">
        <v>24</v>
      </c>
      <c r="D105" s="104"/>
      <c r="E105" s="25">
        <v>123</v>
      </c>
      <c r="F105" s="46">
        <v>66</v>
      </c>
      <c r="G105" s="47">
        <v>11</v>
      </c>
      <c r="H105" s="47">
        <v>24</v>
      </c>
      <c r="I105" s="47">
        <v>24</v>
      </c>
      <c r="J105" s="47">
        <v>6</v>
      </c>
      <c r="K105" s="47">
        <v>7</v>
      </c>
      <c r="L105" s="47">
        <v>5</v>
      </c>
      <c r="M105" s="47">
        <v>13</v>
      </c>
      <c r="N105" s="47">
        <v>6</v>
      </c>
      <c r="O105" s="47">
        <v>3</v>
      </c>
      <c r="P105" s="48">
        <v>13</v>
      </c>
      <c r="Q105" s="48">
        <v>8</v>
      </c>
      <c r="R105" s="48">
        <v>46</v>
      </c>
      <c r="S105" s="48">
        <v>8</v>
      </c>
      <c r="T105" s="48">
        <v>10</v>
      </c>
      <c r="U105" s="48">
        <v>29</v>
      </c>
      <c r="V105" s="48">
        <v>0</v>
      </c>
      <c r="W105" s="48">
        <v>1</v>
      </c>
      <c r="X105" s="48">
        <v>19</v>
      </c>
      <c r="Y105" s="49">
        <v>0</v>
      </c>
    </row>
    <row r="106" spans="2:25" ht="14.25" customHeight="1" x14ac:dyDescent="0.15">
      <c r="B106" s="109"/>
      <c r="C106" s="95" t="s">
        <v>1</v>
      </c>
      <c r="D106" s="96"/>
      <c r="E106" s="33">
        <v>73</v>
      </c>
      <c r="F106" s="50">
        <v>34</v>
      </c>
      <c r="G106" s="51">
        <v>4</v>
      </c>
      <c r="H106" s="51">
        <v>10</v>
      </c>
      <c r="I106" s="51">
        <v>16</v>
      </c>
      <c r="J106" s="51">
        <v>5</v>
      </c>
      <c r="K106" s="51">
        <v>2</v>
      </c>
      <c r="L106" s="51">
        <v>4</v>
      </c>
      <c r="M106" s="51">
        <v>6</v>
      </c>
      <c r="N106" s="51">
        <v>1</v>
      </c>
      <c r="O106" s="51">
        <v>2</v>
      </c>
      <c r="P106" s="52">
        <v>5</v>
      </c>
      <c r="Q106" s="52">
        <v>2</v>
      </c>
      <c r="R106" s="52">
        <v>7</v>
      </c>
      <c r="S106" s="52">
        <v>5</v>
      </c>
      <c r="T106" s="52">
        <v>7</v>
      </c>
      <c r="U106" s="52">
        <v>12</v>
      </c>
      <c r="V106" s="52">
        <v>2</v>
      </c>
      <c r="W106" s="52">
        <v>3</v>
      </c>
      <c r="X106" s="52">
        <v>18</v>
      </c>
      <c r="Y106" s="53">
        <v>3</v>
      </c>
    </row>
    <row r="107" spans="2:25" ht="14.25" customHeight="1" x14ac:dyDescent="0.15">
      <c r="B107" s="107" t="s">
        <v>25</v>
      </c>
      <c r="C107" s="101" t="s">
        <v>26</v>
      </c>
      <c r="D107" s="102"/>
      <c r="E107" s="20">
        <v>123</v>
      </c>
      <c r="F107" s="42">
        <v>61</v>
      </c>
      <c r="G107" s="43">
        <v>4</v>
      </c>
      <c r="H107" s="43">
        <v>20</v>
      </c>
      <c r="I107" s="43">
        <v>29</v>
      </c>
      <c r="J107" s="43">
        <v>9</v>
      </c>
      <c r="K107" s="43">
        <v>4</v>
      </c>
      <c r="L107" s="43">
        <v>4</v>
      </c>
      <c r="M107" s="43">
        <v>13</v>
      </c>
      <c r="N107" s="43">
        <v>6</v>
      </c>
      <c r="O107" s="43">
        <v>3</v>
      </c>
      <c r="P107" s="44">
        <v>13</v>
      </c>
      <c r="Q107" s="44">
        <v>18</v>
      </c>
      <c r="R107" s="44">
        <v>38</v>
      </c>
      <c r="S107" s="44">
        <v>15</v>
      </c>
      <c r="T107" s="44">
        <v>21</v>
      </c>
      <c r="U107" s="44">
        <v>25</v>
      </c>
      <c r="V107" s="44">
        <v>1</v>
      </c>
      <c r="W107" s="44">
        <v>0</v>
      </c>
      <c r="X107" s="44">
        <v>22</v>
      </c>
      <c r="Y107" s="45">
        <v>1</v>
      </c>
    </row>
    <row r="108" spans="2:25" ht="14.25" customHeight="1" x14ac:dyDescent="0.15">
      <c r="B108" s="108"/>
      <c r="C108" s="103" t="s">
        <v>27</v>
      </c>
      <c r="D108" s="104"/>
      <c r="E108" s="25">
        <v>17</v>
      </c>
      <c r="F108" s="46">
        <v>13</v>
      </c>
      <c r="G108" s="47">
        <v>1</v>
      </c>
      <c r="H108" s="47">
        <v>2</v>
      </c>
      <c r="I108" s="47">
        <v>5</v>
      </c>
      <c r="J108" s="47">
        <v>1</v>
      </c>
      <c r="K108" s="47">
        <v>0</v>
      </c>
      <c r="L108" s="47">
        <v>0</v>
      </c>
      <c r="M108" s="47">
        <v>4</v>
      </c>
      <c r="N108" s="47">
        <v>0</v>
      </c>
      <c r="O108" s="47">
        <v>0</v>
      </c>
      <c r="P108" s="48">
        <v>1</v>
      </c>
      <c r="Q108" s="48">
        <v>1</v>
      </c>
      <c r="R108" s="48">
        <v>5</v>
      </c>
      <c r="S108" s="48">
        <v>1</v>
      </c>
      <c r="T108" s="48">
        <v>1</v>
      </c>
      <c r="U108" s="48">
        <v>7</v>
      </c>
      <c r="V108" s="48">
        <v>1</v>
      </c>
      <c r="W108" s="48">
        <v>0</v>
      </c>
      <c r="X108" s="48">
        <v>1</v>
      </c>
      <c r="Y108" s="49">
        <v>0</v>
      </c>
    </row>
    <row r="109" spans="2:25" ht="14.25" customHeight="1" x14ac:dyDescent="0.15">
      <c r="B109" s="108"/>
      <c r="C109" s="103" t="s">
        <v>29</v>
      </c>
      <c r="D109" s="104"/>
      <c r="E109" s="25">
        <v>720</v>
      </c>
      <c r="F109" s="46">
        <v>287</v>
      </c>
      <c r="G109" s="47">
        <v>42</v>
      </c>
      <c r="H109" s="47">
        <v>64</v>
      </c>
      <c r="I109" s="47">
        <v>196</v>
      </c>
      <c r="J109" s="47">
        <v>50</v>
      </c>
      <c r="K109" s="47">
        <v>26</v>
      </c>
      <c r="L109" s="47">
        <v>16</v>
      </c>
      <c r="M109" s="47">
        <v>62</v>
      </c>
      <c r="N109" s="47">
        <v>35</v>
      </c>
      <c r="O109" s="47">
        <v>8</v>
      </c>
      <c r="P109" s="48">
        <v>34</v>
      </c>
      <c r="Q109" s="48">
        <v>64</v>
      </c>
      <c r="R109" s="48">
        <v>107</v>
      </c>
      <c r="S109" s="48">
        <v>64</v>
      </c>
      <c r="T109" s="48">
        <v>53</v>
      </c>
      <c r="U109" s="48">
        <v>173</v>
      </c>
      <c r="V109" s="48">
        <v>9</v>
      </c>
      <c r="W109" s="48">
        <v>11</v>
      </c>
      <c r="X109" s="48">
        <v>159</v>
      </c>
      <c r="Y109" s="49">
        <v>2</v>
      </c>
    </row>
    <row r="110" spans="2:25" ht="14.25" customHeight="1" x14ac:dyDescent="0.15">
      <c r="B110" s="108"/>
      <c r="C110" s="103" t="s">
        <v>28</v>
      </c>
      <c r="D110" s="104"/>
      <c r="E110" s="25">
        <v>270</v>
      </c>
      <c r="F110" s="46">
        <v>150</v>
      </c>
      <c r="G110" s="47">
        <v>16</v>
      </c>
      <c r="H110" s="47">
        <v>46</v>
      </c>
      <c r="I110" s="47">
        <v>71</v>
      </c>
      <c r="J110" s="47">
        <v>22</v>
      </c>
      <c r="K110" s="47">
        <v>9</v>
      </c>
      <c r="L110" s="47">
        <v>13</v>
      </c>
      <c r="M110" s="47">
        <v>36</v>
      </c>
      <c r="N110" s="47">
        <v>13</v>
      </c>
      <c r="O110" s="47">
        <v>6</v>
      </c>
      <c r="P110" s="48">
        <v>20</v>
      </c>
      <c r="Q110" s="48">
        <v>17</v>
      </c>
      <c r="R110" s="48">
        <v>62</v>
      </c>
      <c r="S110" s="48">
        <v>37</v>
      </c>
      <c r="T110" s="48">
        <v>37</v>
      </c>
      <c r="U110" s="48">
        <v>63</v>
      </c>
      <c r="V110" s="48">
        <v>3</v>
      </c>
      <c r="W110" s="48">
        <v>1</v>
      </c>
      <c r="X110" s="48">
        <v>31</v>
      </c>
      <c r="Y110" s="49">
        <v>1</v>
      </c>
    </row>
    <row r="111" spans="2:25" ht="14.25" customHeight="1" x14ac:dyDescent="0.15">
      <c r="B111" s="108"/>
      <c r="C111" s="103" t="s">
        <v>30</v>
      </c>
      <c r="D111" s="104"/>
      <c r="E111" s="25">
        <v>174</v>
      </c>
      <c r="F111" s="46">
        <v>117</v>
      </c>
      <c r="G111" s="47">
        <v>10</v>
      </c>
      <c r="H111" s="47">
        <v>48</v>
      </c>
      <c r="I111" s="47">
        <v>45</v>
      </c>
      <c r="J111" s="47">
        <v>5</v>
      </c>
      <c r="K111" s="47">
        <v>7</v>
      </c>
      <c r="L111" s="47">
        <v>10</v>
      </c>
      <c r="M111" s="47">
        <v>27</v>
      </c>
      <c r="N111" s="47">
        <v>11</v>
      </c>
      <c r="O111" s="47">
        <v>4</v>
      </c>
      <c r="P111" s="48">
        <v>12</v>
      </c>
      <c r="Q111" s="48">
        <v>12</v>
      </c>
      <c r="R111" s="48">
        <v>59</v>
      </c>
      <c r="S111" s="48">
        <v>27</v>
      </c>
      <c r="T111" s="48">
        <v>21</v>
      </c>
      <c r="U111" s="48">
        <v>38</v>
      </c>
      <c r="V111" s="48">
        <v>2</v>
      </c>
      <c r="W111" s="48">
        <v>2</v>
      </c>
      <c r="X111" s="48">
        <v>13</v>
      </c>
      <c r="Y111" s="49">
        <v>3</v>
      </c>
    </row>
    <row r="112" spans="2:25" ht="14.25" customHeight="1" x14ac:dyDescent="0.15">
      <c r="B112" s="108"/>
      <c r="C112" s="103" t="s">
        <v>31</v>
      </c>
      <c r="D112" s="104"/>
      <c r="E112" s="25">
        <v>48</v>
      </c>
      <c r="F112" s="46">
        <v>10</v>
      </c>
      <c r="G112" s="47">
        <v>1</v>
      </c>
      <c r="H112" s="47">
        <v>1</v>
      </c>
      <c r="I112" s="47">
        <v>9</v>
      </c>
      <c r="J112" s="47">
        <v>7</v>
      </c>
      <c r="K112" s="47">
        <v>0</v>
      </c>
      <c r="L112" s="47">
        <v>2</v>
      </c>
      <c r="M112" s="47">
        <v>2</v>
      </c>
      <c r="N112" s="47">
        <v>0</v>
      </c>
      <c r="O112" s="47">
        <v>0</v>
      </c>
      <c r="P112" s="48">
        <v>5</v>
      </c>
      <c r="Q112" s="48">
        <v>3</v>
      </c>
      <c r="R112" s="48">
        <v>2</v>
      </c>
      <c r="S112" s="48">
        <v>5</v>
      </c>
      <c r="T112" s="48">
        <v>1</v>
      </c>
      <c r="U112" s="48">
        <v>17</v>
      </c>
      <c r="V112" s="48">
        <v>1</v>
      </c>
      <c r="W112" s="48">
        <v>3</v>
      </c>
      <c r="X112" s="48">
        <v>12</v>
      </c>
      <c r="Y112" s="49">
        <v>0</v>
      </c>
    </row>
    <row r="113" spans="2:25" ht="14.25" customHeight="1" x14ac:dyDescent="0.15">
      <c r="B113" s="108"/>
      <c r="C113" s="103" t="s">
        <v>33</v>
      </c>
      <c r="D113" s="104"/>
      <c r="E113" s="25">
        <v>331</v>
      </c>
      <c r="F113" s="46">
        <v>215</v>
      </c>
      <c r="G113" s="47">
        <v>18</v>
      </c>
      <c r="H113" s="47">
        <v>85</v>
      </c>
      <c r="I113" s="47">
        <v>52</v>
      </c>
      <c r="J113" s="47">
        <v>7</v>
      </c>
      <c r="K113" s="47">
        <v>13</v>
      </c>
      <c r="L113" s="47">
        <v>14</v>
      </c>
      <c r="M113" s="47">
        <v>39</v>
      </c>
      <c r="N113" s="47">
        <v>17</v>
      </c>
      <c r="O113" s="47">
        <v>12</v>
      </c>
      <c r="P113" s="48">
        <v>53</v>
      </c>
      <c r="Q113" s="48">
        <v>4</v>
      </c>
      <c r="R113" s="48">
        <v>121</v>
      </c>
      <c r="S113" s="48">
        <v>38</v>
      </c>
      <c r="T113" s="48">
        <v>59</v>
      </c>
      <c r="U113" s="48">
        <v>54</v>
      </c>
      <c r="V113" s="48">
        <v>2</v>
      </c>
      <c r="W113" s="48">
        <v>6</v>
      </c>
      <c r="X113" s="48">
        <v>38</v>
      </c>
      <c r="Y113" s="49">
        <v>7</v>
      </c>
    </row>
    <row r="114" spans="2:25" ht="14.25" customHeight="1" x14ac:dyDescent="0.15">
      <c r="B114" s="108"/>
      <c r="C114" s="103" t="s">
        <v>32</v>
      </c>
      <c r="D114" s="104"/>
      <c r="E114" s="25">
        <v>46</v>
      </c>
      <c r="F114" s="46">
        <v>22</v>
      </c>
      <c r="G114" s="47">
        <v>3</v>
      </c>
      <c r="H114" s="47">
        <v>11</v>
      </c>
      <c r="I114" s="47">
        <v>10</v>
      </c>
      <c r="J114" s="47">
        <v>1</v>
      </c>
      <c r="K114" s="47">
        <v>1</v>
      </c>
      <c r="L114" s="47">
        <v>3</v>
      </c>
      <c r="M114" s="47">
        <v>9</v>
      </c>
      <c r="N114" s="47">
        <v>2</v>
      </c>
      <c r="O114" s="47">
        <v>0</v>
      </c>
      <c r="P114" s="48">
        <v>7</v>
      </c>
      <c r="Q114" s="48">
        <v>3</v>
      </c>
      <c r="R114" s="48">
        <v>11</v>
      </c>
      <c r="S114" s="48">
        <v>3</v>
      </c>
      <c r="T114" s="48">
        <v>5</v>
      </c>
      <c r="U114" s="48">
        <v>11</v>
      </c>
      <c r="V114" s="48">
        <v>1</v>
      </c>
      <c r="W114" s="48">
        <v>1</v>
      </c>
      <c r="X114" s="48">
        <v>5</v>
      </c>
      <c r="Y114" s="49">
        <v>2</v>
      </c>
    </row>
    <row r="115" spans="2:25" ht="14.25" customHeight="1" x14ac:dyDescent="0.15">
      <c r="B115" s="109"/>
      <c r="C115" s="95" t="s">
        <v>1</v>
      </c>
      <c r="D115" s="96"/>
      <c r="E115" s="33">
        <v>31</v>
      </c>
      <c r="F115" s="50">
        <v>17</v>
      </c>
      <c r="G115" s="51">
        <v>0</v>
      </c>
      <c r="H115" s="51">
        <v>8</v>
      </c>
      <c r="I115" s="51">
        <v>5</v>
      </c>
      <c r="J115" s="51">
        <v>1</v>
      </c>
      <c r="K115" s="51">
        <v>0</v>
      </c>
      <c r="L115" s="51">
        <v>2</v>
      </c>
      <c r="M115" s="51">
        <v>5</v>
      </c>
      <c r="N115" s="51">
        <v>1</v>
      </c>
      <c r="O115" s="51">
        <v>1</v>
      </c>
      <c r="P115" s="52">
        <v>5</v>
      </c>
      <c r="Q115" s="52">
        <v>1</v>
      </c>
      <c r="R115" s="52">
        <v>8</v>
      </c>
      <c r="S115" s="52">
        <v>1</v>
      </c>
      <c r="T115" s="52">
        <v>6</v>
      </c>
      <c r="U115" s="52">
        <v>8</v>
      </c>
      <c r="V115" s="52">
        <v>1</v>
      </c>
      <c r="W115" s="52">
        <v>1</v>
      </c>
      <c r="X115" s="52">
        <v>6</v>
      </c>
      <c r="Y115" s="53">
        <v>3</v>
      </c>
    </row>
    <row r="116" spans="2:25" ht="14.25" customHeight="1" x14ac:dyDescent="0.15">
      <c r="B116" s="107" t="s">
        <v>34</v>
      </c>
      <c r="C116" s="101" t="s">
        <v>37</v>
      </c>
      <c r="D116" s="102"/>
      <c r="E116" s="20">
        <v>309</v>
      </c>
      <c r="F116" s="42">
        <v>134</v>
      </c>
      <c r="G116" s="43">
        <v>12</v>
      </c>
      <c r="H116" s="43">
        <v>45</v>
      </c>
      <c r="I116" s="43">
        <v>50</v>
      </c>
      <c r="J116" s="43">
        <v>11</v>
      </c>
      <c r="K116" s="43">
        <v>7</v>
      </c>
      <c r="L116" s="43">
        <v>8</v>
      </c>
      <c r="M116" s="43">
        <v>36</v>
      </c>
      <c r="N116" s="43">
        <v>17</v>
      </c>
      <c r="O116" s="43">
        <v>7</v>
      </c>
      <c r="P116" s="44">
        <v>36</v>
      </c>
      <c r="Q116" s="44">
        <v>11</v>
      </c>
      <c r="R116" s="44">
        <v>52</v>
      </c>
      <c r="S116" s="44">
        <v>30</v>
      </c>
      <c r="T116" s="44">
        <v>34</v>
      </c>
      <c r="U116" s="44">
        <v>46</v>
      </c>
      <c r="V116" s="44">
        <v>4</v>
      </c>
      <c r="W116" s="44">
        <v>11</v>
      </c>
      <c r="X116" s="44">
        <v>73</v>
      </c>
      <c r="Y116" s="45">
        <v>5</v>
      </c>
    </row>
    <row r="117" spans="2:25" ht="14.25" customHeight="1" x14ac:dyDescent="0.15">
      <c r="B117" s="108"/>
      <c r="C117" s="103" t="s">
        <v>38</v>
      </c>
      <c r="D117" s="104"/>
      <c r="E117" s="25">
        <v>529</v>
      </c>
      <c r="F117" s="46">
        <v>310</v>
      </c>
      <c r="G117" s="47">
        <v>28</v>
      </c>
      <c r="H117" s="47">
        <v>112</v>
      </c>
      <c r="I117" s="47">
        <v>120</v>
      </c>
      <c r="J117" s="47">
        <v>26</v>
      </c>
      <c r="K117" s="47">
        <v>16</v>
      </c>
      <c r="L117" s="47">
        <v>22</v>
      </c>
      <c r="M117" s="47">
        <v>60</v>
      </c>
      <c r="N117" s="47">
        <v>23</v>
      </c>
      <c r="O117" s="47">
        <v>12</v>
      </c>
      <c r="P117" s="48">
        <v>53</v>
      </c>
      <c r="Q117" s="48">
        <v>23</v>
      </c>
      <c r="R117" s="48">
        <v>140</v>
      </c>
      <c r="S117" s="48">
        <v>64</v>
      </c>
      <c r="T117" s="48">
        <v>70</v>
      </c>
      <c r="U117" s="48">
        <v>95</v>
      </c>
      <c r="V117" s="48">
        <v>3</v>
      </c>
      <c r="W117" s="48">
        <v>4</v>
      </c>
      <c r="X117" s="48">
        <v>78</v>
      </c>
      <c r="Y117" s="49">
        <v>5</v>
      </c>
    </row>
    <row r="118" spans="2:25" ht="14.25" customHeight="1" x14ac:dyDescent="0.15">
      <c r="B118" s="108"/>
      <c r="C118" s="103" t="s">
        <v>39</v>
      </c>
      <c r="D118" s="104"/>
      <c r="E118" s="25">
        <v>439</v>
      </c>
      <c r="F118" s="46">
        <v>232</v>
      </c>
      <c r="G118" s="47">
        <v>23</v>
      </c>
      <c r="H118" s="47">
        <v>67</v>
      </c>
      <c r="I118" s="47">
        <v>114</v>
      </c>
      <c r="J118" s="47">
        <v>31</v>
      </c>
      <c r="K118" s="47">
        <v>16</v>
      </c>
      <c r="L118" s="47">
        <v>17</v>
      </c>
      <c r="M118" s="47">
        <v>46</v>
      </c>
      <c r="N118" s="47">
        <v>25</v>
      </c>
      <c r="O118" s="47">
        <v>8</v>
      </c>
      <c r="P118" s="48">
        <v>27</v>
      </c>
      <c r="Q118" s="48">
        <v>40</v>
      </c>
      <c r="R118" s="48">
        <v>122</v>
      </c>
      <c r="S118" s="48">
        <v>48</v>
      </c>
      <c r="T118" s="48">
        <v>49</v>
      </c>
      <c r="U118" s="48">
        <v>107</v>
      </c>
      <c r="V118" s="48">
        <v>4</v>
      </c>
      <c r="W118" s="48">
        <v>5</v>
      </c>
      <c r="X118" s="48">
        <v>58</v>
      </c>
      <c r="Y118" s="49">
        <v>2</v>
      </c>
    </row>
    <row r="119" spans="2:25" ht="14.25" customHeight="1" x14ac:dyDescent="0.15">
      <c r="B119" s="108"/>
      <c r="C119" s="103" t="s">
        <v>40</v>
      </c>
      <c r="D119" s="104"/>
      <c r="E119" s="25">
        <v>331</v>
      </c>
      <c r="F119" s="46">
        <v>152</v>
      </c>
      <c r="G119" s="47">
        <v>26</v>
      </c>
      <c r="H119" s="47">
        <v>40</v>
      </c>
      <c r="I119" s="47">
        <v>102</v>
      </c>
      <c r="J119" s="47">
        <v>23</v>
      </c>
      <c r="K119" s="47">
        <v>13</v>
      </c>
      <c r="L119" s="47">
        <v>6</v>
      </c>
      <c r="M119" s="47">
        <v>37</v>
      </c>
      <c r="N119" s="47">
        <v>13</v>
      </c>
      <c r="O119" s="47">
        <v>6</v>
      </c>
      <c r="P119" s="48">
        <v>18</v>
      </c>
      <c r="Q119" s="48">
        <v>33</v>
      </c>
      <c r="R119" s="48">
        <v>65</v>
      </c>
      <c r="S119" s="48">
        <v>35</v>
      </c>
      <c r="T119" s="48">
        <v>36</v>
      </c>
      <c r="U119" s="48">
        <v>102</v>
      </c>
      <c r="V119" s="48">
        <v>6</v>
      </c>
      <c r="W119" s="48">
        <v>4</v>
      </c>
      <c r="X119" s="48">
        <v>52</v>
      </c>
      <c r="Y119" s="49">
        <v>3</v>
      </c>
    </row>
    <row r="120" spans="2:25" ht="14.25" customHeight="1" x14ac:dyDescent="0.15">
      <c r="B120" s="108"/>
      <c r="C120" s="103" t="s">
        <v>41</v>
      </c>
      <c r="D120" s="104"/>
      <c r="E120" s="25">
        <v>92</v>
      </c>
      <c r="F120" s="46">
        <v>38</v>
      </c>
      <c r="G120" s="47">
        <v>4</v>
      </c>
      <c r="H120" s="47">
        <v>14</v>
      </c>
      <c r="I120" s="47">
        <v>25</v>
      </c>
      <c r="J120" s="47">
        <v>7</v>
      </c>
      <c r="K120" s="47">
        <v>6</v>
      </c>
      <c r="L120" s="47">
        <v>4</v>
      </c>
      <c r="M120" s="47">
        <v>11</v>
      </c>
      <c r="N120" s="47">
        <v>5</v>
      </c>
      <c r="O120" s="47">
        <v>0</v>
      </c>
      <c r="P120" s="48">
        <v>6</v>
      </c>
      <c r="Q120" s="48">
        <v>10</v>
      </c>
      <c r="R120" s="48">
        <v>20</v>
      </c>
      <c r="S120" s="48">
        <v>8</v>
      </c>
      <c r="T120" s="48">
        <v>7</v>
      </c>
      <c r="U120" s="48">
        <v>31</v>
      </c>
      <c r="V120" s="48">
        <v>1</v>
      </c>
      <c r="W120" s="48">
        <v>1</v>
      </c>
      <c r="X120" s="48">
        <v>17</v>
      </c>
      <c r="Y120" s="49">
        <v>0</v>
      </c>
    </row>
    <row r="121" spans="2:25" ht="14.25" customHeight="1" x14ac:dyDescent="0.15">
      <c r="B121" s="108"/>
      <c r="C121" s="103" t="s">
        <v>42</v>
      </c>
      <c r="D121" s="104"/>
      <c r="E121" s="25">
        <v>26</v>
      </c>
      <c r="F121" s="46">
        <v>12</v>
      </c>
      <c r="G121" s="47">
        <v>2</v>
      </c>
      <c r="H121" s="47">
        <v>1</v>
      </c>
      <c r="I121" s="47">
        <v>5</v>
      </c>
      <c r="J121" s="47">
        <v>2</v>
      </c>
      <c r="K121" s="47">
        <v>2</v>
      </c>
      <c r="L121" s="47">
        <v>2</v>
      </c>
      <c r="M121" s="47">
        <v>2</v>
      </c>
      <c r="N121" s="47">
        <v>2</v>
      </c>
      <c r="O121" s="47">
        <v>0</v>
      </c>
      <c r="P121" s="48">
        <v>4</v>
      </c>
      <c r="Q121" s="48">
        <v>2</v>
      </c>
      <c r="R121" s="48">
        <v>8</v>
      </c>
      <c r="S121" s="48">
        <v>4</v>
      </c>
      <c r="T121" s="48">
        <v>2</v>
      </c>
      <c r="U121" s="48">
        <v>6</v>
      </c>
      <c r="V121" s="48">
        <v>0</v>
      </c>
      <c r="W121" s="48">
        <v>0</v>
      </c>
      <c r="X121" s="48">
        <v>3</v>
      </c>
      <c r="Y121" s="49">
        <v>1</v>
      </c>
    </row>
    <row r="122" spans="2:25" ht="14.25" customHeight="1" x14ac:dyDescent="0.15">
      <c r="B122" s="108"/>
      <c r="C122" s="103" t="s">
        <v>43</v>
      </c>
      <c r="D122" s="104"/>
      <c r="E122" s="25">
        <v>10</v>
      </c>
      <c r="F122" s="46">
        <v>2</v>
      </c>
      <c r="G122" s="47">
        <v>0</v>
      </c>
      <c r="H122" s="47">
        <v>0</v>
      </c>
      <c r="I122" s="47">
        <v>2</v>
      </c>
      <c r="J122" s="47">
        <v>1</v>
      </c>
      <c r="K122" s="47">
        <v>0</v>
      </c>
      <c r="L122" s="47">
        <v>1</v>
      </c>
      <c r="M122" s="47">
        <v>3</v>
      </c>
      <c r="N122" s="47">
        <v>0</v>
      </c>
      <c r="O122" s="47">
        <v>0</v>
      </c>
      <c r="P122" s="48">
        <v>1</v>
      </c>
      <c r="Q122" s="48">
        <v>2</v>
      </c>
      <c r="R122" s="48">
        <v>1</v>
      </c>
      <c r="S122" s="48">
        <v>1</v>
      </c>
      <c r="T122" s="48">
        <v>1</v>
      </c>
      <c r="U122" s="48">
        <v>5</v>
      </c>
      <c r="V122" s="48">
        <v>2</v>
      </c>
      <c r="W122" s="48">
        <v>0</v>
      </c>
      <c r="X122" s="48">
        <v>1</v>
      </c>
      <c r="Y122" s="49">
        <v>0</v>
      </c>
    </row>
    <row r="123" spans="2:25" ht="14.25" customHeight="1" x14ac:dyDescent="0.15">
      <c r="B123" s="109"/>
      <c r="C123" s="95" t="s">
        <v>1</v>
      </c>
      <c r="D123" s="96"/>
      <c r="E123" s="33">
        <v>24</v>
      </c>
      <c r="F123" s="50">
        <v>12</v>
      </c>
      <c r="G123" s="51">
        <v>0</v>
      </c>
      <c r="H123" s="51">
        <v>6</v>
      </c>
      <c r="I123" s="51">
        <v>4</v>
      </c>
      <c r="J123" s="51">
        <v>2</v>
      </c>
      <c r="K123" s="51">
        <v>0</v>
      </c>
      <c r="L123" s="51">
        <v>4</v>
      </c>
      <c r="M123" s="51">
        <v>2</v>
      </c>
      <c r="N123" s="51">
        <v>0</v>
      </c>
      <c r="O123" s="51">
        <v>1</v>
      </c>
      <c r="P123" s="52">
        <v>5</v>
      </c>
      <c r="Q123" s="52">
        <v>2</v>
      </c>
      <c r="R123" s="52">
        <v>5</v>
      </c>
      <c r="S123" s="52">
        <v>1</v>
      </c>
      <c r="T123" s="52">
        <v>5</v>
      </c>
      <c r="U123" s="52">
        <v>4</v>
      </c>
      <c r="V123" s="52">
        <v>1</v>
      </c>
      <c r="W123" s="52">
        <v>0</v>
      </c>
      <c r="X123" s="52">
        <v>5</v>
      </c>
      <c r="Y123" s="53">
        <v>3</v>
      </c>
    </row>
    <row r="124" spans="2:25" ht="14.25" customHeight="1" x14ac:dyDescent="0.15">
      <c r="B124" s="107" t="s">
        <v>35</v>
      </c>
      <c r="C124" s="101" t="s">
        <v>44</v>
      </c>
      <c r="D124" s="102"/>
      <c r="E124" s="20">
        <v>129</v>
      </c>
      <c r="F124" s="42">
        <v>45</v>
      </c>
      <c r="G124" s="43">
        <v>10</v>
      </c>
      <c r="H124" s="43">
        <v>4</v>
      </c>
      <c r="I124" s="43">
        <v>32</v>
      </c>
      <c r="J124" s="43">
        <v>13</v>
      </c>
      <c r="K124" s="43">
        <v>8</v>
      </c>
      <c r="L124" s="43">
        <v>4</v>
      </c>
      <c r="M124" s="43">
        <v>16</v>
      </c>
      <c r="N124" s="43">
        <v>1</v>
      </c>
      <c r="O124" s="43">
        <v>1</v>
      </c>
      <c r="P124" s="44">
        <v>4</v>
      </c>
      <c r="Q124" s="44">
        <v>16</v>
      </c>
      <c r="R124" s="44">
        <v>22</v>
      </c>
      <c r="S124" s="44">
        <v>17</v>
      </c>
      <c r="T124" s="44">
        <v>7</v>
      </c>
      <c r="U124" s="44">
        <v>44</v>
      </c>
      <c r="V124" s="44">
        <v>4</v>
      </c>
      <c r="W124" s="44">
        <v>2</v>
      </c>
      <c r="X124" s="44">
        <v>21</v>
      </c>
      <c r="Y124" s="45">
        <v>0</v>
      </c>
    </row>
    <row r="125" spans="2:25" ht="14.25" customHeight="1" x14ac:dyDescent="0.15">
      <c r="B125" s="108"/>
      <c r="C125" s="103" t="s">
        <v>45</v>
      </c>
      <c r="D125" s="104"/>
      <c r="E125" s="25">
        <v>233</v>
      </c>
      <c r="F125" s="46">
        <v>87</v>
      </c>
      <c r="G125" s="47">
        <v>15</v>
      </c>
      <c r="H125" s="47">
        <v>18</v>
      </c>
      <c r="I125" s="47">
        <v>74</v>
      </c>
      <c r="J125" s="47">
        <v>22</v>
      </c>
      <c r="K125" s="47">
        <v>12</v>
      </c>
      <c r="L125" s="47">
        <v>12</v>
      </c>
      <c r="M125" s="47">
        <v>23</v>
      </c>
      <c r="N125" s="47">
        <v>13</v>
      </c>
      <c r="O125" s="47">
        <v>1</v>
      </c>
      <c r="P125" s="48">
        <v>10</v>
      </c>
      <c r="Q125" s="48">
        <v>40</v>
      </c>
      <c r="R125" s="48">
        <v>40</v>
      </c>
      <c r="S125" s="48">
        <v>24</v>
      </c>
      <c r="T125" s="48">
        <v>19</v>
      </c>
      <c r="U125" s="48">
        <v>82</v>
      </c>
      <c r="V125" s="48">
        <v>4</v>
      </c>
      <c r="W125" s="48">
        <v>2</v>
      </c>
      <c r="X125" s="48">
        <v>39</v>
      </c>
      <c r="Y125" s="49">
        <v>2</v>
      </c>
    </row>
    <row r="126" spans="2:25" ht="14.25" customHeight="1" x14ac:dyDescent="0.15">
      <c r="B126" s="108"/>
      <c r="C126" s="103" t="s">
        <v>46</v>
      </c>
      <c r="D126" s="104"/>
      <c r="E126" s="25">
        <v>1053</v>
      </c>
      <c r="F126" s="46">
        <v>501</v>
      </c>
      <c r="G126" s="47">
        <v>62</v>
      </c>
      <c r="H126" s="47">
        <v>142</v>
      </c>
      <c r="I126" s="47">
        <v>283</v>
      </c>
      <c r="J126" s="47">
        <v>71</v>
      </c>
      <c r="K126" s="47">
        <v>45</v>
      </c>
      <c r="L126" s="47">
        <v>39</v>
      </c>
      <c r="M126" s="47">
        <v>113</v>
      </c>
      <c r="N126" s="47">
        <v>46</v>
      </c>
      <c r="O126" s="47">
        <v>18</v>
      </c>
      <c r="P126" s="48">
        <v>62</v>
      </c>
      <c r="Q126" s="48">
        <v>93</v>
      </c>
      <c r="R126" s="48">
        <v>237</v>
      </c>
      <c r="S126" s="48">
        <v>110</v>
      </c>
      <c r="T126" s="48">
        <v>100</v>
      </c>
      <c r="U126" s="48">
        <v>259</v>
      </c>
      <c r="V126" s="48">
        <v>13</v>
      </c>
      <c r="W126" s="48">
        <v>12</v>
      </c>
      <c r="X126" s="48">
        <v>168</v>
      </c>
      <c r="Y126" s="49">
        <v>7</v>
      </c>
    </row>
    <row r="127" spans="2:25" ht="14.25" customHeight="1" x14ac:dyDescent="0.15">
      <c r="B127" s="108"/>
      <c r="C127" s="103" t="s">
        <v>47</v>
      </c>
      <c r="D127" s="104"/>
      <c r="E127" s="25">
        <v>493</v>
      </c>
      <c r="F127" s="46">
        <v>320</v>
      </c>
      <c r="G127" s="47">
        <v>22</v>
      </c>
      <c r="H127" s="47">
        <v>131</v>
      </c>
      <c r="I127" s="47">
        <v>104</v>
      </c>
      <c r="J127" s="47">
        <v>19</v>
      </c>
      <c r="K127" s="47">
        <v>18</v>
      </c>
      <c r="L127" s="47">
        <v>23</v>
      </c>
      <c r="M127" s="47">
        <v>68</v>
      </c>
      <c r="N127" s="47">
        <v>29</v>
      </c>
      <c r="O127" s="47">
        <v>12</v>
      </c>
      <c r="P127" s="48">
        <v>58</v>
      </c>
      <c r="Q127" s="48">
        <v>17</v>
      </c>
      <c r="R127" s="48">
        <v>176</v>
      </c>
      <c r="S127" s="48">
        <v>60</v>
      </c>
      <c r="T127" s="48">
        <v>81</v>
      </c>
      <c r="U127" s="48">
        <v>110</v>
      </c>
      <c r="V127" s="48">
        <v>3</v>
      </c>
      <c r="W127" s="48">
        <v>5</v>
      </c>
      <c r="X127" s="48">
        <v>58</v>
      </c>
      <c r="Y127" s="49">
        <v>6</v>
      </c>
    </row>
    <row r="128" spans="2:25" ht="14.25" customHeight="1" x14ac:dyDescent="0.15">
      <c r="B128" s="109"/>
      <c r="C128" s="95" t="s">
        <v>1</v>
      </c>
      <c r="D128" s="96"/>
      <c r="E128" s="33">
        <v>31</v>
      </c>
      <c r="F128" s="50">
        <v>19</v>
      </c>
      <c r="G128" s="51">
        <v>2</v>
      </c>
      <c r="H128" s="51">
        <v>4</v>
      </c>
      <c r="I128" s="51">
        <v>4</v>
      </c>
      <c r="J128" s="51">
        <v>1</v>
      </c>
      <c r="K128" s="51">
        <v>0</v>
      </c>
      <c r="L128" s="51">
        <v>0</v>
      </c>
      <c r="M128" s="51">
        <v>4</v>
      </c>
      <c r="N128" s="51">
        <v>1</v>
      </c>
      <c r="O128" s="51">
        <v>2</v>
      </c>
      <c r="P128" s="52">
        <v>2</v>
      </c>
      <c r="Q128" s="52">
        <v>2</v>
      </c>
      <c r="R128" s="52">
        <v>9</v>
      </c>
      <c r="S128" s="52">
        <v>6</v>
      </c>
      <c r="T128" s="52">
        <v>5</v>
      </c>
      <c r="U128" s="52">
        <v>4</v>
      </c>
      <c r="V128" s="52">
        <v>1</v>
      </c>
      <c r="W128" s="52">
        <v>0</v>
      </c>
      <c r="X128" s="52">
        <v>5</v>
      </c>
      <c r="Y128" s="53">
        <v>0</v>
      </c>
    </row>
    <row r="129" spans="2:25" ht="14.25" customHeight="1" x14ac:dyDescent="0.15">
      <c r="B129" s="98" t="s">
        <v>36</v>
      </c>
      <c r="C129" s="101" t="s">
        <v>48</v>
      </c>
      <c r="D129" s="102"/>
      <c r="E129" s="20">
        <v>701</v>
      </c>
      <c r="F129" s="42">
        <v>386</v>
      </c>
      <c r="G129" s="43">
        <v>42</v>
      </c>
      <c r="H129" s="43">
        <v>145</v>
      </c>
      <c r="I129" s="43">
        <v>174</v>
      </c>
      <c r="J129" s="43">
        <v>32</v>
      </c>
      <c r="K129" s="43">
        <v>33</v>
      </c>
      <c r="L129" s="43">
        <v>26</v>
      </c>
      <c r="M129" s="43">
        <v>79</v>
      </c>
      <c r="N129" s="43">
        <v>38</v>
      </c>
      <c r="O129" s="43">
        <v>18</v>
      </c>
      <c r="P129" s="44">
        <v>59</v>
      </c>
      <c r="Q129" s="44">
        <v>53</v>
      </c>
      <c r="R129" s="44">
        <v>279</v>
      </c>
      <c r="S129" s="44">
        <v>70</v>
      </c>
      <c r="T129" s="44">
        <v>92</v>
      </c>
      <c r="U129" s="44">
        <v>154</v>
      </c>
      <c r="V129" s="44">
        <v>5</v>
      </c>
      <c r="W129" s="44">
        <v>7</v>
      </c>
      <c r="X129" s="44">
        <v>90</v>
      </c>
      <c r="Y129" s="45">
        <v>7</v>
      </c>
    </row>
    <row r="130" spans="2:25" ht="14.25" customHeight="1" x14ac:dyDescent="0.15">
      <c r="B130" s="99"/>
      <c r="C130" s="103" t="s">
        <v>49</v>
      </c>
      <c r="D130" s="104"/>
      <c r="E130" s="30">
        <v>411</v>
      </c>
      <c r="F130" s="58">
        <v>242</v>
      </c>
      <c r="G130" s="59">
        <v>27</v>
      </c>
      <c r="H130" s="59">
        <v>66</v>
      </c>
      <c r="I130" s="59">
        <v>114</v>
      </c>
      <c r="J130" s="59">
        <v>33</v>
      </c>
      <c r="K130" s="59">
        <v>14</v>
      </c>
      <c r="L130" s="59">
        <v>12</v>
      </c>
      <c r="M130" s="59">
        <v>51</v>
      </c>
      <c r="N130" s="59">
        <v>21</v>
      </c>
      <c r="O130" s="59">
        <v>7</v>
      </c>
      <c r="P130" s="60">
        <v>34</v>
      </c>
      <c r="Q130" s="60">
        <v>28</v>
      </c>
      <c r="R130" s="60">
        <v>59</v>
      </c>
      <c r="S130" s="60">
        <v>54</v>
      </c>
      <c r="T130" s="60">
        <v>48</v>
      </c>
      <c r="U130" s="60">
        <v>96</v>
      </c>
      <c r="V130" s="60">
        <v>5</v>
      </c>
      <c r="W130" s="60">
        <v>3</v>
      </c>
      <c r="X130" s="60">
        <v>45</v>
      </c>
      <c r="Y130" s="61">
        <v>3</v>
      </c>
    </row>
    <row r="131" spans="2:25" ht="14.25" customHeight="1" x14ac:dyDescent="0.15">
      <c r="B131" s="99"/>
      <c r="C131" s="103" t="s">
        <v>50</v>
      </c>
      <c r="D131" s="104"/>
      <c r="E131" s="25">
        <v>8</v>
      </c>
      <c r="F131" s="46">
        <v>3</v>
      </c>
      <c r="G131" s="47">
        <v>0</v>
      </c>
      <c r="H131" s="47">
        <v>2</v>
      </c>
      <c r="I131" s="47">
        <v>1</v>
      </c>
      <c r="J131" s="47">
        <v>3</v>
      </c>
      <c r="K131" s="47">
        <v>1</v>
      </c>
      <c r="L131" s="47">
        <v>2</v>
      </c>
      <c r="M131" s="47">
        <v>3</v>
      </c>
      <c r="N131" s="47">
        <v>0</v>
      </c>
      <c r="O131" s="47">
        <v>2</v>
      </c>
      <c r="P131" s="48">
        <v>2</v>
      </c>
      <c r="Q131" s="48">
        <v>0</v>
      </c>
      <c r="R131" s="48">
        <v>2</v>
      </c>
      <c r="S131" s="48">
        <v>1</v>
      </c>
      <c r="T131" s="48">
        <v>2</v>
      </c>
      <c r="U131" s="48">
        <v>2</v>
      </c>
      <c r="V131" s="48">
        <v>0</v>
      </c>
      <c r="W131" s="48">
        <v>0</v>
      </c>
      <c r="X131" s="48">
        <v>0</v>
      </c>
      <c r="Y131" s="49">
        <v>0</v>
      </c>
    </row>
    <row r="132" spans="2:25" ht="14.25" customHeight="1" x14ac:dyDescent="0.15">
      <c r="B132" s="99"/>
      <c r="C132" s="103" t="s">
        <v>51</v>
      </c>
      <c r="D132" s="104"/>
      <c r="E132" s="25">
        <v>40</v>
      </c>
      <c r="F132" s="46">
        <v>11</v>
      </c>
      <c r="G132" s="47">
        <v>3</v>
      </c>
      <c r="H132" s="47">
        <v>3</v>
      </c>
      <c r="I132" s="47">
        <v>8</v>
      </c>
      <c r="J132" s="47">
        <v>1</v>
      </c>
      <c r="K132" s="47">
        <v>0</v>
      </c>
      <c r="L132" s="47">
        <v>0</v>
      </c>
      <c r="M132" s="47">
        <v>3</v>
      </c>
      <c r="N132" s="47">
        <v>0</v>
      </c>
      <c r="O132" s="47">
        <v>0</v>
      </c>
      <c r="P132" s="48">
        <v>1</v>
      </c>
      <c r="Q132" s="48">
        <v>4</v>
      </c>
      <c r="R132" s="48">
        <v>9</v>
      </c>
      <c r="S132" s="48">
        <v>6</v>
      </c>
      <c r="T132" s="48">
        <v>6</v>
      </c>
      <c r="U132" s="48">
        <v>16</v>
      </c>
      <c r="V132" s="48">
        <v>0</v>
      </c>
      <c r="W132" s="48">
        <v>1</v>
      </c>
      <c r="X132" s="48">
        <v>10</v>
      </c>
      <c r="Y132" s="49">
        <v>0</v>
      </c>
    </row>
    <row r="133" spans="2:25" ht="14.25" customHeight="1" x14ac:dyDescent="0.15">
      <c r="B133" s="99"/>
      <c r="C133" s="103" t="s">
        <v>52</v>
      </c>
      <c r="D133" s="104"/>
      <c r="E133" s="25">
        <v>383</v>
      </c>
      <c r="F133" s="46">
        <v>140</v>
      </c>
      <c r="G133" s="47">
        <v>14</v>
      </c>
      <c r="H133" s="47">
        <v>28</v>
      </c>
      <c r="I133" s="47">
        <v>88</v>
      </c>
      <c r="J133" s="47">
        <v>23</v>
      </c>
      <c r="K133" s="47">
        <v>5</v>
      </c>
      <c r="L133" s="47">
        <v>12</v>
      </c>
      <c r="M133" s="47">
        <v>34</v>
      </c>
      <c r="N133" s="47">
        <v>14</v>
      </c>
      <c r="O133" s="47">
        <v>3</v>
      </c>
      <c r="P133" s="48">
        <v>26</v>
      </c>
      <c r="Q133" s="48">
        <v>31</v>
      </c>
      <c r="R133" s="48">
        <v>20</v>
      </c>
      <c r="S133" s="48">
        <v>35</v>
      </c>
      <c r="T133" s="48">
        <v>29</v>
      </c>
      <c r="U133" s="48">
        <v>83</v>
      </c>
      <c r="V133" s="48">
        <v>6</v>
      </c>
      <c r="W133" s="48">
        <v>9</v>
      </c>
      <c r="X133" s="48">
        <v>100</v>
      </c>
      <c r="Y133" s="49">
        <v>3</v>
      </c>
    </row>
    <row r="134" spans="2:25" ht="14.25" customHeight="1" x14ac:dyDescent="0.15">
      <c r="B134" s="99"/>
      <c r="C134" s="103" t="s">
        <v>53</v>
      </c>
      <c r="D134" s="104"/>
      <c r="E134" s="25">
        <v>81</v>
      </c>
      <c r="F134" s="46">
        <v>48</v>
      </c>
      <c r="G134" s="47">
        <v>4</v>
      </c>
      <c r="H134" s="47">
        <v>23</v>
      </c>
      <c r="I134" s="47">
        <v>12</v>
      </c>
      <c r="J134" s="47">
        <v>3</v>
      </c>
      <c r="K134" s="47">
        <v>2</v>
      </c>
      <c r="L134" s="47">
        <v>5</v>
      </c>
      <c r="M134" s="47">
        <v>13</v>
      </c>
      <c r="N134" s="47">
        <v>3</v>
      </c>
      <c r="O134" s="47">
        <v>1</v>
      </c>
      <c r="P134" s="48">
        <v>12</v>
      </c>
      <c r="Q134" s="48">
        <v>0</v>
      </c>
      <c r="R134" s="48">
        <v>21</v>
      </c>
      <c r="S134" s="48">
        <v>11</v>
      </c>
      <c r="T134" s="48">
        <v>10</v>
      </c>
      <c r="U134" s="48">
        <v>17</v>
      </c>
      <c r="V134" s="48">
        <v>2</v>
      </c>
      <c r="W134" s="48">
        <v>0</v>
      </c>
      <c r="X134" s="48">
        <v>10</v>
      </c>
      <c r="Y134" s="49">
        <v>2</v>
      </c>
    </row>
    <row r="135" spans="2:25" ht="14.25" customHeight="1" x14ac:dyDescent="0.15">
      <c r="B135" s="99"/>
      <c r="C135" s="105" t="s">
        <v>54</v>
      </c>
      <c r="D135" s="106"/>
      <c r="E135" s="25">
        <v>37</v>
      </c>
      <c r="F135" s="46">
        <v>26</v>
      </c>
      <c r="G135" s="47">
        <v>2</v>
      </c>
      <c r="H135" s="47">
        <v>8</v>
      </c>
      <c r="I135" s="47">
        <v>6</v>
      </c>
      <c r="J135" s="47">
        <v>1</v>
      </c>
      <c r="K135" s="47">
        <v>2</v>
      </c>
      <c r="L135" s="47">
        <v>1</v>
      </c>
      <c r="M135" s="47">
        <v>5</v>
      </c>
      <c r="N135" s="47">
        <v>3</v>
      </c>
      <c r="O135" s="47">
        <v>1</v>
      </c>
      <c r="P135" s="48">
        <v>5</v>
      </c>
      <c r="Q135" s="48">
        <v>2</v>
      </c>
      <c r="R135" s="48">
        <v>9</v>
      </c>
      <c r="S135" s="48">
        <v>5</v>
      </c>
      <c r="T135" s="48">
        <v>5</v>
      </c>
      <c r="U135" s="48">
        <v>8</v>
      </c>
      <c r="V135" s="48">
        <v>0</v>
      </c>
      <c r="W135" s="48">
        <v>1</v>
      </c>
      <c r="X135" s="48">
        <v>3</v>
      </c>
      <c r="Y135" s="49">
        <v>1</v>
      </c>
    </row>
    <row r="136" spans="2:25" ht="14.25" customHeight="1" x14ac:dyDescent="0.15">
      <c r="B136" s="99"/>
      <c r="C136" s="103" t="s">
        <v>55</v>
      </c>
      <c r="D136" s="104"/>
      <c r="E136" s="25">
        <v>34</v>
      </c>
      <c r="F136" s="46">
        <v>12</v>
      </c>
      <c r="G136" s="47">
        <v>1</v>
      </c>
      <c r="H136" s="47">
        <v>0</v>
      </c>
      <c r="I136" s="47">
        <v>8</v>
      </c>
      <c r="J136" s="47">
        <v>3</v>
      </c>
      <c r="K136" s="47">
        <v>2</v>
      </c>
      <c r="L136" s="47">
        <v>1</v>
      </c>
      <c r="M136" s="47">
        <v>2</v>
      </c>
      <c r="N136" s="47">
        <v>3</v>
      </c>
      <c r="O136" s="47">
        <v>0</v>
      </c>
      <c r="P136" s="48">
        <v>2</v>
      </c>
      <c r="Q136" s="48">
        <v>3</v>
      </c>
      <c r="R136" s="48">
        <v>2</v>
      </c>
      <c r="S136" s="48">
        <v>2</v>
      </c>
      <c r="T136" s="48">
        <v>1</v>
      </c>
      <c r="U136" s="48">
        <v>8</v>
      </c>
      <c r="V136" s="48">
        <v>1</v>
      </c>
      <c r="W136" s="48">
        <v>0</v>
      </c>
      <c r="X136" s="48">
        <v>8</v>
      </c>
      <c r="Y136" s="49">
        <v>0</v>
      </c>
    </row>
    <row r="137" spans="2:25" ht="14.25" customHeight="1" x14ac:dyDescent="0.15">
      <c r="B137" s="99"/>
      <c r="C137" s="103" t="s">
        <v>56</v>
      </c>
      <c r="D137" s="104"/>
      <c r="E137" s="25">
        <v>29</v>
      </c>
      <c r="F137" s="46">
        <v>7</v>
      </c>
      <c r="G137" s="47">
        <v>2</v>
      </c>
      <c r="H137" s="47">
        <v>3</v>
      </c>
      <c r="I137" s="47">
        <v>8</v>
      </c>
      <c r="J137" s="47">
        <v>2</v>
      </c>
      <c r="K137" s="47">
        <v>1</v>
      </c>
      <c r="L137" s="47">
        <v>3</v>
      </c>
      <c r="M137" s="47">
        <v>3</v>
      </c>
      <c r="N137" s="47">
        <v>2</v>
      </c>
      <c r="O137" s="47">
        <v>1</v>
      </c>
      <c r="P137" s="48">
        <v>2</v>
      </c>
      <c r="Q137" s="48">
        <v>0</v>
      </c>
      <c r="R137" s="48">
        <v>4</v>
      </c>
      <c r="S137" s="48">
        <v>5</v>
      </c>
      <c r="T137" s="48">
        <v>4</v>
      </c>
      <c r="U137" s="48">
        <v>7</v>
      </c>
      <c r="V137" s="48">
        <v>1</v>
      </c>
      <c r="W137" s="48">
        <v>2</v>
      </c>
      <c r="X137" s="48">
        <v>12</v>
      </c>
      <c r="Y137" s="49">
        <v>0</v>
      </c>
    </row>
    <row r="138" spans="2:25" ht="14.25" customHeight="1" x14ac:dyDescent="0.15">
      <c r="B138" s="100"/>
      <c r="C138" s="95" t="s">
        <v>1</v>
      </c>
      <c r="D138" s="96"/>
      <c r="E138" s="33">
        <v>36</v>
      </c>
      <c r="F138" s="50">
        <v>17</v>
      </c>
      <c r="G138" s="51">
        <v>0</v>
      </c>
      <c r="H138" s="51">
        <v>7</v>
      </c>
      <c r="I138" s="51">
        <v>3</v>
      </c>
      <c r="J138" s="51">
        <v>2</v>
      </c>
      <c r="K138" s="51">
        <v>0</v>
      </c>
      <c r="L138" s="51">
        <v>2</v>
      </c>
      <c r="M138" s="51">
        <v>4</v>
      </c>
      <c r="N138" s="51">
        <v>1</v>
      </c>
      <c r="O138" s="51">
        <v>1</v>
      </c>
      <c r="P138" s="52">
        <v>7</v>
      </c>
      <c r="Q138" s="52">
        <v>2</v>
      </c>
      <c r="R138" s="52">
        <v>8</v>
      </c>
      <c r="S138" s="52">
        <v>2</v>
      </c>
      <c r="T138" s="52">
        <v>7</v>
      </c>
      <c r="U138" s="52">
        <v>5</v>
      </c>
      <c r="V138" s="52">
        <v>1</v>
      </c>
      <c r="W138" s="52">
        <v>2</v>
      </c>
      <c r="X138" s="52">
        <v>9</v>
      </c>
      <c r="Y138" s="53">
        <v>3</v>
      </c>
    </row>
    <row r="139" spans="2:25" x14ac:dyDescent="0.15">
      <c r="B139" s="97" t="s">
        <v>2</v>
      </c>
      <c r="C139" s="97"/>
      <c r="D139" s="5"/>
      <c r="E139" s="2"/>
      <c r="F139" s="3"/>
      <c r="G139" s="3"/>
      <c r="H139" s="3"/>
      <c r="I139" s="3"/>
      <c r="J139" s="3"/>
      <c r="K139" s="3"/>
      <c r="L139" s="3"/>
      <c r="M139" s="3"/>
      <c r="N139" s="3"/>
      <c r="O139" s="3"/>
      <c r="P139" s="3"/>
      <c r="Q139" s="3"/>
      <c r="R139" s="3"/>
      <c r="S139" s="3"/>
      <c r="T139" s="3"/>
      <c r="U139" s="3"/>
      <c r="V139" s="3"/>
      <c r="W139" s="3"/>
      <c r="X139" s="3"/>
      <c r="Y139" s="3"/>
    </row>
  </sheetData>
  <mergeCells count="115">
    <mergeCell ref="B1:Y1"/>
    <mergeCell ref="B2:Y2"/>
    <mergeCell ref="B3:Y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5">
    <cfRule type="cellIs" priority="12" stopIfTrue="1" operator="equal">
      <formula>"- "</formula>
    </cfRule>
    <cfRule type="cellIs" dxfId="540" priority="13" operator="greaterThan">
      <formula>100</formula>
    </cfRule>
    <cfRule type="expression" dxfId="539" priority="14">
      <formula>AND(F5=0,#REF!&gt;0,#REF!&lt;&gt;"")</formula>
    </cfRule>
    <cfRule type="expression" dxfId="538" priority="15">
      <formula>#REF!=""</formula>
    </cfRule>
    <cfRule type="expression" dxfId="537" priority="16">
      <formula>#REF!=""</formula>
    </cfRule>
  </conditionalFormatting>
  <conditionalFormatting sqref="F73:H138">
    <cfRule type="expression" dxfId="536" priority="3">
      <formula>AND(F73=0,#REF!&gt;0,#REF!&lt;&gt;"")</formula>
    </cfRule>
  </conditionalFormatting>
  <conditionalFormatting sqref="F4:X4 Y4:Y70 G5:X5 F6:X70">
    <cfRule type="expression" dxfId="535" priority="22">
      <formula>#REF!=""</formula>
    </cfRule>
  </conditionalFormatting>
  <conditionalFormatting sqref="F5:Y70">
    <cfRule type="cellIs" priority="11" stopIfTrue="1" operator="equal">
      <formula>"-"</formula>
    </cfRule>
  </conditionalFormatting>
  <conditionalFormatting sqref="F73:Y138">
    <cfRule type="expression" dxfId="534" priority="1">
      <formula>#REF!=""</formula>
    </cfRule>
    <cfRule type="expression" dxfId="533" priority="2">
      <formula>#REF!=""</formula>
    </cfRule>
  </conditionalFormatting>
  <conditionalFormatting sqref="G5:L5 F6:H70">
    <cfRule type="expression" dxfId="532" priority="20">
      <formula>AND(F5=0,#REF!&gt;0,#REF!&lt;&gt;"")</formula>
    </cfRule>
  </conditionalFormatting>
  <conditionalFormatting sqref="G5:X5 F6:X70 Y5:Y70">
    <cfRule type="cellIs" priority="18" stopIfTrue="1" operator="equal">
      <formula>"- "</formula>
    </cfRule>
  </conditionalFormatting>
  <conditionalFormatting sqref="G5:X5 Y5:Y70 F6:X70">
    <cfRule type="cellIs" dxfId="531" priority="19" operator="greaterThan">
      <formula>100</formula>
    </cfRule>
  </conditionalFormatting>
  <conditionalFormatting sqref="I5:O70">
    <cfRule type="expression" dxfId="530" priority="17">
      <formula>AND(I5=0,R5&gt;0,R5&lt;&gt;"")</formula>
    </cfRule>
  </conditionalFormatting>
  <conditionalFormatting sqref="I73:O138">
    <cfRule type="expression" dxfId="529" priority="7">
      <formula>AND(I73=0,R73&gt;0,R73&lt;&gt;"")</formula>
    </cfRule>
  </conditionalFormatting>
  <conditionalFormatting sqref="M4:Q5 R4:X70 P6:Q70 F4:L4 P75:X138">
    <cfRule type="expression" dxfId="528" priority="23">
      <formula>AND(F4=0,#REF!&gt;0,#REF!&lt;&gt;"")</formula>
    </cfRule>
  </conditionalFormatting>
  <conditionalFormatting sqref="P73:P74 R73:R74">
    <cfRule type="expression" dxfId="527" priority="758">
      <formula>AND(P73=0,#REF!&gt;0,#REF!&lt;&gt;"")</formula>
    </cfRule>
  </conditionalFormatting>
  <conditionalFormatting sqref="Q73:Q74">
    <cfRule type="expression" dxfId="526" priority="759">
      <formula>AND(Q73=0,Y73&gt;0,Y73&lt;&gt;"")</formula>
    </cfRule>
  </conditionalFormatting>
  <conditionalFormatting sqref="S73:S74 U73:X74">
    <cfRule type="expression" dxfId="525" priority="9">
      <formula>AND(S73=0,Y73&gt;0,Y73&lt;&gt;"")</formula>
    </cfRule>
  </conditionalFormatting>
  <conditionalFormatting sqref="T73:T74">
    <cfRule type="expression" dxfId="524" priority="10">
      <formula>AND(T73=0,Y73&gt;0,Y73&lt;&gt;"")</formula>
    </cfRule>
  </conditionalFormatting>
  <conditionalFormatting sqref="Y4:Y70 G5:X5 F6:X70 F4:X4">
    <cfRule type="expression" dxfId="523" priority="21">
      <formula>#REF!=""</formula>
    </cfRule>
  </conditionalFormatting>
  <conditionalFormatting sqref="Y4:Y70 Y73:Y138">
    <cfRule type="expression" dxfId="522" priority="24">
      <formula>AND(Y4=0,Z4&gt;0,Z4&lt;&gt;"")</formula>
    </cfRule>
  </conditionalFormatting>
  <hyperlinks>
    <hyperlink ref="A1" location="目次!A1" display="目次!A1" xr:uid="{09BC69CB-F3F1-4E69-B162-205B8908C55E}"/>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9B9CD-6C7A-4361-AF34-8EA5C7D75745}">
  <sheetPr>
    <tabColor theme="6" tint="0.59999389629810485"/>
    <pageSetUpPr fitToPage="1"/>
  </sheetPr>
  <dimension ref="A1:R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10.5703125" style="1" bestFit="1" customWidth="1"/>
    <col min="12" max="12" width="8.140625" style="1" bestFit="1" customWidth="1"/>
    <col min="13" max="15" width="10.5703125" style="1" bestFit="1" customWidth="1"/>
    <col min="16" max="18" width="7.5703125" style="1" customWidth="1"/>
    <col min="19" max="23" width="9.140625" style="1" customWidth="1"/>
    <col min="24" max="16384" width="9.140625" style="1"/>
  </cols>
  <sheetData>
    <row r="1" spans="1:18" s="167" customFormat="1" ht="15" customHeight="1" x14ac:dyDescent="0.15">
      <c r="A1" s="175" t="s">
        <v>637</v>
      </c>
      <c r="B1" s="127" t="s">
        <v>137</v>
      </c>
      <c r="C1" s="127"/>
      <c r="D1" s="127"/>
      <c r="E1" s="127"/>
      <c r="F1" s="127"/>
      <c r="G1" s="127"/>
      <c r="H1" s="127"/>
      <c r="I1" s="127"/>
      <c r="J1" s="127"/>
      <c r="K1" s="127"/>
      <c r="L1" s="127"/>
      <c r="M1" s="127"/>
      <c r="N1" s="127"/>
      <c r="O1" s="127"/>
      <c r="P1" s="127"/>
      <c r="Q1" s="127"/>
      <c r="R1" s="127"/>
    </row>
    <row r="2" spans="1:18" s="167" customFormat="1" ht="15" customHeight="1" x14ac:dyDescent="0.15">
      <c r="B2" s="168"/>
      <c r="C2" s="168"/>
      <c r="D2" s="168"/>
      <c r="E2" s="168"/>
      <c r="F2" s="168"/>
      <c r="G2" s="168"/>
      <c r="H2" s="168"/>
      <c r="I2" s="168"/>
      <c r="J2" s="168"/>
      <c r="K2" s="168"/>
      <c r="L2" s="168"/>
      <c r="M2" s="168"/>
      <c r="N2" s="168"/>
      <c r="O2" s="168"/>
      <c r="P2" s="168"/>
      <c r="Q2" s="168"/>
      <c r="R2" s="168"/>
    </row>
    <row r="3" spans="1:18" s="167" customFormat="1" ht="15" customHeight="1" x14ac:dyDescent="0.15">
      <c r="B3" s="128"/>
      <c r="C3" s="128"/>
      <c r="D3" s="128"/>
      <c r="E3" s="128"/>
      <c r="F3" s="128"/>
      <c r="G3" s="128"/>
      <c r="H3" s="128"/>
      <c r="I3" s="128"/>
      <c r="J3" s="128"/>
      <c r="K3" s="128"/>
      <c r="L3" s="128"/>
      <c r="M3" s="128"/>
      <c r="N3" s="128"/>
      <c r="O3" s="128"/>
      <c r="P3" s="128"/>
      <c r="Q3" s="128"/>
      <c r="R3" s="128"/>
    </row>
    <row r="4" spans="1:18" ht="159.75" customHeight="1" x14ac:dyDescent="0.15">
      <c r="B4" s="6"/>
      <c r="C4" s="7"/>
      <c r="D4" s="8"/>
      <c r="E4" s="9" t="s">
        <v>0</v>
      </c>
      <c r="F4" s="10" t="s">
        <v>367</v>
      </c>
      <c r="G4" s="11" t="s">
        <v>368</v>
      </c>
      <c r="H4" s="11" t="s">
        <v>369</v>
      </c>
      <c r="I4" s="11" t="s">
        <v>370</v>
      </c>
      <c r="J4" s="11" t="s">
        <v>371</v>
      </c>
      <c r="K4" s="11" t="s">
        <v>372</v>
      </c>
      <c r="L4" s="11" t="s">
        <v>373</v>
      </c>
      <c r="M4" s="12" t="s">
        <v>374</v>
      </c>
      <c r="N4" s="12" t="s">
        <v>375</v>
      </c>
      <c r="O4" s="12" t="s">
        <v>376</v>
      </c>
      <c r="P4" s="12" t="s">
        <v>377</v>
      </c>
      <c r="Q4" s="12" t="s">
        <v>378</v>
      </c>
      <c r="R4" s="13" t="s">
        <v>1</v>
      </c>
    </row>
    <row r="5" spans="1:18" ht="14.25" customHeight="1" x14ac:dyDescent="0.15">
      <c r="B5" s="14"/>
      <c r="C5" s="118" t="s">
        <v>57</v>
      </c>
      <c r="D5" s="119"/>
      <c r="E5" s="15">
        <f t="shared" ref="E5:E68" si="0">E73</f>
        <v>1760</v>
      </c>
      <c r="F5" s="16">
        <f>IFERROR(ROUND(F73/$E5*100,1),"- ")</f>
        <v>65.2</v>
      </c>
      <c r="G5" s="17">
        <f t="shared" ref="G5:R5" si="1">IFERROR(ROUND(G73/$E5*100,1),"- ")</f>
        <v>56.9</v>
      </c>
      <c r="H5" s="17">
        <f t="shared" si="1"/>
        <v>22.5</v>
      </c>
      <c r="I5" s="17">
        <f t="shared" si="1"/>
        <v>57.7</v>
      </c>
      <c r="J5" s="17">
        <f t="shared" si="1"/>
        <v>37</v>
      </c>
      <c r="K5" s="17">
        <f t="shared" si="1"/>
        <v>15.8</v>
      </c>
      <c r="L5" s="17">
        <f t="shared" si="1"/>
        <v>11.3</v>
      </c>
      <c r="M5" s="17">
        <f t="shared" si="1"/>
        <v>50.5</v>
      </c>
      <c r="N5" s="17">
        <f t="shared" si="1"/>
        <v>30.9</v>
      </c>
      <c r="O5" s="17">
        <f t="shared" si="1"/>
        <v>14.7</v>
      </c>
      <c r="P5" s="17">
        <f t="shared" si="1"/>
        <v>1.5</v>
      </c>
      <c r="Q5" s="17">
        <f t="shared" si="1"/>
        <v>6.1</v>
      </c>
      <c r="R5" s="18">
        <f t="shared" si="1"/>
        <v>1.1000000000000001</v>
      </c>
    </row>
    <row r="6" spans="1:18" ht="14.25" customHeight="1" x14ac:dyDescent="0.15">
      <c r="B6" s="120" t="s">
        <v>4</v>
      </c>
      <c r="C6" s="121" t="s">
        <v>5</v>
      </c>
      <c r="D6" s="122"/>
      <c r="E6" s="20">
        <f t="shared" si="0"/>
        <v>759</v>
      </c>
      <c r="F6" s="21">
        <f t="shared" ref="F6:R15" si="2">IFERROR(ROUND(F74/$E6*100,1),"- ")</f>
        <v>62.5</v>
      </c>
      <c r="G6" s="22">
        <f t="shared" si="2"/>
        <v>56.4</v>
      </c>
      <c r="H6" s="22">
        <f t="shared" si="2"/>
        <v>24.8</v>
      </c>
      <c r="I6" s="22">
        <f t="shared" si="2"/>
        <v>52.3</v>
      </c>
      <c r="J6" s="22">
        <f t="shared" si="2"/>
        <v>37</v>
      </c>
      <c r="K6" s="22">
        <f t="shared" si="2"/>
        <v>13.8</v>
      </c>
      <c r="L6" s="22">
        <f t="shared" si="2"/>
        <v>9.5</v>
      </c>
      <c r="M6" s="22">
        <f t="shared" si="2"/>
        <v>45.7</v>
      </c>
      <c r="N6" s="22">
        <f t="shared" si="2"/>
        <v>26.7</v>
      </c>
      <c r="O6" s="22">
        <f t="shared" si="2"/>
        <v>13.6</v>
      </c>
      <c r="P6" s="22">
        <f t="shared" si="2"/>
        <v>1.6</v>
      </c>
      <c r="Q6" s="22">
        <f t="shared" si="2"/>
        <v>9</v>
      </c>
      <c r="R6" s="23">
        <f t="shared" si="2"/>
        <v>0.8</v>
      </c>
    </row>
    <row r="7" spans="1:18" ht="14.25" customHeight="1" x14ac:dyDescent="0.15">
      <c r="B7" s="120"/>
      <c r="C7" s="103" t="s">
        <v>6</v>
      </c>
      <c r="D7" s="104"/>
      <c r="E7" s="25">
        <f t="shared" si="0"/>
        <v>971</v>
      </c>
      <c r="F7" s="26">
        <f t="shared" si="2"/>
        <v>68</v>
      </c>
      <c r="G7" s="27">
        <f t="shared" si="2"/>
        <v>57.7</v>
      </c>
      <c r="H7" s="27">
        <f t="shared" si="2"/>
        <v>21.1</v>
      </c>
      <c r="I7" s="27">
        <f t="shared" si="2"/>
        <v>62.3</v>
      </c>
      <c r="J7" s="27">
        <f t="shared" si="2"/>
        <v>37.299999999999997</v>
      </c>
      <c r="K7" s="27">
        <f t="shared" si="2"/>
        <v>17.3</v>
      </c>
      <c r="L7" s="27">
        <f t="shared" si="2"/>
        <v>12.8</v>
      </c>
      <c r="M7" s="27">
        <f t="shared" si="2"/>
        <v>54.9</v>
      </c>
      <c r="N7" s="27">
        <f t="shared" si="2"/>
        <v>34.5</v>
      </c>
      <c r="O7" s="27">
        <f t="shared" si="2"/>
        <v>15.8</v>
      </c>
      <c r="P7" s="27">
        <f t="shared" si="2"/>
        <v>1.5</v>
      </c>
      <c r="Q7" s="27">
        <f t="shared" si="2"/>
        <v>3.9</v>
      </c>
      <c r="R7" s="28">
        <f t="shared" si="2"/>
        <v>0.8</v>
      </c>
    </row>
    <row r="8" spans="1:18" ht="14.25" customHeight="1" x14ac:dyDescent="0.15">
      <c r="B8" s="120"/>
      <c r="C8" s="103" t="s">
        <v>7</v>
      </c>
      <c r="D8" s="104"/>
      <c r="E8" s="25">
        <f t="shared" si="0"/>
        <v>5</v>
      </c>
      <c r="F8" s="26">
        <f t="shared" si="2"/>
        <v>60</v>
      </c>
      <c r="G8" s="27">
        <f t="shared" si="2"/>
        <v>40</v>
      </c>
      <c r="H8" s="27">
        <f t="shared" si="2"/>
        <v>0</v>
      </c>
      <c r="I8" s="27">
        <f t="shared" si="2"/>
        <v>60</v>
      </c>
      <c r="J8" s="27">
        <f t="shared" si="2"/>
        <v>40</v>
      </c>
      <c r="K8" s="27">
        <f t="shared" si="2"/>
        <v>20</v>
      </c>
      <c r="L8" s="27">
        <f t="shared" si="2"/>
        <v>0</v>
      </c>
      <c r="M8" s="27">
        <f t="shared" si="2"/>
        <v>20</v>
      </c>
      <c r="N8" s="27">
        <f t="shared" si="2"/>
        <v>0</v>
      </c>
      <c r="O8" s="27">
        <f t="shared" si="2"/>
        <v>0</v>
      </c>
      <c r="P8" s="27">
        <f t="shared" si="2"/>
        <v>0</v>
      </c>
      <c r="Q8" s="27">
        <f t="shared" si="2"/>
        <v>20</v>
      </c>
      <c r="R8" s="28">
        <f t="shared" si="2"/>
        <v>0</v>
      </c>
    </row>
    <row r="9" spans="1:18" ht="14.25" customHeight="1" x14ac:dyDescent="0.15">
      <c r="B9" s="120"/>
      <c r="C9" s="129" t="s">
        <v>1</v>
      </c>
      <c r="D9" s="130"/>
      <c r="E9" s="33">
        <f t="shared" si="0"/>
        <v>25</v>
      </c>
      <c r="F9" s="34">
        <f t="shared" si="2"/>
        <v>44</v>
      </c>
      <c r="G9" s="35">
        <f t="shared" si="2"/>
        <v>44</v>
      </c>
      <c r="H9" s="35">
        <f t="shared" si="2"/>
        <v>12</v>
      </c>
      <c r="I9" s="35">
        <f t="shared" si="2"/>
        <v>44</v>
      </c>
      <c r="J9" s="35">
        <f t="shared" si="2"/>
        <v>28</v>
      </c>
      <c r="K9" s="35">
        <f t="shared" si="2"/>
        <v>16</v>
      </c>
      <c r="L9" s="35">
        <f t="shared" si="2"/>
        <v>12</v>
      </c>
      <c r="M9" s="35">
        <f t="shared" si="2"/>
        <v>32</v>
      </c>
      <c r="N9" s="35">
        <f t="shared" si="2"/>
        <v>20</v>
      </c>
      <c r="O9" s="35">
        <f t="shared" si="2"/>
        <v>8</v>
      </c>
      <c r="P9" s="35">
        <f t="shared" si="2"/>
        <v>0</v>
      </c>
      <c r="Q9" s="35">
        <f t="shared" si="2"/>
        <v>4</v>
      </c>
      <c r="R9" s="36">
        <f t="shared" si="2"/>
        <v>24</v>
      </c>
    </row>
    <row r="10" spans="1:18" ht="14.25" customHeight="1" x14ac:dyDescent="0.15">
      <c r="B10" s="110" t="s">
        <v>8</v>
      </c>
      <c r="C10" s="113" t="s">
        <v>5</v>
      </c>
      <c r="D10" s="19" t="s">
        <v>9</v>
      </c>
      <c r="E10" s="20">
        <f t="shared" si="0"/>
        <v>15</v>
      </c>
      <c r="F10" s="21">
        <f t="shared" si="2"/>
        <v>60</v>
      </c>
      <c r="G10" s="22">
        <f t="shared" si="2"/>
        <v>53.3</v>
      </c>
      <c r="H10" s="22">
        <f t="shared" si="2"/>
        <v>13.3</v>
      </c>
      <c r="I10" s="22">
        <f t="shared" si="2"/>
        <v>33.299999999999997</v>
      </c>
      <c r="J10" s="22">
        <f t="shared" si="2"/>
        <v>46.7</v>
      </c>
      <c r="K10" s="22">
        <f t="shared" si="2"/>
        <v>26.7</v>
      </c>
      <c r="L10" s="22">
        <f t="shared" si="2"/>
        <v>6.7</v>
      </c>
      <c r="M10" s="22">
        <f t="shared" si="2"/>
        <v>20</v>
      </c>
      <c r="N10" s="22">
        <f t="shared" si="2"/>
        <v>13.3</v>
      </c>
      <c r="O10" s="22">
        <f t="shared" si="2"/>
        <v>6.7</v>
      </c>
      <c r="P10" s="22">
        <f t="shared" si="2"/>
        <v>0</v>
      </c>
      <c r="Q10" s="22">
        <f t="shared" si="2"/>
        <v>20</v>
      </c>
      <c r="R10" s="23">
        <f t="shared" si="2"/>
        <v>0</v>
      </c>
    </row>
    <row r="11" spans="1:18" ht="14.25" customHeight="1" x14ac:dyDescent="0.15">
      <c r="B11" s="111"/>
      <c r="C11" s="114"/>
      <c r="D11" s="24" t="s">
        <v>10</v>
      </c>
      <c r="E11" s="25">
        <f t="shared" si="0"/>
        <v>63</v>
      </c>
      <c r="F11" s="26">
        <f t="shared" si="2"/>
        <v>58.7</v>
      </c>
      <c r="G11" s="27">
        <f t="shared" si="2"/>
        <v>47.6</v>
      </c>
      <c r="H11" s="27">
        <f t="shared" si="2"/>
        <v>30.2</v>
      </c>
      <c r="I11" s="27">
        <f t="shared" si="2"/>
        <v>47.6</v>
      </c>
      <c r="J11" s="27">
        <f t="shared" si="2"/>
        <v>52.4</v>
      </c>
      <c r="K11" s="27">
        <f t="shared" si="2"/>
        <v>33.299999999999997</v>
      </c>
      <c r="L11" s="27">
        <f t="shared" si="2"/>
        <v>6.3</v>
      </c>
      <c r="M11" s="27">
        <f t="shared" si="2"/>
        <v>30.2</v>
      </c>
      <c r="N11" s="27">
        <f t="shared" si="2"/>
        <v>27</v>
      </c>
      <c r="O11" s="27">
        <f t="shared" si="2"/>
        <v>11.1</v>
      </c>
      <c r="P11" s="27">
        <f t="shared" si="2"/>
        <v>0</v>
      </c>
      <c r="Q11" s="27">
        <f t="shared" si="2"/>
        <v>19</v>
      </c>
      <c r="R11" s="28">
        <f t="shared" si="2"/>
        <v>0</v>
      </c>
    </row>
    <row r="12" spans="1:18" ht="14.25" customHeight="1" x14ac:dyDescent="0.15">
      <c r="B12" s="111"/>
      <c r="C12" s="114"/>
      <c r="D12" s="24" t="s">
        <v>11</v>
      </c>
      <c r="E12" s="25">
        <f t="shared" si="0"/>
        <v>82</v>
      </c>
      <c r="F12" s="26">
        <f t="shared" si="2"/>
        <v>63.4</v>
      </c>
      <c r="G12" s="27">
        <f t="shared" si="2"/>
        <v>43.9</v>
      </c>
      <c r="H12" s="27">
        <f t="shared" si="2"/>
        <v>39</v>
      </c>
      <c r="I12" s="27">
        <f t="shared" si="2"/>
        <v>35.4</v>
      </c>
      <c r="J12" s="27">
        <f t="shared" si="2"/>
        <v>51.2</v>
      </c>
      <c r="K12" s="27">
        <f t="shared" si="2"/>
        <v>15.9</v>
      </c>
      <c r="L12" s="27">
        <f t="shared" si="2"/>
        <v>8.5</v>
      </c>
      <c r="M12" s="27">
        <f t="shared" si="2"/>
        <v>37.799999999999997</v>
      </c>
      <c r="N12" s="27">
        <f t="shared" si="2"/>
        <v>15.9</v>
      </c>
      <c r="O12" s="27">
        <f t="shared" si="2"/>
        <v>12.2</v>
      </c>
      <c r="P12" s="27">
        <f t="shared" si="2"/>
        <v>1.2</v>
      </c>
      <c r="Q12" s="27">
        <f t="shared" si="2"/>
        <v>11</v>
      </c>
      <c r="R12" s="28">
        <f t="shared" si="2"/>
        <v>0</v>
      </c>
    </row>
    <row r="13" spans="1:18" ht="14.25" customHeight="1" x14ac:dyDescent="0.15">
      <c r="B13" s="111"/>
      <c r="C13" s="114"/>
      <c r="D13" s="24" t="s">
        <v>12</v>
      </c>
      <c r="E13" s="25">
        <f t="shared" si="0"/>
        <v>142</v>
      </c>
      <c r="F13" s="26">
        <f t="shared" si="2"/>
        <v>62.7</v>
      </c>
      <c r="G13" s="27">
        <f t="shared" si="2"/>
        <v>46.5</v>
      </c>
      <c r="H13" s="27">
        <f t="shared" si="2"/>
        <v>28.2</v>
      </c>
      <c r="I13" s="27">
        <f t="shared" si="2"/>
        <v>46.5</v>
      </c>
      <c r="J13" s="27">
        <f t="shared" si="2"/>
        <v>45.1</v>
      </c>
      <c r="K13" s="27">
        <f t="shared" si="2"/>
        <v>19</v>
      </c>
      <c r="L13" s="27">
        <f t="shared" si="2"/>
        <v>5.6</v>
      </c>
      <c r="M13" s="27">
        <f t="shared" si="2"/>
        <v>49.3</v>
      </c>
      <c r="N13" s="27">
        <f t="shared" si="2"/>
        <v>26.1</v>
      </c>
      <c r="O13" s="27">
        <f t="shared" si="2"/>
        <v>10.6</v>
      </c>
      <c r="P13" s="27">
        <f t="shared" si="2"/>
        <v>3.5</v>
      </c>
      <c r="Q13" s="27">
        <f t="shared" si="2"/>
        <v>9.9</v>
      </c>
      <c r="R13" s="28">
        <f t="shared" si="2"/>
        <v>0.7</v>
      </c>
    </row>
    <row r="14" spans="1:18" ht="14.25" customHeight="1" x14ac:dyDescent="0.15">
      <c r="B14" s="111"/>
      <c r="C14" s="114"/>
      <c r="D14" s="24" t="s">
        <v>13</v>
      </c>
      <c r="E14" s="25">
        <f t="shared" si="0"/>
        <v>164</v>
      </c>
      <c r="F14" s="26">
        <f t="shared" si="2"/>
        <v>62.2</v>
      </c>
      <c r="G14" s="27">
        <f t="shared" si="2"/>
        <v>61.6</v>
      </c>
      <c r="H14" s="27">
        <f t="shared" si="2"/>
        <v>21.3</v>
      </c>
      <c r="I14" s="27">
        <f t="shared" si="2"/>
        <v>51.8</v>
      </c>
      <c r="J14" s="27">
        <f t="shared" si="2"/>
        <v>36.6</v>
      </c>
      <c r="K14" s="27">
        <f t="shared" si="2"/>
        <v>12.8</v>
      </c>
      <c r="L14" s="27">
        <f t="shared" si="2"/>
        <v>6.7</v>
      </c>
      <c r="M14" s="27">
        <f t="shared" si="2"/>
        <v>48.2</v>
      </c>
      <c r="N14" s="27">
        <f t="shared" si="2"/>
        <v>29.3</v>
      </c>
      <c r="O14" s="27">
        <f t="shared" si="2"/>
        <v>9.8000000000000007</v>
      </c>
      <c r="P14" s="27">
        <f t="shared" si="2"/>
        <v>0.6</v>
      </c>
      <c r="Q14" s="27">
        <f t="shared" si="2"/>
        <v>6.1</v>
      </c>
      <c r="R14" s="28">
        <f t="shared" si="2"/>
        <v>1.8</v>
      </c>
    </row>
    <row r="15" spans="1:18" ht="14.25" customHeight="1" x14ac:dyDescent="0.15">
      <c r="B15" s="111"/>
      <c r="C15" s="114"/>
      <c r="D15" s="24" t="s">
        <v>14</v>
      </c>
      <c r="E15" s="25">
        <f t="shared" si="0"/>
        <v>65</v>
      </c>
      <c r="F15" s="26">
        <f t="shared" si="2"/>
        <v>70.8</v>
      </c>
      <c r="G15" s="27">
        <f t="shared" si="2"/>
        <v>60</v>
      </c>
      <c r="H15" s="27">
        <f t="shared" si="2"/>
        <v>29.2</v>
      </c>
      <c r="I15" s="27">
        <f t="shared" si="2"/>
        <v>63.1</v>
      </c>
      <c r="J15" s="27">
        <f t="shared" si="2"/>
        <v>47.7</v>
      </c>
      <c r="K15" s="27">
        <f t="shared" si="2"/>
        <v>7.7</v>
      </c>
      <c r="L15" s="27">
        <f t="shared" si="2"/>
        <v>6.2</v>
      </c>
      <c r="M15" s="27">
        <f t="shared" si="2"/>
        <v>47.7</v>
      </c>
      <c r="N15" s="27">
        <f t="shared" si="2"/>
        <v>23.1</v>
      </c>
      <c r="O15" s="27">
        <f t="shared" si="2"/>
        <v>13.8</v>
      </c>
      <c r="P15" s="27">
        <f t="shared" si="2"/>
        <v>0</v>
      </c>
      <c r="Q15" s="27">
        <f t="shared" si="2"/>
        <v>6.2</v>
      </c>
      <c r="R15" s="28">
        <f t="shared" ref="R15" si="3">IFERROR(ROUND(R83/$E15*100,1),"- ")</f>
        <v>0</v>
      </c>
    </row>
    <row r="16" spans="1:18" ht="14.25" customHeight="1" x14ac:dyDescent="0.15">
      <c r="B16" s="111"/>
      <c r="C16" s="114"/>
      <c r="D16" s="24" t="s">
        <v>15</v>
      </c>
      <c r="E16" s="25">
        <f t="shared" si="0"/>
        <v>54</v>
      </c>
      <c r="F16" s="26">
        <f t="shared" ref="F16:R25" si="4">IFERROR(ROUND(F84/$E16*100,1),"- ")</f>
        <v>66.7</v>
      </c>
      <c r="G16" s="27">
        <f t="shared" si="4"/>
        <v>66.7</v>
      </c>
      <c r="H16" s="27">
        <f t="shared" si="4"/>
        <v>18.5</v>
      </c>
      <c r="I16" s="27">
        <f t="shared" si="4"/>
        <v>61.1</v>
      </c>
      <c r="J16" s="27">
        <f t="shared" si="4"/>
        <v>27.8</v>
      </c>
      <c r="K16" s="27">
        <f t="shared" si="4"/>
        <v>13</v>
      </c>
      <c r="L16" s="27">
        <f t="shared" si="4"/>
        <v>11.1</v>
      </c>
      <c r="M16" s="27">
        <f t="shared" si="4"/>
        <v>46.3</v>
      </c>
      <c r="N16" s="27">
        <f t="shared" si="4"/>
        <v>29.6</v>
      </c>
      <c r="O16" s="27">
        <f t="shared" si="4"/>
        <v>11.1</v>
      </c>
      <c r="P16" s="27">
        <f t="shared" si="4"/>
        <v>0</v>
      </c>
      <c r="Q16" s="27">
        <f t="shared" si="4"/>
        <v>5.6</v>
      </c>
      <c r="R16" s="28">
        <f t="shared" si="4"/>
        <v>0</v>
      </c>
    </row>
    <row r="17" spans="2:18" ht="14.25" customHeight="1" x14ac:dyDescent="0.15">
      <c r="B17" s="111"/>
      <c r="C17" s="114"/>
      <c r="D17" s="24" t="s">
        <v>16</v>
      </c>
      <c r="E17" s="25">
        <f t="shared" si="0"/>
        <v>48</v>
      </c>
      <c r="F17" s="26">
        <f t="shared" si="4"/>
        <v>58.3</v>
      </c>
      <c r="G17" s="27">
        <f t="shared" si="4"/>
        <v>62.5</v>
      </c>
      <c r="H17" s="27">
        <f t="shared" si="4"/>
        <v>14.6</v>
      </c>
      <c r="I17" s="27">
        <f t="shared" si="4"/>
        <v>54.2</v>
      </c>
      <c r="J17" s="27">
        <f t="shared" si="4"/>
        <v>25</v>
      </c>
      <c r="K17" s="27">
        <f t="shared" si="4"/>
        <v>2.1</v>
      </c>
      <c r="L17" s="27">
        <f t="shared" si="4"/>
        <v>14.6</v>
      </c>
      <c r="M17" s="27">
        <f t="shared" si="4"/>
        <v>47.9</v>
      </c>
      <c r="N17" s="27">
        <f t="shared" si="4"/>
        <v>29.2</v>
      </c>
      <c r="O17" s="27">
        <f t="shared" si="4"/>
        <v>14.6</v>
      </c>
      <c r="P17" s="27">
        <f t="shared" si="4"/>
        <v>4.2</v>
      </c>
      <c r="Q17" s="27">
        <f t="shared" si="4"/>
        <v>6.3</v>
      </c>
      <c r="R17" s="28">
        <f t="shared" si="4"/>
        <v>2.1</v>
      </c>
    </row>
    <row r="18" spans="2:18" ht="14.25" customHeight="1" x14ac:dyDescent="0.15">
      <c r="B18" s="111"/>
      <c r="C18" s="114"/>
      <c r="D18" s="24" t="s">
        <v>17</v>
      </c>
      <c r="E18" s="25">
        <f t="shared" si="0"/>
        <v>126</v>
      </c>
      <c r="F18" s="26">
        <f t="shared" si="4"/>
        <v>59.5</v>
      </c>
      <c r="G18" s="27">
        <f t="shared" si="4"/>
        <v>65.099999999999994</v>
      </c>
      <c r="H18" s="27">
        <f t="shared" si="4"/>
        <v>19</v>
      </c>
      <c r="I18" s="27">
        <f t="shared" si="4"/>
        <v>65.099999999999994</v>
      </c>
      <c r="J18" s="27">
        <f t="shared" si="4"/>
        <v>13.5</v>
      </c>
      <c r="K18" s="27">
        <f t="shared" si="4"/>
        <v>4.8</v>
      </c>
      <c r="L18" s="27">
        <f t="shared" si="4"/>
        <v>19</v>
      </c>
      <c r="M18" s="27">
        <f t="shared" si="4"/>
        <v>52.4</v>
      </c>
      <c r="N18" s="27">
        <f t="shared" si="4"/>
        <v>32.5</v>
      </c>
      <c r="O18" s="27">
        <f t="shared" si="4"/>
        <v>25.4</v>
      </c>
      <c r="P18" s="27">
        <f t="shared" si="4"/>
        <v>2.4</v>
      </c>
      <c r="Q18" s="27">
        <f t="shared" si="4"/>
        <v>7.9</v>
      </c>
      <c r="R18" s="28">
        <f t="shared" si="4"/>
        <v>0.8</v>
      </c>
    </row>
    <row r="19" spans="2:18"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8" t="str">
        <f t="shared" si="4"/>
        <v xml:space="preserve">- </v>
      </c>
    </row>
    <row r="20" spans="2:18" ht="14.25" customHeight="1" x14ac:dyDescent="0.15">
      <c r="B20" s="111"/>
      <c r="C20" s="113" t="s">
        <v>6</v>
      </c>
      <c r="D20" s="19" t="s">
        <v>9</v>
      </c>
      <c r="E20" s="20">
        <f t="shared" si="0"/>
        <v>11</v>
      </c>
      <c r="F20" s="21">
        <f t="shared" si="4"/>
        <v>81.8</v>
      </c>
      <c r="G20" s="22">
        <f t="shared" si="4"/>
        <v>54.5</v>
      </c>
      <c r="H20" s="22">
        <f t="shared" si="4"/>
        <v>36.4</v>
      </c>
      <c r="I20" s="22">
        <f t="shared" si="4"/>
        <v>63.6</v>
      </c>
      <c r="J20" s="22">
        <f t="shared" si="4"/>
        <v>63.6</v>
      </c>
      <c r="K20" s="22">
        <f t="shared" si="4"/>
        <v>54.5</v>
      </c>
      <c r="L20" s="22">
        <f t="shared" si="4"/>
        <v>18.2</v>
      </c>
      <c r="M20" s="22">
        <f t="shared" si="4"/>
        <v>45.5</v>
      </c>
      <c r="N20" s="22">
        <f t="shared" si="4"/>
        <v>18.2</v>
      </c>
      <c r="O20" s="22">
        <f t="shared" si="4"/>
        <v>18.2</v>
      </c>
      <c r="P20" s="22">
        <f t="shared" si="4"/>
        <v>0</v>
      </c>
      <c r="Q20" s="22">
        <f t="shared" si="4"/>
        <v>0</v>
      </c>
      <c r="R20" s="23">
        <f t="shared" si="4"/>
        <v>0</v>
      </c>
    </row>
    <row r="21" spans="2:18" ht="14.25" customHeight="1" x14ac:dyDescent="0.15">
      <c r="B21" s="111"/>
      <c r="C21" s="114"/>
      <c r="D21" s="24" t="s">
        <v>10</v>
      </c>
      <c r="E21" s="25">
        <f t="shared" si="0"/>
        <v>82</v>
      </c>
      <c r="F21" s="26">
        <f t="shared" si="4"/>
        <v>65.900000000000006</v>
      </c>
      <c r="G21" s="27">
        <f t="shared" si="4"/>
        <v>57.3</v>
      </c>
      <c r="H21" s="27">
        <f t="shared" si="4"/>
        <v>32.9</v>
      </c>
      <c r="I21" s="27">
        <f t="shared" si="4"/>
        <v>56.1</v>
      </c>
      <c r="J21" s="27">
        <f t="shared" si="4"/>
        <v>42.7</v>
      </c>
      <c r="K21" s="27">
        <f t="shared" si="4"/>
        <v>20.7</v>
      </c>
      <c r="L21" s="27">
        <f t="shared" si="4"/>
        <v>4.9000000000000004</v>
      </c>
      <c r="M21" s="27">
        <f t="shared" si="4"/>
        <v>22</v>
      </c>
      <c r="N21" s="27">
        <f t="shared" si="4"/>
        <v>18.3</v>
      </c>
      <c r="O21" s="27">
        <f t="shared" si="4"/>
        <v>4.9000000000000004</v>
      </c>
      <c r="P21" s="27">
        <f t="shared" si="4"/>
        <v>0</v>
      </c>
      <c r="Q21" s="27">
        <f t="shared" si="4"/>
        <v>4.9000000000000004</v>
      </c>
      <c r="R21" s="28">
        <f t="shared" si="4"/>
        <v>1.2</v>
      </c>
    </row>
    <row r="22" spans="2:18" ht="14.25" customHeight="1" x14ac:dyDescent="0.15">
      <c r="B22" s="111"/>
      <c r="C22" s="114"/>
      <c r="D22" s="24" t="s">
        <v>11</v>
      </c>
      <c r="E22" s="25">
        <f t="shared" si="0"/>
        <v>112</v>
      </c>
      <c r="F22" s="26">
        <f t="shared" si="4"/>
        <v>75</v>
      </c>
      <c r="G22" s="27">
        <f t="shared" si="4"/>
        <v>51.8</v>
      </c>
      <c r="H22" s="27">
        <f t="shared" si="4"/>
        <v>37.5</v>
      </c>
      <c r="I22" s="27">
        <f t="shared" si="4"/>
        <v>60.7</v>
      </c>
      <c r="J22" s="27">
        <f t="shared" si="4"/>
        <v>61.6</v>
      </c>
      <c r="K22" s="27">
        <f t="shared" si="4"/>
        <v>30.4</v>
      </c>
      <c r="L22" s="27">
        <f t="shared" si="4"/>
        <v>14.3</v>
      </c>
      <c r="M22" s="27">
        <f t="shared" si="4"/>
        <v>43.8</v>
      </c>
      <c r="N22" s="27">
        <f t="shared" si="4"/>
        <v>25.9</v>
      </c>
      <c r="O22" s="27">
        <f t="shared" si="4"/>
        <v>17.899999999999999</v>
      </c>
      <c r="P22" s="27">
        <f t="shared" si="4"/>
        <v>1.8</v>
      </c>
      <c r="Q22" s="27">
        <f t="shared" si="4"/>
        <v>2.7</v>
      </c>
      <c r="R22" s="28">
        <f t="shared" si="4"/>
        <v>0</v>
      </c>
    </row>
    <row r="23" spans="2:18" ht="14.25" customHeight="1" x14ac:dyDescent="0.15">
      <c r="B23" s="111"/>
      <c r="C23" s="114"/>
      <c r="D23" s="24" t="s">
        <v>12</v>
      </c>
      <c r="E23" s="25">
        <f t="shared" si="0"/>
        <v>153</v>
      </c>
      <c r="F23" s="26">
        <f t="shared" si="4"/>
        <v>63.4</v>
      </c>
      <c r="G23" s="27">
        <f t="shared" si="4"/>
        <v>52.9</v>
      </c>
      <c r="H23" s="27">
        <f t="shared" si="4"/>
        <v>28.1</v>
      </c>
      <c r="I23" s="27">
        <f t="shared" si="4"/>
        <v>58.2</v>
      </c>
      <c r="J23" s="27">
        <f t="shared" si="4"/>
        <v>50.3</v>
      </c>
      <c r="K23" s="27">
        <f t="shared" si="4"/>
        <v>22.9</v>
      </c>
      <c r="L23" s="27">
        <f t="shared" si="4"/>
        <v>15</v>
      </c>
      <c r="M23" s="27">
        <f t="shared" si="4"/>
        <v>55.6</v>
      </c>
      <c r="N23" s="27">
        <f t="shared" si="4"/>
        <v>34.6</v>
      </c>
      <c r="O23" s="27">
        <f t="shared" si="4"/>
        <v>16.3</v>
      </c>
      <c r="P23" s="27">
        <f t="shared" si="4"/>
        <v>1.3</v>
      </c>
      <c r="Q23" s="27">
        <f t="shared" si="4"/>
        <v>3.3</v>
      </c>
      <c r="R23" s="28">
        <f t="shared" si="4"/>
        <v>0.7</v>
      </c>
    </row>
    <row r="24" spans="2:18" ht="14.25" customHeight="1" x14ac:dyDescent="0.15">
      <c r="B24" s="111"/>
      <c r="C24" s="114"/>
      <c r="D24" s="24" t="s">
        <v>13</v>
      </c>
      <c r="E24" s="25">
        <f t="shared" si="0"/>
        <v>222</v>
      </c>
      <c r="F24" s="26">
        <f t="shared" si="4"/>
        <v>73.400000000000006</v>
      </c>
      <c r="G24" s="27">
        <f t="shared" si="4"/>
        <v>54.1</v>
      </c>
      <c r="H24" s="27">
        <f t="shared" si="4"/>
        <v>17.600000000000001</v>
      </c>
      <c r="I24" s="27">
        <f t="shared" si="4"/>
        <v>58.6</v>
      </c>
      <c r="J24" s="27">
        <f t="shared" si="4"/>
        <v>39.6</v>
      </c>
      <c r="K24" s="27">
        <f t="shared" si="4"/>
        <v>15.8</v>
      </c>
      <c r="L24" s="27">
        <f t="shared" si="4"/>
        <v>8.1</v>
      </c>
      <c r="M24" s="27">
        <f t="shared" si="4"/>
        <v>65.3</v>
      </c>
      <c r="N24" s="27">
        <f t="shared" si="4"/>
        <v>39.200000000000003</v>
      </c>
      <c r="O24" s="27">
        <f t="shared" si="4"/>
        <v>12.2</v>
      </c>
      <c r="P24" s="27">
        <f t="shared" si="4"/>
        <v>1.4</v>
      </c>
      <c r="Q24" s="27">
        <f t="shared" si="4"/>
        <v>1.8</v>
      </c>
      <c r="R24" s="28">
        <f t="shared" si="4"/>
        <v>0</v>
      </c>
    </row>
    <row r="25" spans="2:18" ht="14.25" customHeight="1" x14ac:dyDescent="0.15">
      <c r="B25" s="111"/>
      <c r="C25" s="114"/>
      <c r="D25" s="24" t="s">
        <v>14</v>
      </c>
      <c r="E25" s="25">
        <f t="shared" si="0"/>
        <v>76</v>
      </c>
      <c r="F25" s="26">
        <f t="shared" si="4"/>
        <v>71.099999999999994</v>
      </c>
      <c r="G25" s="27">
        <f t="shared" si="4"/>
        <v>51.3</v>
      </c>
      <c r="H25" s="27">
        <f t="shared" si="4"/>
        <v>11.8</v>
      </c>
      <c r="I25" s="27">
        <f t="shared" si="4"/>
        <v>68.400000000000006</v>
      </c>
      <c r="J25" s="27">
        <f t="shared" si="4"/>
        <v>31.6</v>
      </c>
      <c r="K25" s="27">
        <f t="shared" si="4"/>
        <v>13.2</v>
      </c>
      <c r="L25" s="27">
        <f t="shared" si="4"/>
        <v>13.2</v>
      </c>
      <c r="M25" s="27">
        <f t="shared" si="4"/>
        <v>71.099999999999994</v>
      </c>
      <c r="N25" s="27">
        <f t="shared" ref="N25:R25" si="5">IFERROR(ROUND(N93/$E25*100,1),"- ")</f>
        <v>44.7</v>
      </c>
      <c r="O25" s="27">
        <f t="shared" si="5"/>
        <v>19.7</v>
      </c>
      <c r="P25" s="27">
        <f t="shared" si="5"/>
        <v>1.3</v>
      </c>
      <c r="Q25" s="27">
        <f t="shared" si="5"/>
        <v>2.6</v>
      </c>
      <c r="R25" s="28">
        <f t="shared" si="5"/>
        <v>0</v>
      </c>
    </row>
    <row r="26" spans="2:18" ht="14.25" customHeight="1" x14ac:dyDescent="0.15">
      <c r="B26" s="111"/>
      <c r="C26" s="114"/>
      <c r="D26" s="24" t="s">
        <v>15</v>
      </c>
      <c r="E26" s="25">
        <f t="shared" si="0"/>
        <v>71</v>
      </c>
      <c r="F26" s="26">
        <f t="shared" ref="F26:R35" si="6">IFERROR(ROUND(F94/$E26*100,1),"- ")</f>
        <v>77.5</v>
      </c>
      <c r="G26" s="27">
        <f t="shared" si="6"/>
        <v>77.5</v>
      </c>
      <c r="H26" s="27">
        <f t="shared" si="6"/>
        <v>16.899999999999999</v>
      </c>
      <c r="I26" s="27">
        <f t="shared" si="6"/>
        <v>66.2</v>
      </c>
      <c r="J26" s="27">
        <f t="shared" si="6"/>
        <v>36.6</v>
      </c>
      <c r="K26" s="27">
        <f t="shared" si="6"/>
        <v>14.1</v>
      </c>
      <c r="L26" s="27">
        <f t="shared" si="6"/>
        <v>14.1</v>
      </c>
      <c r="M26" s="27">
        <f t="shared" si="6"/>
        <v>59.2</v>
      </c>
      <c r="N26" s="27">
        <f t="shared" si="6"/>
        <v>36.6</v>
      </c>
      <c r="O26" s="27">
        <f t="shared" si="6"/>
        <v>19.7</v>
      </c>
      <c r="P26" s="27">
        <f t="shared" si="6"/>
        <v>1.4</v>
      </c>
      <c r="Q26" s="27">
        <f t="shared" si="6"/>
        <v>2.8</v>
      </c>
      <c r="R26" s="28">
        <f t="shared" si="6"/>
        <v>0</v>
      </c>
    </row>
    <row r="27" spans="2:18" ht="14.25" customHeight="1" x14ac:dyDescent="0.15">
      <c r="B27" s="111"/>
      <c r="C27" s="114"/>
      <c r="D27" s="24" t="s">
        <v>16</v>
      </c>
      <c r="E27" s="25">
        <f t="shared" si="0"/>
        <v>69</v>
      </c>
      <c r="F27" s="26">
        <f t="shared" si="6"/>
        <v>66.7</v>
      </c>
      <c r="G27" s="27">
        <f t="shared" si="6"/>
        <v>60.9</v>
      </c>
      <c r="H27" s="27">
        <f t="shared" si="6"/>
        <v>13</v>
      </c>
      <c r="I27" s="27">
        <f t="shared" si="6"/>
        <v>69.599999999999994</v>
      </c>
      <c r="J27" s="27">
        <f t="shared" si="6"/>
        <v>21.7</v>
      </c>
      <c r="K27" s="27">
        <f t="shared" si="6"/>
        <v>11.6</v>
      </c>
      <c r="L27" s="27">
        <f t="shared" si="6"/>
        <v>17.399999999999999</v>
      </c>
      <c r="M27" s="27">
        <f t="shared" si="6"/>
        <v>65.2</v>
      </c>
      <c r="N27" s="27">
        <f t="shared" si="6"/>
        <v>33.299999999999997</v>
      </c>
      <c r="O27" s="27">
        <f t="shared" si="6"/>
        <v>20.3</v>
      </c>
      <c r="P27" s="27">
        <f t="shared" si="6"/>
        <v>2.9</v>
      </c>
      <c r="Q27" s="27">
        <f t="shared" si="6"/>
        <v>7.2</v>
      </c>
      <c r="R27" s="28">
        <f t="shared" si="6"/>
        <v>0</v>
      </c>
    </row>
    <row r="28" spans="2:18" ht="14.25" customHeight="1" x14ac:dyDescent="0.15">
      <c r="B28" s="111"/>
      <c r="C28" s="114"/>
      <c r="D28" s="24" t="s">
        <v>17</v>
      </c>
      <c r="E28" s="25">
        <f t="shared" si="0"/>
        <v>173</v>
      </c>
      <c r="F28" s="26">
        <f t="shared" si="6"/>
        <v>56.1</v>
      </c>
      <c r="G28" s="27">
        <f t="shared" si="6"/>
        <v>64.2</v>
      </c>
      <c r="H28" s="27">
        <f t="shared" si="6"/>
        <v>11.6</v>
      </c>
      <c r="I28" s="27">
        <f t="shared" si="6"/>
        <v>68.2</v>
      </c>
      <c r="J28" s="27">
        <f t="shared" si="6"/>
        <v>12.1</v>
      </c>
      <c r="K28" s="27">
        <f t="shared" si="6"/>
        <v>7.5</v>
      </c>
      <c r="L28" s="27">
        <f t="shared" si="6"/>
        <v>16.8</v>
      </c>
      <c r="M28" s="27">
        <f t="shared" si="6"/>
        <v>52</v>
      </c>
      <c r="N28" s="27">
        <f t="shared" si="6"/>
        <v>38.200000000000003</v>
      </c>
      <c r="O28" s="27">
        <f t="shared" si="6"/>
        <v>18.5</v>
      </c>
      <c r="P28" s="27">
        <f t="shared" si="6"/>
        <v>1.7</v>
      </c>
      <c r="Q28" s="27">
        <f t="shared" si="6"/>
        <v>7.5</v>
      </c>
      <c r="R28" s="28">
        <f t="shared" si="6"/>
        <v>3.5</v>
      </c>
    </row>
    <row r="29" spans="2:18" ht="14.25" customHeight="1" x14ac:dyDescent="0.15">
      <c r="B29" s="111"/>
      <c r="C29" s="115"/>
      <c r="D29" s="32" t="s">
        <v>1</v>
      </c>
      <c r="E29" s="33">
        <f t="shared" si="0"/>
        <v>2</v>
      </c>
      <c r="F29" s="34">
        <f t="shared" si="6"/>
        <v>50</v>
      </c>
      <c r="G29" s="35">
        <f t="shared" si="6"/>
        <v>50</v>
      </c>
      <c r="H29" s="35">
        <f t="shared" si="6"/>
        <v>0</v>
      </c>
      <c r="I29" s="35">
        <f t="shared" si="6"/>
        <v>0</v>
      </c>
      <c r="J29" s="35">
        <f t="shared" si="6"/>
        <v>0</v>
      </c>
      <c r="K29" s="35">
        <f t="shared" si="6"/>
        <v>0</v>
      </c>
      <c r="L29" s="35">
        <f t="shared" si="6"/>
        <v>0</v>
      </c>
      <c r="M29" s="35">
        <f t="shared" si="6"/>
        <v>0</v>
      </c>
      <c r="N29" s="35">
        <f t="shared" si="6"/>
        <v>0</v>
      </c>
      <c r="O29" s="35">
        <f t="shared" si="6"/>
        <v>0</v>
      </c>
      <c r="P29" s="35">
        <f t="shared" si="6"/>
        <v>50</v>
      </c>
      <c r="Q29" s="35">
        <f t="shared" si="6"/>
        <v>0</v>
      </c>
      <c r="R29" s="36">
        <f t="shared" si="6"/>
        <v>0</v>
      </c>
    </row>
    <row r="30" spans="2:18" ht="14.25" customHeight="1" x14ac:dyDescent="0.15">
      <c r="B30" s="111"/>
      <c r="C30" s="116" t="s">
        <v>7</v>
      </c>
      <c r="D30" s="117"/>
      <c r="E30" s="15">
        <f t="shared" si="0"/>
        <v>5</v>
      </c>
      <c r="F30" s="16">
        <f t="shared" si="6"/>
        <v>60</v>
      </c>
      <c r="G30" s="17">
        <f t="shared" si="6"/>
        <v>40</v>
      </c>
      <c r="H30" s="17">
        <f t="shared" si="6"/>
        <v>0</v>
      </c>
      <c r="I30" s="17">
        <f t="shared" si="6"/>
        <v>60</v>
      </c>
      <c r="J30" s="17">
        <f t="shared" si="6"/>
        <v>40</v>
      </c>
      <c r="K30" s="17">
        <f t="shared" si="6"/>
        <v>20</v>
      </c>
      <c r="L30" s="17">
        <f t="shared" si="6"/>
        <v>0</v>
      </c>
      <c r="M30" s="17">
        <f t="shared" si="6"/>
        <v>20</v>
      </c>
      <c r="N30" s="17">
        <f t="shared" si="6"/>
        <v>0</v>
      </c>
      <c r="O30" s="17">
        <f t="shared" si="6"/>
        <v>0</v>
      </c>
      <c r="P30" s="17">
        <f t="shared" si="6"/>
        <v>0</v>
      </c>
      <c r="Q30" s="17">
        <f t="shared" si="6"/>
        <v>20</v>
      </c>
      <c r="R30" s="18">
        <f t="shared" si="6"/>
        <v>0</v>
      </c>
    </row>
    <row r="31" spans="2:18" ht="14.25" customHeight="1" x14ac:dyDescent="0.15">
      <c r="B31" s="112"/>
      <c r="C31" s="95" t="s">
        <v>1</v>
      </c>
      <c r="D31" s="96"/>
      <c r="E31" s="33">
        <f t="shared" si="0"/>
        <v>25</v>
      </c>
      <c r="F31" s="34">
        <f t="shared" si="6"/>
        <v>44</v>
      </c>
      <c r="G31" s="35">
        <f t="shared" si="6"/>
        <v>44</v>
      </c>
      <c r="H31" s="35">
        <f t="shared" si="6"/>
        <v>12</v>
      </c>
      <c r="I31" s="35">
        <f t="shared" si="6"/>
        <v>44</v>
      </c>
      <c r="J31" s="35">
        <f t="shared" si="6"/>
        <v>28</v>
      </c>
      <c r="K31" s="35">
        <f t="shared" si="6"/>
        <v>16</v>
      </c>
      <c r="L31" s="35">
        <f t="shared" si="6"/>
        <v>12</v>
      </c>
      <c r="M31" s="35">
        <f t="shared" si="6"/>
        <v>32</v>
      </c>
      <c r="N31" s="35">
        <f t="shared" si="6"/>
        <v>20</v>
      </c>
      <c r="O31" s="35">
        <f t="shared" si="6"/>
        <v>8</v>
      </c>
      <c r="P31" s="35">
        <f t="shared" si="6"/>
        <v>0</v>
      </c>
      <c r="Q31" s="35">
        <f t="shared" si="6"/>
        <v>4</v>
      </c>
      <c r="R31" s="36">
        <f t="shared" si="6"/>
        <v>24</v>
      </c>
    </row>
    <row r="32" spans="2:18" ht="14.25" customHeight="1" x14ac:dyDescent="0.15">
      <c r="B32" s="107" t="s">
        <v>18</v>
      </c>
      <c r="C32" s="101" t="s">
        <v>19</v>
      </c>
      <c r="D32" s="102"/>
      <c r="E32" s="20">
        <f t="shared" si="0"/>
        <v>133</v>
      </c>
      <c r="F32" s="21">
        <f t="shared" si="6"/>
        <v>65.400000000000006</v>
      </c>
      <c r="G32" s="22">
        <f t="shared" si="6"/>
        <v>58.6</v>
      </c>
      <c r="H32" s="22">
        <f t="shared" si="6"/>
        <v>23.3</v>
      </c>
      <c r="I32" s="22">
        <f t="shared" si="6"/>
        <v>59.4</v>
      </c>
      <c r="J32" s="22">
        <f t="shared" si="6"/>
        <v>39.799999999999997</v>
      </c>
      <c r="K32" s="22">
        <f t="shared" si="6"/>
        <v>15.8</v>
      </c>
      <c r="L32" s="22">
        <f t="shared" si="6"/>
        <v>12</v>
      </c>
      <c r="M32" s="22">
        <f t="shared" si="6"/>
        <v>49.6</v>
      </c>
      <c r="N32" s="22">
        <f t="shared" si="6"/>
        <v>32.299999999999997</v>
      </c>
      <c r="O32" s="22">
        <f t="shared" si="6"/>
        <v>18</v>
      </c>
      <c r="P32" s="22">
        <f t="shared" si="6"/>
        <v>0.8</v>
      </c>
      <c r="Q32" s="22">
        <f t="shared" si="6"/>
        <v>6</v>
      </c>
      <c r="R32" s="23">
        <f t="shared" si="6"/>
        <v>0.8</v>
      </c>
    </row>
    <row r="33" spans="2:18" ht="14.25" customHeight="1" x14ac:dyDescent="0.15">
      <c r="B33" s="108"/>
      <c r="C33" s="103" t="s">
        <v>20</v>
      </c>
      <c r="D33" s="104"/>
      <c r="E33" s="25">
        <f t="shared" si="0"/>
        <v>346</v>
      </c>
      <c r="F33" s="26">
        <f t="shared" si="6"/>
        <v>63.9</v>
      </c>
      <c r="G33" s="27">
        <f t="shared" si="6"/>
        <v>53.2</v>
      </c>
      <c r="H33" s="27">
        <f t="shared" si="6"/>
        <v>21.4</v>
      </c>
      <c r="I33" s="27">
        <f t="shared" si="6"/>
        <v>58.7</v>
      </c>
      <c r="J33" s="27">
        <f t="shared" si="6"/>
        <v>37.299999999999997</v>
      </c>
      <c r="K33" s="27">
        <f t="shared" si="6"/>
        <v>13</v>
      </c>
      <c r="L33" s="27">
        <f t="shared" si="6"/>
        <v>9.8000000000000007</v>
      </c>
      <c r="M33" s="27">
        <f t="shared" si="6"/>
        <v>55.5</v>
      </c>
      <c r="N33" s="27">
        <f t="shared" si="6"/>
        <v>29.5</v>
      </c>
      <c r="O33" s="27">
        <f t="shared" si="6"/>
        <v>11.8</v>
      </c>
      <c r="P33" s="27">
        <f t="shared" si="6"/>
        <v>1.4</v>
      </c>
      <c r="Q33" s="27">
        <f t="shared" si="6"/>
        <v>5.8</v>
      </c>
      <c r="R33" s="28">
        <f t="shared" si="6"/>
        <v>0.6</v>
      </c>
    </row>
    <row r="34" spans="2:18" ht="14.25" customHeight="1" x14ac:dyDescent="0.15">
      <c r="B34" s="108"/>
      <c r="C34" s="103" t="s">
        <v>21</v>
      </c>
      <c r="D34" s="104"/>
      <c r="E34" s="25">
        <f t="shared" si="0"/>
        <v>644</v>
      </c>
      <c r="F34" s="26">
        <f t="shared" si="6"/>
        <v>66.5</v>
      </c>
      <c r="G34" s="27">
        <f t="shared" si="6"/>
        <v>61.8</v>
      </c>
      <c r="H34" s="27">
        <f t="shared" si="6"/>
        <v>23.3</v>
      </c>
      <c r="I34" s="27">
        <f t="shared" si="6"/>
        <v>59.9</v>
      </c>
      <c r="J34" s="27">
        <f t="shared" si="6"/>
        <v>40.4</v>
      </c>
      <c r="K34" s="27">
        <f t="shared" si="6"/>
        <v>17.7</v>
      </c>
      <c r="L34" s="27">
        <f t="shared" si="6"/>
        <v>12.9</v>
      </c>
      <c r="M34" s="27">
        <f t="shared" si="6"/>
        <v>50</v>
      </c>
      <c r="N34" s="27">
        <f t="shared" si="6"/>
        <v>33.200000000000003</v>
      </c>
      <c r="O34" s="27">
        <f t="shared" si="6"/>
        <v>16.3</v>
      </c>
      <c r="P34" s="27">
        <f t="shared" si="6"/>
        <v>1.9</v>
      </c>
      <c r="Q34" s="27">
        <f t="shared" si="6"/>
        <v>4.2</v>
      </c>
      <c r="R34" s="28">
        <f t="shared" si="6"/>
        <v>1.1000000000000001</v>
      </c>
    </row>
    <row r="35" spans="2:18" ht="14.25" customHeight="1" x14ac:dyDescent="0.15">
      <c r="B35" s="108"/>
      <c r="C35" s="103" t="s">
        <v>22</v>
      </c>
      <c r="D35" s="104"/>
      <c r="E35" s="25">
        <f t="shared" si="0"/>
        <v>217</v>
      </c>
      <c r="F35" s="26">
        <f t="shared" si="6"/>
        <v>65.900000000000006</v>
      </c>
      <c r="G35" s="27">
        <f t="shared" si="6"/>
        <v>53.5</v>
      </c>
      <c r="H35" s="27">
        <f t="shared" si="6"/>
        <v>23.5</v>
      </c>
      <c r="I35" s="27">
        <f t="shared" si="6"/>
        <v>51.6</v>
      </c>
      <c r="J35" s="27">
        <f t="shared" si="6"/>
        <v>32.700000000000003</v>
      </c>
      <c r="K35" s="27">
        <f t="shared" si="6"/>
        <v>16.600000000000001</v>
      </c>
      <c r="L35" s="27">
        <f t="shared" si="6"/>
        <v>9.6999999999999993</v>
      </c>
      <c r="M35" s="27">
        <f t="shared" si="6"/>
        <v>50.2</v>
      </c>
      <c r="N35" s="27">
        <f t="shared" si="6"/>
        <v>25.3</v>
      </c>
      <c r="O35" s="27">
        <f t="shared" si="6"/>
        <v>10.6</v>
      </c>
      <c r="P35" s="27">
        <f t="shared" si="6"/>
        <v>0.9</v>
      </c>
      <c r="Q35" s="27">
        <f t="shared" si="6"/>
        <v>11.1</v>
      </c>
      <c r="R35" s="28">
        <f t="shared" ref="R35" si="7">IFERROR(ROUND(R103/$E35*100,1),"- ")</f>
        <v>0.5</v>
      </c>
    </row>
    <row r="36" spans="2:18" ht="14.25" customHeight="1" x14ac:dyDescent="0.15">
      <c r="B36" s="108"/>
      <c r="C36" s="103" t="s">
        <v>23</v>
      </c>
      <c r="D36" s="104"/>
      <c r="E36" s="25">
        <f t="shared" si="0"/>
        <v>224</v>
      </c>
      <c r="F36" s="26">
        <f t="shared" ref="F36:R45" si="8">IFERROR(ROUND(F104/$E36*100,1),"- ")</f>
        <v>67.400000000000006</v>
      </c>
      <c r="G36" s="27">
        <f t="shared" si="8"/>
        <v>55.8</v>
      </c>
      <c r="H36" s="27">
        <f t="shared" si="8"/>
        <v>22.8</v>
      </c>
      <c r="I36" s="27">
        <f t="shared" si="8"/>
        <v>57.1</v>
      </c>
      <c r="J36" s="27">
        <f t="shared" si="8"/>
        <v>33</v>
      </c>
      <c r="K36" s="27">
        <f t="shared" si="8"/>
        <v>14.7</v>
      </c>
      <c r="L36" s="27">
        <f t="shared" si="8"/>
        <v>8.9</v>
      </c>
      <c r="M36" s="27">
        <f t="shared" si="8"/>
        <v>47.3</v>
      </c>
      <c r="N36" s="27">
        <f t="shared" si="8"/>
        <v>34.4</v>
      </c>
      <c r="O36" s="27">
        <f t="shared" si="8"/>
        <v>17.899999999999999</v>
      </c>
      <c r="P36" s="27">
        <f t="shared" si="8"/>
        <v>2.2000000000000002</v>
      </c>
      <c r="Q36" s="27">
        <f t="shared" si="8"/>
        <v>7.6</v>
      </c>
      <c r="R36" s="28">
        <f t="shared" si="8"/>
        <v>2.7</v>
      </c>
    </row>
    <row r="37" spans="2:18" ht="14.25" customHeight="1" x14ac:dyDescent="0.15">
      <c r="B37" s="108"/>
      <c r="C37" s="103" t="s">
        <v>24</v>
      </c>
      <c r="D37" s="104"/>
      <c r="E37" s="25">
        <f t="shared" si="0"/>
        <v>123</v>
      </c>
      <c r="F37" s="26">
        <f t="shared" si="8"/>
        <v>67.5</v>
      </c>
      <c r="G37" s="27">
        <f t="shared" si="8"/>
        <v>54.5</v>
      </c>
      <c r="H37" s="27">
        <f t="shared" si="8"/>
        <v>22</v>
      </c>
      <c r="I37" s="27">
        <f t="shared" si="8"/>
        <v>62.6</v>
      </c>
      <c r="J37" s="27">
        <f t="shared" si="8"/>
        <v>31.7</v>
      </c>
      <c r="K37" s="27">
        <f t="shared" si="8"/>
        <v>15.4</v>
      </c>
      <c r="L37" s="27">
        <f t="shared" si="8"/>
        <v>13</v>
      </c>
      <c r="M37" s="27">
        <f t="shared" si="8"/>
        <v>54.5</v>
      </c>
      <c r="N37" s="27">
        <f t="shared" si="8"/>
        <v>32.5</v>
      </c>
      <c r="O37" s="27">
        <f t="shared" si="8"/>
        <v>15.4</v>
      </c>
      <c r="P37" s="27">
        <f t="shared" si="8"/>
        <v>1.6</v>
      </c>
      <c r="Q37" s="27">
        <f t="shared" si="8"/>
        <v>4.0999999999999996</v>
      </c>
      <c r="R37" s="28">
        <f t="shared" si="8"/>
        <v>0</v>
      </c>
    </row>
    <row r="38" spans="2:18" ht="14.25" customHeight="1" x14ac:dyDescent="0.15">
      <c r="B38" s="109"/>
      <c r="C38" s="95" t="s">
        <v>1</v>
      </c>
      <c r="D38" s="96"/>
      <c r="E38" s="33">
        <f t="shared" si="0"/>
        <v>73</v>
      </c>
      <c r="F38" s="34">
        <f t="shared" si="8"/>
        <v>47.9</v>
      </c>
      <c r="G38" s="35">
        <f t="shared" si="8"/>
        <v>45.2</v>
      </c>
      <c r="H38" s="35">
        <f t="shared" si="8"/>
        <v>16.399999999999999</v>
      </c>
      <c r="I38" s="35">
        <f t="shared" si="8"/>
        <v>42.5</v>
      </c>
      <c r="J38" s="35">
        <f t="shared" si="8"/>
        <v>35.6</v>
      </c>
      <c r="K38" s="35">
        <f t="shared" si="8"/>
        <v>13.7</v>
      </c>
      <c r="L38" s="35">
        <f t="shared" si="8"/>
        <v>12.3</v>
      </c>
      <c r="M38" s="35">
        <f t="shared" si="8"/>
        <v>37</v>
      </c>
      <c r="N38" s="35">
        <f t="shared" si="8"/>
        <v>16.399999999999999</v>
      </c>
      <c r="O38" s="35">
        <f t="shared" si="8"/>
        <v>8.1999999999999993</v>
      </c>
      <c r="P38" s="35">
        <f t="shared" si="8"/>
        <v>0</v>
      </c>
      <c r="Q38" s="35">
        <f t="shared" si="8"/>
        <v>9.6</v>
      </c>
      <c r="R38" s="36">
        <f t="shared" si="8"/>
        <v>4.0999999999999996</v>
      </c>
    </row>
    <row r="39" spans="2:18" ht="14.25" customHeight="1" x14ac:dyDescent="0.15">
      <c r="B39" s="107" t="s">
        <v>25</v>
      </c>
      <c r="C39" s="101" t="s">
        <v>26</v>
      </c>
      <c r="D39" s="102"/>
      <c r="E39" s="20">
        <f t="shared" si="0"/>
        <v>123</v>
      </c>
      <c r="F39" s="21">
        <f t="shared" si="8"/>
        <v>61.8</v>
      </c>
      <c r="G39" s="22">
        <f t="shared" si="8"/>
        <v>64.2</v>
      </c>
      <c r="H39" s="22">
        <f t="shared" si="8"/>
        <v>24.4</v>
      </c>
      <c r="I39" s="22">
        <f t="shared" si="8"/>
        <v>55.3</v>
      </c>
      <c r="J39" s="22">
        <f t="shared" si="8"/>
        <v>38.200000000000003</v>
      </c>
      <c r="K39" s="22">
        <f t="shared" si="8"/>
        <v>14.6</v>
      </c>
      <c r="L39" s="22">
        <f t="shared" si="8"/>
        <v>14.6</v>
      </c>
      <c r="M39" s="22">
        <f t="shared" si="8"/>
        <v>53.7</v>
      </c>
      <c r="N39" s="22">
        <f t="shared" si="8"/>
        <v>30.9</v>
      </c>
      <c r="O39" s="22">
        <f t="shared" si="8"/>
        <v>16.3</v>
      </c>
      <c r="P39" s="22">
        <f t="shared" si="8"/>
        <v>4.9000000000000004</v>
      </c>
      <c r="Q39" s="22">
        <f t="shared" si="8"/>
        <v>5.7</v>
      </c>
      <c r="R39" s="23">
        <f t="shared" si="8"/>
        <v>0</v>
      </c>
    </row>
    <row r="40" spans="2:18" ht="14.25" customHeight="1" x14ac:dyDescent="0.15">
      <c r="B40" s="108"/>
      <c r="C40" s="103" t="s">
        <v>27</v>
      </c>
      <c r="D40" s="104"/>
      <c r="E40" s="25">
        <f t="shared" si="0"/>
        <v>17</v>
      </c>
      <c r="F40" s="26">
        <f t="shared" si="8"/>
        <v>70.599999999999994</v>
      </c>
      <c r="G40" s="27">
        <f t="shared" si="8"/>
        <v>70.599999999999994</v>
      </c>
      <c r="H40" s="27">
        <f t="shared" si="8"/>
        <v>11.8</v>
      </c>
      <c r="I40" s="27">
        <f t="shared" si="8"/>
        <v>64.7</v>
      </c>
      <c r="J40" s="27">
        <f t="shared" si="8"/>
        <v>52.9</v>
      </c>
      <c r="K40" s="27">
        <f t="shared" si="8"/>
        <v>11.8</v>
      </c>
      <c r="L40" s="27">
        <f t="shared" si="8"/>
        <v>11.8</v>
      </c>
      <c r="M40" s="27">
        <f t="shared" si="8"/>
        <v>58.8</v>
      </c>
      <c r="N40" s="27">
        <f t="shared" si="8"/>
        <v>41.2</v>
      </c>
      <c r="O40" s="27">
        <f t="shared" si="8"/>
        <v>23.5</v>
      </c>
      <c r="P40" s="27">
        <f t="shared" si="8"/>
        <v>5.9</v>
      </c>
      <c r="Q40" s="27">
        <f t="shared" si="8"/>
        <v>5.9</v>
      </c>
      <c r="R40" s="28">
        <f t="shared" si="8"/>
        <v>0</v>
      </c>
    </row>
    <row r="41" spans="2:18" ht="14.25" customHeight="1" x14ac:dyDescent="0.15">
      <c r="B41" s="108"/>
      <c r="C41" s="103" t="s">
        <v>29</v>
      </c>
      <c r="D41" s="104"/>
      <c r="E41" s="25">
        <f t="shared" si="0"/>
        <v>720</v>
      </c>
      <c r="F41" s="26">
        <f t="shared" si="8"/>
        <v>64.7</v>
      </c>
      <c r="G41" s="27">
        <f t="shared" si="8"/>
        <v>54.2</v>
      </c>
      <c r="H41" s="27">
        <f t="shared" si="8"/>
        <v>29.9</v>
      </c>
      <c r="I41" s="27">
        <f t="shared" si="8"/>
        <v>51.4</v>
      </c>
      <c r="J41" s="27">
        <f t="shared" si="8"/>
        <v>46.1</v>
      </c>
      <c r="K41" s="27">
        <f t="shared" si="8"/>
        <v>18.899999999999999</v>
      </c>
      <c r="L41" s="27">
        <f t="shared" si="8"/>
        <v>8.1</v>
      </c>
      <c r="M41" s="27">
        <f t="shared" si="8"/>
        <v>46</v>
      </c>
      <c r="N41" s="27">
        <f t="shared" si="8"/>
        <v>26.9</v>
      </c>
      <c r="O41" s="27">
        <f t="shared" si="8"/>
        <v>11.8</v>
      </c>
      <c r="P41" s="27">
        <f t="shared" si="8"/>
        <v>0.8</v>
      </c>
      <c r="Q41" s="27">
        <f t="shared" si="8"/>
        <v>6.8</v>
      </c>
      <c r="R41" s="28">
        <f t="shared" si="8"/>
        <v>0.6</v>
      </c>
    </row>
    <row r="42" spans="2:18" ht="14.25" customHeight="1" x14ac:dyDescent="0.15">
      <c r="B42" s="108"/>
      <c r="C42" s="103" t="s">
        <v>28</v>
      </c>
      <c r="D42" s="104"/>
      <c r="E42" s="25">
        <f t="shared" si="0"/>
        <v>270</v>
      </c>
      <c r="F42" s="26">
        <f t="shared" si="8"/>
        <v>74.099999999999994</v>
      </c>
      <c r="G42" s="27">
        <f t="shared" si="8"/>
        <v>57.4</v>
      </c>
      <c r="H42" s="27">
        <f t="shared" si="8"/>
        <v>20</v>
      </c>
      <c r="I42" s="27">
        <f t="shared" si="8"/>
        <v>60.7</v>
      </c>
      <c r="J42" s="27">
        <f t="shared" si="8"/>
        <v>34.799999999999997</v>
      </c>
      <c r="K42" s="27">
        <f t="shared" si="8"/>
        <v>19.600000000000001</v>
      </c>
      <c r="L42" s="27">
        <f t="shared" si="8"/>
        <v>13</v>
      </c>
      <c r="M42" s="27">
        <f t="shared" si="8"/>
        <v>54.1</v>
      </c>
      <c r="N42" s="27">
        <f t="shared" si="8"/>
        <v>33.700000000000003</v>
      </c>
      <c r="O42" s="27">
        <f t="shared" si="8"/>
        <v>18.100000000000001</v>
      </c>
      <c r="P42" s="27">
        <f t="shared" si="8"/>
        <v>1.9</v>
      </c>
      <c r="Q42" s="27">
        <f t="shared" si="8"/>
        <v>2.2000000000000002</v>
      </c>
      <c r="R42" s="28">
        <f t="shared" si="8"/>
        <v>0</v>
      </c>
    </row>
    <row r="43" spans="2:18" ht="14.25" customHeight="1" x14ac:dyDescent="0.15">
      <c r="B43" s="108"/>
      <c r="C43" s="103" t="s">
        <v>30</v>
      </c>
      <c r="D43" s="104"/>
      <c r="E43" s="25">
        <f t="shared" si="0"/>
        <v>174</v>
      </c>
      <c r="F43" s="26">
        <f t="shared" si="8"/>
        <v>68.400000000000006</v>
      </c>
      <c r="G43" s="27">
        <f t="shared" si="8"/>
        <v>60.9</v>
      </c>
      <c r="H43" s="27">
        <f t="shared" si="8"/>
        <v>17.8</v>
      </c>
      <c r="I43" s="27">
        <f t="shared" si="8"/>
        <v>73.599999999999994</v>
      </c>
      <c r="J43" s="27">
        <f t="shared" si="8"/>
        <v>36.200000000000003</v>
      </c>
      <c r="K43" s="27">
        <f t="shared" si="8"/>
        <v>12.1</v>
      </c>
      <c r="L43" s="27">
        <f t="shared" si="8"/>
        <v>17.8</v>
      </c>
      <c r="M43" s="27">
        <f t="shared" si="8"/>
        <v>63.8</v>
      </c>
      <c r="N43" s="27">
        <f t="shared" si="8"/>
        <v>44.8</v>
      </c>
      <c r="O43" s="27">
        <f t="shared" si="8"/>
        <v>18.399999999999999</v>
      </c>
      <c r="P43" s="27">
        <f t="shared" si="8"/>
        <v>1.1000000000000001</v>
      </c>
      <c r="Q43" s="27">
        <f t="shared" si="8"/>
        <v>2.9</v>
      </c>
      <c r="R43" s="28">
        <f t="shared" si="8"/>
        <v>1.7</v>
      </c>
    </row>
    <row r="44" spans="2:18" ht="14.25" customHeight="1" x14ac:dyDescent="0.15">
      <c r="B44" s="108"/>
      <c r="C44" s="103" t="s">
        <v>31</v>
      </c>
      <c r="D44" s="104"/>
      <c r="E44" s="25">
        <f t="shared" si="0"/>
        <v>48</v>
      </c>
      <c r="F44" s="26">
        <f t="shared" si="8"/>
        <v>70.8</v>
      </c>
      <c r="G44" s="27">
        <f t="shared" si="8"/>
        <v>56.3</v>
      </c>
      <c r="H44" s="27">
        <f t="shared" si="8"/>
        <v>18.8</v>
      </c>
      <c r="I44" s="27">
        <f t="shared" si="8"/>
        <v>56.3</v>
      </c>
      <c r="J44" s="27">
        <f t="shared" si="8"/>
        <v>50</v>
      </c>
      <c r="K44" s="27">
        <f t="shared" si="8"/>
        <v>35.4</v>
      </c>
      <c r="L44" s="27">
        <f t="shared" si="8"/>
        <v>8.3000000000000007</v>
      </c>
      <c r="M44" s="27">
        <f t="shared" si="8"/>
        <v>31.3</v>
      </c>
      <c r="N44" s="27">
        <f t="shared" si="8"/>
        <v>20.8</v>
      </c>
      <c r="O44" s="27">
        <f t="shared" si="8"/>
        <v>6.3</v>
      </c>
      <c r="P44" s="27">
        <f t="shared" si="8"/>
        <v>0</v>
      </c>
      <c r="Q44" s="27">
        <f t="shared" si="8"/>
        <v>8.3000000000000007</v>
      </c>
      <c r="R44" s="28">
        <f t="shared" si="8"/>
        <v>0</v>
      </c>
    </row>
    <row r="45" spans="2:18" ht="14.25" customHeight="1" x14ac:dyDescent="0.15">
      <c r="B45" s="108"/>
      <c r="C45" s="103" t="s">
        <v>33</v>
      </c>
      <c r="D45" s="104"/>
      <c r="E45" s="25">
        <f t="shared" si="0"/>
        <v>331</v>
      </c>
      <c r="F45" s="26">
        <f t="shared" si="8"/>
        <v>59.8</v>
      </c>
      <c r="G45" s="27">
        <f t="shared" si="8"/>
        <v>57.1</v>
      </c>
      <c r="H45" s="27">
        <f t="shared" si="8"/>
        <v>11.8</v>
      </c>
      <c r="I45" s="27">
        <f t="shared" si="8"/>
        <v>62.8</v>
      </c>
      <c r="J45" s="27">
        <f t="shared" si="8"/>
        <v>17.2</v>
      </c>
      <c r="K45" s="27">
        <f t="shared" si="8"/>
        <v>6.3</v>
      </c>
      <c r="L45" s="27">
        <f t="shared" si="8"/>
        <v>11.8</v>
      </c>
      <c r="M45" s="27">
        <f t="shared" si="8"/>
        <v>53.5</v>
      </c>
      <c r="N45" s="27">
        <f t="shared" ref="N45:R45" si="9">IFERROR(ROUND(N113/$E45*100,1),"- ")</f>
        <v>30.5</v>
      </c>
      <c r="O45" s="27">
        <f t="shared" si="9"/>
        <v>16</v>
      </c>
      <c r="P45" s="27">
        <f t="shared" si="9"/>
        <v>1.5</v>
      </c>
      <c r="Q45" s="27">
        <f t="shared" si="9"/>
        <v>9.4</v>
      </c>
      <c r="R45" s="28">
        <f t="shared" si="9"/>
        <v>2.4</v>
      </c>
    </row>
    <row r="46" spans="2:18" ht="14.25" customHeight="1" x14ac:dyDescent="0.15">
      <c r="B46" s="108"/>
      <c r="C46" s="103" t="s">
        <v>32</v>
      </c>
      <c r="D46" s="104"/>
      <c r="E46" s="25">
        <f t="shared" si="0"/>
        <v>46</v>
      </c>
      <c r="F46" s="26">
        <f t="shared" ref="F46:R55" si="10">IFERROR(ROUND(F114/$E46*100,1),"- ")</f>
        <v>63</v>
      </c>
      <c r="G46" s="27">
        <f t="shared" si="10"/>
        <v>52.2</v>
      </c>
      <c r="H46" s="27">
        <f t="shared" si="10"/>
        <v>23.9</v>
      </c>
      <c r="I46" s="27">
        <f t="shared" si="10"/>
        <v>52.2</v>
      </c>
      <c r="J46" s="27">
        <f t="shared" si="10"/>
        <v>34.799999999999997</v>
      </c>
      <c r="K46" s="27">
        <f t="shared" si="10"/>
        <v>15.2</v>
      </c>
      <c r="L46" s="27">
        <f t="shared" si="10"/>
        <v>17.399999999999999</v>
      </c>
      <c r="M46" s="27">
        <f t="shared" si="10"/>
        <v>45.7</v>
      </c>
      <c r="N46" s="27">
        <f t="shared" si="10"/>
        <v>37</v>
      </c>
      <c r="O46" s="27">
        <f t="shared" si="10"/>
        <v>17.399999999999999</v>
      </c>
      <c r="P46" s="27">
        <f t="shared" si="10"/>
        <v>4.3</v>
      </c>
      <c r="Q46" s="27">
        <f t="shared" si="10"/>
        <v>6.5</v>
      </c>
      <c r="R46" s="28">
        <f t="shared" si="10"/>
        <v>4.3</v>
      </c>
    </row>
    <row r="47" spans="2:18" ht="14.25" customHeight="1" x14ac:dyDescent="0.15">
      <c r="B47" s="109"/>
      <c r="C47" s="95" t="s">
        <v>1</v>
      </c>
      <c r="D47" s="96"/>
      <c r="E47" s="33">
        <f t="shared" si="0"/>
        <v>31</v>
      </c>
      <c r="F47" s="34">
        <f t="shared" si="10"/>
        <v>45.2</v>
      </c>
      <c r="G47" s="35">
        <f t="shared" si="10"/>
        <v>61.3</v>
      </c>
      <c r="H47" s="35">
        <f t="shared" si="10"/>
        <v>16.100000000000001</v>
      </c>
      <c r="I47" s="35">
        <f t="shared" si="10"/>
        <v>51.6</v>
      </c>
      <c r="J47" s="35">
        <f t="shared" si="10"/>
        <v>32.299999999999997</v>
      </c>
      <c r="K47" s="35">
        <f t="shared" si="10"/>
        <v>9.6999999999999993</v>
      </c>
      <c r="L47" s="35">
        <f t="shared" si="10"/>
        <v>12.9</v>
      </c>
      <c r="M47" s="35">
        <f t="shared" si="10"/>
        <v>38.700000000000003</v>
      </c>
      <c r="N47" s="35">
        <f t="shared" si="10"/>
        <v>22.6</v>
      </c>
      <c r="O47" s="35">
        <f t="shared" si="10"/>
        <v>12.9</v>
      </c>
      <c r="P47" s="35">
        <f t="shared" si="10"/>
        <v>0</v>
      </c>
      <c r="Q47" s="35">
        <f t="shared" si="10"/>
        <v>6.5</v>
      </c>
      <c r="R47" s="36">
        <f t="shared" si="10"/>
        <v>9.6999999999999993</v>
      </c>
    </row>
    <row r="48" spans="2:18" ht="14.25" customHeight="1" x14ac:dyDescent="0.15">
      <c r="B48" s="108" t="s">
        <v>34</v>
      </c>
      <c r="C48" s="116" t="s">
        <v>37</v>
      </c>
      <c r="D48" s="117"/>
      <c r="E48" s="15">
        <f t="shared" si="0"/>
        <v>309</v>
      </c>
      <c r="F48" s="16">
        <f t="shared" si="10"/>
        <v>61.5</v>
      </c>
      <c r="G48" s="17">
        <f t="shared" si="10"/>
        <v>52.8</v>
      </c>
      <c r="H48" s="17">
        <f t="shared" si="10"/>
        <v>5.8</v>
      </c>
      <c r="I48" s="17">
        <f t="shared" si="10"/>
        <v>53.4</v>
      </c>
      <c r="J48" s="17">
        <f t="shared" si="10"/>
        <v>29.4</v>
      </c>
      <c r="K48" s="17">
        <f t="shared" si="10"/>
        <v>13.6</v>
      </c>
      <c r="L48" s="17">
        <f t="shared" si="10"/>
        <v>7.1</v>
      </c>
      <c r="M48" s="17">
        <f t="shared" si="10"/>
        <v>45</v>
      </c>
      <c r="N48" s="17">
        <f t="shared" si="10"/>
        <v>25.2</v>
      </c>
      <c r="O48" s="17">
        <f t="shared" si="10"/>
        <v>11.7</v>
      </c>
      <c r="P48" s="17">
        <f t="shared" si="10"/>
        <v>1.9</v>
      </c>
      <c r="Q48" s="17">
        <f t="shared" si="10"/>
        <v>10.7</v>
      </c>
      <c r="R48" s="18">
        <f t="shared" si="10"/>
        <v>1.3</v>
      </c>
    </row>
    <row r="49" spans="2:18" ht="14.25" customHeight="1" x14ac:dyDescent="0.15">
      <c r="B49" s="108"/>
      <c r="C49" s="103" t="s">
        <v>38</v>
      </c>
      <c r="D49" s="104"/>
      <c r="E49" s="25">
        <f t="shared" si="0"/>
        <v>529</v>
      </c>
      <c r="F49" s="26">
        <f t="shared" si="10"/>
        <v>66.2</v>
      </c>
      <c r="G49" s="27">
        <f t="shared" si="10"/>
        <v>61.2</v>
      </c>
      <c r="H49" s="27">
        <f t="shared" si="10"/>
        <v>24</v>
      </c>
      <c r="I49" s="27">
        <f t="shared" si="10"/>
        <v>63.1</v>
      </c>
      <c r="J49" s="27">
        <f t="shared" si="10"/>
        <v>37.4</v>
      </c>
      <c r="K49" s="27">
        <f t="shared" si="10"/>
        <v>13.4</v>
      </c>
      <c r="L49" s="27">
        <f t="shared" si="10"/>
        <v>12.3</v>
      </c>
      <c r="M49" s="27">
        <f t="shared" si="10"/>
        <v>56</v>
      </c>
      <c r="N49" s="27">
        <f t="shared" si="10"/>
        <v>33.1</v>
      </c>
      <c r="O49" s="27">
        <f t="shared" si="10"/>
        <v>17.399999999999999</v>
      </c>
      <c r="P49" s="27">
        <f t="shared" si="10"/>
        <v>1.7</v>
      </c>
      <c r="Q49" s="27">
        <f t="shared" si="10"/>
        <v>4.3</v>
      </c>
      <c r="R49" s="28">
        <f t="shared" si="10"/>
        <v>1.1000000000000001</v>
      </c>
    </row>
    <row r="50" spans="2:18" ht="14.25" customHeight="1" x14ac:dyDescent="0.15">
      <c r="B50" s="108"/>
      <c r="C50" s="103" t="s">
        <v>39</v>
      </c>
      <c r="D50" s="104"/>
      <c r="E50" s="25">
        <f t="shared" si="0"/>
        <v>439</v>
      </c>
      <c r="F50" s="26">
        <f t="shared" si="10"/>
        <v>66.7</v>
      </c>
      <c r="G50" s="27">
        <f t="shared" si="10"/>
        <v>56</v>
      </c>
      <c r="H50" s="27">
        <f t="shared" si="10"/>
        <v>27.1</v>
      </c>
      <c r="I50" s="27">
        <f t="shared" si="10"/>
        <v>55.4</v>
      </c>
      <c r="J50" s="27">
        <f t="shared" si="10"/>
        <v>37.799999999999997</v>
      </c>
      <c r="K50" s="27">
        <f t="shared" si="10"/>
        <v>16.399999999999999</v>
      </c>
      <c r="L50" s="27">
        <f t="shared" si="10"/>
        <v>10.9</v>
      </c>
      <c r="M50" s="27">
        <f t="shared" si="10"/>
        <v>49.2</v>
      </c>
      <c r="N50" s="27">
        <f t="shared" si="10"/>
        <v>32.799999999999997</v>
      </c>
      <c r="O50" s="27">
        <f t="shared" si="10"/>
        <v>15.9</v>
      </c>
      <c r="P50" s="27">
        <f t="shared" si="10"/>
        <v>1.8</v>
      </c>
      <c r="Q50" s="27">
        <f t="shared" si="10"/>
        <v>6.4</v>
      </c>
      <c r="R50" s="28">
        <f t="shared" si="10"/>
        <v>0.9</v>
      </c>
    </row>
    <row r="51" spans="2:18" ht="14.25" customHeight="1" x14ac:dyDescent="0.15">
      <c r="B51" s="108"/>
      <c r="C51" s="103" t="s">
        <v>40</v>
      </c>
      <c r="D51" s="104"/>
      <c r="E51" s="25">
        <f t="shared" si="0"/>
        <v>331</v>
      </c>
      <c r="F51" s="26">
        <f t="shared" si="10"/>
        <v>68.599999999999994</v>
      </c>
      <c r="G51" s="27">
        <f t="shared" si="10"/>
        <v>56.8</v>
      </c>
      <c r="H51" s="27">
        <f t="shared" si="10"/>
        <v>29</v>
      </c>
      <c r="I51" s="27">
        <f t="shared" si="10"/>
        <v>58</v>
      </c>
      <c r="J51" s="27">
        <f t="shared" si="10"/>
        <v>41.4</v>
      </c>
      <c r="K51" s="27">
        <f t="shared" si="10"/>
        <v>18.7</v>
      </c>
      <c r="L51" s="27">
        <f t="shared" si="10"/>
        <v>12.4</v>
      </c>
      <c r="M51" s="27">
        <f t="shared" si="10"/>
        <v>51.7</v>
      </c>
      <c r="N51" s="27">
        <f t="shared" si="10"/>
        <v>31.4</v>
      </c>
      <c r="O51" s="27">
        <f t="shared" si="10"/>
        <v>12.4</v>
      </c>
      <c r="P51" s="27">
        <f t="shared" si="10"/>
        <v>0.9</v>
      </c>
      <c r="Q51" s="27">
        <f t="shared" si="10"/>
        <v>3.9</v>
      </c>
      <c r="R51" s="28">
        <f t="shared" si="10"/>
        <v>0.9</v>
      </c>
    </row>
    <row r="52" spans="2:18" ht="14.25" customHeight="1" x14ac:dyDescent="0.15">
      <c r="B52" s="108"/>
      <c r="C52" s="103" t="s">
        <v>41</v>
      </c>
      <c r="D52" s="104"/>
      <c r="E52" s="25">
        <f t="shared" si="0"/>
        <v>92</v>
      </c>
      <c r="F52" s="26">
        <f t="shared" si="10"/>
        <v>63</v>
      </c>
      <c r="G52" s="27">
        <f t="shared" si="10"/>
        <v>57.6</v>
      </c>
      <c r="H52" s="27">
        <f t="shared" si="10"/>
        <v>31.5</v>
      </c>
      <c r="I52" s="27">
        <f t="shared" si="10"/>
        <v>55.4</v>
      </c>
      <c r="J52" s="27">
        <f t="shared" si="10"/>
        <v>41.3</v>
      </c>
      <c r="K52" s="27">
        <f t="shared" si="10"/>
        <v>19.600000000000001</v>
      </c>
      <c r="L52" s="27">
        <f t="shared" si="10"/>
        <v>15.2</v>
      </c>
      <c r="M52" s="27">
        <f t="shared" si="10"/>
        <v>45.7</v>
      </c>
      <c r="N52" s="27">
        <f t="shared" si="10"/>
        <v>27.2</v>
      </c>
      <c r="O52" s="27">
        <f t="shared" si="10"/>
        <v>12</v>
      </c>
      <c r="P52" s="27">
        <f t="shared" si="10"/>
        <v>0</v>
      </c>
      <c r="Q52" s="27">
        <f t="shared" si="10"/>
        <v>6.5</v>
      </c>
      <c r="R52" s="28">
        <f t="shared" si="10"/>
        <v>0</v>
      </c>
    </row>
    <row r="53" spans="2:18" ht="14.25" customHeight="1" x14ac:dyDescent="0.15">
      <c r="B53" s="108"/>
      <c r="C53" s="103" t="s">
        <v>42</v>
      </c>
      <c r="D53" s="104"/>
      <c r="E53" s="25">
        <f t="shared" si="0"/>
        <v>26</v>
      </c>
      <c r="F53" s="26">
        <f t="shared" si="10"/>
        <v>69.2</v>
      </c>
      <c r="G53" s="27">
        <f t="shared" si="10"/>
        <v>46.2</v>
      </c>
      <c r="H53" s="27">
        <f t="shared" si="10"/>
        <v>11.5</v>
      </c>
      <c r="I53" s="27">
        <f t="shared" si="10"/>
        <v>50</v>
      </c>
      <c r="J53" s="27">
        <f t="shared" si="10"/>
        <v>42.3</v>
      </c>
      <c r="K53" s="27">
        <f t="shared" si="10"/>
        <v>23.1</v>
      </c>
      <c r="L53" s="27">
        <f t="shared" si="10"/>
        <v>11.5</v>
      </c>
      <c r="M53" s="27">
        <f t="shared" si="10"/>
        <v>53.8</v>
      </c>
      <c r="N53" s="27">
        <f t="shared" si="10"/>
        <v>26.9</v>
      </c>
      <c r="O53" s="27">
        <f t="shared" si="10"/>
        <v>11.5</v>
      </c>
      <c r="P53" s="27">
        <f t="shared" si="10"/>
        <v>3.8</v>
      </c>
      <c r="Q53" s="27">
        <f t="shared" si="10"/>
        <v>3.8</v>
      </c>
      <c r="R53" s="28">
        <f t="shared" si="10"/>
        <v>0</v>
      </c>
    </row>
    <row r="54" spans="2:18" ht="14.25" customHeight="1" x14ac:dyDescent="0.15">
      <c r="B54" s="108"/>
      <c r="C54" s="103" t="s">
        <v>43</v>
      </c>
      <c r="D54" s="104"/>
      <c r="E54" s="25">
        <f t="shared" si="0"/>
        <v>10</v>
      </c>
      <c r="F54" s="26">
        <f t="shared" si="10"/>
        <v>30</v>
      </c>
      <c r="G54" s="27">
        <f t="shared" si="10"/>
        <v>30</v>
      </c>
      <c r="H54" s="27">
        <f t="shared" si="10"/>
        <v>10</v>
      </c>
      <c r="I54" s="27">
        <f t="shared" si="10"/>
        <v>50</v>
      </c>
      <c r="J54" s="27">
        <f t="shared" si="10"/>
        <v>40</v>
      </c>
      <c r="K54" s="27">
        <f t="shared" si="10"/>
        <v>30</v>
      </c>
      <c r="L54" s="27">
        <f t="shared" si="10"/>
        <v>20</v>
      </c>
      <c r="M54" s="27">
        <f t="shared" si="10"/>
        <v>10</v>
      </c>
      <c r="N54" s="27">
        <f t="shared" si="10"/>
        <v>20</v>
      </c>
      <c r="O54" s="27">
        <f t="shared" si="10"/>
        <v>20</v>
      </c>
      <c r="P54" s="27">
        <f t="shared" si="10"/>
        <v>0</v>
      </c>
      <c r="Q54" s="27">
        <f t="shared" si="10"/>
        <v>20</v>
      </c>
      <c r="R54" s="28">
        <f t="shared" si="10"/>
        <v>0</v>
      </c>
    </row>
    <row r="55" spans="2:18" ht="14.25" customHeight="1" x14ac:dyDescent="0.15">
      <c r="B55" s="108"/>
      <c r="C55" s="125" t="s">
        <v>1</v>
      </c>
      <c r="D55" s="126"/>
      <c r="E55" s="25">
        <f t="shared" si="0"/>
        <v>24</v>
      </c>
      <c r="F55" s="26">
        <f t="shared" si="10"/>
        <v>37.5</v>
      </c>
      <c r="G55" s="27">
        <f t="shared" si="10"/>
        <v>50</v>
      </c>
      <c r="H55" s="27">
        <f t="shared" si="10"/>
        <v>12.5</v>
      </c>
      <c r="I55" s="27">
        <f t="shared" si="10"/>
        <v>54.2</v>
      </c>
      <c r="J55" s="27">
        <f t="shared" si="10"/>
        <v>29.2</v>
      </c>
      <c r="K55" s="27">
        <f t="shared" si="10"/>
        <v>16.7</v>
      </c>
      <c r="L55" s="27">
        <f t="shared" si="10"/>
        <v>16.7</v>
      </c>
      <c r="M55" s="27">
        <f t="shared" si="10"/>
        <v>41.7</v>
      </c>
      <c r="N55" s="27">
        <f t="shared" si="10"/>
        <v>33.299999999999997</v>
      </c>
      <c r="O55" s="27">
        <f t="shared" si="10"/>
        <v>12.5</v>
      </c>
      <c r="P55" s="27">
        <f t="shared" si="10"/>
        <v>0</v>
      </c>
      <c r="Q55" s="27">
        <f t="shared" si="10"/>
        <v>8.3000000000000007</v>
      </c>
      <c r="R55" s="28">
        <f t="shared" ref="R55" si="11">IFERROR(ROUND(R123/$E55*100,1),"- ")</f>
        <v>12.5</v>
      </c>
    </row>
    <row r="56" spans="2:18" ht="14.25" customHeight="1" x14ac:dyDescent="0.15">
      <c r="B56" s="107" t="s">
        <v>35</v>
      </c>
      <c r="C56" s="101" t="s">
        <v>44</v>
      </c>
      <c r="D56" s="102"/>
      <c r="E56" s="20">
        <f t="shared" si="0"/>
        <v>129</v>
      </c>
      <c r="F56" s="21">
        <f t="shared" ref="F56:R65" si="12">IFERROR(ROUND(F124/$E56*100,1),"- ")</f>
        <v>69</v>
      </c>
      <c r="G56" s="22">
        <f t="shared" si="12"/>
        <v>49.6</v>
      </c>
      <c r="H56" s="22">
        <f t="shared" si="12"/>
        <v>46.5</v>
      </c>
      <c r="I56" s="22">
        <f t="shared" si="12"/>
        <v>56.6</v>
      </c>
      <c r="J56" s="22">
        <f t="shared" si="12"/>
        <v>56.6</v>
      </c>
      <c r="K56" s="22">
        <f t="shared" si="12"/>
        <v>17.8</v>
      </c>
      <c r="L56" s="22">
        <f t="shared" si="12"/>
        <v>14</v>
      </c>
      <c r="M56" s="22">
        <f t="shared" si="12"/>
        <v>48.1</v>
      </c>
      <c r="N56" s="22">
        <f t="shared" si="12"/>
        <v>27.9</v>
      </c>
      <c r="O56" s="22">
        <f t="shared" si="12"/>
        <v>20.2</v>
      </c>
      <c r="P56" s="22">
        <f t="shared" si="12"/>
        <v>1.6</v>
      </c>
      <c r="Q56" s="22">
        <f t="shared" si="12"/>
        <v>6.2</v>
      </c>
      <c r="R56" s="23">
        <f t="shared" si="12"/>
        <v>0</v>
      </c>
    </row>
    <row r="57" spans="2:18" ht="14.25" customHeight="1" x14ac:dyDescent="0.15">
      <c r="B57" s="108"/>
      <c r="C57" s="103" t="s">
        <v>45</v>
      </c>
      <c r="D57" s="104"/>
      <c r="E57" s="25">
        <f t="shared" si="0"/>
        <v>233</v>
      </c>
      <c r="F57" s="26">
        <f t="shared" si="12"/>
        <v>64.8</v>
      </c>
      <c r="G57" s="27">
        <f t="shared" si="12"/>
        <v>54.1</v>
      </c>
      <c r="H57" s="27">
        <f t="shared" si="12"/>
        <v>32.200000000000003</v>
      </c>
      <c r="I57" s="27">
        <f t="shared" si="12"/>
        <v>53.2</v>
      </c>
      <c r="J57" s="27">
        <f t="shared" si="12"/>
        <v>42.9</v>
      </c>
      <c r="K57" s="27">
        <f t="shared" si="12"/>
        <v>21.5</v>
      </c>
      <c r="L57" s="27">
        <f t="shared" si="12"/>
        <v>16.3</v>
      </c>
      <c r="M57" s="27">
        <f t="shared" si="12"/>
        <v>52.4</v>
      </c>
      <c r="N57" s="27">
        <f t="shared" si="12"/>
        <v>32.6</v>
      </c>
      <c r="O57" s="27">
        <f t="shared" si="12"/>
        <v>15</v>
      </c>
      <c r="P57" s="27">
        <f t="shared" si="12"/>
        <v>0.9</v>
      </c>
      <c r="Q57" s="27">
        <f t="shared" si="12"/>
        <v>4.7</v>
      </c>
      <c r="R57" s="28">
        <f t="shared" si="12"/>
        <v>0</v>
      </c>
    </row>
    <row r="58" spans="2:18" ht="14.25" customHeight="1" x14ac:dyDescent="0.15">
      <c r="B58" s="108"/>
      <c r="C58" s="103" t="s">
        <v>46</v>
      </c>
      <c r="D58" s="104"/>
      <c r="E58" s="25">
        <f t="shared" si="0"/>
        <v>1053</v>
      </c>
      <c r="F58" s="26">
        <f t="shared" si="12"/>
        <v>67.099999999999994</v>
      </c>
      <c r="G58" s="27">
        <f t="shared" si="12"/>
        <v>56.3</v>
      </c>
      <c r="H58" s="27">
        <f t="shared" si="12"/>
        <v>26.9</v>
      </c>
      <c r="I58" s="27">
        <f t="shared" si="12"/>
        <v>57.1</v>
      </c>
      <c r="J58" s="27">
        <f t="shared" si="12"/>
        <v>41.1</v>
      </c>
      <c r="K58" s="27">
        <f t="shared" si="12"/>
        <v>17.399999999999999</v>
      </c>
      <c r="L58" s="27">
        <f t="shared" si="12"/>
        <v>10.6</v>
      </c>
      <c r="M58" s="27">
        <f t="shared" si="12"/>
        <v>51.2</v>
      </c>
      <c r="N58" s="27">
        <f t="shared" si="12"/>
        <v>31.4</v>
      </c>
      <c r="O58" s="27">
        <f t="shared" si="12"/>
        <v>13.8</v>
      </c>
      <c r="P58" s="27">
        <f t="shared" si="12"/>
        <v>1.4</v>
      </c>
      <c r="Q58" s="27">
        <f t="shared" si="12"/>
        <v>5.2</v>
      </c>
      <c r="R58" s="28">
        <f t="shared" si="12"/>
        <v>0.9</v>
      </c>
    </row>
    <row r="59" spans="2:18" ht="14.25" customHeight="1" x14ac:dyDescent="0.15">
      <c r="B59" s="108"/>
      <c r="C59" s="103" t="s">
        <v>47</v>
      </c>
      <c r="D59" s="104"/>
      <c r="E59" s="25">
        <f t="shared" si="0"/>
        <v>493</v>
      </c>
      <c r="F59" s="26">
        <f t="shared" si="12"/>
        <v>62.9</v>
      </c>
      <c r="G59" s="27">
        <f t="shared" si="12"/>
        <v>59.8</v>
      </c>
      <c r="H59" s="27">
        <f t="shared" si="12"/>
        <v>21.7</v>
      </c>
      <c r="I59" s="27">
        <f t="shared" si="12"/>
        <v>61.7</v>
      </c>
      <c r="J59" s="27">
        <f t="shared" si="12"/>
        <v>30.2</v>
      </c>
      <c r="K59" s="27">
        <f t="shared" si="12"/>
        <v>11.6</v>
      </c>
      <c r="L59" s="27">
        <f t="shared" si="12"/>
        <v>14.8</v>
      </c>
      <c r="M59" s="27">
        <f t="shared" si="12"/>
        <v>53.8</v>
      </c>
      <c r="N59" s="27">
        <f t="shared" si="12"/>
        <v>33.9</v>
      </c>
      <c r="O59" s="27">
        <f t="shared" si="12"/>
        <v>17.600000000000001</v>
      </c>
      <c r="P59" s="27">
        <f t="shared" si="12"/>
        <v>1.8</v>
      </c>
      <c r="Q59" s="27">
        <f t="shared" si="12"/>
        <v>5.3</v>
      </c>
      <c r="R59" s="28">
        <f t="shared" si="12"/>
        <v>1.2</v>
      </c>
    </row>
    <row r="60" spans="2:18" ht="14.25" customHeight="1" x14ac:dyDescent="0.15">
      <c r="B60" s="109"/>
      <c r="C60" s="95" t="s">
        <v>1</v>
      </c>
      <c r="D60" s="96"/>
      <c r="E60" s="33">
        <f t="shared" si="0"/>
        <v>31</v>
      </c>
      <c r="F60" s="34">
        <f t="shared" si="12"/>
        <v>54.8</v>
      </c>
      <c r="G60" s="35">
        <f t="shared" si="12"/>
        <v>58.1</v>
      </c>
      <c r="H60" s="35">
        <f t="shared" si="12"/>
        <v>6.5</v>
      </c>
      <c r="I60" s="35">
        <f t="shared" si="12"/>
        <v>61.3</v>
      </c>
      <c r="J60" s="35">
        <f t="shared" si="12"/>
        <v>25.8</v>
      </c>
      <c r="K60" s="35">
        <f t="shared" si="12"/>
        <v>12.9</v>
      </c>
      <c r="L60" s="35">
        <f t="shared" si="12"/>
        <v>22.6</v>
      </c>
      <c r="M60" s="35">
        <f t="shared" si="12"/>
        <v>48.4</v>
      </c>
      <c r="N60" s="35">
        <f t="shared" si="12"/>
        <v>22.6</v>
      </c>
      <c r="O60" s="35">
        <f t="shared" si="12"/>
        <v>12.9</v>
      </c>
      <c r="P60" s="35">
        <f t="shared" si="12"/>
        <v>3.2</v>
      </c>
      <c r="Q60" s="35">
        <f t="shared" si="12"/>
        <v>9.6999999999999993</v>
      </c>
      <c r="R60" s="36">
        <f t="shared" si="12"/>
        <v>0</v>
      </c>
    </row>
    <row r="61" spans="2:18" ht="14.25" customHeight="1" x14ac:dyDescent="0.15">
      <c r="B61" s="99" t="s">
        <v>36</v>
      </c>
      <c r="C61" s="116" t="s">
        <v>48</v>
      </c>
      <c r="D61" s="117"/>
      <c r="E61" s="15">
        <f t="shared" si="0"/>
        <v>701</v>
      </c>
      <c r="F61" s="16">
        <f t="shared" si="12"/>
        <v>64.900000000000006</v>
      </c>
      <c r="G61" s="17">
        <f t="shared" si="12"/>
        <v>58.9</v>
      </c>
      <c r="H61" s="17">
        <f t="shared" si="12"/>
        <v>21.1</v>
      </c>
      <c r="I61" s="17">
        <f t="shared" si="12"/>
        <v>59.1</v>
      </c>
      <c r="J61" s="17">
        <f t="shared" si="12"/>
        <v>34.4</v>
      </c>
      <c r="K61" s="17">
        <f t="shared" si="12"/>
        <v>13</v>
      </c>
      <c r="L61" s="17">
        <f t="shared" si="12"/>
        <v>12.6</v>
      </c>
      <c r="M61" s="17">
        <f t="shared" si="12"/>
        <v>52.5</v>
      </c>
      <c r="N61" s="17">
        <f t="shared" si="12"/>
        <v>33.700000000000003</v>
      </c>
      <c r="O61" s="17">
        <f t="shared" si="12"/>
        <v>13.7</v>
      </c>
      <c r="P61" s="17">
        <f t="shared" si="12"/>
        <v>1.9</v>
      </c>
      <c r="Q61" s="17">
        <f t="shared" si="12"/>
        <v>5.4</v>
      </c>
      <c r="R61" s="18">
        <f t="shared" si="12"/>
        <v>1.3</v>
      </c>
    </row>
    <row r="62" spans="2:18" ht="14.25" customHeight="1" x14ac:dyDescent="0.15">
      <c r="B62" s="99"/>
      <c r="C62" s="103" t="s">
        <v>49</v>
      </c>
      <c r="D62" s="104"/>
      <c r="E62" s="25">
        <f t="shared" si="0"/>
        <v>411</v>
      </c>
      <c r="F62" s="26">
        <f t="shared" si="12"/>
        <v>65.900000000000006</v>
      </c>
      <c r="G62" s="27">
        <f t="shared" si="12"/>
        <v>60.8</v>
      </c>
      <c r="H62" s="27">
        <f t="shared" si="12"/>
        <v>25.5</v>
      </c>
      <c r="I62" s="27">
        <f t="shared" si="12"/>
        <v>61.3</v>
      </c>
      <c r="J62" s="27">
        <f t="shared" si="12"/>
        <v>42.3</v>
      </c>
      <c r="K62" s="27">
        <f t="shared" si="12"/>
        <v>18.2</v>
      </c>
      <c r="L62" s="27">
        <f t="shared" si="12"/>
        <v>12.9</v>
      </c>
      <c r="M62" s="27">
        <f t="shared" si="12"/>
        <v>54.3</v>
      </c>
      <c r="N62" s="27">
        <f t="shared" si="12"/>
        <v>32.4</v>
      </c>
      <c r="O62" s="27">
        <f t="shared" si="12"/>
        <v>17</v>
      </c>
      <c r="P62" s="27">
        <f t="shared" si="12"/>
        <v>0.7</v>
      </c>
      <c r="Q62" s="27">
        <f t="shared" si="12"/>
        <v>3.4</v>
      </c>
      <c r="R62" s="28">
        <f t="shared" si="12"/>
        <v>0.7</v>
      </c>
    </row>
    <row r="63" spans="2:18" ht="14.25" customHeight="1" x14ac:dyDescent="0.15">
      <c r="B63" s="99"/>
      <c r="C63" s="103" t="s">
        <v>50</v>
      </c>
      <c r="D63" s="104"/>
      <c r="E63" s="25">
        <f t="shared" si="0"/>
        <v>8</v>
      </c>
      <c r="F63" s="26">
        <f t="shared" si="12"/>
        <v>50</v>
      </c>
      <c r="G63" s="27">
        <f t="shared" si="12"/>
        <v>50</v>
      </c>
      <c r="H63" s="27">
        <f t="shared" si="12"/>
        <v>12.5</v>
      </c>
      <c r="I63" s="27">
        <f t="shared" si="12"/>
        <v>62.5</v>
      </c>
      <c r="J63" s="27">
        <f t="shared" si="12"/>
        <v>12.5</v>
      </c>
      <c r="K63" s="27">
        <f t="shared" si="12"/>
        <v>12.5</v>
      </c>
      <c r="L63" s="27">
        <f t="shared" si="12"/>
        <v>0</v>
      </c>
      <c r="M63" s="27">
        <f t="shared" si="12"/>
        <v>50</v>
      </c>
      <c r="N63" s="27">
        <f t="shared" si="12"/>
        <v>12.5</v>
      </c>
      <c r="O63" s="27">
        <f t="shared" si="12"/>
        <v>37.5</v>
      </c>
      <c r="P63" s="27">
        <f t="shared" si="12"/>
        <v>12.5</v>
      </c>
      <c r="Q63" s="27">
        <f t="shared" si="12"/>
        <v>0</v>
      </c>
      <c r="R63" s="28">
        <f t="shared" si="12"/>
        <v>0</v>
      </c>
    </row>
    <row r="64" spans="2:18" ht="14.25" customHeight="1" x14ac:dyDescent="0.15">
      <c r="B64" s="99"/>
      <c r="C64" s="103" t="s">
        <v>51</v>
      </c>
      <c r="D64" s="104"/>
      <c r="E64" s="25">
        <f t="shared" si="0"/>
        <v>40</v>
      </c>
      <c r="F64" s="26">
        <f t="shared" si="12"/>
        <v>65</v>
      </c>
      <c r="G64" s="27">
        <f t="shared" si="12"/>
        <v>45</v>
      </c>
      <c r="H64" s="27">
        <f t="shared" si="12"/>
        <v>32.5</v>
      </c>
      <c r="I64" s="27">
        <f t="shared" si="12"/>
        <v>52.5</v>
      </c>
      <c r="J64" s="27">
        <f t="shared" si="12"/>
        <v>30</v>
      </c>
      <c r="K64" s="27">
        <f t="shared" si="12"/>
        <v>20</v>
      </c>
      <c r="L64" s="27">
        <f t="shared" si="12"/>
        <v>10</v>
      </c>
      <c r="M64" s="27">
        <f t="shared" si="12"/>
        <v>50</v>
      </c>
      <c r="N64" s="27">
        <f t="shared" si="12"/>
        <v>22.5</v>
      </c>
      <c r="O64" s="27">
        <f t="shared" si="12"/>
        <v>15</v>
      </c>
      <c r="P64" s="27">
        <f t="shared" si="12"/>
        <v>0</v>
      </c>
      <c r="Q64" s="27">
        <f t="shared" si="12"/>
        <v>10</v>
      </c>
      <c r="R64" s="28">
        <f t="shared" si="12"/>
        <v>2.5</v>
      </c>
    </row>
    <row r="65" spans="2:18" ht="14.25" customHeight="1" x14ac:dyDescent="0.15">
      <c r="B65" s="99"/>
      <c r="C65" s="103" t="s">
        <v>52</v>
      </c>
      <c r="D65" s="104"/>
      <c r="E65" s="25">
        <f t="shared" si="0"/>
        <v>383</v>
      </c>
      <c r="F65" s="26">
        <f t="shared" si="12"/>
        <v>66.8</v>
      </c>
      <c r="G65" s="27">
        <f t="shared" si="12"/>
        <v>52.5</v>
      </c>
      <c r="H65" s="27">
        <f t="shared" si="12"/>
        <v>23.2</v>
      </c>
      <c r="I65" s="27">
        <f t="shared" si="12"/>
        <v>53.8</v>
      </c>
      <c r="J65" s="27">
        <f t="shared" si="12"/>
        <v>40.5</v>
      </c>
      <c r="K65" s="27">
        <f t="shared" si="12"/>
        <v>18.5</v>
      </c>
      <c r="L65" s="27">
        <f t="shared" si="12"/>
        <v>6.8</v>
      </c>
      <c r="M65" s="27">
        <f t="shared" si="12"/>
        <v>45.2</v>
      </c>
      <c r="N65" s="27">
        <f t="shared" ref="N65:R65" si="13">IFERROR(ROUND(N133/$E65*100,1),"- ")</f>
        <v>26.9</v>
      </c>
      <c r="O65" s="27">
        <f t="shared" si="13"/>
        <v>13.1</v>
      </c>
      <c r="P65" s="27">
        <f t="shared" si="13"/>
        <v>1.3</v>
      </c>
      <c r="Q65" s="27">
        <f t="shared" si="13"/>
        <v>8.4</v>
      </c>
      <c r="R65" s="28">
        <f t="shared" si="13"/>
        <v>0.5</v>
      </c>
    </row>
    <row r="66" spans="2:18" ht="14.25" customHeight="1" x14ac:dyDescent="0.15">
      <c r="B66" s="99"/>
      <c r="C66" s="103" t="s">
        <v>53</v>
      </c>
      <c r="D66" s="104"/>
      <c r="E66" s="25">
        <f t="shared" si="0"/>
        <v>81</v>
      </c>
      <c r="F66" s="26">
        <f t="shared" ref="F66:R70" si="14">IFERROR(ROUND(F134/$E66*100,1),"- ")</f>
        <v>59.3</v>
      </c>
      <c r="G66" s="27">
        <f t="shared" si="14"/>
        <v>55.6</v>
      </c>
      <c r="H66" s="27">
        <f t="shared" si="14"/>
        <v>14.8</v>
      </c>
      <c r="I66" s="27">
        <f t="shared" si="14"/>
        <v>60.5</v>
      </c>
      <c r="J66" s="27">
        <f t="shared" si="14"/>
        <v>32.1</v>
      </c>
      <c r="K66" s="27">
        <f t="shared" si="14"/>
        <v>16</v>
      </c>
      <c r="L66" s="27">
        <f t="shared" si="14"/>
        <v>23.5</v>
      </c>
      <c r="M66" s="27">
        <f t="shared" si="14"/>
        <v>51.9</v>
      </c>
      <c r="N66" s="27">
        <f t="shared" si="14"/>
        <v>33.299999999999997</v>
      </c>
      <c r="O66" s="27">
        <f t="shared" si="14"/>
        <v>24.7</v>
      </c>
      <c r="P66" s="27">
        <f t="shared" si="14"/>
        <v>0</v>
      </c>
      <c r="Q66" s="27">
        <f t="shared" si="14"/>
        <v>6.2</v>
      </c>
      <c r="R66" s="28">
        <f t="shared" si="14"/>
        <v>1.2</v>
      </c>
    </row>
    <row r="67" spans="2:18" ht="14.25" customHeight="1" x14ac:dyDescent="0.15">
      <c r="B67" s="99"/>
      <c r="C67" s="105" t="s">
        <v>54</v>
      </c>
      <c r="D67" s="106"/>
      <c r="E67" s="25">
        <f t="shared" si="0"/>
        <v>37</v>
      </c>
      <c r="F67" s="26">
        <f t="shared" si="14"/>
        <v>70.3</v>
      </c>
      <c r="G67" s="27">
        <f t="shared" si="14"/>
        <v>56.8</v>
      </c>
      <c r="H67" s="27">
        <f t="shared" si="14"/>
        <v>21.6</v>
      </c>
      <c r="I67" s="27">
        <f t="shared" si="14"/>
        <v>48.6</v>
      </c>
      <c r="J67" s="27">
        <f t="shared" si="14"/>
        <v>27</v>
      </c>
      <c r="K67" s="27">
        <f t="shared" si="14"/>
        <v>13.5</v>
      </c>
      <c r="L67" s="27">
        <f t="shared" si="14"/>
        <v>8.1</v>
      </c>
      <c r="M67" s="27">
        <f t="shared" si="14"/>
        <v>48.6</v>
      </c>
      <c r="N67" s="27">
        <f t="shared" si="14"/>
        <v>29.7</v>
      </c>
      <c r="O67" s="27">
        <f t="shared" si="14"/>
        <v>18.899999999999999</v>
      </c>
      <c r="P67" s="27">
        <f t="shared" si="14"/>
        <v>2.7</v>
      </c>
      <c r="Q67" s="27">
        <f t="shared" si="14"/>
        <v>5.4</v>
      </c>
      <c r="R67" s="28">
        <f t="shared" si="14"/>
        <v>2.7</v>
      </c>
    </row>
    <row r="68" spans="2:18" ht="14.25" customHeight="1" x14ac:dyDescent="0.15">
      <c r="B68" s="99"/>
      <c r="C68" s="103" t="s">
        <v>55</v>
      </c>
      <c r="D68" s="104"/>
      <c r="E68" s="25">
        <f t="shared" si="0"/>
        <v>34</v>
      </c>
      <c r="F68" s="26">
        <f t="shared" si="14"/>
        <v>73.5</v>
      </c>
      <c r="G68" s="27">
        <f t="shared" si="14"/>
        <v>47.1</v>
      </c>
      <c r="H68" s="27">
        <f t="shared" si="14"/>
        <v>23.5</v>
      </c>
      <c r="I68" s="27">
        <f t="shared" si="14"/>
        <v>50</v>
      </c>
      <c r="J68" s="27">
        <f t="shared" si="14"/>
        <v>35.299999999999997</v>
      </c>
      <c r="K68" s="27">
        <f t="shared" si="14"/>
        <v>11.8</v>
      </c>
      <c r="L68" s="27">
        <f t="shared" si="14"/>
        <v>0</v>
      </c>
      <c r="M68" s="27">
        <f t="shared" si="14"/>
        <v>47.1</v>
      </c>
      <c r="N68" s="27">
        <f t="shared" si="14"/>
        <v>23.5</v>
      </c>
      <c r="O68" s="27">
        <f t="shared" si="14"/>
        <v>5.9</v>
      </c>
      <c r="P68" s="27">
        <f t="shared" si="14"/>
        <v>2.9</v>
      </c>
      <c r="Q68" s="27">
        <f t="shared" si="14"/>
        <v>5.9</v>
      </c>
      <c r="R68" s="28">
        <f t="shared" si="14"/>
        <v>0</v>
      </c>
    </row>
    <row r="69" spans="2:18" ht="14.25" customHeight="1" x14ac:dyDescent="0.15">
      <c r="B69" s="99"/>
      <c r="C69" s="103" t="s">
        <v>56</v>
      </c>
      <c r="D69" s="104"/>
      <c r="E69" s="25">
        <f t="shared" ref="E69:E70" si="15">E137</f>
        <v>29</v>
      </c>
      <c r="F69" s="26">
        <f t="shared" si="14"/>
        <v>65.5</v>
      </c>
      <c r="G69" s="27">
        <f t="shared" si="14"/>
        <v>51.7</v>
      </c>
      <c r="H69" s="27">
        <f t="shared" si="14"/>
        <v>24.1</v>
      </c>
      <c r="I69" s="27">
        <f t="shared" si="14"/>
        <v>55.2</v>
      </c>
      <c r="J69" s="27">
        <f t="shared" si="14"/>
        <v>44.8</v>
      </c>
      <c r="K69" s="27">
        <f t="shared" si="14"/>
        <v>20.7</v>
      </c>
      <c r="L69" s="27">
        <f t="shared" si="14"/>
        <v>6.9</v>
      </c>
      <c r="M69" s="27">
        <f t="shared" si="14"/>
        <v>34.5</v>
      </c>
      <c r="N69" s="27">
        <f t="shared" si="14"/>
        <v>27.6</v>
      </c>
      <c r="O69" s="27">
        <f t="shared" si="14"/>
        <v>6.9</v>
      </c>
      <c r="P69" s="27">
        <f t="shared" si="14"/>
        <v>10.3</v>
      </c>
      <c r="Q69" s="27">
        <f t="shared" si="14"/>
        <v>17.2</v>
      </c>
      <c r="R69" s="28">
        <f t="shared" si="14"/>
        <v>0</v>
      </c>
    </row>
    <row r="70" spans="2:18" ht="14.25" customHeight="1" x14ac:dyDescent="0.15">
      <c r="B70" s="100"/>
      <c r="C70" s="95" t="s">
        <v>1</v>
      </c>
      <c r="D70" s="96"/>
      <c r="E70" s="33">
        <f t="shared" si="15"/>
        <v>36</v>
      </c>
      <c r="F70" s="34">
        <f t="shared" si="14"/>
        <v>50</v>
      </c>
      <c r="G70" s="35">
        <f t="shared" si="14"/>
        <v>50</v>
      </c>
      <c r="H70" s="35">
        <f t="shared" si="14"/>
        <v>13.9</v>
      </c>
      <c r="I70" s="35">
        <f t="shared" si="14"/>
        <v>50</v>
      </c>
      <c r="J70" s="35">
        <f t="shared" si="14"/>
        <v>22.2</v>
      </c>
      <c r="K70" s="35">
        <f t="shared" si="14"/>
        <v>11.1</v>
      </c>
      <c r="L70" s="35">
        <f t="shared" si="14"/>
        <v>11.1</v>
      </c>
      <c r="M70" s="35">
        <f t="shared" si="14"/>
        <v>41.7</v>
      </c>
      <c r="N70" s="35">
        <f t="shared" si="14"/>
        <v>19.399999999999999</v>
      </c>
      <c r="O70" s="35">
        <f t="shared" si="14"/>
        <v>5.6</v>
      </c>
      <c r="P70" s="35">
        <f t="shared" si="14"/>
        <v>0</v>
      </c>
      <c r="Q70" s="35">
        <f t="shared" si="14"/>
        <v>16.7</v>
      </c>
      <c r="R70" s="36">
        <f t="shared" si="14"/>
        <v>8.3000000000000007</v>
      </c>
    </row>
    <row r="71" spans="2:18" ht="15" customHeight="1" x14ac:dyDescent="0.15">
      <c r="B71" s="97" t="s">
        <v>3</v>
      </c>
      <c r="C71" s="97"/>
      <c r="D71" s="5"/>
      <c r="E71" s="2"/>
      <c r="F71" s="3"/>
      <c r="G71" s="3"/>
      <c r="H71" s="3"/>
      <c r="I71" s="3"/>
      <c r="J71" s="3"/>
      <c r="K71" s="3"/>
      <c r="L71" s="3"/>
      <c r="M71" s="3"/>
      <c r="N71" s="3"/>
      <c r="O71" s="3"/>
      <c r="P71" s="3"/>
      <c r="Q71" s="3"/>
      <c r="R71" s="3"/>
    </row>
    <row r="72" spans="2:18" ht="5.25" customHeight="1" x14ac:dyDescent="0.15"/>
    <row r="73" spans="2:18" ht="14.25" customHeight="1" x14ac:dyDescent="0.15">
      <c r="B73" s="14"/>
      <c r="C73" s="118" t="s">
        <v>57</v>
      </c>
      <c r="D73" s="119"/>
      <c r="E73" s="37">
        <v>1760</v>
      </c>
      <c r="F73" s="38">
        <v>1148</v>
      </c>
      <c r="G73" s="39">
        <v>1001</v>
      </c>
      <c r="H73" s="39">
        <v>396</v>
      </c>
      <c r="I73" s="39">
        <v>1016</v>
      </c>
      <c r="J73" s="39">
        <v>652</v>
      </c>
      <c r="K73" s="39">
        <v>278</v>
      </c>
      <c r="L73" s="39">
        <v>199</v>
      </c>
      <c r="M73" s="39">
        <v>889</v>
      </c>
      <c r="N73" s="39">
        <v>543</v>
      </c>
      <c r="O73" s="39">
        <v>258</v>
      </c>
      <c r="P73" s="40">
        <v>27</v>
      </c>
      <c r="Q73" s="40">
        <v>108</v>
      </c>
      <c r="R73" s="41">
        <v>20</v>
      </c>
    </row>
    <row r="74" spans="2:18" ht="14.25" customHeight="1" x14ac:dyDescent="0.15">
      <c r="B74" s="120" t="s">
        <v>4</v>
      </c>
      <c r="C74" s="121" t="s">
        <v>5</v>
      </c>
      <c r="D74" s="122"/>
      <c r="E74" s="20">
        <v>759</v>
      </c>
      <c r="F74" s="42">
        <v>474</v>
      </c>
      <c r="G74" s="43">
        <v>428</v>
      </c>
      <c r="H74" s="43">
        <v>188</v>
      </c>
      <c r="I74" s="43">
        <v>397</v>
      </c>
      <c r="J74" s="43">
        <v>281</v>
      </c>
      <c r="K74" s="43">
        <v>105</v>
      </c>
      <c r="L74" s="43">
        <v>72</v>
      </c>
      <c r="M74" s="43">
        <v>347</v>
      </c>
      <c r="N74" s="43">
        <v>203</v>
      </c>
      <c r="O74" s="43">
        <v>103</v>
      </c>
      <c r="P74" s="44">
        <v>12</v>
      </c>
      <c r="Q74" s="44">
        <v>68</v>
      </c>
      <c r="R74" s="57">
        <v>6</v>
      </c>
    </row>
    <row r="75" spans="2:18" ht="14.25" customHeight="1" x14ac:dyDescent="0.15">
      <c r="B75" s="120"/>
      <c r="C75" s="103" t="s">
        <v>6</v>
      </c>
      <c r="D75" s="104"/>
      <c r="E75" s="30">
        <v>971</v>
      </c>
      <c r="F75" s="58">
        <v>660</v>
      </c>
      <c r="G75" s="59">
        <v>560</v>
      </c>
      <c r="H75" s="59">
        <v>205</v>
      </c>
      <c r="I75" s="59">
        <v>605</v>
      </c>
      <c r="J75" s="59">
        <v>362</v>
      </c>
      <c r="K75" s="59">
        <v>168</v>
      </c>
      <c r="L75" s="59">
        <v>124</v>
      </c>
      <c r="M75" s="59">
        <v>533</v>
      </c>
      <c r="N75" s="59">
        <v>335</v>
      </c>
      <c r="O75" s="59">
        <v>153</v>
      </c>
      <c r="P75" s="60">
        <v>15</v>
      </c>
      <c r="Q75" s="60">
        <v>38</v>
      </c>
      <c r="R75" s="61">
        <v>8</v>
      </c>
    </row>
    <row r="76" spans="2:18" ht="14.25" customHeight="1" x14ac:dyDescent="0.15">
      <c r="B76" s="120"/>
      <c r="C76" s="103" t="s">
        <v>7</v>
      </c>
      <c r="D76" s="104"/>
      <c r="E76" s="30">
        <v>5</v>
      </c>
      <c r="F76" s="58">
        <v>3</v>
      </c>
      <c r="G76" s="59">
        <v>2</v>
      </c>
      <c r="H76" s="59">
        <v>0</v>
      </c>
      <c r="I76" s="59">
        <v>3</v>
      </c>
      <c r="J76" s="59">
        <v>2</v>
      </c>
      <c r="K76" s="59">
        <v>1</v>
      </c>
      <c r="L76" s="59">
        <v>0</v>
      </c>
      <c r="M76" s="59">
        <v>1</v>
      </c>
      <c r="N76" s="59">
        <v>0</v>
      </c>
      <c r="O76" s="59">
        <v>0</v>
      </c>
      <c r="P76" s="60">
        <v>0</v>
      </c>
      <c r="Q76" s="60">
        <v>1</v>
      </c>
      <c r="R76" s="61">
        <v>0</v>
      </c>
    </row>
    <row r="77" spans="2:18" ht="14.25" customHeight="1" x14ac:dyDescent="0.15">
      <c r="B77" s="120"/>
      <c r="C77" s="123" t="s">
        <v>1</v>
      </c>
      <c r="D77" s="124"/>
      <c r="E77" s="31">
        <v>25</v>
      </c>
      <c r="F77" s="62">
        <v>11</v>
      </c>
      <c r="G77" s="63">
        <v>11</v>
      </c>
      <c r="H77" s="63">
        <v>3</v>
      </c>
      <c r="I77" s="63">
        <v>11</v>
      </c>
      <c r="J77" s="63">
        <v>7</v>
      </c>
      <c r="K77" s="63">
        <v>4</v>
      </c>
      <c r="L77" s="63">
        <v>3</v>
      </c>
      <c r="M77" s="63">
        <v>8</v>
      </c>
      <c r="N77" s="63">
        <v>5</v>
      </c>
      <c r="O77" s="63">
        <v>2</v>
      </c>
      <c r="P77" s="64">
        <v>0</v>
      </c>
      <c r="Q77" s="64">
        <v>1</v>
      </c>
      <c r="R77" s="65">
        <v>6</v>
      </c>
    </row>
    <row r="78" spans="2:18" ht="14.25" customHeight="1" x14ac:dyDescent="0.15">
      <c r="B78" s="110" t="s">
        <v>8</v>
      </c>
      <c r="C78" s="113" t="s">
        <v>5</v>
      </c>
      <c r="D78" s="19" t="s">
        <v>9</v>
      </c>
      <c r="E78" s="20">
        <v>15</v>
      </c>
      <c r="F78" s="42">
        <v>9</v>
      </c>
      <c r="G78" s="43">
        <v>8</v>
      </c>
      <c r="H78" s="43">
        <v>2</v>
      </c>
      <c r="I78" s="43">
        <v>5</v>
      </c>
      <c r="J78" s="43">
        <v>7</v>
      </c>
      <c r="K78" s="43">
        <v>4</v>
      </c>
      <c r="L78" s="43">
        <v>1</v>
      </c>
      <c r="M78" s="43">
        <v>3</v>
      </c>
      <c r="N78" s="43">
        <v>2</v>
      </c>
      <c r="O78" s="43">
        <v>1</v>
      </c>
      <c r="P78" s="44">
        <v>0</v>
      </c>
      <c r="Q78" s="44">
        <v>3</v>
      </c>
      <c r="R78" s="45">
        <v>0</v>
      </c>
    </row>
    <row r="79" spans="2:18" ht="14.25" customHeight="1" x14ac:dyDescent="0.15">
      <c r="B79" s="111"/>
      <c r="C79" s="114"/>
      <c r="D79" s="24" t="s">
        <v>10</v>
      </c>
      <c r="E79" s="25">
        <v>63</v>
      </c>
      <c r="F79" s="46">
        <v>37</v>
      </c>
      <c r="G79" s="47">
        <v>30</v>
      </c>
      <c r="H79" s="47">
        <v>19</v>
      </c>
      <c r="I79" s="47">
        <v>30</v>
      </c>
      <c r="J79" s="47">
        <v>33</v>
      </c>
      <c r="K79" s="47">
        <v>21</v>
      </c>
      <c r="L79" s="47">
        <v>4</v>
      </c>
      <c r="M79" s="47">
        <v>19</v>
      </c>
      <c r="N79" s="47">
        <v>17</v>
      </c>
      <c r="O79" s="47">
        <v>7</v>
      </c>
      <c r="P79" s="48">
        <v>0</v>
      </c>
      <c r="Q79" s="48">
        <v>12</v>
      </c>
      <c r="R79" s="49">
        <v>0</v>
      </c>
    </row>
    <row r="80" spans="2:18" ht="14.25" customHeight="1" x14ac:dyDescent="0.15">
      <c r="B80" s="111"/>
      <c r="C80" s="114"/>
      <c r="D80" s="24" t="s">
        <v>11</v>
      </c>
      <c r="E80" s="25">
        <v>82</v>
      </c>
      <c r="F80" s="46">
        <v>52</v>
      </c>
      <c r="G80" s="47">
        <v>36</v>
      </c>
      <c r="H80" s="47">
        <v>32</v>
      </c>
      <c r="I80" s="47">
        <v>29</v>
      </c>
      <c r="J80" s="47">
        <v>42</v>
      </c>
      <c r="K80" s="47">
        <v>13</v>
      </c>
      <c r="L80" s="47">
        <v>7</v>
      </c>
      <c r="M80" s="47">
        <v>31</v>
      </c>
      <c r="N80" s="47">
        <v>13</v>
      </c>
      <c r="O80" s="47">
        <v>10</v>
      </c>
      <c r="P80" s="48">
        <v>1</v>
      </c>
      <c r="Q80" s="48">
        <v>9</v>
      </c>
      <c r="R80" s="49">
        <v>0</v>
      </c>
    </row>
    <row r="81" spans="2:18" ht="14.25" customHeight="1" x14ac:dyDescent="0.15">
      <c r="B81" s="111"/>
      <c r="C81" s="114"/>
      <c r="D81" s="24" t="s">
        <v>12</v>
      </c>
      <c r="E81" s="25">
        <v>142</v>
      </c>
      <c r="F81" s="46">
        <v>89</v>
      </c>
      <c r="G81" s="47">
        <v>66</v>
      </c>
      <c r="H81" s="47">
        <v>40</v>
      </c>
      <c r="I81" s="47">
        <v>66</v>
      </c>
      <c r="J81" s="47">
        <v>64</v>
      </c>
      <c r="K81" s="47">
        <v>27</v>
      </c>
      <c r="L81" s="47">
        <v>8</v>
      </c>
      <c r="M81" s="47">
        <v>70</v>
      </c>
      <c r="N81" s="47">
        <v>37</v>
      </c>
      <c r="O81" s="47">
        <v>15</v>
      </c>
      <c r="P81" s="48">
        <v>5</v>
      </c>
      <c r="Q81" s="48">
        <v>14</v>
      </c>
      <c r="R81" s="49">
        <v>1</v>
      </c>
    </row>
    <row r="82" spans="2:18" ht="14.25" customHeight="1" x14ac:dyDescent="0.15">
      <c r="B82" s="111"/>
      <c r="C82" s="114"/>
      <c r="D82" s="24" t="s">
        <v>13</v>
      </c>
      <c r="E82" s="25">
        <v>164</v>
      </c>
      <c r="F82" s="46">
        <v>102</v>
      </c>
      <c r="G82" s="47">
        <v>101</v>
      </c>
      <c r="H82" s="47">
        <v>35</v>
      </c>
      <c r="I82" s="47">
        <v>85</v>
      </c>
      <c r="J82" s="47">
        <v>60</v>
      </c>
      <c r="K82" s="47">
        <v>21</v>
      </c>
      <c r="L82" s="47">
        <v>11</v>
      </c>
      <c r="M82" s="47">
        <v>79</v>
      </c>
      <c r="N82" s="47">
        <v>48</v>
      </c>
      <c r="O82" s="47">
        <v>16</v>
      </c>
      <c r="P82" s="48">
        <v>1</v>
      </c>
      <c r="Q82" s="48">
        <v>10</v>
      </c>
      <c r="R82" s="49">
        <v>3</v>
      </c>
    </row>
    <row r="83" spans="2:18" ht="14.25" customHeight="1" x14ac:dyDescent="0.15">
      <c r="B83" s="111"/>
      <c r="C83" s="114"/>
      <c r="D83" s="24" t="s">
        <v>14</v>
      </c>
      <c r="E83" s="25">
        <v>65</v>
      </c>
      <c r="F83" s="46">
        <v>46</v>
      </c>
      <c r="G83" s="47">
        <v>39</v>
      </c>
      <c r="H83" s="47">
        <v>19</v>
      </c>
      <c r="I83" s="47">
        <v>41</v>
      </c>
      <c r="J83" s="47">
        <v>31</v>
      </c>
      <c r="K83" s="47">
        <v>5</v>
      </c>
      <c r="L83" s="47">
        <v>4</v>
      </c>
      <c r="M83" s="47">
        <v>31</v>
      </c>
      <c r="N83" s="47">
        <v>15</v>
      </c>
      <c r="O83" s="47">
        <v>9</v>
      </c>
      <c r="P83" s="48">
        <v>0</v>
      </c>
      <c r="Q83" s="48">
        <v>4</v>
      </c>
      <c r="R83" s="49">
        <v>0</v>
      </c>
    </row>
    <row r="84" spans="2:18" ht="14.25" customHeight="1" x14ac:dyDescent="0.15">
      <c r="B84" s="111"/>
      <c r="C84" s="114"/>
      <c r="D84" s="24" t="s">
        <v>15</v>
      </c>
      <c r="E84" s="25">
        <v>54</v>
      </c>
      <c r="F84" s="46">
        <v>36</v>
      </c>
      <c r="G84" s="47">
        <v>36</v>
      </c>
      <c r="H84" s="47">
        <v>10</v>
      </c>
      <c r="I84" s="47">
        <v>33</v>
      </c>
      <c r="J84" s="47">
        <v>15</v>
      </c>
      <c r="K84" s="47">
        <v>7</v>
      </c>
      <c r="L84" s="47">
        <v>6</v>
      </c>
      <c r="M84" s="47">
        <v>25</v>
      </c>
      <c r="N84" s="47">
        <v>16</v>
      </c>
      <c r="O84" s="47">
        <v>6</v>
      </c>
      <c r="P84" s="48">
        <v>0</v>
      </c>
      <c r="Q84" s="48">
        <v>3</v>
      </c>
      <c r="R84" s="49">
        <v>0</v>
      </c>
    </row>
    <row r="85" spans="2:18" ht="14.25" customHeight="1" x14ac:dyDescent="0.15">
      <c r="B85" s="111"/>
      <c r="C85" s="114"/>
      <c r="D85" s="24" t="s">
        <v>16</v>
      </c>
      <c r="E85" s="25">
        <v>48</v>
      </c>
      <c r="F85" s="46">
        <v>28</v>
      </c>
      <c r="G85" s="47">
        <v>30</v>
      </c>
      <c r="H85" s="47">
        <v>7</v>
      </c>
      <c r="I85" s="47">
        <v>26</v>
      </c>
      <c r="J85" s="47">
        <v>12</v>
      </c>
      <c r="K85" s="47">
        <v>1</v>
      </c>
      <c r="L85" s="47">
        <v>7</v>
      </c>
      <c r="M85" s="47">
        <v>23</v>
      </c>
      <c r="N85" s="47">
        <v>14</v>
      </c>
      <c r="O85" s="47">
        <v>7</v>
      </c>
      <c r="P85" s="48">
        <v>2</v>
      </c>
      <c r="Q85" s="48">
        <v>3</v>
      </c>
      <c r="R85" s="49">
        <v>1</v>
      </c>
    </row>
    <row r="86" spans="2:18" ht="14.25" customHeight="1" x14ac:dyDescent="0.15">
      <c r="B86" s="111"/>
      <c r="C86" s="114"/>
      <c r="D86" s="24" t="s">
        <v>17</v>
      </c>
      <c r="E86" s="25">
        <v>126</v>
      </c>
      <c r="F86" s="46">
        <v>75</v>
      </c>
      <c r="G86" s="47">
        <v>82</v>
      </c>
      <c r="H86" s="47">
        <v>24</v>
      </c>
      <c r="I86" s="47">
        <v>82</v>
      </c>
      <c r="J86" s="47">
        <v>17</v>
      </c>
      <c r="K86" s="47">
        <v>6</v>
      </c>
      <c r="L86" s="47">
        <v>24</v>
      </c>
      <c r="M86" s="47">
        <v>66</v>
      </c>
      <c r="N86" s="47">
        <v>41</v>
      </c>
      <c r="O86" s="47">
        <v>32</v>
      </c>
      <c r="P86" s="48">
        <v>3</v>
      </c>
      <c r="Q86" s="48">
        <v>10</v>
      </c>
      <c r="R86" s="49">
        <v>1</v>
      </c>
    </row>
    <row r="87" spans="2:18"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9">
        <v>0</v>
      </c>
    </row>
    <row r="88" spans="2:18" ht="14.25" customHeight="1" x14ac:dyDescent="0.15">
      <c r="B88" s="111"/>
      <c r="C88" s="113" t="s">
        <v>6</v>
      </c>
      <c r="D88" s="19" t="s">
        <v>9</v>
      </c>
      <c r="E88" s="20">
        <v>11</v>
      </c>
      <c r="F88" s="42">
        <v>9</v>
      </c>
      <c r="G88" s="43">
        <v>6</v>
      </c>
      <c r="H88" s="43">
        <v>4</v>
      </c>
      <c r="I88" s="43">
        <v>7</v>
      </c>
      <c r="J88" s="43">
        <v>7</v>
      </c>
      <c r="K88" s="43">
        <v>6</v>
      </c>
      <c r="L88" s="43">
        <v>2</v>
      </c>
      <c r="M88" s="43">
        <v>5</v>
      </c>
      <c r="N88" s="43">
        <v>2</v>
      </c>
      <c r="O88" s="43">
        <v>2</v>
      </c>
      <c r="P88" s="44">
        <v>0</v>
      </c>
      <c r="Q88" s="44">
        <v>0</v>
      </c>
      <c r="R88" s="45">
        <v>0</v>
      </c>
    </row>
    <row r="89" spans="2:18" ht="14.25" customHeight="1" x14ac:dyDescent="0.15">
      <c r="B89" s="111"/>
      <c r="C89" s="114"/>
      <c r="D89" s="24" t="s">
        <v>10</v>
      </c>
      <c r="E89" s="25">
        <v>82</v>
      </c>
      <c r="F89" s="46">
        <v>54</v>
      </c>
      <c r="G89" s="47">
        <v>47</v>
      </c>
      <c r="H89" s="47">
        <v>27</v>
      </c>
      <c r="I89" s="47">
        <v>46</v>
      </c>
      <c r="J89" s="47">
        <v>35</v>
      </c>
      <c r="K89" s="47">
        <v>17</v>
      </c>
      <c r="L89" s="47">
        <v>4</v>
      </c>
      <c r="M89" s="47">
        <v>18</v>
      </c>
      <c r="N89" s="47">
        <v>15</v>
      </c>
      <c r="O89" s="47">
        <v>4</v>
      </c>
      <c r="P89" s="48">
        <v>0</v>
      </c>
      <c r="Q89" s="48">
        <v>4</v>
      </c>
      <c r="R89" s="49">
        <v>1</v>
      </c>
    </row>
    <row r="90" spans="2:18" ht="14.25" customHeight="1" x14ac:dyDescent="0.15">
      <c r="B90" s="111"/>
      <c r="C90" s="114"/>
      <c r="D90" s="24" t="s">
        <v>11</v>
      </c>
      <c r="E90" s="25">
        <v>112</v>
      </c>
      <c r="F90" s="46">
        <v>84</v>
      </c>
      <c r="G90" s="47">
        <v>58</v>
      </c>
      <c r="H90" s="47">
        <v>42</v>
      </c>
      <c r="I90" s="47">
        <v>68</v>
      </c>
      <c r="J90" s="47">
        <v>69</v>
      </c>
      <c r="K90" s="47">
        <v>34</v>
      </c>
      <c r="L90" s="47">
        <v>16</v>
      </c>
      <c r="M90" s="47">
        <v>49</v>
      </c>
      <c r="N90" s="47">
        <v>29</v>
      </c>
      <c r="O90" s="47">
        <v>20</v>
      </c>
      <c r="P90" s="48">
        <v>2</v>
      </c>
      <c r="Q90" s="48">
        <v>3</v>
      </c>
      <c r="R90" s="49">
        <v>0</v>
      </c>
    </row>
    <row r="91" spans="2:18" ht="14.25" customHeight="1" x14ac:dyDescent="0.15">
      <c r="B91" s="111"/>
      <c r="C91" s="114"/>
      <c r="D91" s="24" t="s">
        <v>12</v>
      </c>
      <c r="E91" s="25">
        <v>153</v>
      </c>
      <c r="F91" s="46">
        <v>97</v>
      </c>
      <c r="G91" s="47">
        <v>81</v>
      </c>
      <c r="H91" s="47">
        <v>43</v>
      </c>
      <c r="I91" s="47">
        <v>89</v>
      </c>
      <c r="J91" s="47">
        <v>77</v>
      </c>
      <c r="K91" s="47">
        <v>35</v>
      </c>
      <c r="L91" s="47">
        <v>23</v>
      </c>
      <c r="M91" s="47">
        <v>85</v>
      </c>
      <c r="N91" s="47">
        <v>53</v>
      </c>
      <c r="O91" s="47">
        <v>25</v>
      </c>
      <c r="P91" s="48">
        <v>2</v>
      </c>
      <c r="Q91" s="48">
        <v>5</v>
      </c>
      <c r="R91" s="49">
        <v>1</v>
      </c>
    </row>
    <row r="92" spans="2:18" ht="14.25" customHeight="1" x14ac:dyDescent="0.15">
      <c r="B92" s="111"/>
      <c r="C92" s="114"/>
      <c r="D92" s="24" t="s">
        <v>13</v>
      </c>
      <c r="E92" s="25">
        <v>222</v>
      </c>
      <c r="F92" s="46">
        <v>163</v>
      </c>
      <c r="G92" s="47">
        <v>120</v>
      </c>
      <c r="H92" s="47">
        <v>39</v>
      </c>
      <c r="I92" s="47">
        <v>130</v>
      </c>
      <c r="J92" s="47">
        <v>88</v>
      </c>
      <c r="K92" s="47">
        <v>35</v>
      </c>
      <c r="L92" s="47">
        <v>18</v>
      </c>
      <c r="M92" s="47">
        <v>145</v>
      </c>
      <c r="N92" s="47">
        <v>87</v>
      </c>
      <c r="O92" s="47">
        <v>27</v>
      </c>
      <c r="P92" s="48">
        <v>3</v>
      </c>
      <c r="Q92" s="48">
        <v>4</v>
      </c>
      <c r="R92" s="49">
        <v>0</v>
      </c>
    </row>
    <row r="93" spans="2:18" ht="14.25" customHeight="1" x14ac:dyDescent="0.15">
      <c r="B93" s="111"/>
      <c r="C93" s="114"/>
      <c r="D93" s="24" t="s">
        <v>14</v>
      </c>
      <c r="E93" s="25">
        <v>76</v>
      </c>
      <c r="F93" s="46">
        <v>54</v>
      </c>
      <c r="G93" s="47">
        <v>39</v>
      </c>
      <c r="H93" s="47">
        <v>9</v>
      </c>
      <c r="I93" s="47">
        <v>52</v>
      </c>
      <c r="J93" s="47">
        <v>24</v>
      </c>
      <c r="K93" s="47">
        <v>10</v>
      </c>
      <c r="L93" s="47">
        <v>10</v>
      </c>
      <c r="M93" s="47">
        <v>54</v>
      </c>
      <c r="N93" s="47">
        <v>34</v>
      </c>
      <c r="O93" s="47">
        <v>15</v>
      </c>
      <c r="P93" s="48">
        <v>1</v>
      </c>
      <c r="Q93" s="48">
        <v>2</v>
      </c>
      <c r="R93" s="49">
        <v>0</v>
      </c>
    </row>
    <row r="94" spans="2:18" ht="14.25" customHeight="1" x14ac:dyDescent="0.15">
      <c r="B94" s="111"/>
      <c r="C94" s="114"/>
      <c r="D94" s="24" t="s">
        <v>15</v>
      </c>
      <c r="E94" s="25">
        <v>71</v>
      </c>
      <c r="F94" s="46">
        <v>55</v>
      </c>
      <c r="G94" s="47">
        <v>55</v>
      </c>
      <c r="H94" s="47">
        <v>12</v>
      </c>
      <c r="I94" s="47">
        <v>47</v>
      </c>
      <c r="J94" s="47">
        <v>26</v>
      </c>
      <c r="K94" s="47">
        <v>10</v>
      </c>
      <c r="L94" s="47">
        <v>10</v>
      </c>
      <c r="M94" s="47">
        <v>42</v>
      </c>
      <c r="N94" s="47">
        <v>26</v>
      </c>
      <c r="O94" s="47">
        <v>14</v>
      </c>
      <c r="P94" s="48">
        <v>1</v>
      </c>
      <c r="Q94" s="48">
        <v>2</v>
      </c>
      <c r="R94" s="49">
        <v>0</v>
      </c>
    </row>
    <row r="95" spans="2:18" ht="14.25" customHeight="1" x14ac:dyDescent="0.15">
      <c r="B95" s="111"/>
      <c r="C95" s="114"/>
      <c r="D95" s="24" t="s">
        <v>16</v>
      </c>
      <c r="E95" s="25">
        <v>69</v>
      </c>
      <c r="F95" s="46">
        <v>46</v>
      </c>
      <c r="G95" s="47">
        <v>42</v>
      </c>
      <c r="H95" s="47">
        <v>9</v>
      </c>
      <c r="I95" s="47">
        <v>48</v>
      </c>
      <c r="J95" s="47">
        <v>15</v>
      </c>
      <c r="K95" s="47">
        <v>8</v>
      </c>
      <c r="L95" s="47">
        <v>12</v>
      </c>
      <c r="M95" s="47">
        <v>45</v>
      </c>
      <c r="N95" s="47">
        <v>23</v>
      </c>
      <c r="O95" s="47">
        <v>14</v>
      </c>
      <c r="P95" s="48">
        <v>2</v>
      </c>
      <c r="Q95" s="48">
        <v>5</v>
      </c>
      <c r="R95" s="49">
        <v>0</v>
      </c>
    </row>
    <row r="96" spans="2:18" ht="14.25" customHeight="1" x14ac:dyDescent="0.15">
      <c r="B96" s="111"/>
      <c r="C96" s="114"/>
      <c r="D96" s="24" t="s">
        <v>17</v>
      </c>
      <c r="E96" s="25">
        <v>173</v>
      </c>
      <c r="F96" s="46">
        <v>97</v>
      </c>
      <c r="G96" s="47">
        <v>111</v>
      </c>
      <c r="H96" s="47">
        <v>20</v>
      </c>
      <c r="I96" s="47">
        <v>118</v>
      </c>
      <c r="J96" s="47">
        <v>21</v>
      </c>
      <c r="K96" s="47">
        <v>13</v>
      </c>
      <c r="L96" s="47">
        <v>29</v>
      </c>
      <c r="M96" s="47">
        <v>90</v>
      </c>
      <c r="N96" s="47">
        <v>66</v>
      </c>
      <c r="O96" s="47">
        <v>32</v>
      </c>
      <c r="P96" s="48">
        <v>3</v>
      </c>
      <c r="Q96" s="48">
        <v>13</v>
      </c>
      <c r="R96" s="49">
        <v>6</v>
      </c>
    </row>
    <row r="97" spans="2:18" ht="14.25" customHeight="1" x14ac:dyDescent="0.15">
      <c r="B97" s="111"/>
      <c r="C97" s="115"/>
      <c r="D97" s="32" t="s">
        <v>1</v>
      </c>
      <c r="E97" s="33">
        <v>2</v>
      </c>
      <c r="F97" s="50">
        <v>1</v>
      </c>
      <c r="G97" s="51">
        <v>1</v>
      </c>
      <c r="H97" s="51">
        <v>0</v>
      </c>
      <c r="I97" s="51">
        <v>0</v>
      </c>
      <c r="J97" s="51">
        <v>0</v>
      </c>
      <c r="K97" s="51">
        <v>0</v>
      </c>
      <c r="L97" s="51">
        <v>0</v>
      </c>
      <c r="M97" s="51">
        <v>0</v>
      </c>
      <c r="N97" s="51">
        <v>0</v>
      </c>
      <c r="O97" s="51">
        <v>0</v>
      </c>
      <c r="P97" s="52">
        <v>1</v>
      </c>
      <c r="Q97" s="52">
        <v>0</v>
      </c>
      <c r="R97" s="53">
        <v>0</v>
      </c>
    </row>
    <row r="98" spans="2:18" ht="14.25" customHeight="1" x14ac:dyDescent="0.15">
      <c r="B98" s="111"/>
      <c r="C98" s="116" t="s">
        <v>7</v>
      </c>
      <c r="D98" s="117"/>
      <c r="E98" s="15">
        <v>5</v>
      </c>
      <c r="F98" s="54">
        <v>3</v>
      </c>
      <c r="G98" s="55">
        <v>2</v>
      </c>
      <c r="H98" s="55">
        <v>0</v>
      </c>
      <c r="I98" s="55">
        <v>3</v>
      </c>
      <c r="J98" s="55">
        <v>2</v>
      </c>
      <c r="K98" s="55">
        <v>1</v>
      </c>
      <c r="L98" s="55">
        <v>0</v>
      </c>
      <c r="M98" s="55">
        <v>1</v>
      </c>
      <c r="N98" s="55">
        <v>0</v>
      </c>
      <c r="O98" s="55">
        <v>0</v>
      </c>
      <c r="P98" s="56">
        <v>0</v>
      </c>
      <c r="Q98" s="56">
        <v>1</v>
      </c>
      <c r="R98" s="57">
        <v>0</v>
      </c>
    </row>
    <row r="99" spans="2:18" ht="14.25" customHeight="1" x14ac:dyDescent="0.15">
      <c r="B99" s="112"/>
      <c r="C99" s="95" t="s">
        <v>1</v>
      </c>
      <c r="D99" s="96"/>
      <c r="E99" s="33">
        <v>25</v>
      </c>
      <c r="F99" s="50">
        <v>11</v>
      </c>
      <c r="G99" s="51">
        <v>11</v>
      </c>
      <c r="H99" s="51">
        <v>3</v>
      </c>
      <c r="I99" s="51">
        <v>11</v>
      </c>
      <c r="J99" s="51">
        <v>7</v>
      </c>
      <c r="K99" s="51">
        <v>4</v>
      </c>
      <c r="L99" s="51">
        <v>3</v>
      </c>
      <c r="M99" s="51">
        <v>8</v>
      </c>
      <c r="N99" s="51">
        <v>5</v>
      </c>
      <c r="O99" s="51">
        <v>2</v>
      </c>
      <c r="P99" s="52">
        <v>0</v>
      </c>
      <c r="Q99" s="52">
        <v>1</v>
      </c>
      <c r="R99" s="53">
        <v>6</v>
      </c>
    </row>
    <row r="100" spans="2:18" ht="14.25" customHeight="1" x14ac:dyDescent="0.15">
      <c r="B100" s="107" t="s">
        <v>18</v>
      </c>
      <c r="C100" s="101" t="s">
        <v>19</v>
      </c>
      <c r="D100" s="102"/>
      <c r="E100" s="20">
        <v>133</v>
      </c>
      <c r="F100" s="42">
        <v>87</v>
      </c>
      <c r="G100" s="43">
        <v>78</v>
      </c>
      <c r="H100" s="43">
        <v>31</v>
      </c>
      <c r="I100" s="43">
        <v>79</v>
      </c>
      <c r="J100" s="43">
        <v>53</v>
      </c>
      <c r="K100" s="43">
        <v>21</v>
      </c>
      <c r="L100" s="43">
        <v>16</v>
      </c>
      <c r="M100" s="43">
        <v>66</v>
      </c>
      <c r="N100" s="43">
        <v>43</v>
      </c>
      <c r="O100" s="43">
        <v>24</v>
      </c>
      <c r="P100" s="44">
        <v>1</v>
      </c>
      <c r="Q100" s="44">
        <v>8</v>
      </c>
      <c r="R100" s="45">
        <v>1</v>
      </c>
    </row>
    <row r="101" spans="2:18" ht="14.25" customHeight="1" x14ac:dyDescent="0.15">
      <c r="B101" s="108"/>
      <c r="C101" s="103" t="s">
        <v>20</v>
      </c>
      <c r="D101" s="104"/>
      <c r="E101" s="25">
        <v>346</v>
      </c>
      <c r="F101" s="46">
        <v>221</v>
      </c>
      <c r="G101" s="47">
        <v>184</v>
      </c>
      <c r="H101" s="47">
        <v>74</v>
      </c>
      <c r="I101" s="47">
        <v>203</v>
      </c>
      <c r="J101" s="47">
        <v>129</v>
      </c>
      <c r="K101" s="47">
        <v>45</v>
      </c>
      <c r="L101" s="47">
        <v>34</v>
      </c>
      <c r="M101" s="47">
        <v>192</v>
      </c>
      <c r="N101" s="47">
        <v>102</v>
      </c>
      <c r="O101" s="47">
        <v>41</v>
      </c>
      <c r="P101" s="48">
        <v>5</v>
      </c>
      <c r="Q101" s="48">
        <v>20</v>
      </c>
      <c r="R101" s="49">
        <v>2</v>
      </c>
    </row>
    <row r="102" spans="2:18" ht="14.25" customHeight="1" x14ac:dyDescent="0.15">
      <c r="B102" s="108"/>
      <c r="C102" s="103" t="s">
        <v>21</v>
      </c>
      <c r="D102" s="104"/>
      <c r="E102" s="25">
        <v>644</v>
      </c>
      <c r="F102" s="46">
        <v>428</v>
      </c>
      <c r="G102" s="47">
        <v>398</v>
      </c>
      <c r="H102" s="47">
        <v>150</v>
      </c>
      <c r="I102" s="47">
        <v>386</v>
      </c>
      <c r="J102" s="47">
        <v>260</v>
      </c>
      <c r="K102" s="47">
        <v>114</v>
      </c>
      <c r="L102" s="47">
        <v>83</v>
      </c>
      <c r="M102" s="47">
        <v>322</v>
      </c>
      <c r="N102" s="47">
        <v>214</v>
      </c>
      <c r="O102" s="47">
        <v>105</v>
      </c>
      <c r="P102" s="48">
        <v>12</v>
      </c>
      <c r="Q102" s="48">
        <v>27</v>
      </c>
      <c r="R102" s="49">
        <v>7</v>
      </c>
    </row>
    <row r="103" spans="2:18" ht="14.25" customHeight="1" x14ac:dyDescent="0.15">
      <c r="B103" s="108"/>
      <c r="C103" s="103" t="s">
        <v>22</v>
      </c>
      <c r="D103" s="104"/>
      <c r="E103" s="25">
        <v>217</v>
      </c>
      <c r="F103" s="46">
        <v>143</v>
      </c>
      <c r="G103" s="47">
        <v>116</v>
      </c>
      <c r="H103" s="47">
        <v>51</v>
      </c>
      <c r="I103" s="47">
        <v>112</v>
      </c>
      <c r="J103" s="47">
        <v>71</v>
      </c>
      <c r="K103" s="47">
        <v>36</v>
      </c>
      <c r="L103" s="47">
        <v>21</v>
      </c>
      <c r="M103" s="47">
        <v>109</v>
      </c>
      <c r="N103" s="47">
        <v>55</v>
      </c>
      <c r="O103" s="47">
        <v>23</v>
      </c>
      <c r="P103" s="48">
        <v>2</v>
      </c>
      <c r="Q103" s="48">
        <v>24</v>
      </c>
      <c r="R103" s="49">
        <v>1</v>
      </c>
    </row>
    <row r="104" spans="2:18" ht="14.25" customHeight="1" x14ac:dyDescent="0.15">
      <c r="B104" s="108"/>
      <c r="C104" s="103" t="s">
        <v>23</v>
      </c>
      <c r="D104" s="104"/>
      <c r="E104" s="25">
        <v>224</v>
      </c>
      <c r="F104" s="46">
        <v>151</v>
      </c>
      <c r="G104" s="47">
        <v>125</v>
      </c>
      <c r="H104" s="47">
        <v>51</v>
      </c>
      <c r="I104" s="47">
        <v>128</v>
      </c>
      <c r="J104" s="47">
        <v>74</v>
      </c>
      <c r="K104" s="47">
        <v>33</v>
      </c>
      <c r="L104" s="47">
        <v>20</v>
      </c>
      <c r="M104" s="47">
        <v>106</v>
      </c>
      <c r="N104" s="47">
        <v>77</v>
      </c>
      <c r="O104" s="47">
        <v>40</v>
      </c>
      <c r="P104" s="48">
        <v>5</v>
      </c>
      <c r="Q104" s="48">
        <v>17</v>
      </c>
      <c r="R104" s="49">
        <v>6</v>
      </c>
    </row>
    <row r="105" spans="2:18" ht="14.25" customHeight="1" x14ac:dyDescent="0.15">
      <c r="B105" s="108"/>
      <c r="C105" s="103" t="s">
        <v>24</v>
      </c>
      <c r="D105" s="104"/>
      <c r="E105" s="25">
        <v>123</v>
      </c>
      <c r="F105" s="46">
        <v>83</v>
      </c>
      <c r="G105" s="47">
        <v>67</v>
      </c>
      <c r="H105" s="47">
        <v>27</v>
      </c>
      <c r="I105" s="47">
        <v>77</v>
      </c>
      <c r="J105" s="47">
        <v>39</v>
      </c>
      <c r="K105" s="47">
        <v>19</v>
      </c>
      <c r="L105" s="47">
        <v>16</v>
      </c>
      <c r="M105" s="47">
        <v>67</v>
      </c>
      <c r="N105" s="47">
        <v>40</v>
      </c>
      <c r="O105" s="47">
        <v>19</v>
      </c>
      <c r="P105" s="48">
        <v>2</v>
      </c>
      <c r="Q105" s="48">
        <v>5</v>
      </c>
      <c r="R105" s="49">
        <v>0</v>
      </c>
    </row>
    <row r="106" spans="2:18" ht="14.25" customHeight="1" x14ac:dyDescent="0.15">
      <c r="B106" s="109"/>
      <c r="C106" s="95" t="s">
        <v>1</v>
      </c>
      <c r="D106" s="96"/>
      <c r="E106" s="33">
        <v>73</v>
      </c>
      <c r="F106" s="50">
        <v>35</v>
      </c>
      <c r="G106" s="51">
        <v>33</v>
      </c>
      <c r="H106" s="51">
        <v>12</v>
      </c>
      <c r="I106" s="51">
        <v>31</v>
      </c>
      <c r="J106" s="51">
        <v>26</v>
      </c>
      <c r="K106" s="51">
        <v>10</v>
      </c>
      <c r="L106" s="51">
        <v>9</v>
      </c>
      <c r="M106" s="51">
        <v>27</v>
      </c>
      <c r="N106" s="51">
        <v>12</v>
      </c>
      <c r="O106" s="51">
        <v>6</v>
      </c>
      <c r="P106" s="52">
        <v>0</v>
      </c>
      <c r="Q106" s="52">
        <v>7</v>
      </c>
      <c r="R106" s="53">
        <v>3</v>
      </c>
    </row>
    <row r="107" spans="2:18" ht="14.25" customHeight="1" x14ac:dyDescent="0.15">
      <c r="B107" s="107" t="s">
        <v>25</v>
      </c>
      <c r="C107" s="101" t="s">
        <v>26</v>
      </c>
      <c r="D107" s="102"/>
      <c r="E107" s="20">
        <v>123</v>
      </c>
      <c r="F107" s="42">
        <v>76</v>
      </c>
      <c r="G107" s="43">
        <v>79</v>
      </c>
      <c r="H107" s="43">
        <v>30</v>
      </c>
      <c r="I107" s="43">
        <v>68</v>
      </c>
      <c r="J107" s="43">
        <v>47</v>
      </c>
      <c r="K107" s="43">
        <v>18</v>
      </c>
      <c r="L107" s="43">
        <v>18</v>
      </c>
      <c r="M107" s="43">
        <v>66</v>
      </c>
      <c r="N107" s="43">
        <v>38</v>
      </c>
      <c r="O107" s="43">
        <v>20</v>
      </c>
      <c r="P107" s="44">
        <v>6</v>
      </c>
      <c r="Q107" s="44">
        <v>7</v>
      </c>
      <c r="R107" s="45">
        <v>0</v>
      </c>
    </row>
    <row r="108" spans="2:18" ht="14.25" customHeight="1" x14ac:dyDescent="0.15">
      <c r="B108" s="108"/>
      <c r="C108" s="103" t="s">
        <v>27</v>
      </c>
      <c r="D108" s="104"/>
      <c r="E108" s="25">
        <v>17</v>
      </c>
      <c r="F108" s="46">
        <v>12</v>
      </c>
      <c r="G108" s="47">
        <v>12</v>
      </c>
      <c r="H108" s="47">
        <v>2</v>
      </c>
      <c r="I108" s="47">
        <v>11</v>
      </c>
      <c r="J108" s="47">
        <v>9</v>
      </c>
      <c r="K108" s="47">
        <v>2</v>
      </c>
      <c r="L108" s="47">
        <v>2</v>
      </c>
      <c r="M108" s="47">
        <v>10</v>
      </c>
      <c r="N108" s="47">
        <v>7</v>
      </c>
      <c r="O108" s="47">
        <v>4</v>
      </c>
      <c r="P108" s="48">
        <v>1</v>
      </c>
      <c r="Q108" s="48">
        <v>1</v>
      </c>
      <c r="R108" s="49">
        <v>0</v>
      </c>
    </row>
    <row r="109" spans="2:18" ht="14.25" customHeight="1" x14ac:dyDescent="0.15">
      <c r="B109" s="108"/>
      <c r="C109" s="103" t="s">
        <v>29</v>
      </c>
      <c r="D109" s="104"/>
      <c r="E109" s="25">
        <v>720</v>
      </c>
      <c r="F109" s="46">
        <v>466</v>
      </c>
      <c r="G109" s="47">
        <v>390</v>
      </c>
      <c r="H109" s="47">
        <v>215</v>
      </c>
      <c r="I109" s="47">
        <v>370</v>
      </c>
      <c r="J109" s="47">
        <v>332</v>
      </c>
      <c r="K109" s="47">
        <v>136</v>
      </c>
      <c r="L109" s="47">
        <v>58</v>
      </c>
      <c r="M109" s="47">
        <v>331</v>
      </c>
      <c r="N109" s="47">
        <v>194</v>
      </c>
      <c r="O109" s="47">
        <v>85</v>
      </c>
      <c r="P109" s="48">
        <v>6</v>
      </c>
      <c r="Q109" s="48">
        <v>49</v>
      </c>
      <c r="R109" s="49">
        <v>4</v>
      </c>
    </row>
    <row r="110" spans="2:18" ht="14.25" customHeight="1" x14ac:dyDescent="0.15">
      <c r="B110" s="108"/>
      <c r="C110" s="103" t="s">
        <v>28</v>
      </c>
      <c r="D110" s="104"/>
      <c r="E110" s="25">
        <v>270</v>
      </c>
      <c r="F110" s="46">
        <v>200</v>
      </c>
      <c r="G110" s="47">
        <v>155</v>
      </c>
      <c r="H110" s="47">
        <v>54</v>
      </c>
      <c r="I110" s="47">
        <v>164</v>
      </c>
      <c r="J110" s="47">
        <v>94</v>
      </c>
      <c r="K110" s="47">
        <v>53</v>
      </c>
      <c r="L110" s="47">
        <v>35</v>
      </c>
      <c r="M110" s="47">
        <v>146</v>
      </c>
      <c r="N110" s="47">
        <v>91</v>
      </c>
      <c r="O110" s="47">
        <v>49</v>
      </c>
      <c r="P110" s="48">
        <v>5</v>
      </c>
      <c r="Q110" s="48">
        <v>6</v>
      </c>
      <c r="R110" s="49">
        <v>0</v>
      </c>
    </row>
    <row r="111" spans="2:18" ht="14.25" customHeight="1" x14ac:dyDescent="0.15">
      <c r="B111" s="108"/>
      <c r="C111" s="103" t="s">
        <v>30</v>
      </c>
      <c r="D111" s="104"/>
      <c r="E111" s="25">
        <v>174</v>
      </c>
      <c r="F111" s="46">
        <v>119</v>
      </c>
      <c r="G111" s="47">
        <v>106</v>
      </c>
      <c r="H111" s="47">
        <v>31</v>
      </c>
      <c r="I111" s="47">
        <v>128</v>
      </c>
      <c r="J111" s="47">
        <v>63</v>
      </c>
      <c r="K111" s="47">
        <v>21</v>
      </c>
      <c r="L111" s="47">
        <v>31</v>
      </c>
      <c r="M111" s="47">
        <v>111</v>
      </c>
      <c r="N111" s="47">
        <v>78</v>
      </c>
      <c r="O111" s="47">
        <v>32</v>
      </c>
      <c r="P111" s="48">
        <v>2</v>
      </c>
      <c r="Q111" s="48">
        <v>5</v>
      </c>
      <c r="R111" s="49">
        <v>3</v>
      </c>
    </row>
    <row r="112" spans="2:18" ht="14.25" customHeight="1" x14ac:dyDescent="0.15">
      <c r="B112" s="108"/>
      <c r="C112" s="103" t="s">
        <v>31</v>
      </c>
      <c r="D112" s="104"/>
      <c r="E112" s="25">
        <v>48</v>
      </c>
      <c r="F112" s="46">
        <v>34</v>
      </c>
      <c r="G112" s="47">
        <v>27</v>
      </c>
      <c r="H112" s="47">
        <v>9</v>
      </c>
      <c r="I112" s="47">
        <v>27</v>
      </c>
      <c r="J112" s="47">
        <v>24</v>
      </c>
      <c r="K112" s="47">
        <v>17</v>
      </c>
      <c r="L112" s="47">
        <v>4</v>
      </c>
      <c r="M112" s="47">
        <v>15</v>
      </c>
      <c r="N112" s="47">
        <v>10</v>
      </c>
      <c r="O112" s="47">
        <v>3</v>
      </c>
      <c r="P112" s="48">
        <v>0</v>
      </c>
      <c r="Q112" s="48">
        <v>4</v>
      </c>
      <c r="R112" s="49">
        <v>0</v>
      </c>
    </row>
    <row r="113" spans="2:18" ht="14.25" customHeight="1" x14ac:dyDescent="0.15">
      <c r="B113" s="108"/>
      <c r="C113" s="103" t="s">
        <v>33</v>
      </c>
      <c r="D113" s="104"/>
      <c r="E113" s="25">
        <v>331</v>
      </c>
      <c r="F113" s="46">
        <v>198</v>
      </c>
      <c r="G113" s="47">
        <v>189</v>
      </c>
      <c r="H113" s="47">
        <v>39</v>
      </c>
      <c r="I113" s="47">
        <v>208</v>
      </c>
      <c r="J113" s="47">
        <v>57</v>
      </c>
      <c r="K113" s="47">
        <v>21</v>
      </c>
      <c r="L113" s="47">
        <v>39</v>
      </c>
      <c r="M113" s="47">
        <v>177</v>
      </c>
      <c r="N113" s="47">
        <v>101</v>
      </c>
      <c r="O113" s="47">
        <v>53</v>
      </c>
      <c r="P113" s="48">
        <v>5</v>
      </c>
      <c r="Q113" s="48">
        <v>31</v>
      </c>
      <c r="R113" s="49">
        <v>8</v>
      </c>
    </row>
    <row r="114" spans="2:18" ht="14.25" customHeight="1" x14ac:dyDescent="0.15">
      <c r="B114" s="108"/>
      <c r="C114" s="103" t="s">
        <v>32</v>
      </c>
      <c r="D114" s="104"/>
      <c r="E114" s="25">
        <v>46</v>
      </c>
      <c r="F114" s="46">
        <v>29</v>
      </c>
      <c r="G114" s="47">
        <v>24</v>
      </c>
      <c r="H114" s="47">
        <v>11</v>
      </c>
      <c r="I114" s="47">
        <v>24</v>
      </c>
      <c r="J114" s="47">
        <v>16</v>
      </c>
      <c r="K114" s="47">
        <v>7</v>
      </c>
      <c r="L114" s="47">
        <v>8</v>
      </c>
      <c r="M114" s="47">
        <v>21</v>
      </c>
      <c r="N114" s="47">
        <v>17</v>
      </c>
      <c r="O114" s="47">
        <v>8</v>
      </c>
      <c r="P114" s="48">
        <v>2</v>
      </c>
      <c r="Q114" s="48">
        <v>3</v>
      </c>
      <c r="R114" s="49">
        <v>2</v>
      </c>
    </row>
    <row r="115" spans="2:18" ht="14.25" customHeight="1" x14ac:dyDescent="0.15">
      <c r="B115" s="109"/>
      <c r="C115" s="95" t="s">
        <v>1</v>
      </c>
      <c r="D115" s="96"/>
      <c r="E115" s="33">
        <v>31</v>
      </c>
      <c r="F115" s="50">
        <v>14</v>
      </c>
      <c r="G115" s="51">
        <v>19</v>
      </c>
      <c r="H115" s="51">
        <v>5</v>
      </c>
      <c r="I115" s="51">
        <v>16</v>
      </c>
      <c r="J115" s="51">
        <v>10</v>
      </c>
      <c r="K115" s="51">
        <v>3</v>
      </c>
      <c r="L115" s="51">
        <v>4</v>
      </c>
      <c r="M115" s="51">
        <v>12</v>
      </c>
      <c r="N115" s="51">
        <v>7</v>
      </c>
      <c r="O115" s="51">
        <v>4</v>
      </c>
      <c r="P115" s="52">
        <v>0</v>
      </c>
      <c r="Q115" s="52">
        <v>2</v>
      </c>
      <c r="R115" s="53">
        <v>3</v>
      </c>
    </row>
    <row r="116" spans="2:18" ht="14.25" customHeight="1" x14ac:dyDescent="0.15">
      <c r="B116" s="107" t="s">
        <v>34</v>
      </c>
      <c r="C116" s="101" t="s">
        <v>37</v>
      </c>
      <c r="D116" s="102"/>
      <c r="E116" s="20">
        <v>309</v>
      </c>
      <c r="F116" s="42">
        <v>190</v>
      </c>
      <c r="G116" s="43">
        <v>163</v>
      </c>
      <c r="H116" s="43">
        <v>18</v>
      </c>
      <c r="I116" s="43">
        <v>165</v>
      </c>
      <c r="J116" s="43">
        <v>91</v>
      </c>
      <c r="K116" s="43">
        <v>42</v>
      </c>
      <c r="L116" s="43">
        <v>22</v>
      </c>
      <c r="M116" s="43">
        <v>139</v>
      </c>
      <c r="N116" s="43">
        <v>78</v>
      </c>
      <c r="O116" s="43">
        <v>36</v>
      </c>
      <c r="P116" s="44">
        <v>6</v>
      </c>
      <c r="Q116" s="44">
        <v>33</v>
      </c>
      <c r="R116" s="45">
        <v>4</v>
      </c>
    </row>
    <row r="117" spans="2:18" ht="14.25" customHeight="1" x14ac:dyDescent="0.15">
      <c r="B117" s="108"/>
      <c r="C117" s="103" t="s">
        <v>38</v>
      </c>
      <c r="D117" s="104"/>
      <c r="E117" s="25">
        <v>529</v>
      </c>
      <c r="F117" s="46">
        <v>350</v>
      </c>
      <c r="G117" s="47">
        <v>324</v>
      </c>
      <c r="H117" s="47">
        <v>127</v>
      </c>
      <c r="I117" s="47">
        <v>334</v>
      </c>
      <c r="J117" s="47">
        <v>198</v>
      </c>
      <c r="K117" s="47">
        <v>71</v>
      </c>
      <c r="L117" s="47">
        <v>65</v>
      </c>
      <c r="M117" s="47">
        <v>296</v>
      </c>
      <c r="N117" s="47">
        <v>175</v>
      </c>
      <c r="O117" s="47">
        <v>92</v>
      </c>
      <c r="P117" s="48">
        <v>9</v>
      </c>
      <c r="Q117" s="48">
        <v>23</v>
      </c>
      <c r="R117" s="49">
        <v>6</v>
      </c>
    </row>
    <row r="118" spans="2:18" ht="14.25" customHeight="1" x14ac:dyDescent="0.15">
      <c r="B118" s="108"/>
      <c r="C118" s="103" t="s">
        <v>39</v>
      </c>
      <c r="D118" s="104"/>
      <c r="E118" s="25">
        <v>439</v>
      </c>
      <c r="F118" s="46">
        <v>293</v>
      </c>
      <c r="G118" s="47">
        <v>246</v>
      </c>
      <c r="H118" s="47">
        <v>119</v>
      </c>
      <c r="I118" s="47">
        <v>243</v>
      </c>
      <c r="J118" s="47">
        <v>166</v>
      </c>
      <c r="K118" s="47">
        <v>72</v>
      </c>
      <c r="L118" s="47">
        <v>48</v>
      </c>
      <c r="M118" s="47">
        <v>216</v>
      </c>
      <c r="N118" s="47">
        <v>144</v>
      </c>
      <c r="O118" s="47">
        <v>70</v>
      </c>
      <c r="P118" s="48">
        <v>8</v>
      </c>
      <c r="Q118" s="48">
        <v>28</v>
      </c>
      <c r="R118" s="49">
        <v>4</v>
      </c>
    </row>
    <row r="119" spans="2:18" ht="14.25" customHeight="1" x14ac:dyDescent="0.15">
      <c r="B119" s="108"/>
      <c r="C119" s="103" t="s">
        <v>40</v>
      </c>
      <c r="D119" s="104"/>
      <c r="E119" s="25">
        <v>331</v>
      </c>
      <c r="F119" s="46">
        <v>227</v>
      </c>
      <c r="G119" s="47">
        <v>188</v>
      </c>
      <c r="H119" s="47">
        <v>96</v>
      </c>
      <c r="I119" s="47">
        <v>192</v>
      </c>
      <c r="J119" s="47">
        <v>137</v>
      </c>
      <c r="K119" s="47">
        <v>62</v>
      </c>
      <c r="L119" s="47">
        <v>41</v>
      </c>
      <c r="M119" s="47">
        <v>171</v>
      </c>
      <c r="N119" s="47">
        <v>104</v>
      </c>
      <c r="O119" s="47">
        <v>41</v>
      </c>
      <c r="P119" s="48">
        <v>3</v>
      </c>
      <c r="Q119" s="48">
        <v>13</v>
      </c>
      <c r="R119" s="49">
        <v>3</v>
      </c>
    </row>
    <row r="120" spans="2:18" ht="14.25" customHeight="1" x14ac:dyDescent="0.15">
      <c r="B120" s="108"/>
      <c r="C120" s="103" t="s">
        <v>41</v>
      </c>
      <c r="D120" s="104"/>
      <c r="E120" s="25">
        <v>92</v>
      </c>
      <c r="F120" s="46">
        <v>58</v>
      </c>
      <c r="G120" s="47">
        <v>53</v>
      </c>
      <c r="H120" s="47">
        <v>29</v>
      </c>
      <c r="I120" s="47">
        <v>51</v>
      </c>
      <c r="J120" s="47">
        <v>38</v>
      </c>
      <c r="K120" s="47">
        <v>18</v>
      </c>
      <c r="L120" s="47">
        <v>14</v>
      </c>
      <c r="M120" s="47">
        <v>42</v>
      </c>
      <c r="N120" s="47">
        <v>25</v>
      </c>
      <c r="O120" s="47">
        <v>11</v>
      </c>
      <c r="P120" s="48">
        <v>0</v>
      </c>
      <c r="Q120" s="48">
        <v>6</v>
      </c>
      <c r="R120" s="49">
        <v>0</v>
      </c>
    </row>
    <row r="121" spans="2:18" ht="14.25" customHeight="1" x14ac:dyDescent="0.15">
      <c r="B121" s="108"/>
      <c r="C121" s="103" t="s">
        <v>42</v>
      </c>
      <c r="D121" s="104"/>
      <c r="E121" s="25">
        <v>26</v>
      </c>
      <c r="F121" s="46">
        <v>18</v>
      </c>
      <c r="G121" s="47">
        <v>12</v>
      </c>
      <c r="H121" s="47">
        <v>3</v>
      </c>
      <c r="I121" s="47">
        <v>13</v>
      </c>
      <c r="J121" s="47">
        <v>11</v>
      </c>
      <c r="K121" s="47">
        <v>6</v>
      </c>
      <c r="L121" s="47">
        <v>3</v>
      </c>
      <c r="M121" s="47">
        <v>14</v>
      </c>
      <c r="N121" s="47">
        <v>7</v>
      </c>
      <c r="O121" s="47">
        <v>3</v>
      </c>
      <c r="P121" s="48">
        <v>1</v>
      </c>
      <c r="Q121" s="48">
        <v>1</v>
      </c>
      <c r="R121" s="49">
        <v>0</v>
      </c>
    </row>
    <row r="122" spans="2:18" ht="14.25" customHeight="1" x14ac:dyDescent="0.15">
      <c r="B122" s="108"/>
      <c r="C122" s="103" t="s">
        <v>43</v>
      </c>
      <c r="D122" s="104"/>
      <c r="E122" s="25">
        <v>10</v>
      </c>
      <c r="F122" s="46">
        <v>3</v>
      </c>
      <c r="G122" s="47">
        <v>3</v>
      </c>
      <c r="H122" s="47">
        <v>1</v>
      </c>
      <c r="I122" s="47">
        <v>5</v>
      </c>
      <c r="J122" s="47">
        <v>4</v>
      </c>
      <c r="K122" s="47">
        <v>3</v>
      </c>
      <c r="L122" s="47">
        <v>2</v>
      </c>
      <c r="M122" s="47">
        <v>1</v>
      </c>
      <c r="N122" s="47">
        <v>2</v>
      </c>
      <c r="O122" s="47">
        <v>2</v>
      </c>
      <c r="P122" s="48">
        <v>0</v>
      </c>
      <c r="Q122" s="48">
        <v>2</v>
      </c>
      <c r="R122" s="49">
        <v>0</v>
      </c>
    </row>
    <row r="123" spans="2:18" ht="14.25" customHeight="1" x14ac:dyDescent="0.15">
      <c r="B123" s="109"/>
      <c r="C123" s="95" t="s">
        <v>1</v>
      </c>
      <c r="D123" s="96"/>
      <c r="E123" s="33">
        <v>24</v>
      </c>
      <c r="F123" s="50">
        <v>9</v>
      </c>
      <c r="G123" s="51">
        <v>12</v>
      </c>
      <c r="H123" s="51">
        <v>3</v>
      </c>
      <c r="I123" s="51">
        <v>13</v>
      </c>
      <c r="J123" s="51">
        <v>7</v>
      </c>
      <c r="K123" s="51">
        <v>4</v>
      </c>
      <c r="L123" s="51">
        <v>4</v>
      </c>
      <c r="M123" s="51">
        <v>10</v>
      </c>
      <c r="N123" s="51">
        <v>8</v>
      </c>
      <c r="O123" s="51">
        <v>3</v>
      </c>
      <c r="P123" s="52">
        <v>0</v>
      </c>
      <c r="Q123" s="52">
        <v>2</v>
      </c>
      <c r="R123" s="53">
        <v>3</v>
      </c>
    </row>
    <row r="124" spans="2:18" ht="14.25" customHeight="1" x14ac:dyDescent="0.15">
      <c r="B124" s="107" t="s">
        <v>35</v>
      </c>
      <c r="C124" s="101" t="s">
        <v>44</v>
      </c>
      <c r="D124" s="102"/>
      <c r="E124" s="20">
        <v>129</v>
      </c>
      <c r="F124" s="42">
        <v>89</v>
      </c>
      <c r="G124" s="43">
        <v>64</v>
      </c>
      <c r="H124" s="43">
        <v>60</v>
      </c>
      <c r="I124" s="43">
        <v>73</v>
      </c>
      <c r="J124" s="43">
        <v>73</v>
      </c>
      <c r="K124" s="43">
        <v>23</v>
      </c>
      <c r="L124" s="43">
        <v>18</v>
      </c>
      <c r="M124" s="43">
        <v>62</v>
      </c>
      <c r="N124" s="43">
        <v>36</v>
      </c>
      <c r="O124" s="43">
        <v>26</v>
      </c>
      <c r="P124" s="44">
        <v>2</v>
      </c>
      <c r="Q124" s="44">
        <v>8</v>
      </c>
      <c r="R124" s="45">
        <v>0</v>
      </c>
    </row>
    <row r="125" spans="2:18" ht="14.25" customHeight="1" x14ac:dyDescent="0.15">
      <c r="B125" s="108"/>
      <c r="C125" s="103" t="s">
        <v>45</v>
      </c>
      <c r="D125" s="104"/>
      <c r="E125" s="25">
        <v>233</v>
      </c>
      <c r="F125" s="46">
        <v>151</v>
      </c>
      <c r="G125" s="47">
        <v>126</v>
      </c>
      <c r="H125" s="47">
        <v>75</v>
      </c>
      <c r="I125" s="47">
        <v>124</v>
      </c>
      <c r="J125" s="47">
        <v>100</v>
      </c>
      <c r="K125" s="47">
        <v>50</v>
      </c>
      <c r="L125" s="47">
        <v>38</v>
      </c>
      <c r="M125" s="47">
        <v>122</v>
      </c>
      <c r="N125" s="47">
        <v>76</v>
      </c>
      <c r="O125" s="47">
        <v>35</v>
      </c>
      <c r="P125" s="48">
        <v>2</v>
      </c>
      <c r="Q125" s="48">
        <v>11</v>
      </c>
      <c r="R125" s="49">
        <v>0</v>
      </c>
    </row>
    <row r="126" spans="2:18" ht="14.25" customHeight="1" x14ac:dyDescent="0.15">
      <c r="B126" s="108"/>
      <c r="C126" s="103" t="s">
        <v>46</v>
      </c>
      <c r="D126" s="104"/>
      <c r="E126" s="25">
        <v>1053</v>
      </c>
      <c r="F126" s="46">
        <v>707</v>
      </c>
      <c r="G126" s="47">
        <v>593</v>
      </c>
      <c r="H126" s="47">
        <v>283</v>
      </c>
      <c r="I126" s="47">
        <v>601</v>
      </c>
      <c r="J126" s="47">
        <v>433</v>
      </c>
      <c r="K126" s="47">
        <v>183</v>
      </c>
      <c r="L126" s="47">
        <v>112</v>
      </c>
      <c r="M126" s="47">
        <v>539</v>
      </c>
      <c r="N126" s="47">
        <v>331</v>
      </c>
      <c r="O126" s="47">
        <v>145</v>
      </c>
      <c r="P126" s="48">
        <v>15</v>
      </c>
      <c r="Q126" s="48">
        <v>55</v>
      </c>
      <c r="R126" s="49">
        <v>10</v>
      </c>
    </row>
    <row r="127" spans="2:18" ht="14.25" customHeight="1" x14ac:dyDescent="0.15">
      <c r="B127" s="108"/>
      <c r="C127" s="103" t="s">
        <v>47</v>
      </c>
      <c r="D127" s="104"/>
      <c r="E127" s="25">
        <v>493</v>
      </c>
      <c r="F127" s="46">
        <v>310</v>
      </c>
      <c r="G127" s="47">
        <v>295</v>
      </c>
      <c r="H127" s="47">
        <v>107</v>
      </c>
      <c r="I127" s="47">
        <v>304</v>
      </c>
      <c r="J127" s="47">
        <v>149</v>
      </c>
      <c r="K127" s="47">
        <v>57</v>
      </c>
      <c r="L127" s="47">
        <v>73</v>
      </c>
      <c r="M127" s="47">
        <v>265</v>
      </c>
      <c r="N127" s="47">
        <v>167</v>
      </c>
      <c r="O127" s="47">
        <v>87</v>
      </c>
      <c r="P127" s="48">
        <v>9</v>
      </c>
      <c r="Q127" s="48">
        <v>26</v>
      </c>
      <c r="R127" s="49">
        <v>6</v>
      </c>
    </row>
    <row r="128" spans="2:18" ht="14.25" customHeight="1" x14ac:dyDescent="0.15">
      <c r="B128" s="109"/>
      <c r="C128" s="95" t="s">
        <v>1</v>
      </c>
      <c r="D128" s="96"/>
      <c r="E128" s="33">
        <v>31</v>
      </c>
      <c r="F128" s="50">
        <v>17</v>
      </c>
      <c r="G128" s="51">
        <v>18</v>
      </c>
      <c r="H128" s="51">
        <v>2</v>
      </c>
      <c r="I128" s="51">
        <v>19</v>
      </c>
      <c r="J128" s="51">
        <v>8</v>
      </c>
      <c r="K128" s="51">
        <v>4</v>
      </c>
      <c r="L128" s="51">
        <v>7</v>
      </c>
      <c r="M128" s="51">
        <v>15</v>
      </c>
      <c r="N128" s="51">
        <v>7</v>
      </c>
      <c r="O128" s="51">
        <v>4</v>
      </c>
      <c r="P128" s="52">
        <v>1</v>
      </c>
      <c r="Q128" s="52">
        <v>3</v>
      </c>
      <c r="R128" s="53">
        <v>0</v>
      </c>
    </row>
    <row r="129" spans="2:18" ht="14.25" customHeight="1" x14ac:dyDescent="0.15">
      <c r="B129" s="98" t="s">
        <v>36</v>
      </c>
      <c r="C129" s="101" t="s">
        <v>48</v>
      </c>
      <c r="D129" s="102"/>
      <c r="E129" s="20">
        <v>701</v>
      </c>
      <c r="F129" s="42">
        <v>455</v>
      </c>
      <c r="G129" s="43">
        <v>413</v>
      </c>
      <c r="H129" s="43">
        <v>148</v>
      </c>
      <c r="I129" s="43">
        <v>414</v>
      </c>
      <c r="J129" s="43">
        <v>241</v>
      </c>
      <c r="K129" s="43">
        <v>91</v>
      </c>
      <c r="L129" s="43">
        <v>88</v>
      </c>
      <c r="M129" s="43">
        <v>368</v>
      </c>
      <c r="N129" s="43">
        <v>236</v>
      </c>
      <c r="O129" s="43">
        <v>96</v>
      </c>
      <c r="P129" s="44">
        <v>13</v>
      </c>
      <c r="Q129" s="44">
        <v>38</v>
      </c>
      <c r="R129" s="45">
        <v>9</v>
      </c>
    </row>
    <row r="130" spans="2:18" ht="14.25" customHeight="1" x14ac:dyDescent="0.15">
      <c r="B130" s="99"/>
      <c r="C130" s="103" t="s">
        <v>49</v>
      </c>
      <c r="D130" s="104"/>
      <c r="E130" s="30">
        <v>411</v>
      </c>
      <c r="F130" s="58">
        <v>271</v>
      </c>
      <c r="G130" s="59">
        <v>250</v>
      </c>
      <c r="H130" s="59">
        <v>105</v>
      </c>
      <c r="I130" s="59">
        <v>252</v>
      </c>
      <c r="J130" s="59">
        <v>174</v>
      </c>
      <c r="K130" s="59">
        <v>75</v>
      </c>
      <c r="L130" s="59">
        <v>53</v>
      </c>
      <c r="M130" s="59">
        <v>223</v>
      </c>
      <c r="N130" s="59">
        <v>133</v>
      </c>
      <c r="O130" s="59">
        <v>70</v>
      </c>
      <c r="P130" s="60">
        <v>3</v>
      </c>
      <c r="Q130" s="60">
        <v>14</v>
      </c>
      <c r="R130" s="61">
        <v>3</v>
      </c>
    </row>
    <row r="131" spans="2:18" ht="14.25" customHeight="1" x14ac:dyDescent="0.15">
      <c r="B131" s="99"/>
      <c r="C131" s="103" t="s">
        <v>50</v>
      </c>
      <c r="D131" s="104"/>
      <c r="E131" s="25">
        <v>8</v>
      </c>
      <c r="F131" s="46">
        <v>4</v>
      </c>
      <c r="G131" s="47">
        <v>4</v>
      </c>
      <c r="H131" s="47">
        <v>1</v>
      </c>
      <c r="I131" s="47">
        <v>5</v>
      </c>
      <c r="J131" s="47">
        <v>1</v>
      </c>
      <c r="K131" s="47">
        <v>1</v>
      </c>
      <c r="L131" s="47">
        <v>0</v>
      </c>
      <c r="M131" s="47">
        <v>4</v>
      </c>
      <c r="N131" s="47">
        <v>1</v>
      </c>
      <c r="O131" s="47">
        <v>3</v>
      </c>
      <c r="P131" s="48">
        <v>1</v>
      </c>
      <c r="Q131" s="48">
        <v>0</v>
      </c>
      <c r="R131" s="49">
        <v>0</v>
      </c>
    </row>
    <row r="132" spans="2:18" ht="14.25" customHeight="1" x14ac:dyDescent="0.15">
      <c r="B132" s="99"/>
      <c r="C132" s="103" t="s">
        <v>51</v>
      </c>
      <c r="D132" s="104"/>
      <c r="E132" s="25">
        <v>40</v>
      </c>
      <c r="F132" s="46">
        <v>26</v>
      </c>
      <c r="G132" s="47">
        <v>18</v>
      </c>
      <c r="H132" s="47">
        <v>13</v>
      </c>
      <c r="I132" s="47">
        <v>21</v>
      </c>
      <c r="J132" s="47">
        <v>12</v>
      </c>
      <c r="K132" s="47">
        <v>8</v>
      </c>
      <c r="L132" s="47">
        <v>4</v>
      </c>
      <c r="M132" s="47">
        <v>20</v>
      </c>
      <c r="N132" s="47">
        <v>9</v>
      </c>
      <c r="O132" s="47">
        <v>6</v>
      </c>
      <c r="P132" s="48">
        <v>0</v>
      </c>
      <c r="Q132" s="48">
        <v>4</v>
      </c>
      <c r="R132" s="49">
        <v>1</v>
      </c>
    </row>
    <row r="133" spans="2:18" ht="14.25" customHeight="1" x14ac:dyDescent="0.15">
      <c r="B133" s="99"/>
      <c r="C133" s="103" t="s">
        <v>52</v>
      </c>
      <c r="D133" s="104"/>
      <c r="E133" s="25">
        <v>383</v>
      </c>
      <c r="F133" s="46">
        <v>256</v>
      </c>
      <c r="G133" s="47">
        <v>201</v>
      </c>
      <c r="H133" s="47">
        <v>89</v>
      </c>
      <c r="I133" s="47">
        <v>206</v>
      </c>
      <c r="J133" s="47">
        <v>155</v>
      </c>
      <c r="K133" s="47">
        <v>71</v>
      </c>
      <c r="L133" s="47">
        <v>26</v>
      </c>
      <c r="M133" s="47">
        <v>173</v>
      </c>
      <c r="N133" s="47">
        <v>103</v>
      </c>
      <c r="O133" s="47">
        <v>50</v>
      </c>
      <c r="P133" s="48">
        <v>5</v>
      </c>
      <c r="Q133" s="48">
        <v>32</v>
      </c>
      <c r="R133" s="49">
        <v>2</v>
      </c>
    </row>
    <row r="134" spans="2:18" ht="14.25" customHeight="1" x14ac:dyDescent="0.15">
      <c r="B134" s="99"/>
      <c r="C134" s="103" t="s">
        <v>53</v>
      </c>
      <c r="D134" s="104"/>
      <c r="E134" s="25">
        <v>81</v>
      </c>
      <c r="F134" s="46">
        <v>48</v>
      </c>
      <c r="G134" s="47">
        <v>45</v>
      </c>
      <c r="H134" s="47">
        <v>12</v>
      </c>
      <c r="I134" s="47">
        <v>49</v>
      </c>
      <c r="J134" s="47">
        <v>26</v>
      </c>
      <c r="K134" s="47">
        <v>13</v>
      </c>
      <c r="L134" s="47">
        <v>19</v>
      </c>
      <c r="M134" s="47">
        <v>42</v>
      </c>
      <c r="N134" s="47">
        <v>27</v>
      </c>
      <c r="O134" s="47">
        <v>20</v>
      </c>
      <c r="P134" s="48">
        <v>0</v>
      </c>
      <c r="Q134" s="48">
        <v>5</v>
      </c>
      <c r="R134" s="49">
        <v>1</v>
      </c>
    </row>
    <row r="135" spans="2:18" ht="14.25" customHeight="1" x14ac:dyDescent="0.15">
      <c r="B135" s="99"/>
      <c r="C135" s="105" t="s">
        <v>54</v>
      </c>
      <c r="D135" s="106"/>
      <c r="E135" s="25">
        <v>37</v>
      </c>
      <c r="F135" s="46">
        <v>26</v>
      </c>
      <c r="G135" s="47">
        <v>21</v>
      </c>
      <c r="H135" s="47">
        <v>8</v>
      </c>
      <c r="I135" s="47">
        <v>18</v>
      </c>
      <c r="J135" s="47">
        <v>10</v>
      </c>
      <c r="K135" s="47">
        <v>5</v>
      </c>
      <c r="L135" s="47">
        <v>3</v>
      </c>
      <c r="M135" s="47">
        <v>18</v>
      </c>
      <c r="N135" s="47">
        <v>11</v>
      </c>
      <c r="O135" s="47">
        <v>7</v>
      </c>
      <c r="P135" s="48">
        <v>1</v>
      </c>
      <c r="Q135" s="48">
        <v>2</v>
      </c>
      <c r="R135" s="49">
        <v>1</v>
      </c>
    </row>
    <row r="136" spans="2:18" ht="14.25" customHeight="1" x14ac:dyDescent="0.15">
      <c r="B136" s="99"/>
      <c r="C136" s="103" t="s">
        <v>55</v>
      </c>
      <c r="D136" s="104"/>
      <c r="E136" s="25">
        <v>34</v>
      </c>
      <c r="F136" s="46">
        <v>25</v>
      </c>
      <c r="G136" s="47">
        <v>16</v>
      </c>
      <c r="H136" s="47">
        <v>8</v>
      </c>
      <c r="I136" s="47">
        <v>17</v>
      </c>
      <c r="J136" s="47">
        <v>12</v>
      </c>
      <c r="K136" s="47">
        <v>4</v>
      </c>
      <c r="L136" s="47">
        <v>0</v>
      </c>
      <c r="M136" s="47">
        <v>16</v>
      </c>
      <c r="N136" s="47">
        <v>8</v>
      </c>
      <c r="O136" s="47">
        <v>2</v>
      </c>
      <c r="P136" s="48">
        <v>1</v>
      </c>
      <c r="Q136" s="48">
        <v>2</v>
      </c>
      <c r="R136" s="49">
        <v>0</v>
      </c>
    </row>
    <row r="137" spans="2:18" ht="14.25" customHeight="1" x14ac:dyDescent="0.15">
      <c r="B137" s="99"/>
      <c r="C137" s="103" t="s">
        <v>56</v>
      </c>
      <c r="D137" s="104"/>
      <c r="E137" s="25">
        <v>29</v>
      </c>
      <c r="F137" s="46">
        <v>19</v>
      </c>
      <c r="G137" s="47">
        <v>15</v>
      </c>
      <c r="H137" s="47">
        <v>7</v>
      </c>
      <c r="I137" s="47">
        <v>16</v>
      </c>
      <c r="J137" s="47">
        <v>13</v>
      </c>
      <c r="K137" s="47">
        <v>6</v>
      </c>
      <c r="L137" s="47">
        <v>2</v>
      </c>
      <c r="M137" s="47">
        <v>10</v>
      </c>
      <c r="N137" s="47">
        <v>8</v>
      </c>
      <c r="O137" s="47">
        <v>2</v>
      </c>
      <c r="P137" s="48">
        <v>3</v>
      </c>
      <c r="Q137" s="48">
        <v>5</v>
      </c>
      <c r="R137" s="49">
        <v>0</v>
      </c>
    </row>
    <row r="138" spans="2:18" ht="14.25" customHeight="1" x14ac:dyDescent="0.15">
      <c r="B138" s="100"/>
      <c r="C138" s="95" t="s">
        <v>1</v>
      </c>
      <c r="D138" s="96"/>
      <c r="E138" s="33">
        <v>36</v>
      </c>
      <c r="F138" s="50">
        <v>18</v>
      </c>
      <c r="G138" s="51">
        <v>18</v>
      </c>
      <c r="H138" s="51">
        <v>5</v>
      </c>
      <c r="I138" s="51">
        <v>18</v>
      </c>
      <c r="J138" s="51">
        <v>8</v>
      </c>
      <c r="K138" s="51">
        <v>4</v>
      </c>
      <c r="L138" s="51">
        <v>4</v>
      </c>
      <c r="M138" s="51">
        <v>15</v>
      </c>
      <c r="N138" s="51">
        <v>7</v>
      </c>
      <c r="O138" s="51">
        <v>2</v>
      </c>
      <c r="P138" s="52">
        <v>0</v>
      </c>
      <c r="Q138" s="52">
        <v>6</v>
      </c>
      <c r="R138" s="53">
        <v>3</v>
      </c>
    </row>
    <row r="139" spans="2:18" x14ac:dyDescent="0.15">
      <c r="B139" s="97" t="s">
        <v>2</v>
      </c>
      <c r="C139" s="97"/>
      <c r="D139" s="5"/>
      <c r="E139" s="2"/>
      <c r="F139" s="3"/>
      <c r="G139" s="3"/>
      <c r="H139" s="3"/>
      <c r="I139" s="3"/>
      <c r="J139" s="3"/>
      <c r="K139" s="3"/>
      <c r="L139" s="3"/>
      <c r="M139" s="3"/>
      <c r="N139" s="3"/>
      <c r="O139" s="3"/>
      <c r="P139" s="3"/>
      <c r="Q139" s="3"/>
      <c r="R139" s="3"/>
    </row>
  </sheetData>
  <mergeCells count="115">
    <mergeCell ref="B1:R1"/>
    <mergeCell ref="B2:R2"/>
    <mergeCell ref="B3:R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521" priority="20">
      <formula>AND(F6=0,#REF!&gt;0,#REF!&lt;&gt;"")</formula>
    </cfRule>
  </conditionalFormatting>
  <conditionalFormatting sqref="F73:O138">
    <cfRule type="expression" dxfId="520" priority="3">
      <formula>AND(F73=0,#REF!&gt;0,#REF!&lt;&gt;"")</formula>
    </cfRule>
  </conditionalFormatting>
  <conditionalFormatting sqref="F4:Q5">
    <cfRule type="expression" dxfId="519" priority="14">
      <formula>AND(F4=0,#REF!&gt;0,#REF!&lt;&gt;"")</formula>
    </cfRule>
  </conditionalFormatting>
  <conditionalFormatting sqref="F4:R70">
    <cfRule type="expression" dxfId="518" priority="15">
      <formula>#REF!=""</formula>
    </cfRule>
    <cfRule type="expression" dxfId="517" priority="16">
      <formula>#REF!=""</formula>
    </cfRule>
  </conditionalFormatting>
  <conditionalFormatting sqref="F5:R70">
    <cfRule type="cellIs" priority="11" stopIfTrue="1" operator="equal">
      <formula>"-"</formula>
    </cfRule>
    <cfRule type="cellIs" priority="12" stopIfTrue="1" operator="equal">
      <formula>"- "</formula>
    </cfRule>
    <cfRule type="cellIs" dxfId="516" priority="13" operator="greaterThan">
      <formula>100</formula>
    </cfRule>
  </conditionalFormatting>
  <conditionalFormatting sqref="F73:R138">
    <cfRule type="expression" dxfId="515" priority="1">
      <formula>#REF!=""</formula>
    </cfRule>
    <cfRule type="expression" dxfId="514" priority="2">
      <formula>#REF!=""</formula>
    </cfRule>
  </conditionalFormatting>
  <conditionalFormatting sqref="I5:O70 P73:P74">
    <cfRule type="expression" dxfId="513" priority="769">
      <formula>AND(I5=0,#REF!&gt;0,#REF!&lt;&gt;"")</formula>
    </cfRule>
  </conditionalFormatting>
  <conditionalFormatting sqref="P6:Q70 P75:Q138">
    <cfRule type="expression" dxfId="512" priority="23">
      <formula>AND(P6=0,#REF!&gt;0,#REF!&lt;&gt;"")</formula>
    </cfRule>
  </conditionalFormatting>
  <conditionalFormatting sqref="R4:R70 Q73:Q74 R73:R138">
    <cfRule type="expression" dxfId="511" priority="24">
      <formula>AND(Q4=0,R4&gt;0,R4&lt;&gt;"")</formula>
    </cfRule>
  </conditionalFormatting>
  <hyperlinks>
    <hyperlink ref="A1" location="目次!A1" display="目次!A1" xr:uid="{5A2B830B-3294-4DCA-9996-0CCBA3B80C92}"/>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5766A-F486-4285-BBD9-F59A0761A041}">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34" t="s">
        <v>136</v>
      </c>
      <c r="C1" s="134"/>
      <c r="D1" s="134"/>
      <c r="E1" s="134"/>
      <c r="F1" s="134"/>
      <c r="G1" s="134"/>
      <c r="H1" s="134"/>
      <c r="I1" s="134"/>
    </row>
    <row r="2" spans="1:9" s="167" customFormat="1" ht="15" customHeight="1" x14ac:dyDescent="0.15">
      <c r="B2" s="169"/>
      <c r="C2" s="169"/>
      <c r="D2" s="169"/>
      <c r="E2" s="169"/>
      <c r="F2" s="169"/>
      <c r="G2" s="169"/>
      <c r="H2" s="169"/>
      <c r="I2" s="169"/>
    </row>
    <row r="3" spans="1:9" s="167" customFormat="1" ht="15" customHeight="1" x14ac:dyDescent="0.15">
      <c r="B3" s="135"/>
      <c r="C3" s="135"/>
      <c r="D3" s="135"/>
      <c r="E3" s="135"/>
      <c r="F3" s="135"/>
      <c r="G3" s="135"/>
      <c r="H3" s="135"/>
      <c r="I3" s="135"/>
    </row>
    <row r="4" spans="1:9" ht="159.75" customHeight="1" x14ac:dyDescent="0.15">
      <c r="B4" s="6"/>
      <c r="C4" s="7"/>
      <c r="D4" s="8"/>
      <c r="E4" s="9" t="s">
        <v>0</v>
      </c>
      <c r="F4" s="10" t="s">
        <v>364</v>
      </c>
      <c r="G4" s="11" t="s">
        <v>365</v>
      </c>
      <c r="H4" s="11" t="s">
        <v>366</v>
      </c>
      <c r="I4" s="13" t="s">
        <v>1</v>
      </c>
    </row>
    <row r="5" spans="1:9" ht="14.25" customHeight="1" x14ac:dyDescent="0.15">
      <c r="B5" s="14"/>
      <c r="C5" s="118" t="s">
        <v>57</v>
      </c>
      <c r="D5" s="119"/>
      <c r="E5" s="15">
        <f t="shared" ref="E5:E68" si="0">E73</f>
        <v>1760</v>
      </c>
      <c r="F5" s="16">
        <f>IFERROR(ROUND(F73/$E5*100,1),"- ")</f>
        <v>33.200000000000003</v>
      </c>
      <c r="G5" s="17">
        <f t="shared" ref="G5:I5" si="1">IFERROR(ROUND(G73/$E5*100,1),"- ")</f>
        <v>39.799999999999997</v>
      </c>
      <c r="H5" s="17">
        <f t="shared" si="1"/>
        <v>25.5</v>
      </c>
      <c r="I5" s="18">
        <f t="shared" si="1"/>
        <v>1.5</v>
      </c>
    </row>
    <row r="6" spans="1:9" ht="14.25" customHeight="1" x14ac:dyDescent="0.15">
      <c r="B6" s="120" t="s">
        <v>4</v>
      </c>
      <c r="C6" s="121" t="s">
        <v>5</v>
      </c>
      <c r="D6" s="122"/>
      <c r="E6" s="20">
        <f t="shared" si="0"/>
        <v>759</v>
      </c>
      <c r="F6" s="21">
        <f t="shared" ref="F6:I15" si="2">IFERROR(ROUND(F74/$E6*100,1),"- ")</f>
        <v>35.200000000000003</v>
      </c>
      <c r="G6" s="22">
        <f t="shared" si="2"/>
        <v>38.700000000000003</v>
      </c>
      <c r="H6" s="22">
        <f t="shared" si="2"/>
        <v>24.8</v>
      </c>
      <c r="I6" s="23">
        <f t="shared" si="2"/>
        <v>1.3</v>
      </c>
    </row>
    <row r="7" spans="1:9" ht="14.25" customHeight="1" x14ac:dyDescent="0.15">
      <c r="B7" s="120"/>
      <c r="C7" s="103" t="s">
        <v>6</v>
      </c>
      <c r="D7" s="104"/>
      <c r="E7" s="25">
        <f t="shared" si="0"/>
        <v>971</v>
      </c>
      <c r="F7" s="26">
        <f t="shared" si="2"/>
        <v>32</v>
      </c>
      <c r="G7" s="27">
        <f t="shared" si="2"/>
        <v>41</v>
      </c>
      <c r="H7" s="27">
        <f t="shared" si="2"/>
        <v>26</v>
      </c>
      <c r="I7" s="28">
        <f t="shared" si="2"/>
        <v>1</v>
      </c>
    </row>
    <row r="8" spans="1:9" ht="14.25" customHeight="1" x14ac:dyDescent="0.15">
      <c r="B8" s="120"/>
      <c r="C8" s="103" t="s">
        <v>7</v>
      </c>
      <c r="D8" s="104"/>
      <c r="E8" s="25">
        <f t="shared" si="0"/>
        <v>5</v>
      </c>
      <c r="F8" s="26">
        <f t="shared" si="2"/>
        <v>20</v>
      </c>
      <c r="G8" s="27">
        <f t="shared" si="2"/>
        <v>20</v>
      </c>
      <c r="H8" s="27">
        <f t="shared" si="2"/>
        <v>60</v>
      </c>
      <c r="I8" s="28">
        <f t="shared" si="2"/>
        <v>0</v>
      </c>
    </row>
    <row r="9" spans="1:9" ht="14.25" customHeight="1" x14ac:dyDescent="0.15">
      <c r="B9" s="120"/>
      <c r="C9" s="129" t="s">
        <v>1</v>
      </c>
      <c r="D9" s="130"/>
      <c r="E9" s="33">
        <f t="shared" si="0"/>
        <v>25</v>
      </c>
      <c r="F9" s="34">
        <f t="shared" si="2"/>
        <v>20</v>
      </c>
      <c r="G9" s="35">
        <f t="shared" si="2"/>
        <v>32</v>
      </c>
      <c r="H9" s="35">
        <f t="shared" si="2"/>
        <v>24</v>
      </c>
      <c r="I9" s="36">
        <f t="shared" si="2"/>
        <v>24</v>
      </c>
    </row>
    <row r="10" spans="1:9" ht="14.25" customHeight="1" x14ac:dyDescent="0.15">
      <c r="B10" s="110" t="s">
        <v>8</v>
      </c>
      <c r="C10" s="113" t="s">
        <v>5</v>
      </c>
      <c r="D10" s="19" t="s">
        <v>9</v>
      </c>
      <c r="E10" s="20">
        <f t="shared" si="0"/>
        <v>15</v>
      </c>
      <c r="F10" s="21">
        <f t="shared" si="2"/>
        <v>60</v>
      </c>
      <c r="G10" s="22">
        <f t="shared" si="2"/>
        <v>20</v>
      </c>
      <c r="H10" s="22">
        <f t="shared" si="2"/>
        <v>20</v>
      </c>
      <c r="I10" s="23">
        <f t="shared" si="2"/>
        <v>0</v>
      </c>
    </row>
    <row r="11" spans="1:9" ht="14.25" customHeight="1" x14ac:dyDescent="0.15">
      <c r="B11" s="111"/>
      <c r="C11" s="114"/>
      <c r="D11" s="24" t="s">
        <v>10</v>
      </c>
      <c r="E11" s="25">
        <f t="shared" si="0"/>
        <v>63</v>
      </c>
      <c r="F11" s="26">
        <f t="shared" si="2"/>
        <v>34.9</v>
      </c>
      <c r="G11" s="27">
        <f t="shared" si="2"/>
        <v>42.9</v>
      </c>
      <c r="H11" s="27">
        <f t="shared" si="2"/>
        <v>22.2</v>
      </c>
      <c r="I11" s="28">
        <f t="shared" si="2"/>
        <v>0</v>
      </c>
    </row>
    <row r="12" spans="1:9" ht="14.25" customHeight="1" x14ac:dyDescent="0.15">
      <c r="B12" s="111"/>
      <c r="C12" s="114"/>
      <c r="D12" s="24" t="s">
        <v>11</v>
      </c>
      <c r="E12" s="25">
        <f t="shared" si="0"/>
        <v>82</v>
      </c>
      <c r="F12" s="26">
        <f t="shared" si="2"/>
        <v>30.5</v>
      </c>
      <c r="G12" s="27">
        <f t="shared" si="2"/>
        <v>42.7</v>
      </c>
      <c r="H12" s="27">
        <f t="shared" si="2"/>
        <v>25.6</v>
      </c>
      <c r="I12" s="28">
        <f t="shared" si="2"/>
        <v>1.2</v>
      </c>
    </row>
    <row r="13" spans="1:9" ht="14.25" customHeight="1" x14ac:dyDescent="0.15">
      <c r="B13" s="111"/>
      <c r="C13" s="114"/>
      <c r="D13" s="24" t="s">
        <v>12</v>
      </c>
      <c r="E13" s="25">
        <f t="shared" si="0"/>
        <v>142</v>
      </c>
      <c r="F13" s="26">
        <f t="shared" si="2"/>
        <v>43</v>
      </c>
      <c r="G13" s="27">
        <f t="shared" si="2"/>
        <v>28.2</v>
      </c>
      <c r="H13" s="27">
        <f t="shared" si="2"/>
        <v>28.2</v>
      </c>
      <c r="I13" s="28">
        <f t="shared" si="2"/>
        <v>0.7</v>
      </c>
    </row>
    <row r="14" spans="1:9" ht="14.25" customHeight="1" x14ac:dyDescent="0.15">
      <c r="B14" s="111"/>
      <c r="C14" s="114"/>
      <c r="D14" s="24" t="s">
        <v>13</v>
      </c>
      <c r="E14" s="25">
        <f t="shared" si="0"/>
        <v>164</v>
      </c>
      <c r="F14" s="26">
        <f t="shared" si="2"/>
        <v>35.4</v>
      </c>
      <c r="G14" s="27">
        <f t="shared" si="2"/>
        <v>34.799999999999997</v>
      </c>
      <c r="H14" s="27">
        <f t="shared" si="2"/>
        <v>28.7</v>
      </c>
      <c r="I14" s="28">
        <f t="shared" si="2"/>
        <v>1.2</v>
      </c>
    </row>
    <row r="15" spans="1:9" ht="14.25" customHeight="1" x14ac:dyDescent="0.15">
      <c r="B15" s="111"/>
      <c r="C15" s="114"/>
      <c r="D15" s="24" t="s">
        <v>14</v>
      </c>
      <c r="E15" s="25">
        <f t="shared" si="0"/>
        <v>65</v>
      </c>
      <c r="F15" s="26">
        <f t="shared" si="2"/>
        <v>30.8</v>
      </c>
      <c r="G15" s="27">
        <f t="shared" si="2"/>
        <v>49.2</v>
      </c>
      <c r="H15" s="27">
        <f t="shared" si="2"/>
        <v>18.5</v>
      </c>
      <c r="I15" s="28">
        <f t="shared" ref="I15" si="3">IFERROR(ROUND(I83/$E15*100,1),"- ")</f>
        <v>1.5</v>
      </c>
    </row>
    <row r="16" spans="1:9" ht="14.25" customHeight="1" x14ac:dyDescent="0.15">
      <c r="B16" s="111"/>
      <c r="C16" s="114"/>
      <c r="D16" s="24" t="s">
        <v>15</v>
      </c>
      <c r="E16" s="25">
        <f t="shared" si="0"/>
        <v>54</v>
      </c>
      <c r="F16" s="26">
        <f t="shared" ref="F16:I25" si="4">IFERROR(ROUND(F84/$E16*100,1),"- ")</f>
        <v>29.6</v>
      </c>
      <c r="G16" s="27">
        <f t="shared" si="4"/>
        <v>50</v>
      </c>
      <c r="H16" s="27">
        <f t="shared" si="4"/>
        <v>20.399999999999999</v>
      </c>
      <c r="I16" s="28">
        <f t="shared" si="4"/>
        <v>0</v>
      </c>
    </row>
    <row r="17" spans="2:9" ht="14.25" customHeight="1" x14ac:dyDescent="0.15">
      <c r="B17" s="111"/>
      <c r="C17" s="114"/>
      <c r="D17" s="24" t="s">
        <v>16</v>
      </c>
      <c r="E17" s="25">
        <f t="shared" si="0"/>
        <v>48</v>
      </c>
      <c r="F17" s="26">
        <f t="shared" si="4"/>
        <v>33.299999999999997</v>
      </c>
      <c r="G17" s="27">
        <f t="shared" si="4"/>
        <v>50</v>
      </c>
      <c r="H17" s="27">
        <f t="shared" si="4"/>
        <v>14.6</v>
      </c>
      <c r="I17" s="28">
        <f t="shared" si="4"/>
        <v>2.1</v>
      </c>
    </row>
    <row r="18" spans="2:9" ht="14.25" customHeight="1" x14ac:dyDescent="0.15">
      <c r="B18" s="111"/>
      <c r="C18" s="114"/>
      <c r="D18" s="24" t="s">
        <v>17</v>
      </c>
      <c r="E18" s="25">
        <f t="shared" si="0"/>
        <v>126</v>
      </c>
      <c r="F18" s="26">
        <f t="shared" si="4"/>
        <v>31.7</v>
      </c>
      <c r="G18" s="27">
        <f t="shared" si="4"/>
        <v>38.9</v>
      </c>
      <c r="H18" s="27">
        <f t="shared" si="4"/>
        <v>26.2</v>
      </c>
      <c r="I18" s="28">
        <f t="shared" si="4"/>
        <v>3.2</v>
      </c>
    </row>
    <row r="19" spans="2:9"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8" t="str">
        <f t="shared" si="4"/>
        <v xml:space="preserve">- </v>
      </c>
    </row>
    <row r="20" spans="2:9" ht="14.25" customHeight="1" x14ac:dyDescent="0.15">
      <c r="B20" s="111"/>
      <c r="C20" s="113" t="s">
        <v>6</v>
      </c>
      <c r="D20" s="19" t="s">
        <v>9</v>
      </c>
      <c r="E20" s="20">
        <f t="shared" si="0"/>
        <v>11</v>
      </c>
      <c r="F20" s="21">
        <f t="shared" si="4"/>
        <v>54.5</v>
      </c>
      <c r="G20" s="22">
        <f t="shared" si="4"/>
        <v>45.5</v>
      </c>
      <c r="H20" s="22">
        <f t="shared" si="4"/>
        <v>0</v>
      </c>
      <c r="I20" s="23">
        <f t="shared" si="4"/>
        <v>0</v>
      </c>
    </row>
    <row r="21" spans="2:9" ht="14.25" customHeight="1" x14ac:dyDescent="0.15">
      <c r="B21" s="111"/>
      <c r="C21" s="114"/>
      <c r="D21" s="24" t="s">
        <v>10</v>
      </c>
      <c r="E21" s="25">
        <f t="shared" si="0"/>
        <v>82</v>
      </c>
      <c r="F21" s="26">
        <f t="shared" si="4"/>
        <v>42.7</v>
      </c>
      <c r="G21" s="27">
        <f t="shared" si="4"/>
        <v>34.1</v>
      </c>
      <c r="H21" s="27">
        <f t="shared" si="4"/>
        <v>23.2</v>
      </c>
      <c r="I21" s="28">
        <f t="shared" si="4"/>
        <v>0</v>
      </c>
    </row>
    <row r="22" spans="2:9" ht="14.25" customHeight="1" x14ac:dyDescent="0.15">
      <c r="B22" s="111"/>
      <c r="C22" s="114"/>
      <c r="D22" s="24" t="s">
        <v>11</v>
      </c>
      <c r="E22" s="25">
        <f t="shared" si="0"/>
        <v>112</v>
      </c>
      <c r="F22" s="26">
        <f t="shared" si="4"/>
        <v>41.1</v>
      </c>
      <c r="G22" s="27">
        <f t="shared" si="4"/>
        <v>39.299999999999997</v>
      </c>
      <c r="H22" s="27">
        <f t="shared" si="4"/>
        <v>19.600000000000001</v>
      </c>
      <c r="I22" s="28">
        <f t="shared" si="4"/>
        <v>0</v>
      </c>
    </row>
    <row r="23" spans="2:9" ht="14.25" customHeight="1" x14ac:dyDescent="0.15">
      <c r="B23" s="111"/>
      <c r="C23" s="114"/>
      <c r="D23" s="24" t="s">
        <v>12</v>
      </c>
      <c r="E23" s="25">
        <f t="shared" si="0"/>
        <v>153</v>
      </c>
      <c r="F23" s="26">
        <f t="shared" si="4"/>
        <v>31.4</v>
      </c>
      <c r="G23" s="27">
        <f t="shared" si="4"/>
        <v>37.299999999999997</v>
      </c>
      <c r="H23" s="27">
        <f t="shared" si="4"/>
        <v>31.4</v>
      </c>
      <c r="I23" s="28">
        <f t="shared" si="4"/>
        <v>0</v>
      </c>
    </row>
    <row r="24" spans="2:9" ht="14.25" customHeight="1" x14ac:dyDescent="0.15">
      <c r="B24" s="111"/>
      <c r="C24" s="114"/>
      <c r="D24" s="24" t="s">
        <v>13</v>
      </c>
      <c r="E24" s="25">
        <f t="shared" si="0"/>
        <v>222</v>
      </c>
      <c r="F24" s="26">
        <f t="shared" si="4"/>
        <v>27.5</v>
      </c>
      <c r="G24" s="27">
        <f t="shared" si="4"/>
        <v>40.1</v>
      </c>
      <c r="H24" s="27">
        <f t="shared" si="4"/>
        <v>32</v>
      </c>
      <c r="I24" s="28">
        <f t="shared" si="4"/>
        <v>0.5</v>
      </c>
    </row>
    <row r="25" spans="2:9" ht="14.25" customHeight="1" x14ac:dyDescent="0.15">
      <c r="B25" s="111"/>
      <c r="C25" s="114"/>
      <c r="D25" s="24" t="s">
        <v>14</v>
      </c>
      <c r="E25" s="25">
        <f t="shared" si="0"/>
        <v>76</v>
      </c>
      <c r="F25" s="26">
        <f t="shared" si="4"/>
        <v>30.3</v>
      </c>
      <c r="G25" s="27">
        <f t="shared" si="4"/>
        <v>48.7</v>
      </c>
      <c r="H25" s="27">
        <f t="shared" si="4"/>
        <v>19.7</v>
      </c>
      <c r="I25" s="28">
        <f t="shared" ref="I25" si="5">IFERROR(ROUND(I93/$E25*100,1),"- ")</f>
        <v>1.3</v>
      </c>
    </row>
    <row r="26" spans="2:9" ht="14.25" customHeight="1" x14ac:dyDescent="0.15">
      <c r="B26" s="111"/>
      <c r="C26" s="114"/>
      <c r="D26" s="24" t="s">
        <v>15</v>
      </c>
      <c r="E26" s="25">
        <f t="shared" si="0"/>
        <v>71</v>
      </c>
      <c r="F26" s="26">
        <f t="shared" ref="F26:I35" si="6">IFERROR(ROUND(F94/$E26*100,1),"- ")</f>
        <v>33.799999999999997</v>
      </c>
      <c r="G26" s="27">
        <f t="shared" si="6"/>
        <v>42.3</v>
      </c>
      <c r="H26" s="27">
        <f t="shared" si="6"/>
        <v>23.9</v>
      </c>
      <c r="I26" s="28">
        <f t="shared" si="6"/>
        <v>0</v>
      </c>
    </row>
    <row r="27" spans="2:9" ht="14.25" customHeight="1" x14ac:dyDescent="0.15">
      <c r="B27" s="111"/>
      <c r="C27" s="114"/>
      <c r="D27" s="24" t="s">
        <v>16</v>
      </c>
      <c r="E27" s="25">
        <f t="shared" si="0"/>
        <v>69</v>
      </c>
      <c r="F27" s="26">
        <f t="shared" si="6"/>
        <v>20.3</v>
      </c>
      <c r="G27" s="27">
        <f t="shared" si="6"/>
        <v>47.8</v>
      </c>
      <c r="H27" s="27">
        <f t="shared" si="6"/>
        <v>29</v>
      </c>
      <c r="I27" s="28">
        <f t="shared" si="6"/>
        <v>2.9</v>
      </c>
    </row>
    <row r="28" spans="2:9" ht="14.25" customHeight="1" x14ac:dyDescent="0.15">
      <c r="B28" s="111"/>
      <c r="C28" s="114"/>
      <c r="D28" s="24" t="s">
        <v>17</v>
      </c>
      <c r="E28" s="25">
        <f t="shared" si="0"/>
        <v>173</v>
      </c>
      <c r="F28" s="26">
        <f t="shared" si="6"/>
        <v>31.2</v>
      </c>
      <c r="G28" s="27">
        <f t="shared" si="6"/>
        <v>43.4</v>
      </c>
      <c r="H28" s="27">
        <f t="shared" si="6"/>
        <v>22</v>
      </c>
      <c r="I28" s="28">
        <f t="shared" si="6"/>
        <v>3.5</v>
      </c>
    </row>
    <row r="29" spans="2:9" ht="14.25" customHeight="1" x14ac:dyDescent="0.15">
      <c r="B29" s="111"/>
      <c r="C29" s="115"/>
      <c r="D29" s="32" t="s">
        <v>1</v>
      </c>
      <c r="E29" s="33">
        <f t="shared" si="0"/>
        <v>2</v>
      </c>
      <c r="F29" s="34">
        <f t="shared" si="6"/>
        <v>0</v>
      </c>
      <c r="G29" s="35">
        <f t="shared" si="6"/>
        <v>0</v>
      </c>
      <c r="H29" s="35">
        <f t="shared" si="6"/>
        <v>100</v>
      </c>
      <c r="I29" s="36">
        <f t="shared" si="6"/>
        <v>0</v>
      </c>
    </row>
    <row r="30" spans="2:9" ht="14.25" customHeight="1" x14ac:dyDescent="0.15">
      <c r="B30" s="111"/>
      <c r="C30" s="116" t="s">
        <v>7</v>
      </c>
      <c r="D30" s="117"/>
      <c r="E30" s="15">
        <f t="shared" si="0"/>
        <v>5</v>
      </c>
      <c r="F30" s="16">
        <f t="shared" si="6"/>
        <v>20</v>
      </c>
      <c r="G30" s="17">
        <f t="shared" si="6"/>
        <v>20</v>
      </c>
      <c r="H30" s="17">
        <f t="shared" si="6"/>
        <v>60</v>
      </c>
      <c r="I30" s="18">
        <f t="shared" si="6"/>
        <v>0</v>
      </c>
    </row>
    <row r="31" spans="2:9" ht="14.25" customHeight="1" x14ac:dyDescent="0.15">
      <c r="B31" s="112"/>
      <c r="C31" s="95" t="s">
        <v>1</v>
      </c>
      <c r="D31" s="96"/>
      <c r="E31" s="33">
        <f t="shared" si="0"/>
        <v>25</v>
      </c>
      <c r="F31" s="34">
        <f t="shared" si="6"/>
        <v>20</v>
      </c>
      <c r="G31" s="35">
        <f t="shared" si="6"/>
        <v>32</v>
      </c>
      <c r="H31" s="35">
        <f t="shared" si="6"/>
        <v>24</v>
      </c>
      <c r="I31" s="36">
        <f t="shared" si="6"/>
        <v>24</v>
      </c>
    </row>
    <row r="32" spans="2:9" ht="14.25" customHeight="1" x14ac:dyDescent="0.15">
      <c r="B32" s="107" t="s">
        <v>18</v>
      </c>
      <c r="C32" s="101" t="s">
        <v>19</v>
      </c>
      <c r="D32" s="102"/>
      <c r="E32" s="20">
        <f t="shared" si="0"/>
        <v>133</v>
      </c>
      <c r="F32" s="21">
        <f t="shared" si="6"/>
        <v>30.8</v>
      </c>
      <c r="G32" s="22">
        <f t="shared" si="6"/>
        <v>40.6</v>
      </c>
      <c r="H32" s="22">
        <f t="shared" si="6"/>
        <v>27.8</v>
      </c>
      <c r="I32" s="23">
        <f t="shared" si="6"/>
        <v>0.8</v>
      </c>
    </row>
    <row r="33" spans="2:9" ht="14.25" customHeight="1" x14ac:dyDescent="0.15">
      <c r="B33" s="108"/>
      <c r="C33" s="103" t="s">
        <v>20</v>
      </c>
      <c r="D33" s="104"/>
      <c r="E33" s="25">
        <f t="shared" si="0"/>
        <v>346</v>
      </c>
      <c r="F33" s="26">
        <f t="shared" si="6"/>
        <v>26.9</v>
      </c>
      <c r="G33" s="27">
        <f t="shared" si="6"/>
        <v>43.1</v>
      </c>
      <c r="H33" s="27">
        <f t="shared" si="6"/>
        <v>29.8</v>
      </c>
      <c r="I33" s="28">
        <f t="shared" si="6"/>
        <v>0.3</v>
      </c>
    </row>
    <row r="34" spans="2:9" ht="14.25" customHeight="1" x14ac:dyDescent="0.15">
      <c r="B34" s="108"/>
      <c r="C34" s="103" t="s">
        <v>21</v>
      </c>
      <c r="D34" s="104"/>
      <c r="E34" s="25">
        <f t="shared" si="0"/>
        <v>644</v>
      </c>
      <c r="F34" s="26">
        <f t="shared" si="6"/>
        <v>37.6</v>
      </c>
      <c r="G34" s="27">
        <f t="shared" si="6"/>
        <v>40.700000000000003</v>
      </c>
      <c r="H34" s="27">
        <f t="shared" si="6"/>
        <v>20.3</v>
      </c>
      <c r="I34" s="28">
        <f t="shared" si="6"/>
        <v>1.4</v>
      </c>
    </row>
    <row r="35" spans="2:9" ht="14.25" customHeight="1" x14ac:dyDescent="0.15">
      <c r="B35" s="108"/>
      <c r="C35" s="103" t="s">
        <v>22</v>
      </c>
      <c r="D35" s="104"/>
      <c r="E35" s="25">
        <f t="shared" si="0"/>
        <v>217</v>
      </c>
      <c r="F35" s="26">
        <f t="shared" si="6"/>
        <v>35.9</v>
      </c>
      <c r="G35" s="27">
        <f t="shared" si="6"/>
        <v>32.700000000000003</v>
      </c>
      <c r="H35" s="27">
        <f t="shared" si="6"/>
        <v>30.4</v>
      </c>
      <c r="I35" s="28">
        <f t="shared" ref="I35" si="7">IFERROR(ROUND(I103/$E35*100,1),"- ")</f>
        <v>0.9</v>
      </c>
    </row>
    <row r="36" spans="2:9" ht="14.25" customHeight="1" x14ac:dyDescent="0.15">
      <c r="B36" s="108"/>
      <c r="C36" s="103" t="s">
        <v>23</v>
      </c>
      <c r="D36" s="104"/>
      <c r="E36" s="25">
        <f t="shared" si="0"/>
        <v>224</v>
      </c>
      <c r="F36" s="26">
        <f t="shared" ref="F36:I45" si="8">IFERROR(ROUND(F104/$E36*100,1),"- ")</f>
        <v>30.4</v>
      </c>
      <c r="G36" s="27">
        <f t="shared" si="8"/>
        <v>41.5</v>
      </c>
      <c r="H36" s="27">
        <f t="shared" si="8"/>
        <v>25</v>
      </c>
      <c r="I36" s="28">
        <f t="shared" si="8"/>
        <v>3.1</v>
      </c>
    </row>
    <row r="37" spans="2:9" ht="14.25" customHeight="1" x14ac:dyDescent="0.15">
      <c r="B37" s="108"/>
      <c r="C37" s="103" t="s">
        <v>24</v>
      </c>
      <c r="D37" s="104"/>
      <c r="E37" s="25">
        <f t="shared" si="0"/>
        <v>123</v>
      </c>
      <c r="F37" s="26">
        <f t="shared" si="8"/>
        <v>29.3</v>
      </c>
      <c r="G37" s="27">
        <f t="shared" si="8"/>
        <v>43.9</v>
      </c>
      <c r="H37" s="27">
        <f t="shared" si="8"/>
        <v>26</v>
      </c>
      <c r="I37" s="28">
        <f t="shared" si="8"/>
        <v>0.8</v>
      </c>
    </row>
    <row r="38" spans="2:9" ht="14.25" customHeight="1" x14ac:dyDescent="0.15">
      <c r="B38" s="109"/>
      <c r="C38" s="95" t="s">
        <v>1</v>
      </c>
      <c r="D38" s="96"/>
      <c r="E38" s="33">
        <f t="shared" si="0"/>
        <v>73</v>
      </c>
      <c r="F38" s="34">
        <f t="shared" si="8"/>
        <v>35.6</v>
      </c>
      <c r="G38" s="35">
        <f t="shared" si="8"/>
        <v>24.7</v>
      </c>
      <c r="H38" s="35">
        <f t="shared" si="8"/>
        <v>32.9</v>
      </c>
      <c r="I38" s="36">
        <f t="shared" si="8"/>
        <v>6.8</v>
      </c>
    </row>
    <row r="39" spans="2:9" ht="14.25" customHeight="1" x14ac:dyDescent="0.15">
      <c r="B39" s="107" t="s">
        <v>25</v>
      </c>
      <c r="C39" s="101" t="s">
        <v>26</v>
      </c>
      <c r="D39" s="102"/>
      <c r="E39" s="20">
        <f t="shared" si="0"/>
        <v>123</v>
      </c>
      <c r="F39" s="21">
        <f t="shared" si="8"/>
        <v>29.3</v>
      </c>
      <c r="G39" s="22">
        <f t="shared" si="8"/>
        <v>40.700000000000003</v>
      </c>
      <c r="H39" s="22">
        <f t="shared" si="8"/>
        <v>30.1</v>
      </c>
      <c r="I39" s="23">
        <f t="shared" si="8"/>
        <v>0</v>
      </c>
    </row>
    <row r="40" spans="2:9" ht="14.25" customHeight="1" x14ac:dyDescent="0.15">
      <c r="B40" s="108"/>
      <c r="C40" s="103" t="s">
        <v>27</v>
      </c>
      <c r="D40" s="104"/>
      <c r="E40" s="25">
        <f t="shared" si="0"/>
        <v>17</v>
      </c>
      <c r="F40" s="26">
        <f t="shared" si="8"/>
        <v>41.2</v>
      </c>
      <c r="G40" s="27">
        <f t="shared" si="8"/>
        <v>23.5</v>
      </c>
      <c r="H40" s="27">
        <f t="shared" si="8"/>
        <v>35.299999999999997</v>
      </c>
      <c r="I40" s="28">
        <f t="shared" si="8"/>
        <v>0</v>
      </c>
    </row>
    <row r="41" spans="2:9" ht="14.25" customHeight="1" x14ac:dyDescent="0.15">
      <c r="B41" s="108"/>
      <c r="C41" s="103" t="s">
        <v>29</v>
      </c>
      <c r="D41" s="104"/>
      <c r="E41" s="25">
        <f t="shared" si="0"/>
        <v>720</v>
      </c>
      <c r="F41" s="26">
        <f t="shared" si="8"/>
        <v>36.9</v>
      </c>
      <c r="G41" s="27">
        <f t="shared" si="8"/>
        <v>39</v>
      </c>
      <c r="H41" s="27">
        <f t="shared" si="8"/>
        <v>23.5</v>
      </c>
      <c r="I41" s="28">
        <f t="shared" si="8"/>
        <v>0.6</v>
      </c>
    </row>
    <row r="42" spans="2:9" ht="14.25" customHeight="1" x14ac:dyDescent="0.15">
      <c r="B42" s="108"/>
      <c r="C42" s="103" t="s">
        <v>28</v>
      </c>
      <c r="D42" s="104"/>
      <c r="E42" s="25">
        <f t="shared" si="0"/>
        <v>270</v>
      </c>
      <c r="F42" s="26">
        <f t="shared" si="8"/>
        <v>30.4</v>
      </c>
      <c r="G42" s="27">
        <f t="shared" si="8"/>
        <v>39.6</v>
      </c>
      <c r="H42" s="27">
        <f t="shared" si="8"/>
        <v>30</v>
      </c>
      <c r="I42" s="28">
        <f t="shared" si="8"/>
        <v>0</v>
      </c>
    </row>
    <row r="43" spans="2:9" ht="14.25" customHeight="1" x14ac:dyDescent="0.15">
      <c r="B43" s="108"/>
      <c r="C43" s="103" t="s">
        <v>30</v>
      </c>
      <c r="D43" s="104"/>
      <c r="E43" s="25">
        <f t="shared" si="0"/>
        <v>174</v>
      </c>
      <c r="F43" s="26">
        <f t="shared" si="8"/>
        <v>33.299999999999997</v>
      </c>
      <c r="G43" s="27">
        <f t="shared" si="8"/>
        <v>43.7</v>
      </c>
      <c r="H43" s="27">
        <f t="shared" si="8"/>
        <v>21.8</v>
      </c>
      <c r="I43" s="28">
        <f t="shared" si="8"/>
        <v>1.1000000000000001</v>
      </c>
    </row>
    <row r="44" spans="2:9" ht="14.25" customHeight="1" x14ac:dyDescent="0.15">
      <c r="B44" s="108"/>
      <c r="C44" s="103" t="s">
        <v>31</v>
      </c>
      <c r="D44" s="104"/>
      <c r="E44" s="25">
        <f t="shared" si="0"/>
        <v>48</v>
      </c>
      <c r="F44" s="26">
        <f t="shared" si="8"/>
        <v>58.3</v>
      </c>
      <c r="G44" s="27">
        <f t="shared" si="8"/>
        <v>29.2</v>
      </c>
      <c r="H44" s="27">
        <f t="shared" si="8"/>
        <v>12.5</v>
      </c>
      <c r="I44" s="28">
        <f t="shared" si="8"/>
        <v>0</v>
      </c>
    </row>
    <row r="45" spans="2:9" ht="14.25" customHeight="1" x14ac:dyDescent="0.15">
      <c r="B45" s="108"/>
      <c r="C45" s="103" t="s">
        <v>33</v>
      </c>
      <c r="D45" s="104"/>
      <c r="E45" s="25">
        <f t="shared" si="0"/>
        <v>331</v>
      </c>
      <c r="F45" s="26">
        <f t="shared" si="8"/>
        <v>25.1</v>
      </c>
      <c r="G45" s="27">
        <f t="shared" si="8"/>
        <v>42.9</v>
      </c>
      <c r="H45" s="27">
        <f t="shared" si="8"/>
        <v>27.5</v>
      </c>
      <c r="I45" s="28">
        <f t="shared" ref="I45" si="9">IFERROR(ROUND(I113/$E45*100,1),"- ")</f>
        <v>4.5</v>
      </c>
    </row>
    <row r="46" spans="2:9" ht="14.25" customHeight="1" x14ac:dyDescent="0.15">
      <c r="B46" s="108"/>
      <c r="C46" s="103" t="s">
        <v>32</v>
      </c>
      <c r="D46" s="104"/>
      <c r="E46" s="25">
        <f t="shared" si="0"/>
        <v>46</v>
      </c>
      <c r="F46" s="26">
        <f t="shared" ref="F46:I55" si="10">IFERROR(ROUND(F114/$E46*100,1),"- ")</f>
        <v>39.1</v>
      </c>
      <c r="G46" s="27">
        <f t="shared" si="10"/>
        <v>30.4</v>
      </c>
      <c r="H46" s="27">
        <f t="shared" si="10"/>
        <v>26.1</v>
      </c>
      <c r="I46" s="28">
        <f t="shared" si="10"/>
        <v>4.3</v>
      </c>
    </row>
    <row r="47" spans="2:9" ht="14.25" customHeight="1" x14ac:dyDescent="0.15">
      <c r="B47" s="109"/>
      <c r="C47" s="95" t="s">
        <v>1</v>
      </c>
      <c r="D47" s="96"/>
      <c r="E47" s="33">
        <f t="shared" si="0"/>
        <v>31</v>
      </c>
      <c r="F47" s="34">
        <f t="shared" si="10"/>
        <v>19.399999999999999</v>
      </c>
      <c r="G47" s="35">
        <f t="shared" si="10"/>
        <v>41.9</v>
      </c>
      <c r="H47" s="35">
        <f t="shared" si="10"/>
        <v>29</v>
      </c>
      <c r="I47" s="36">
        <f t="shared" si="10"/>
        <v>9.6999999999999993</v>
      </c>
    </row>
    <row r="48" spans="2:9" ht="14.25" customHeight="1" x14ac:dyDescent="0.15">
      <c r="B48" s="108" t="s">
        <v>34</v>
      </c>
      <c r="C48" s="116" t="s">
        <v>37</v>
      </c>
      <c r="D48" s="117"/>
      <c r="E48" s="15">
        <f t="shared" si="0"/>
        <v>309</v>
      </c>
      <c r="F48" s="16">
        <f t="shared" si="10"/>
        <v>31.7</v>
      </c>
      <c r="G48" s="17">
        <f t="shared" si="10"/>
        <v>39.5</v>
      </c>
      <c r="H48" s="17">
        <f t="shared" si="10"/>
        <v>26.5</v>
      </c>
      <c r="I48" s="18">
        <f t="shared" si="10"/>
        <v>2.2999999999999998</v>
      </c>
    </row>
    <row r="49" spans="2:9" ht="14.25" customHeight="1" x14ac:dyDescent="0.15">
      <c r="B49" s="108"/>
      <c r="C49" s="103" t="s">
        <v>38</v>
      </c>
      <c r="D49" s="104"/>
      <c r="E49" s="25">
        <f t="shared" si="0"/>
        <v>529</v>
      </c>
      <c r="F49" s="26">
        <f t="shared" si="10"/>
        <v>32.700000000000003</v>
      </c>
      <c r="G49" s="27">
        <f t="shared" si="10"/>
        <v>44.6</v>
      </c>
      <c r="H49" s="27">
        <f t="shared" si="10"/>
        <v>21.2</v>
      </c>
      <c r="I49" s="28">
        <f t="shared" si="10"/>
        <v>1.5</v>
      </c>
    </row>
    <row r="50" spans="2:9" ht="14.25" customHeight="1" x14ac:dyDescent="0.15">
      <c r="B50" s="108"/>
      <c r="C50" s="103" t="s">
        <v>39</v>
      </c>
      <c r="D50" s="104"/>
      <c r="E50" s="25">
        <f t="shared" si="0"/>
        <v>439</v>
      </c>
      <c r="F50" s="26">
        <f t="shared" si="10"/>
        <v>33</v>
      </c>
      <c r="G50" s="27">
        <f t="shared" si="10"/>
        <v>38</v>
      </c>
      <c r="H50" s="27">
        <f t="shared" si="10"/>
        <v>27.8</v>
      </c>
      <c r="I50" s="28">
        <f t="shared" si="10"/>
        <v>1.1000000000000001</v>
      </c>
    </row>
    <row r="51" spans="2:9" ht="14.25" customHeight="1" x14ac:dyDescent="0.15">
      <c r="B51" s="108"/>
      <c r="C51" s="103" t="s">
        <v>40</v>
      </c>
      <c r="D51" s="104"/>
      <c r="E51" s="25">
        <f t="shared" si="0"/>
        <v>331</v>
      </c>
      <c r="F51" s="26">
        <f t="shared" si="10"/>
        <v>35</v>
      </c>
      <c r="G51" s="27">
        <f t="shared" si="10"/>
        <v>37.200000000000003</v>
      </c>
      <c r="H51" s="27">
        <f t="shared" si="10"/>
        <v>26.9</v>
      </c>
      <c r="I51" s="28">
        <f t="shared" si="10"/>
        <v>0.9</v>
      </c>
    </row>
    <row r="52" spans="2:9" ht="14.25" customHeight="1" x14ac:dyDescent="0.15">
      <c r="B52" s="108"/>
      <c r="C52" s="103" t="s">
        <v>41</v>
      </c>
      <c r="D52" s="104"/>
      <c r="E52" s="25">
        <f t="shared" si="0"/>
        <v>92</v>
      </c>
      <c r="F52" s="26">
        <f t="shared" si="10"/>
        <v>41.3</v>
      </c>
      <c r="G52" s="27">
        <f t="shared" si="10"/>
        <v>32.6</v>
      </c>
      <c r="H52" s="27">
        <f t="shared" si="10"/>
        <v>26.1</v>
      </c>
      <c r="I52" s="28">
        <f t="shared" si="10"/>
        <v>0</v>
      </c>
    </row>
    <row r="53" spans="2:9" ht="14.25" customHeight="1" x14ac:dyDescent="0.15">
      <c r="B53" s="108"/>
      <c r="C53" s="103" t="s">
        <v>42</v>
      </c>
      <c r="D53" s="104"/>
      <c r="E53" s="25">
        <f t="shared" si="0"/>
        <v>26</v>
      </c>
      <c r="F53" s="26">
        <f t="shared" si="10"/>
        <v>30.8</v>
      </c>
      <c r="G53" s="27">
        <f t="shared" si="10"/>
        <v>34.6</v>
      </c>
      <c r="H53" s="27">
        <f t="shared" si="10"/>
        <v>34.6</v>
      </c>
      <c r="I53" s="28">
        <f t="shared" si="10"/>
        <v>0</v>
      </c>
    </row>
    <row r="54" spans="2:9" ht="14.25" customHeight="1" x14ac:dyDescent="0.15">
      <c r="B54" s="108"/>
      <c r="C54" s="103" t="s">
        <v>43</v>
      </c>
      <c r="D54" s="104"/>
      <c r="E54" s="25">
        <f t="shared" si="0"/>
        <v>10</v>
      </c>
      <c r="F54" s="26">
        <f t="shared" si="10"/>
        <v>20</v>
      </c>
      <c r="G54" s="27">
        <f t="shared" si="10"/>
        <v>30</v>
      </c>
      <c r="H54" s="27">
        <f t="shared" si="10"/>
        <v>50</v>
      </c>
      <c r="I54" s="28">
        <f t="shared" si="10"/>
        <v>0</v>
      </c>
    </row>
    <row r="55" spans="2:9" ht="14.25" customHeight="1" x14ac:dyDescent="0.15">
      <c r="B55" s="108"/>
      <c r="C55" s="125" t="s">
        <v>1</v>
      </c>
      <c r="D55" s="126"/>
      <c r="E55" s="25">
        <f t="shared" si="0"/>
        <v>24</v>
      </c>
      <c r="F55" s="26">
        <f t="shared" si="10"/>
        <v>16.7</v>
      </c>
      <c r="G55" s="27">
        <f t="shared" si="10"/>
        <v>45.8</v>
      </c>
      <c r="H55" s="27">
        <f t="shared" si="10"/>
        <v>25</v>
      </c>
      <c r="I55" s="28">
        <f t="shared" ref="I55" si="11">IFERROR(ROUND(I123/$E55*100,1),"- ")</f>
        <v>12.5</v>
      </c>
    </row>
    <row r="56" spans="2:9" ht="14.25" customHeight="1" x14ac:dyDescent="0.15">
      <c r="B56" s="107" t="s">
        <v>35</v>
      </c>
      <c r="C56" s="101" t="s">
        <v>44</v>
      </c>
      <c r="D56" s="102"/>
      <c r="E56" s="20">
        <f t="shared" si="0"/>
        <v>129</v>
      </c>
      <c r="F56" s="21">
        <f t="shared" ref="F56:I65" si="12">IFERROR(ROUND(F124/$E56*100,1),"- ")</f>
        <v>28.7</v>
      </c>
      <c r="G56" s="22">
        <f t="shared" si="12"/>
        <v>36.4</v>
      </c>
      <c r="H56" s="22">
        <f t="shared" si="12"/>
        <v>34.9</v>
      </c>
      <c r="I56" s="23">
        <f t="shared" si="12"/>
        <v>0</v>
      </c>
    </row>
    <row r="57" spans="2:9" ht="14.25" customHeight="1" x14ac:dyDescent="0.15">
      <c r="B57" s="108"/>
      <c r="C57" s="103" t="s">
        <v>45</v>
      </c>
      <c r="D57" s="104"/>
      <c r="E57" s="25">
        <f t="shared" si="0"/>
        <v>233</v>
      </c>
      <c r="F57" s="26">
        <f t="shared" si="12"/>
        <v>41.6</v>
      </c>
      <c r="G57" s="27">
        <f t="shared" si="12"/>
        <v>26.6</v>
      </c>
      <c r="H57" s="27">
        <f t="shared" si="12"/>
        <v>31.8</v>
      </c>
      <c r="I57" s="28">
        <f t="shared" si="12"/>
        <v>0</v>
      </c>
    </row>
    <row r="58" spans="2:9" ht="14.25" customHeight="1" x14ac:dyDescent="0.15">
      <c r="B58" s="108"/>
      <c r="C58" s="103" t="s">
        <v>46</v>
      </c>
      <c r="D58" s="104"/>
      <c r="E58" s="25">
        <f t="shared" si="0"/>
        <v>1053</v>
      </c>
      <c r="F58" s="26">
        <f t="shared" si="12"/>
        <v>34.700000000000003</v>
      </c>
      <c r="G58" s="27">
        <f t="shared" si="12"/>
        <v>38.700000000000003</v>
      </c>
      <c r="H58" s="27">
        <f t="shared" si="12"/>
        <v>25.8</v>
      </c>
      <c r="I58" s="28">
        <f t="shared" si="12"/>
        <v>0.9</v>
      </c>
    </row>
    <row r="59" spans="2:9" ht="14.25" customHeight="1" x14ac:dyDescent="0.15">
      <c r="B59" s="108"/>
      <c r="C59" s="103" t="s">
        <v>47</v>
      </c>
      <c r="D59" s="104"/>
      <c r="E59" s="25">
        <f t="shared" si="0"/>
        <v>493</v>
      </c>
      <c r="F59" s="26">
        <f t="shared" si="12"/>
        <v>30</v>
      </c>
      <c r="G59" s="27">
        <f t="shared" si="12"/>
        <v>44.4</v>
      </c>
      <c r="H59" s="27">
        <f t="shared" si="12"/>
        <v>23.7</v>
      </c>
      <c r="I59" s="28">
        <f t="shared" si="12"/>
        <v>1.8</v>
      </c>
    </row>
    <row r="60" spans="2:9" ht="14.25" customHeight="1" x14ac:dyDescent="0.15">
      <c r="B60" s="109"/>
      <c r="C60" s="95" t="s">
        <v>1</v>
      </c>
      <c r="D60" s="96"/>
      <c r="E60" s="33">
        <f t="shared" si="0"/>
        <v>31</v>
      </c>
      <c r="F60" s="34">
        <f t="shared" si="12"/>
        <v>12.9</v>
      </c>
      <c r="G60" s="35">
        <f t="shared" si="12"/>
        <v>32.299999999999997</v>
      </c>
      <c r="H60" s="35">
        <f t="shared" si="12"/>
        <v>48.4</v>
      </c>
      <c r="I60" s="36">
        <f t="shared" si="12"/>
        <v>6.5</v>
      </c>
    </row>
    <row r="61" spans="2:9" ht="14.25" customHeight="1" x14ac:dyDescent="0.15">
      <c r="B61" s="99" t="s">
        <v>36</v>
      </c>
      <c r="C61" s="116" t="s">
        <v>48</v>
      </c>
      <c r="D61" s="117"/>
      <c r="E61" s="15">
        <f t="shared" si="0"/>
        <v>701</v>
      </c>
      <c r="F61" s="16">
        <f t="shared" si="12"/>
        <v>29.5</v>
      </c>
      <c r="G61" s="17">
        <f t="shared" si="12"/>
        <v>41.8</v>
      </c>
      <c r="H61" s="17">
        <f t="shared" si="12"/>
        <v>27</v>
      </c>
      <c r="I61" s="18">
        <f t="shared" si="12"/>
        <v>1.7</v>
      </c>
    </row>
    <row r="62" spans="2:9" ht="14.25" customHeight="1" x14ac:dyDescent="0.15">
      <c r="B62" s="99"/>
      <c r="C62" s="103" t="s">
        <v>49</v>
      </c>
      <c r="D62" s="104"/>
      <c r="E62" s="25">
        <f t="shared" si="0"/>
        <v>411</v>
      </c>
      <c r="F62" s="26">
        <f t="shared" si="12"/>
        <v>39.700000000000003</v>
      </c>
      <c r="G62" s="27">
        <f t="shared" si="12"/>
        <v>39.700000000000003</v>
      </c>
      <c r="H62" s="27">
        <f t="shared" si="12"/>
        <v>19.7</v>
      </c>
      <c r="I62" s="28">
        <f t="shared" si="12"/>
        <v>1</v>
      </c>
    </row>
    <row r="63" spans="2:9" ht="14.25" customHeight="1" x14ac:dyDescent="0.15">
      <c r="B63" s="99"/>
      <c r="C63" s="103" t="s">
        <v>50</v>
      </c>
      <c r="D63" s="104"/>
      <c r="E63" s="25">
        <f t="shared" si="0"/>
        <v>8</v>
      </c>
      <c r="F63" s="26">
        <f t="shared" si="12"/>
        <v>25</v>
      </c>
      <c r="G63" s="27">
        <f t="shared" si="12"/>
        <v>25</v>
      </c>
      <c r="H63" s="27">
        <f t="shared" si="12"/>
        <v>50</v>
      </c>
      <c r="I63" s="28">
        <f t="shared" si="12"/>
        <v>0</v>
      </c>
    </row>
    <row r="64" spans="2:9" ht="14.25" customHeight="1" x14ac:dyDescent="0.15">
      <c r="B64" s="99"/>
      <c r="C64" s="103" t="s">
        <v>51</v>
      </c>
      <c r="D64" s="104"/>
      <c r="E64" s="25">
        <f t="shared" si="0"/>
        <v>40</v>
      </c>
      <c r="F64" s="26">
        <f t="shared" si="12"/>
        <v>40</v>
      </c>
      <c r="G64" s="27">
        <f t="shared" si="12"/>
        <v>37.5</v>
      </c>
      <c r="H64" s="27">
        <f t="shared" si="12"/>
        <v>20</v>
      </c>
      <c r="I64" s="28">
        <f t="shared" si="12"/>
        <v>2.5</v>
      </c>
    </row>
    <row r="65" spans="2:9" ht="14.25" customHeight="1" x14ac:dyDescent="0.15">
      <c r="B65" s="99"/>
      <c r="C65" s="103" t="s">
        <v>52</v>
      </c>
      <c r="D65" s="104"/>
      <c r="E65" s="25">
        <f t="shared" si="0"/>
        <v>383</v>
      </c>
      <c r="F65" s="26">
        <f t="shared" si="12"/>
        <v>35.799999999999997</v>
      </c>
      <c r="G65" s="27">
        <f t="shared" si="12"/>
        <v>37.9</v>
      </c>
      <c r="H65" s="27">
        <f t="shared" si="12"/>
        <v>25.8</v>
      </c>
      <c r="I65" s="28">
        <f t="shared" ref="I65" si="13">IFERROR(ROUND(I133/$E65*100,1),"- ")</f>
        <v>0.5</v>
      </c>
    </row>
    <row r="66" spans="2:9" ht="14.25" customHeight="1" x14ac:dyDescent="0.15">
      <c r="B66" s="99"/>
      <c r="C66" s="103" t="s">
        <v>53</v>
      </c>
      <c r="D66" s="104"/>
      <c r="E66" s="25">
        <f t="shared" si="0"/>
        <v>81</v>
      </c>
      <c r="F66" s="26">
        <f t="shared" ref="F66:I70" si="14">IFERROR(ROUND(F134/$E66*100,1),"- ")</f>
        <v>33.299999999999997</v>
      </c>
      <c r="G66" s="27">
        <f t="shared" si="14"/>
        <v>35.799999999999997</v>
      </c>
      <c r="H66" s="27">
        <f t="shared" si="14"/>
        <v>27.2</v>
      </c>
      <c r="I66" s="28">
        <f t="shared" si="14"/>
        <v>3.7</v>
      </c>
    </row>
    <row r="67" spans="2:9" ht="14.25" customHeight="1" x14ac:dyDescent="0.15">
      <c r="B67" s="99"/>
      <c r="C67" s="105" t="s">
        <v>54</v>
      </c>
      <c r="D67" s="106"/>
      <c r="E67" s="25">
        <f t="shared" si="0"/>
        <v>37</v>
      </c>
      <c r="F67" s="26">
        <f t="shared" si="14"/>
        <v>32.4</v>
      </c>
      <c r="G67" s="27">
        <f t="shared" si="14"/>
        <v>48.6</v>
      </c>
      <c r="H67" s="27">
        <f t="shared" si="14"/>
        <v>16.2</v>
      </c>
      <c r="I67" s="28">
        <f t="shared" si="14"/>
        <v>2.7</v>
      </c>
    </row>
    <row r="68" spans="2:9" ht="14.25" customHeight="1" x14ac:dyDescent="0.15">
      <c r="B68" s="99"/>
      <c r="C68" s="103" t="s">
        <v>55</v>
      </c>
      <c r="D68" s="104"/>
      <c r="E68" s="25">
        <f t="shared" si="0"/>
        <v>34</v>
      </c>
      <c r="F68" s="26">
        <f t="shared" si="14"/>
        <v>20.6</v>
      </c>
      <c r="G68" s="27">
        <f t="shared" si="14"/>
        <v>35.299999999999997</v>
      </c>
      <c r="H68" s="27">
        <f t="shared" si="14"/>
        <v>44.1</v>
      </c>
      <c r="I68" s="28">
        <f t="shared" si="14"/>
        <v>0</v>
      </c>
    </row>
    <row r="69" spans="2:9" ht="14.25" customHeight="1" x14ac:dyDescent="0.15">
      <c r="B69" s="99"/>
      <c r="C69" s="103" t="s">
        <v>56</v>
      </c>
      <c r="D69" s="104"/>
      <c r="E69" s="25">
        <f t="shared" ref="E69:E70" si="15">E137</f>
        <v>29</v>
      </c>
      <c r="F69" s="26">
        <f t="shared" si="14"/>
        <v>13.8</v>
      </c>
      <c r="G69" s="27">
        <f t="shared" si="14"/>
        <v>41.4</v>
      </c>
      <c r="H69" s="27">
        <f t="shared" si="14"/>
        <v>44.8</v>
      </c>
      <c r="I69" s="28">
        <f t="shared" si="14"/>
        <v>0</v>
      </c>
    </row>
    <row r="70" spans="2:9" ht="14.25" customHeight="1" x14ac:dyDescent="0.15">
      <c r="B70" s="100"/>
      <c r="C70" s="95" t="s">
        <v>1</v>
      </c>
      <c r="D70" s="96"/>
      <c r="E70" s="33">
        <f t="shared" si="15"/>
        <v>36</v>
      </c>
      <c r="F70" s="34">
        <f t="shared" si="14"/>
        <v>25</v>
      </c>
      <c r="G70" s="35">
        <f t="shared" si="14"/>
        <v>33.299999999999997</v>
      </c>
      <c r="H70" s="35">
        <f t="shared" si="14"/>
        <v>33.299999999999997</v>
      </c>
      <c r="I70" s="36">
        <f t="shared" si="14"/>
        <v>8.3000000000000007</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1760</v>
      </c>
      <c r="F73" s="38">
        <v>584</v>
      </c>
      <c r="G73" s="39">
        <v>701</v>
      </c>
      <c r="H73" s="39">
        <v>449</v>
      </c>
      <c r="I73" s="41">
        <v>26</v>
      </c>
    </row>
    <row r="74" spans="2:9" ht="14.25" customHeight="1" x14ac:dyDescent="0.15">
      <c r="B74" s="120" t="s">
        <v>4</v>
      </c>
      <c r="C74" s="121" t="s">
        <v>5</v>
      </c>
      <c r="D74" s="122"/>
      <c r="E74" s="20">
        <v>759</v>
      </c>
      <c r="F74" s="42">
        <v>267</v>
      </c>
      <c r="G74" s="43">
        <v>294</v>
      </c>
      <c r="H74" s="43">
        <v>188</v>
      </c>
      <c r="I74" s="57">
        <v>10</v>
      </c>
    </row>
    <row r="75" spans="2:9" ht="14.25" customHeight="1" x14ac:dyDescent="0.15">
      <c r="B75" s="120"/>
      <c r="C75" s="103" t="s">
        <v>6</v>
      </c>
      <c r="D75" s="104"/>
      <c r="E75" s="30">
        <v>971</v>
      </c>
      <c r="F75" s="58">
        <v>311</v>
      </c>
      <c r="G75" s="59">
        <v>398</v>
      </c>
      <c r="H75" s="59">
        <v>252</v>
      </c>
      <c r="I75" s="61">
        <v>10</v>
      </c>
    </row>
    <row r="76" spans="2:9" ht="14.25" customHeight="1" x14ac:dyDescent="0.15">
      <c r="B76" s="120"/>
      <c r="C76" s="103" t="s">
        <v>7</v>
      </c>
      <c r="D76" s="104"/>
      <c r="E76" s="30">
        <v>5</v>
      </c>
      <c r="F76" s="58">
        <v>1</v>
      </c>
      <c r="G76" s="59">
        <v>1</v>
      </c>
      <c r="H76" s="59">
        <v>3</v>
      </c>
      <c r="I76" s="61">
        <v>0</v>
      </c>
    </row>
    <row r="77" spans="2:9" ht="14.25" customHeight="1" x14ac:dyDescent="0.15">
      <c r="B77" s="120"/>
      <c r="C77" s="123" t="s">
        <v>1</v>
      </c>
      <c r="D77" s="124"/>
      <c r="E77" s="31">
        <v>25</v>
      </c>
      <c r="F77" s="62">
        <v>5</v>
      </c>
      <c r="G77" s="63">
        <v>8</v>
      </c>
      <c r="H77" s="63">
        <v>6</v>
      </c>
      <c r="I77" s="65">
        <v>6</v>
      </c>
    </row>
    <row r="78" spans="2:9" ht="14.25" customHeight="1" x14ac:dyDescent="0.15">
      <c r="B78" s="110" t="s">
        <v>8</v>
      </c>
      <c r="C78" s="113" t="s">
        <v>5</v>
      </c>
      <c r="D78" s="19" t="s">
        <v>9</v>
      </c>
      <c r="E78" s="20">
        <v>15</v>
      </c>
      <c r="F78" s="42">
        <v>9</v>
      </c>
      <c r="G78" s="43">
        <v>3</v>
      </c>
      <c r="H78" s="43">
        <v>3</v>
      </c>
      <c r="I78" s="45">
        <v>0</v>
      </c>
    </row>
    <row r="79" spans="2:9" ht="14.25" customHeight="1" x14ac:dyDescent="0.15">
      <c r="B79" s="111"/>
      <c r="C79" s="114"/>
      <c r="D79" s="24" t="s">
        <v>10</v>
      </c>
      <c r="E79" s="25">
        <v>63</v>
      </c>
      <c r="F79" s="46">
        <v>22</v>
      </c>
      <c r="G79" s="47">
        <v>27</v>
      </c>
      <c r="H79" s="47">
        <v>14</v>
      </c>
      <c r="I79" s="49">
        <v>0</v>
      </c>
    </row>
    <row r="80" spans="2:9" ht="14.25" customHeight="1" x14ac:dyDescent="0.15">
      <c r="B80" s="111"/>
      <c r="C80" s="114"/>
      <c r="D80" s="24" t="s">
        <v>11</v>
      </c>
      <c r="E80" s="25">
        <v>82</v>
      </c>
      <c r="F80" s="46">
        <v>25</v>
      </c>
      <c r="G80" s="47">
        <v>35</v>
      </c>
      <c r="H80" s="47">
        <v>21</v>
      </c>
      <c r="I80" s="49">
        <v>1</v>
      </c>
    </row>
    <row r="81" spans="2:9" ht="14.25" customHeight="1" x14ac:dyDescent="0.15">
      <c r="B81" s="111"/>
      <c r="C81" s="114"/>
      <c r="D81" s="24" t="s">
        <v>12</v>
      </c>
      <c r="E81" s="25">
        <v>142</v>
      </c>
      <c r="F81" s="46">
        <v>61</v>
      </c>
      <c r="G81" s="47">
        <v>40</v>
      </c>
      <c r="H81" s="47">
        <v>40</v>
      </c>
      <c r="I81" s="49">
        <v>1</v>
      </c>
    </row>
    <row r="82" spans="2:9" ht="14.25" customHeight="1" x14ac:dyDescent="0.15">
      <c r="B82" s="111"/>
      <c r="C82" s="114"/>
      <c r="D82" s="24" t="s">
        <v>13</v>
      </c>
      <c r="E82" s="25">
        <v>164</v>
      </c>
      <c r="F82" s="46">
        <v>58</v>
      </c>
      <c r="G82" s="47">
        <v>57</v>
      </c>
      <c r="H82" s="47">
        <v>47</v>
      </c>
      <c r="I82" s="49">
        <v>2</v>
      </c>
    </row>
    <row r="83" spans="2:9" ht="14.25" customHeight="1" x14ac:dyDescent="0.15">
      <c r="B83" s="111"/>
      <c r="C83" s="114"/>
      <c r="D83" s="24" t="s">
        <v>14</v>
      </c>
      <c r="E83" s="25">
        <v>65</v>
      </c>
      <c r="F83" s="46">
        <v>20</v>
      </c>
      <c r="G83" s="47">
        <v>32</v>
      </c>
      <c r="H83" s="47">
        <v>12</v>
      </c>
      <c r="I83" s="49">
        <v>1</v>
      </c>
    </row>
    <row r="84" spans="2:9" ht="14.25" customHeight="1" x14ac:dyDescent="0.15">
      <c r="B84" s="111"/>
      <c r="C84" s="114"/>
      <c r="D84" s="24" t="s">
        <v>15</v>
      </c>
      <c r="E84" s="25">
        <v>54</v>
      </c>
      <c r="F84" s="46">
        <v>16</v>
      </c>
      <c r="G84" s="47">
        <v>27</v>
      </c>
      <c r="H84" s="47">
        <v>11</v>
      </c>
      <c r="I84" s="49">
        <v>0</v>
      </c>
    </row>
    <row r="85" spans="2:9" ht="14.25" customHeight="1" x14ac:dyDescent="0.15">
      <c r="B85" s="111"/>
      <c r="C85" s="114"/>
      <c r="D85" s="24" t="s">
        <v>16</v>
      </c>
      <c r="E85" s="25">
        <v>48</v>
      </c>
      <c r="F85" s="46">
        <v>16</v>
      </c>
      <c r="G85" s="47">
        <v>24</v>
      </c>
      <c r="H85" s="47">
        <v>7</v>
      </c>
      <c r="I85" s="49">
        <v>1</v>
      </c>
    </row>
    <row r="86" spans="2:9" ht="14.25" customHeight="1" x14ac:dyDescent="0.15">
      <c r="B86" s="111"/>
      <c r="C86" s="114"/>
      <c r="D86" s="24" t="s">
        <v>17</v>
      </c>
      <c r="E86" s="25">
        <v>126</v>
      </c>
      <c r="F86" s="46">
        <v>40</v>
      </c>
      <c r="G86" s="47">
        <v>49</v>
      </c>
      <c r="H86" s="47">
        <v>33</v>
      </c>
      <c r="I86" s="49">
        <v>4</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11</v>
      </c>
      <c r="F88" s="42">
        <v>6</v>
      </c>
      <c r="G88" s="43">
        <v>5</v>
      </c>
      <c r="H88" s="43">
        <v>0</v>
      </c>
      <c r="I88" s="45">
        <v>0</v>
      </c>
    </row>
    <row r="89" spans="2:9" ht="14.25" customHeight="1" x14ac:dyDescent="0.15">
      <c r="B89" s="111"/>
      <c r="C89" s="114"/>
      <c r="D89" s="24" t="s">
        <v>10</v>
      </c>
      <c r="E89" s="25">
        <v>82</v>
      </c>
      <c r="F89" s="46">
        <v>35</v>
      </c>
      <c r="G89" s="47">
        <v>28</v>
      </c>
      <c r="H89" s="47">
        <v>19</v>
      </c>
      <c r="I89" s="49">
        <v>0</v>
      </c>
    </row>
    <row r="90" spans="2:9" ht="14.25" customHeight="1" x14ac:dyDescent="0.15">
      <c r="B90" s="111"/>
      <c r="C90" s="114"/>
      <c r="D90" s="24" t="s">
        <v>11</v>
      </c>
      <c r="E90" s="25">
        <v>112</v>
      </c>
      <c r="F90" s="46">
        <v>46</v>
      </c>
      <c r="G90" s="47">
        <v>44</v>
      </c>
      <c r="H90" s="47">
        <v>22</v>
      </c>
      <c r="I90" s="49">
        <v>0</v>
      </c>
    </row>
    <row r="91" spans="2:9" ht="14.25" customHeight="1" x14ac:dyDescent="0.15">
      <c r="B91" s="111"/>
      <c r="C91" s="114"/>
      <c r="D91" s="24" t="s">
        <v>12</v>
      </c>
      <c r="E91" s="25">
        <v>153</v>
      </c>
      <c r="F91" s="46">
        <v>48</v>
      </c>
      <c r="G91" s="47">
        <v>57</v>
      </c>
      <c r="H91" s="47">
        <v>48</v>
      </c>
      <c r="I91" s="49">
        <v>0</v>
      </c>
    </row>
    <row r="92" spans="2:9" ht="14.25" customHeight="1" x14ac:dyDescent="0.15">
      <c r="B92" s="111"/>
      <c r="C92" s="114"/>
      <c r="D92" s="24" t="s">
        <v>13</v>
      </c>
      <c r="E92" s="25">
        <v>222</v>
      </c>
      <c r="F92" s="46">
        <v>61</v>
      </c>
      <c r="G92" s="47">
        <v>89</v>
      </c>
      <c r="H92" s="47">
        <v>71</v>
      </c>
      <c r="I92" s="49">
        <v>1</v>
      </c>
    </row>
    <row r="93" spans="2:9" ht="14.25" customHeight="1" x14ac:dyDescent="0.15">
      <c r="B93" s="111"/>
      <c r="C93" s="114"/>
      <c r="D93" s="24" t="s">
        <v>14</v>
      </c>
      <c r="E93" s="25">
        <v>76</v>
      </c>
      <c r="F93" s="46">
        <v>23</v>
      </c>
      <c r="G93" s="47">
        <v>37</v>
      </c>
      <c r="H93" s="47">
        <v>15</v>
      </c>
      <c r="I93" s="49">
        <v>1</v>
      </c>
    </row>
    <row r="94" spans="2:9" ht="14.25" customHeight="1" x14ac:dyDescent="0.15">
      <c r="B94" s="111"/>
      <c r="C94" s="114"/>
      <c r="D94" s="24" t="s">
        <v>15</v>
      </c>
      <c r="E94" s="25">
        <v>71</v>
      </c>
      <c r="F94" s="46">
        <v>24</v>
      </c>
      <c r="G94" s="47">
        <v>30</v>
      </c>
      <c r="H94" s="47">
        <v>17</v>
      </c>
      <c r="I94" s="49">
        <v>0</v>
      </c>
    </row>
    <row r="95" spans="2:9" ht="14.25" customHeight="1" x14ac:dyDescent="0.15">
      <c r="B95" s="111"/>
      <c r="C95" s="114"/>
      <c r="D95" s="24" t="s">
        <v>16</v>
      </c>
      <c r="E95" s="25">
        <v>69</v>
      </c>
      <c r="F95" s="46">
        <v>14</v>
      </c>
      <c r="G95" s="47">
        <v>33</v>
      </c>
      <c r="H95" s="47">
        <v>20</v>
      </c>
      <c r="I95" s="49">
        <v>2</v>
      </c>
    </row>
    <row r="96" spans="2:9" ht="14.25" customHeight="1" x14ac:dyDescent="0.15">
      <c r="B96" s="111"/>
      <c r="C96" s="114"/>
      <c r="D96" s="24" t="s">
        <v>17</v>
      </c>
      <c r="E96" s="25">
        <v>173</v>
      </c>
      <c r="F96" s="46">
        <v>54</v>
      </c>
      <c r="G96" s="47">
        <v>75</v>
      </c>
      <c r="H96" s="47">
        <v>38</v>
      </c>
      <c r="I96" s="49">
        <v>6</v>
      </c>
    </row>
    <row r="97" spans="2:9" ht="14.25" customHeight="1" x14ac:dyDescent="0.15">
      <c r="B97" s="111"/>
      <c r="C97" s="115"/>
      <c r="D97" s="32" t="s">
        <v>1</v>
      </c>
      <c r="E97" s="33">
        <v>2</v>
      </c>
      <c r="F97" s="50">
        <v>0</v>
      </c>
      <c r="G97" s="51">
        <v>0</v>
      </c>
      <c r="H97" s="51">
        <v>2</v>
      </c>
      <c r="I97" s="53">
        <v>0</v>
      </c>
    </row>
    <row r="98" spans="2:9" ht="14.25" customHeight="1" x14ac:dyDescent="0.15">
      <c r="B98" s="111"/>
      <c r="C98" s="116" t="s">
        <v>7</v>
      </c>
      <c r="D98" s="117"/>
      <c r="E98" s="15">
        <v>5</v>
      </c>
      <c r="F98" s="54">
        <v>1</v>
      </c>
      <c r="G98" s="55">
        <v>1</v>
      </c>
      <c r="H98" s="55">
        <v>3</v>
      </c>
      <c r="I98" s="57">
        <v>0</v>
      </c>
    </row>
    <row r="99" spans="2:9" ht="14.25" customHeight="1" x14ac:dyDescent="0.15">
      <c r="B99" s="112"/>
      <c r="C99" s="95" t="s">
        <v>1</v>
      </c>
      <c r="D99" s="96"/>
      <c r="E99" s="33">
        <v>25</v>
      </c>
      <c r="F99" s="50">
        <v>5</v>
      </c>
      <c r="G99" s="51">
        <v>8</v>
      </c>
      <c r="H99" s="51">
        <v>6</v>
      </c>
      <c r="I99" s="53">
        <v>6</v>
      </c>
    </row>
    <row r="100" spans="2:9" ht="14.25" customHeight="1" x14ac:dyDescent="0.15">
      <c r="B100" s="107" t="s">
        <v>18</v>
      </c>
      <c r="C100" s="101" t="s">
        <v>19</v>
      </c>
      <c r="D100" s="102"/>
      <c r="E100" s="20">
        <v>133</v>
      </c>
      <c r="F100" s="42">
        <v>41</v>
      </c>
      <c r="G100" s="43">
        <v>54</v>
      </c>
      <c r="H100" s="43">
        <v>37</v>
      </c>
      <c r="I100" s="45">
        <v>1</v>
      </c>
    </row>
    <row r="101" spans="2:9" ht="14.25" customHeight="1" x14ac:dyDescent="0.15">
      <c r="B101" s="108"/>
      <c r="C101" s="103" t="s">
        <v>20</v>
      </c>
      <c r="D101" s="104"/>
      <c r="E101" s="25">
        <v>346</v>
      </c>
      <c r="F101" s="46">
        <v>93</v>
      </c>
      <c r="G101" s="47">
        <v>149</v>
      </c>
      <c r="H101" s="47">
        <v>103</v>
      </c>
      <c r="I101" s="49">
        <v>1</v>
      </c>
    </row>
    <row r="102" spans="2:9" ht="14.25" customHeight="1" x14ac:dyDescent="0.15">
      <c r="B102" s="108"/>
      <c r="C102" s="103" t="s">
        <v>21</v>
      </c>
      <c r="D102" s="104"/>
      <c r="E102" s="25">
        <v>644</v>
      </c>
      <c r="F102" s="46">
        <v>242</v>
      </c>
      <c r="G102" s="47">
        <v>262</v>
      </c>
      <c r="H102" s="47">
        <v>131</v>
      </c>
      <c r="I102" s="49">
        <v>9</v>
      </c>
    </row>
    <row r="103" spans="2:9" ht="14.25" customHeight="1" x14ac:dyDescent="0.15">
      <c r="B103" s="108"/>
      <c r="C103" s="103" t="s">
        <v>22</v>
      </c>
      <c r="D103" s="104"/>
      <c r="E103" s="25">
        <v>217</v>
      </c>
      <c r="F103" s="46">
        <v>78</v>
      </c>
      <c r="G103" s="47">
        <v>71</v>
      </c>
      <c r="H103" s="47">
        <v>66</v>
      </c>
      <c r="I103" s="49">
        <v>2</v>
      </c>
    </row>
    <row r="104" spans="2:9" ht="14.25" customHeight="1" x14ac:dyDescent="0.15">
      <c r="B104" s="108"/>
      <c r="C104" s="103" t="s">
        <v>23</v>
      </c>
      <c r="D104" s="104"/>
      <c r="E104" s="25">
        <v>224</v>
      </c>
      <c r="F104" s="46">
        <v>68</v>
      </c>
      <c r="G104" s="47">
        <v>93</v>
      </c>
      <c r="H104" s="47">
        <v>56</v>
      </c>
      <c r="I104" s="49">
        <v>7</v>
      </c>
    </row>
    <row r="105" spans="2:9" ht="14.25" customHeight="1" x14ac:dyDescent="0.15">
      <c r="B105" s="108"/>
      <c r="C105" s="103" t="s">
        <v>24</v>
      </c>
      <c r="D105" s="104"/>
      <c r="E105" s="25">
        <v>123</v>
      </c>
      <c r="F105" s="46">
        <v>36</v>
      </c>
      <c r="G105" s="47">
        <v>54</v>
      </c>
      <c r="H105" s="47">
        <v>32</v>
      </c>
      <c r="I105" s="49">
        <v>1</v>
      </c>
    </row>
    <row r="106" spans="2:9" ht="14.25" customHeight="1" x14ac:dyDescent="0.15">
      <c r="B106" s="109"/>
      <c r="C106" s="95" t="s">
        <v>1</v>
      </c>
      <c r="D106" s="96"/>
      <c r="E106" s="33">
        <v>73</v>
      </c>
      <c r="F106" s="50">
        <v>26</v>
      </c>
      <c r="G106" s="51">
        <v>18</v>
      </c>
      <c r="H106" s="51">
        <v>24</v>
      </c>
      <c r="I106" s="53">
        <v>5</v>
      </c>
    </row>
    <row r="107" spans="2:9" ht="14.25" customHeight="1" x14ac:dyDescent="0.15">
      <c r="B107" s="107" t="s">
        <v>25</v>
      </c>
      <c r="C107" s="101" t="s">
        <v>26</v>
      </c>
      <c r="D107" s="102"/>
      <c r="E107" s="20">
        <v>123</v>
      </c>
      <c r="F107" s="42">
        <v>36</v>
      </c>
      <c r="G107" s="43">
        <v>50</v>
      </c>
      <c r="H107" s="43">
        <v>37</v>
      </c>
      <c r="I107" s="45">
        <v>0</v>
      </c>
    </row>
    <row r="108" spans="2:9" ht="14.25" customHeight="1" x14ac:dyDescent="0.15">
      <c r="B108" s="108"/>
      <c r="C108" s="103" t="s">
        <v>27</v>
      </c>
      <c r="D108" s="104"/>
      <c r="E108" s="25">
        <v>17</v>
      </c>
      <c r="F108" s="46">
        <v>7</v>
      </c>
      <c r="G108" s="47">
        <v>4</v>
      </c>
      <c r="H108" s="47">
        <v>6</v>
      </c>
      <c r="I108" s="49">
        <v>0</v>
      </c>
    </row>
    <row r="109" spans="2:9" ht="14.25" customHeight="1" x14ac:dyDescent="0.15">
      <c r="B109" s="108"/>
      <c r="C109" s="103" t="s">
        <v>29</v>
      </c>
      <c r="D109" s="104"/>
      <c r="E109" s="25">
        <v>720</v>
      </c>
      <c r="F109" s="46">
        <v>266</v>
      </c>
      <c r="G109" s="47">
        <v>281</v>
      </c>
      <c r="H109" s="47">
        <v>169</v>
      </c>
      <c r="I109" s="49">
        <v>4</v>
      </c>
    </row>
    <row r="110" spans="2:9" ht="14.25" customHeight="1" x14ac:dyDescent="0.15">
      <c r="B110" s="108"/>
      <c r="C110" s="103" t="s">
        <v>28</v>
      </c>
      <c r="D110" s="104"/>
      <c r="E110" s="25">
        <v>270</v>
      </c>
      <c r="F110" s="46">
        <v>82</v>
      </c>
      <c r="G110" s="47">
        <v>107</v>
      </c>
      <c r="H110" s="47">
        <v>81</v>
      </c>
      <c r="I110" s="49">
        <v>0</v>
      </c>
    </row>
    <row r="111" spans="2:9" ht="14.25" customHeight="1" x14ac:dyDescent="0.15">
      <c r="B111" s="108"/>
      <c r="C111" s="103" t="s">
        <v>30</v>
      </c>
      <c r="D111" s="104"/>
      <c r="E111" s="25">
        <v>174</v>
      </c>
      <c r="F111" s="46">
        <v>58</v>
      </c>
      <c r="G111" s="47">
        <v>76</v>
      </c>
      <c r="H111" s="47">
        <v>38</v>
      </c>
      <c r="I111" s="49">
        <v>2</v>
      </c>
    </row>
    <row r="112" spans="2:9" ht="14.25" customHeight="1" x14ac:dyDescent="0.15">
      <c r="B112" s="108"/>
      <c r="C112" s="103" t="s">
        <v>31</v>
      </c>
      <c r="D112" s="104"/>
      <c r="E112" s="25">
        <v>48</v>
      </c>
      <c r="F112" s="46">
        <v>28</v>
      </c>
      <c r="G112" s="47">
        <v>14</v>
      </c>
      <c r="H112" s="47">
        <v>6</v>
      </c>
      <c r="I112" s="49">
        <v>0</v>
      </c>
    </row>
    <row r="113" spans="2:9" ht="14.25" customHeight="1" x14ac:dyDescent="0.15">
      <c r="B113" s="108"/>
      <c r="C113" s="103" t="s">
        <v>33</v>
      </c>
      <c r="D113" s="104"/>
      <c r="E113" s="25">
        <v>331</v>
      </c>
      <c r="F113" s="46">
        <v>83</v>
      </c>
      <c r="G113" s="47">
        <v>142</v>
      </c>
      <c r="H113" s="47">
        <v>91</v>
      </c>
      <c r="I113" s="49">
        <v>15</v>
      </c>
    </row>
    <row r="114" spans="2:9" ht="14.25" customHeight="1" x14ac:dyDescent="0.15">
      <c r="B114" s="108"/>
      <c r="C114" s="103" t="s">
        <v>32</v>
      </c>
      <c r="D114" s="104"/>
      <c r="E114" s="25">
        <v>46</v>
      </c>
      <c r="F114" s="46">
        <v>18</v>
      </c>
      <c r="G114" s="47">
        <v>14</v>
      </c>
      <c r="H114" s="47">
        <v>12</v>
      </c>
      <c r="I114" s="49">
        <v>2</v>
      </c>
    </row>
    <row r="115" spans="2:9" ht="14.25" customHeight="1" x14ac:dyDescent="0.15">
      <c r="B115" s="109"/>
      <c r="C115" s="95" t="s">
        <v>1</v>
      </c>
      <c r="D115" s="96"/>
      <c r="E115" s="33">
        <v>31</v>
      </c>
      <c r="F115" s="50">
        <v>6</v>
      </c>
      <c r="G115" s="51">
        <v>13</v>
      </c>
      <c r="H115" s="51">
        <v>9</v>
      </c>
      <c r="I115" s="53">
        <v>3</v>
      </c>
    </row>
    <row r="116" spans="2:9" ht="14.25" customHeight="1" x14ac:dyDescent="0.15">
      <c r="B116" s="107" t="s">
        <v>34</v>
      </c>
      <c r="C116" s="101" t="s">
        <v>37</v>
      </c>
      <c r="D116" s="102"/>
      <c r="E116" s="20">
        <v>309</v>
      </c>
      <c r="F116" s="42">
        <v>98</v>
      </c>
      <c r="G116" s="43">
        <v>122</v>
      </c>
      <c r="H116" s="43">
        <v>82</v>
      </c>
      <c r="I116" s="45">
        <v>7</v>
      </c>
    </row>
    <row r="117" spans="2:9" ht="14.25" customHeight="1" x14ac:dyDescent="0.15">
      <c r="B117" s="108"/>
      <c r="C117" s="103" t="s">
        <v>38</v>
      </c>
      <c r="D117" s="104"/>
      <c r="E117" s="25">
        <v>529</v>
      </c>
      <c r="F117" s="46">
        <v>173</v>
      </c>
      <c r="G117" s="47">
        <v>236</v>
      </c>
      <c r="H117" s="47">
        <v>112</v>
      </c>
      <c r="I117" s="49">
        <v>8</v>
      </c>
    </row>
    <row r="118" spans="2:9" ht="14.25" customHeight="1" x14ac:dyDescent="0.15">
      <c r="B118" s="108"/>
      <c r="C118" s="103" t="s">
        <v>39</v>
      </c>
      <c r="D118" s="104"/>
      <c r="E118" s="25">
        <v>439</v>
      </c>
      <c r="F118" s="46">
        <v>145</v>
      </c>
      <c r="G118" s="47">
        <v>167</v>
      </c>
      <c r="H118" s="47">
        <v>122</v>
      </c>
      <c r="I118" s="49">
        <v>5</v>
      </c>
    </row>
    <row r="119" spans="2:9" ht="14.25" customHeight="1" x14ac:dyDescent="0.15">
      <c r="B119" s="108"/>
      <c r="C119" s="103" t="s">
        <v>40</v>
      </c>
      <c r="D119" s="104"/>
      <c r="E119" s="25">
        <v>331</v>
      </c>
      <c r="F119" s="46">
        <v>116</v>
      </c>
      <c r="G119" s="47">
        <v>123</v>
      </c>
      <c r="H119" s="47">
        <v>89</v>
      </c>
      <c r="I119" s="49">
        <v>3</v>
      </c>
    </row>
    <row r="120" spans="2:9" ht="14.25" customHeight="1" x14ac:dyDescent="0.15">
      <c r="B120" s="108"/>
      <c r="C120" s="103" t="s">
        <v>41</v>
      </c>
      <c r="D120" s="104"/>
      <c r="E120" s="25">
        <v>92</v>
      </c>
      <c r="F120" s="46">
        <v>38</v>
      </c>
      <c r="G120" s="47">
        <v>30</v>
      </c>
      <c r="H120" s="47">
        <v>24</v>
      </c>
      <c r="I120" s="49">
        <v>0</v>
      </c>
    </row>
    <row r="121" spans="2:9" ht="14.25" customHeight="1" x14ac:dyDescent="0.15">
      <c r="B121" s="108"/>
      <c r="C121" s="103" t="s">
        <v>42</v>
      </c>
      <c r="D121" s="104"/>
      <c r="E121" s="25">
        <v>26</v>
      </c>
      <c r="F121" s="46">
        <v>8</v>
      </c>
      <c r="G121" s="47">
        <v>9</v>
      </c>
      <c r="H121" s="47">
        <v>9</v>
      </c>
      <c r="I121" s="49">
        <v>0</v>
      </c>
    </row>
    <row r="122" spans="2:9" ht="14.25" customHeight="1" x14ac:dyDescent="0.15">
      <c r="B122" s="108"/>
      <c r="C122" s="103" t="s">
        <v>43</v>
      </c>
      <c r="D122" s="104"/>
      <c r="E122" s="25">
        <v>10</v>
      </c>
      <c r="F122" s="46">
        <v>2</v>
      </c>
      <c r="G122" s="47">
        <v>3</v>
      </c>
      <c r="H122" s="47">
        <v>5</v>
      </c>
      <c r="I122" s="49">
        <v>0</v>
      </c>
    </row>
    <row r="123" spans="2:9" ht="14.25" customHeight="1" x14ac:dyDescent="0.15">
      <c r="B123" s="109"/>
      <c r="C123" s="95" t="s">
        <v>1</v>
      </c>
      <c r="D123" s="96"/>
      <c r="E123" s="33">
        <v>24</v>
      </c>
      <c r="F123" s="50">
        <v>4</v>
      </c>
      <c r="G123" s="51">
        <v>11</v>
      </c>
      <c r="H123" s="51">
        <v>6</v>
      </c>
      <c r="I123" s="53">
        <v>3</v>
      </c>
    </row>
    <row r="124" spans="2:9" ht="14.25" customHeight="1" x14ac:dyDescent="0.15">
      <c r="B124" s="107" t="s">
        <v>35</v>
      </c>
      <c r="C124" s="101" t="s">
        <v>44</v>
      </c>
      <c r="D124" s="102"/>
      <c r="E124" s="20">
        <v>129</v>
      </c>
      <c r="F124" s="42">
        <v>37</v>
      </c>
      <c r="G124" s="43">
        <v>47</v>
      </c>
      <c r="H124" s="43">
        <v>45</v>
      </c>
      <c r="I124" s="45">
        <v>0</v>
      </c>
    </row>
    <row r="125" spans="2:9" ht="14.25" customHeight="1" x14ac:dyDescent="0.15">
      <c r="B125" s="108"/>
      <c r="C125" s="103" t="s">
        <v>45</v>
      </c>
      <c r="D125" s="104"/>
      <c r="E125" s="25">
        <v>233</v>
      </c>
      <c r="F125" s="46">
        <v>97</v>
      </c>
      <c r="G125" s="47">
        <v>62</v>
      </c>
      <c r="H125" s="47">
        <v>74</v>
      </c>
      <c r="I125" s="49">
        <v>0</v>
      </c>
    </row>
    <row r="126" spans="2:9" ht="14.25" customHeight="1" x14ac:dyDescent="0.15">
      <c r="B126" s="108"/>
      <c r="C126" s="103" t="s">
        <v>46</v>
      </c>
      <c r="D126" s="104"/>
      <c r="E126" s="25">
        <v>1053</v>
      </c>
      <c r="F126" s="46">
        <v>365</v>
      </c>
      <c r="G126" s="47">
        <v>407</v>
      </c>
      <c r="H126" s="47">
        <v>272</v>
      </c>
      <c r="I126" s="49">
        <v>9</v>
      </c>
    </row>
    <row r="127" spans="2:9" ht="14.25" customHeight="1" x14ac:dyDescent="0.15">
      <c r="B127" s="108"/>
      <c r="C127" s="103" t="s">
        <v>47</v>
      </c>
      <c r="D127" s="104"/>
      <c r="E127" s="25">
        <v>493</v>
      </c>
      <c r="F127" s="46">
        <v>148</v>
      </c>
      <c r="G127" s="47">
        <v>219</v>
      </c>
      <c r="H127" s="47">
        <v>117</v>
      </c>
      <c r="I127" s="49">
        <v>9</v>
      </c>
    </row>
    <row r="128" spans="2:9" ht="14.25" customHeight="1" x14ac:dyDescent="0.15">
      <c r="B128" s="109"/>
      <c r="C128" s="95" t="s">
        <v>1</v>
      </c>
      <c r="D128" s="96"/>
      <c r="E128" s="33">
        <v>31</v>
      </c>
      <c r="F128" s="50">
        <v>4</v>
      </c>
      <c r="G128" s="51">
        <v>10</v>
      </c>
      <c r="H128" s="51">
        <v>15</v>
      </c>
      <c r="I128" s="53">
        <v>2</v>
      </c>
    </row>
    <row r="129" spans="2:9" ht="14.25" customHeight="1" x14ac:dyDescent="0.15">
      <c r="B129" s="98" t="s">
        <v>36</v>
      </c>
      <c r="C129" s="101" t="s">
        <v>48</v>
      </c>
      <c r="D129" s="102"/>
      <c r="E129" s="20">
        <v>701</v>
      </c>
      <c r="F129" s="42">
        <v>207</v>
      </c>
      <c r="G129" s="43">
        <v>293</v>
      </c>
      <c r="H129" s="43">
        <v>189</v>
      </c>
      <c r="I129" s="45">
        <v>12</v>
      </c>
    </row>
    <row r="130" spans="2:9" ht="14.25" customHeight="1" x14ac:dyDescent="0.15">
      <c r="B130" s="99"/>
      <c r="C130" s="103" t="s">
        <v>49</v>
      </c>
      <c r="D130" s="104"/>
      <c r="E130" s="30">
        <v>411</v>
      </c>
      <c r="F130" s="58">
        <v>163</v>
      </c>
      <c r="G130" s="59">
        <v>163</v>
      </c>
      <c r="H130" s="59">
        <v>81</v>
      </c>
      <c r="I130" s="61">
        <v>4</v>
      </c>
    </row>
    <row r="131" spans="2:9" ht="14.25" customHeight="1" x14ac:dyDescent="0.15">
      <c r="B131" s="99"/>
      <c r="C131" s="103" t="s">
        <v>50</v>
      </c>
      <c r="D131" s="104"/>
      <c r="E131" s="25">
        <v>8</v>
      </c>
      <c r="F131" s="46">
        <v>2</v>
      </c>
      <c r="G131" s="47">
        <v>2</v>
      </c>
      <c r="H131" s="47">
        <v>4</v>
      </c>
      <c r="I131" s="49">
        <v>0</v>
      </c>
    </row>
    <row r="132" spans="2:9" ht="14.25" customHeight="1" x14ac:dyDescent="0.15">
      <c r="B132" s="99"/>
      <c r="C132" s="103" t="s">
        <v>51</v>
      </c>
      <c r="D132" s="104"/>
      <c r="E132" s="25">
        <v>40</v>
      </c>
      <c r="F132" s="46">
        <v>16</v>
      </c>
      <c r="G132" s="47">
        <v>15</v>
      </c>
      <c r="H132" s="47">
        <v>8</v>
      </c>
      <c r="I132" s="49">
        <v>1</v>
      </c>
    </row>
    <row r="133" spans="2:9" ht="14.25" customHeight="1" x14ac:dyDescent="0.15">
      <c r="B133" s="99"/>
      <c r="C133" s="103" t="s">
        <v>52</v>
      </c>
      <c r="D133" s="104"/>
      <c r="E133" s="25">
        <v>383</v>
      </c>
      <c r="F133" s="46">
        <v>137</v>
      </c>
      <c r="G133" s="47">
        <v>145</v>
      </c>
      <c r="H133" s="47">
        <v>99</v>
      </c>
      <c r="I133" s="49">
        <v>2</v>
      </c>
    </row>
    <row r="134" spans="2:9" ht="14.25" customHeight="1" x14ac:dyDescent="0.15">
      <c r="B134" s="99"/>
      <c r="C134" s="103" t="s">
        <v>53</v>
      </c>
      <c r="D134" s="104"/>
      <c r="E134" s="25">
        <v>81</v>
      </c>
      <c r="F134" s="46">
        <v>27</v>
      </c>
      <c r="G134" s="47">
        <v>29</v>
      </c>
      <c r="H134" s="47">
        <v>22</v>
      </c>
      <c r="I134" s="49">
        <v>3</v>
      </c>
    </row>
    <row r="135" spans="2:9" ht="14.25" customHeight="1" x14ac:dyDescent="0.15">
      <c r="B135" s="99"/>
      <c r="C135" s="105" t="s">
        <v>54</v>
      </c>
      <c r="D135" s="106"/>
      <c r="E135" s="25">
        <v>37</v>
      </c>
      <c r="F135" s="46">
        <v>12</v>
      </c>
      <c r="G135" s="47">
        <v>18</v>
      </c>
      <c r="H135" s="47">
        <v>6</v>
      </c>
      <c r="I135" s="49">
        <v>1</v>
      </c>
    </row>
    <row r="136" spans="2:9" ht="14.25" customHeight="1" x14ac:dyDescent="0.15">
      <c r="B136" s="99"/>
      <c r="C136" s="103" t="s">
        <v>55</v>
      </c>
      <c r="D136" s="104"/>
      <c r="E136" s="25">
        <v>34</v>
      </c>
      <c r="F136" s="46">
        <v>7</v>
      </c>
      <c r="G136" s="47">
        <v>12</v>
      </c>
      <c r="H136" s="47">
        <v>15</v>
      </c>
      <c r="I136" s="49">
        <v>0</v>
      </c>
    </row>
    <row r="137" spans="2:9" ht="14.25" customHeight="1" x14ac:dyDescent="0.15">
      <c r="B137" s="99"/>
      <c r="C137" s="103" t="s">
        <v>56</v>
      </c>
      <c r="D137" s="104"/>
      <c r="E137" s="25">
        <v>29</v>
      </c>
      <c r="F137" s="46">
        <v>4</v>
      </c>
      <c r="G137" s="47">
        <v>12</v>
      </c>
      <c r="H137" s="47">
        <v>13</v>
      </c>
      <c r="I137" s="49">
        <v>0</v>
      </c>
    </row>
    <row r="138" spans="2:9" ht="14.25" customHeight="1" x14ac:dyDescent="0.15">
      <c r="B138" s="100"/>
      <c r="C138" s="95" t="s">
        <v>1</v>
      </c>
      <c r="D138" s="96"/>
      <c r="E138" s="33">
        <v>36</v>
      </c>
      <c r="F138" s="50">
        <v>9</v>
      </c>
      <c r="G138" s="51">
        <v>12</v>
      </c>
      <c r="H138" s="51">
        <v>12</v>
      </c>
      <c r="I138" s="53">
        <v>3</v>
      </c>
    </row>
    <row r="139" spans="2:9" x14ac:dyDescent="0.15">
      <c r="B139" s="97" t="s">
        <v>2</v>
      </c>
      <c r="C139" s="97"/>
      <c r="D139" s="5"/>
      <c r="E139" s="2"/>
      <c r="F139" s="3"/>
      <c r="G139" s="3"/>
      <c r="H139" s="3"/>
      <c r="I139" s="3"/>
    </row>
  </sheetData>
  <mergeCells count="113">
    <mergeCell ref="C5:D5"/>
    <mergeCell ref="B6:B9"/>
    <mergeCell ref="C6:D6"/>
    <mergeCell ref="C7:D7"/>
    <mergeCell ref="C8:D8"/>
    <mergeCell ref="C9:D9"/>
    <mergeCell ref="B1:I3"/>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4:H70">
    <cfRule type="expression" dxfId="510" priority="14">
      <formula>AND(F4=0,#REF!&gt;0,#REF!&lt;&gt;"")</formula>
    </cfRule>
  </conditionalFormatting>
  <conditionalFormatting sqref="F73:H138">
    <cfRule type="expression" dxfId="509" priority="3">
      <formula>AND(F73=0,#REF!&gt;0,#REF!&lt;&gt;"")</formula>
    </cfRule>
  </conditionalFormatting>
  <conditionalFormatting sqref="F4:I70">
    <cfRule type="expression" dxfId="508" priority="15">
      <formula>#REF!=""</formula>
    </cfRule>
    <cfRule type="expression" dxfId="507" priority="16">
      <formula>#REF!=""</formula>
    </cfRule>
  </conditionalFormatting>
  <conditionalFormatting sqref="F5:I70">
    <cfRule type="cellIs" priority="11" stopIfTrue="1" operator="equal">
      <formula>"-"</formula>
    </cfRule>
    <cfRule type="cellIs" priority="12" stopIfTrue="1" operator="equal">
      <formula>"- "</formula>
    </cfRule>
    <cfRule type="cellIs" dxfId="506" priority="13" operator="greaterThan">
      <formula>100</formula>
    </cfRule>
  </conditionalFormatting>
  <conditionalFormatting sqref="F73:I138">
    <cfRule type="expression" dxfId="505" priority="1">
      <formula>#REF!=""</formula>
    </cfRule>
    <cfRule type="expression" dxfId="504" priority="2">
      <formula>#REF!=""</formula>
    </cfRule>
  </conditionalFormatting>
  <conditionalFormatting sqref="I4:I70 I73:I138">
    <cfRule type="expression" dxfId="503" priority="24">
      <formula>AND(I4=0,J4&gt;0,J4&lt;&gt;"")</formula>
    </cfRule>
  </conditionalFormatting>
  <hyperlinks>
    <hyperlink ref="A1" location="目次!A1" display="目次!A1" xr:uid="{E9707C47-33B8-4042-AF2F-835EE15F4A19}"/>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4D01B-97D1-4C4C-9E87-7E11403CF0F2}">
  <sheetPr>
    <tabColor theme="6" tint="0.59999389629810485"/>
    <pageSetUpPr fitToPage="1"/>
  </sheetPr>
  <dimension ref="A1:Y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25" width="7.5703125" style="1" customWidth="1"/>
    <col min="26" max="30" width="9.140625" style="1" customWidth="1"/>
    <col min="31" max="16384" width="9.140625" style="1"/>
  </cols>
  <sheetData>
    <row r="1" spans="1:25" s="167" customFormat="1" ht="15" customHeight="1" x14ac:dyDescent="0.15">
      <c r="A1" s="175" t="s">
        <v>637</v>
      </c>
      <c r="B1" s="127" t="s">
        <v>135</v>
      </c>
      <c r="C1" s="127"/>
      <c r="D1" s="127"/>
      <c r="E1" s="127"/>
      <c r="F1" s="127"/>
      <c r="G1" s="127"/>
      <c r="H1" s="127"/>
      <c r="I1" s="127"/>
      <c r="J1" s="127"/>
      <c r="K1" s="127"/>
      <c r="L1" s="127"/>
      <c r="M1" s="127"/>
      <c r="N1" s="127"/>
      <c r="O1" s="127"/>
      <c r="P1" s="127"/>
      <c r="Q1" s="127"/>
      <c r="R1" s="127"/>
      <c r="S1" s="127"/>
      <c r="T1" s="127"/>
      <c r="U1" s="127"/>
      <c r="V1" s="127"/>
      <c r="W1" s="127"/>
      <c r="X1" s="127"/>
      <c r="Y1" s="127"/>
    </row>
    <row r="2" spans="1:25" s="167" customFormat="1" ht="15" customHeight="1" x14ac:dyDescent="0.15">
      <c r="B2" s="168"/>
      <c r="C2" s="168"/>
      <c r="D2" s="168"/>
      <c r="E2" s="168"/>
      <c r="F2" s="168"/>
      <c r="G2" s="168"/>
      <c r="H2" s="168"/>
      <c r="I2" s="168"/>
      <c r="J2" s="168"/>
      <c r="K2" s="168"/>
      <c r="L2" s="168"/>
      <c r="M2" s="168"/>
      <c r="N2" s="168"/>
      <c r="O2" s="168"/>
      <c r="P2" s="168"/>
      <c r="Q2" s="168"/>
      <c r="R2" s="168"/>
      <c r="S2" s="168"/>
      <c r="T2" s="168"/>
      <c r="U2" s="168"/>
      <c r="V2" s="168"/>
      <c r="W2" s="168"/>
      <c r="X2" s="168"/>
      <c r="Y2" s="168"/>
    </row>
    <row r="3" spans="1:25" s="167" customFormat="1" ht="15" customHeight="1" x14ac:dyDescent="0.15">
      <c r="B3" s="128"/>
      <c r="C3" s="128"/>
      <c r="D3" s="128"/>
      <c r="E3" s="128"/>
      <c r="F3" s="128"/>
      <c r="G3" s="128"/>
      <c r="H3" s="128"/>
      <c r="I3" s="128"/>
      <c r="J3" s="128"/>
      <c r="K3" s="128"/>
      <c r="L3" s="128"/>
      <c r="M3" s="128"/>
      <c r="N3" s="128"/>
      <c r="O3" s="128"/>
      <c r="P3" s="128"/>
      <c r="Q3" s="128"/>
      <c r="R3" s="128"/>
      <c r="S3" s="128"/>
      <c r="T3" s="128"/>
      <c r="U3" s="128"/>
      <c r="V3" s="128"/>
      <c r="W3" s="128"/>
      <c r="X3" s="128"/>
      <c r="Y3" s="128"/>
    </row>
    <row r="4" spans="1:25" ht="159.75" customHeight="1" x14ac:dyDescent="0.15">
      <c r="B4" s="6"/>
      <c r="C4" s="7"/>
      <c r="D4" s="8"/>
      <c r="E4" s="9" t="s">
        <v>0</v>
      </c>
      <c r="F4" s="10" t="s">
        <v>347</v>
      </c>
      <c r="G4" s="11" t="s">
        <v>348</v>
      </c>
      <c r="H4" s="11" t="s">
        <v>349</v>
      </c>
      <c r="I4" s="11" t="s">
        <v>350</v>
      </c>
      <c r="J4" s="11" t="s">
        <v>351</v>
      </c>
      <c r="K4" s="11" t="s">
        <v>352</v>
      </c>
      <c r="L4" s="11" t="s">
        <v>353</v>
      </c>
      <c r="M4" s="12" t="s">
        <v>354</v>
      </c>
      <c r="N4" s="12" t="s">
        <v>355</v>
      </c>
      <c r="O4" s="12" t="s">
        <v>356</v>
      </c>
      <c r="P4" s="12" t="s">
        <v>357</v>
      </c>
      <c r="Q4" s="12" t="s">
        <v>358</v>
      </c>
      <c r="R4" s="12" t="s">
        <v>359</v>
      </c>
      <c r="S4" s="12" t="s">
        <v>360</v>
      </c>
      <c r="T4" s="12" t="s">
        <v>361</v>
      </c>
      <c r="U4" s="12" t="s">
        <v>362</v>
      </c>
      <c r="V4" s="12" t="s">
        <v>363</v>
      </c>
      <c r="W4" s="12" t="s">
        <v>192</v>
      </c>
      <c r="X4" s="12" t="s">
        <v>210</v>
      </c>
      <c r="Y4" s="13" t="s">
        <v>1</v>
      </c>
    </row>
    <row r="5" spans="1:25" ht="14.25" customHeight="1" x14ac:dyDescent="0.15">
      <c r="B5" s="14"/>
      <c r="C5" s="118" t="s">
        <v>57</v>
      </c>
      <c r="D5" s="119"/>
      <c r="E5" s="15">
        <f t="shared" ref="E5:E68" si="0">E73</f>
        <v>1760</v>
      </c>
      <c r="F5" s="16">
        <f>IFERROR(ROUND(F73/$E5*100,1),"- ")</f>
        <v>37.9</v>
      </c>
      <c r="G5" s="17">
        <f t="shared" ref="G5:Y5" si="1">IFERROR(ROUND(G73/$E5*100,1),"- ")</f>
        <v>40.5</v>
      </c>
      <c r="H5" s="17">
        <f t="shared" si="1"/>
        <v>44.8</v>
      </c>
      <c r="I5" s="17">
        <f t="shared" si="1"/>
        <v>36.5</v>
      </c>
      <c r="J5" s="17">
        <f t="shared" si="1"/>
        <v>8.6</v>
      </c>
      <c r="K5" s="17">
        <f t="shared" si="1"/>
        <v>7.2</v>
      </c>
      <c r="L5" s="17">
        <f t="shared" si="1"/>
        <v>20</v>
      </c>
      <c r="M5" s="17">
        <f t="shared" si="1"/>
        <v>12.4</v>
      </c>
      <c r="N5" s="17">
        <f t="shared" si="1"/>
        <v>6.4</v>
      </c>
      <c r="O5" s="17">
        <f t="shared" si="1"/>
        <v>15.1</v>
      </c>
      <c r="P5" s="17">
        <f t="shared" si="1"/>
        <v>15.6</v>
      </c>
      <c r="Q5" s="17">
        <f t="shared" si="1"/>
        <v>7.5</v>
      </c>
      <c r="R5" s="17">
        <f t="shared" si="1"/>
        <v>11.1</v>
      </c>
      <c r="S5" s="17">
        <f t="shared" si="1"/>
        <v>36.4</v>
      </c>
      <c r="T5" s="17">
        <f t="shared" si="1"/>
        <v>18.3</v>
      </c>
      <c r="U5" s="17">
        <f t="shared" si="1"/>
        <v>12.2</v>
      </c>
      <c r="V5" s="17">
        <f t="shared" si="1"/>
        <v>19.899999999999999</v>
      </c>
      <c r="W5" s="17">
        <f t="shared" si="1"/>
        <v>0.9</v>
      </c>
      <c r="X5" s="17">
        <f t="shared" si="1"/>
        <v>10.7</v>
      </c>
      <c r="Y5" s="18">
        <f t="shared" si="1"/>
        <v>2.6</v>
      </c>
    </row>
    <row r="6" spans="1:25" ht="14.25" customHeight="1" x14ac:dyDescent="0.15">
      <c r="B6" s="120" t="s">
        <v>4</v>
      </c>
      <c r="C6" s="121" t="s">
        <v>5</v>
      </c>
      <c r="D6" s="122"/>
      <c r="E6" s="20">
        <f t="shared" si="0"/>
        <v>759</v>
      </c>
      <c r="F6" s="21">
        <f t="shared" ref="F6:Y15" si="2">IFERROR(ROUND(F74/$E6*100,1),"- ")</f>
        <v>26</v>
      </c>
      <c r="G6" s="22">
        <f t="shared" si="2"/>
        <v>37</v>
      </c>
      <c r="H6" s="22">
        <f t="shared" si="2"/>
        <v>41.6</v>
      </c>
      <c r="I6" s="22">
        <f t="shared" si="2"/>
        <v>37.299999999999997</v>
      </c>
      <c r="J6" s="22">
        <f t="shared" si="2"/>
        <v>8.8000000000000007</v>
      </c>
      <c r="K6" s="22">
        <f t="shared" si="2"/>
        <v>8</v>
      </c>
      <c r="L6" s="22">
        <f t="shared" si="2"/>
        <v>22.8</v>
      </c>
      <c r="M6" s="22">
        <f t="shared" si="2"/>
        <v>10.9</v>
      </c>
      <c r="N6" s="22">
        <f t="shared" si="2"/>
        <v>6.3</v>
      </c>
      <c r="O6" s="22">
        <f t="shared" si="2"/>
        <v>16.2</v>
      </c>
      <c r="P6" s="22">
        <f t="shared" si="2"/>
        <v>13.7</v>
      </c>
      <c r="Q6" s="22">
        <f t="shared" si="2"/>
        <v>7.4</v>
      </c>
      <c r="R6" s="22">
        <f t="shared" si="2"/>
        <v>11.7</v>
      </c>
      <c r="S6" s="22">
        <f t="shared" si="2"/>
        <v>37.200000000000003</v>
      </c>
      <c r="T6" s="22">
        <f t="shared" si="2"/>
        <v>19</v>
      </c>
      <c r="U6" s="22">
        <f t="shared" si="2"/>
        <v>11.9</v>
      </c>
      <c r="V6" s="22">
        <f t="shared" si="2"/>
        <v>18.100000000000001</v>
      </c>
      <c r="W6" s="22">
        <f t="shared" si="2"/>
        <v>0.9</v>
      </c>
      <c r="X6" s="22">
        <f t="shared" si="2"/>
        <v>12.8</v>
      </c>
      <c r="Y6" s="23">
        <f t="shared" si="2"/>
        <v>1.6</v>
      </c>
    </row>
    <row r="7" spans="1:25" ht="14.25" customHeight="1" x14ac:dyDescent="0.15">
      <c r="B7" s="120"/>
      <c r="C7" s="103" t="s">
        <v>6</v>
      </c>
      <c r="D7" s="104"/>
      <c r="E7" s="25">
        <f t="shared" si="0"/>
        <v>971</v>
      </c>
      <c r="F7" s="26">
        <f t="shared" si="2"/>
        <v>47.6</v>
      </c>
      <c r="G7" s="27">
        <f t="shared" si="2"/>
        <v>43.5</v>
      </c>
      <c r="H7" s="27">
        <f t="shared" si="2"/>
        <v>47.6</v>
      </c>
      <c r="I7" s="27">
        <f t="shared" si="2"/>
        <v>36.4</v>
      </c>
      <c r="J7" s="27">
        <f t="shared" si="2"/>
        <v>8.4</v>
      </c>
      <c r="K7" s="27">
        <f t="shared" si="2"/>
        <v>6.6</v>
      </c>
      <c r="L7" s="27">
        <f t="shared" si="2"/>
        <v>18.100000000000001</v>
      </c>
      <c r="M7" s="27">
        <f t="shared" si="2"/>
        <v>13.7</v>
      </c>
      <c r="N7" s="27">
        <f t="shared" si="2"/>
        <v>6.5</v>
      </c>
      <c r="O7" s="27">
        <f t="shared" si="2"/>
        <v>14.2</v>
      </c>
      <c r="P7" s="27">
        <f t="shared" si="2"/>
        <v>17.100000000000001</v>
      </c>
      <c r="Q7" s="27">
        <f t="shared" si="2"/>
        <v>7.8</v>
      </c>
      <c r="R7" s="27">
        <f t="shared" si="2"/>
        <v>10.9</v>
      </c>
      <c r="S7" s="27">
        <f t="shared" si="2"/>
        <v>36</v>
      </c>
      <c r="T7" s="27">
        <f t="shared" si="2"/>
        <v>17.899999999999999</v>
      </c>
      <c r="U7" s="27">
        <f t="shared" si="2"/>
        <v>12.6</v>
      </c>
      <c r="V7" s="27">
        <f t="shared" si="2"/>
        <v>21.5</v>
      </c>
      <c r="W7" s="27">
        <f t="shared" si="2"/>
        <v>0.7</v>
      </c>
      <c r="X7" s="27">
        <f t="shared" si="2"/>
        <v>9.1999999999999993</v>
      </c>
      <c r="Y7" s="28">
        <f t="shared" si="2"/>
        <v>2.6</v>
      </c>
    </row>
    <row r="8" spans="1:25" ht="14.25" customHeight="1" x14ac:dyDescent="0.15">
      <c r="B8" s="120"/>
      <c r="C8" s="103" t="s">
        <v>7</v>
      </c>
      <c r="D8" s="104"/>
      <c r="E8" s="25">
        <f t="shared" si="0"/>
        <v>5</v>
      </c>
      <c r="F8" s="26">
        <f t="shared" si="2"/>
        <v>40</v>
      </c>
      <c r="G8" s="27">
        <f t="shared" si="2"/>
        <v>20</v>
      </c>
      <c r="H8" s="27">
        <f t="shared" si="2"/>
        <v>20</v>
      </c>
      <c r="I8" s="27">
        <f t="shared" si="2"/>
        <v>20</v>
      </c>
      <c r="J8" s="27">
        <f t="shared" si="2"/>
        <v>20</v>
      </c>
      <c r="K8" s="27">
        <f t="shared" si="2"/>
        <v>0</v>
      </c>
      <c r="L8" s="27">
        <f t="shared" si="2"/>
        <v>0</v>
      </c>
      <c r="M8" s="27">
        <f t="shared" si="2"/>
        <v>0</v>
      </c>
      <c r="N8" s="27">
        <f t="shared" si="2"/>
        <v>0</v>
      </c>
      <c r="O8" s="27">
        <f t="shared" si="2"/>
        <v>0</v>
      </c>
      <c r="P8" s="27">
        <f t="shared" si="2"/>
        <v>40</v>
      </c>
      <c r="Q8" s="27">
        <f t="shared" si="2"/>
        <v>0</v>
      </c>
      <c r="R8" s="27">
        <f t="shared" si="2"/>
        <v>0</v>
      </c>
      <c r="S8" s="27">
        <f t="shared" si="2"/>
        <v>40</v>
      </c>
      <c r="T8" s="27">
        <f t="shared" si="2"/>
        <v>0</v>
      </c>
      <c r="U8" s="27">
        <f t="shared" si="2"/>
        <v>0</v>
      </c>
      <c r="V8" s="27">
        <f t="shared" si="2"/>
        <v>0</v>
      </c>
      <c r="W8" s="27">
        <f t="shared" si="2"/>
        <v>0</v>
      </c>
      <c r="X8" s="27">
        <f t="shared" si="2"/>
        <v>20</v>
      </c>
      <c r="Y8" s="28">
        <f t="shared" si="2"/>
        <v>0</v>
      </c>
    </row>
    <row r="9" spans="1:25" ht="14.25" customHeight="1" x14ac:dyDescent="0.15">
      <c r="B9" s="120"/>
      <c r="C9" s="129" t="s">
        <v>1</v>
      </c>
      <c r="D9" s="130"/>
      <c r="E9" s="33">
        <f t="shared" si="0"/>
        <v>25</v>
      </c>
      <c r="F9" s="34">
        <f t="shared" si="2"/>
        <v>24</v>
      </c>
      <c r="G9" s="35">
        <f t="shared" si="2"/>
        <v>32</v>
      </c>
      <c r="H9" s="35">
        <f t="shared" si="2"/>
        <v>36</v>
      </c>
      <c r="I9" s="35">
        <f t="shared" si="2"/>
        <v>24</v>
      </c>
      <c r="J9" s="35">
        <f t="shared" si="2"/>
        <v>8</v>
      </c>
      <c r="K9" s="35">
        <f t="shared" si="2"/>
        <v>8</v>
      </c>
      <c r="L9" s="35">
        <f t="shared" si="2"/>
        <v>12</v>
      </c>
      <c r="M9" s="35">
        <f t="shared" si="2"/>
        <v>12</v>
      </c>
      <c r="N9" s="35">
        <f t="shared" si="2"/>
        <v>8</v>
      </c>
      <c r="O9" s="35">
        <f t="shared" si="2"/>
        <v>16</v>
      </c>
      <c r="P9" s="35">
        <f t="shared" si="2"/>
        <v>8</v>
      </c>
      <c r="Q9" s="35">
        <f t="shared" si="2"/>
        <v>0</v>
      </c>
      <c r="R9" s="35">
        <f t="shared" si="2"/>
        <v>4</v>
      </c>
      <c r="S9" s="35">
        <f t="shared" si="2"/>
        <v>28</v>
      </c>
      <c r="T9" s="35">
        <f t="shared" si="2"/>
        <v>16</v>
      </c>
      <c r="U9" s="35">
        <f t="shared" si="2"/>
        <v>12</v>
      </c>
      <c r="V9" s="35">
        <f t="shared" si="2"/>
        <v>16</v>
      </c>
      <c r="W9" s="35">
        <f t="shared" si="2"/>
        <v>8</v>
      </c>
      <c r="X9" s="35">
        <f t="shared" si="2"/>
        <v>4</v>
      </c>
      <c r="Y9" s="36">
        <f t="shared" si="2"/>
        <v>32</v>
      </c>
    </row>
    <row r="10" spans="1:25" ht="14.25" customHeight="1" x14ac:dyDescent="0.15">
      <c r="B10" s="110" t="s">
        <v>8</v>
      </c>
      <c r="C10" s="113" t="s">
        <v>5</v>
      </c>
      <c r="D10" s="19" t="s">
        <v>9</v>
      </c>
      <c r="E10" s="20">
        <f t="shared" si="0"/>
        <v>15</v>
      </c>
      <c r="F10" s="21">
        <f t="shared" si="2"/>
        <v>26.7</v>
      </c>
      <c r="G10" s="22">
        <f t="shared" si="2"/>
        <v>46.7</v>
      </c>
      <c r="H10" s="22">
        <f t="shared" si="2"/>
        <v>13.3</v>
      </c>
      <c r="I10" s="22">
        <f t="shared" si="2"/>
        <v>40</v>
      </c>
      <c r="J10" s="22">
        <f t="shared" si="2"/>
        <v>0</v>
      </c>
      <c r="K10" s="22">
        <f t="shared" si="2"/>
        <v>6.7</v>
      </c>
      <c r="L10" s="22">
        <f t="shared" si="2"/>
        <v>20</v>
      </c>
      <c r="M10" s="22">
        <f t="shared" si="2"/>
        <v>6.7</v>
      </c>
      <c r="N10" s="22">
        <f t="shared" si="2"/>
        <v>0</v>
      </c>
      <c r="O10" s="22">
        <f t="shared" si="2"/>
        <v>6.7</v>
      </c>
      <c r="P10" s="22">
        <f t="shared" si="2"/>
        <v>13.3</v>
      </c>
      <c r="Q10" s="22">
        <f t="shared" si="2"/>
        <v>6.7</v>
      </c>
      <c r="R10" s="22">
        <f t="shared" si="2"/>
        <v>0</v>
      </c>
      <c r="S10" s="22">
        <f t="shared" si="2"/>
        <v>33.299999999999997</v>
      </c>
      <c r="T10" s="22">
        <f t="shared" si="2"/>
        <v>0</v>
      </c>
      <c r="U10" s="22">
        <f t="shared" si="2"/>
        <v>6.7</v>
      </c>
      <c r="V10" s="22">
        <f t="shared" si="2"/>
        <v>0</v>
      </c>
      <c r="W10" s="22">
        <f t="shared" si="2"/>
        <v>0</v>
      </c>
      <c r="X10" s="22">
        <f t="shared" si="2"/>
        <v>13.3</v>
      </c>
      <c r="Y10" s="23">
        <f t="shared" si="2"/>
        <v>0</v>
      </c>
    </row>
    <row r="11" spans="1:25" ht="14.25" customHeight="1" x14ac:dyDescent="0.15">
      <c r="B11" s="111"/>
      <c r="C11" s="114"/>
      <c r="D11" s="24" t="s">
        <v>10</v>
      </c>
      <c r="E11" s="25">
        <f t="shared" si="0"/>
        <v>63</v>
      </c>
      <c r="F11" s="26">
        <f t="shared" si="2"/>
        <v>27</v>
      </c>
      <c r="G11" s="27">
        <f t="shared" si="2"/>
        <v>44.4</v>
      </c>
      <c r="H11" s="27">
        <f t="shared" si="2"/>
        <v>30.2</v>
      </c>
      <c r="I11" s="27">
        <f t="shared" si="2"/>
        <v>33.299999999999997</v>
      </c>
      <c r="J11" s="27">
        <f t="shared" si="2"/>
        <v>7.9</v>
      </c>
      <c r="K11" s="27">
        <f t="shared" si="2"/>
        <v>9.5</v>
      </c>
      <c r="L11" s="27">
        <f t="shared" si="2"/>
        <v>20.6</v>
      </c>
      <c r="M11" s="27">
        <f t="shared" si="2"/>
        <v>11.1</v>
      </c>
      <c r="N11" s="27">
        <f t="shared" si="2"/>
        <v>7.9</v>
      </c>
      <c r="O11" s="27">
        <f t="shared" si="2"/>
        <v>15.9</v>
      </c>
      <c r="P11" s="27">
        <f t="shared" si="2"/>
        <v>19</v>
      </c>
      <c r="Q11" s="27">
        <f t="shared" si="2"/>
        <v>7.9</v>
      </c>
      <c r="R11" s="27">
        <f t="shared" si="2"/>
        <v>11.1</v>
      </c>
      <c r="S11" s="27">
        <f t="shared" si="2"/>
        <v>28.6</v>
      </c>
      <c r="T11" s="27">
        <f t="shared" si="2"/>
        <v>15.9</v>
      </c>
      <c r="U11" s="27">
        <f t="shared" si="2"/>
        <v>14.3</v>
      </c>
      <c r="V11" s="27">
        <f t="shared" si="2"/>
        <v>17.5</v>
      </c>
      <c r="W11" s="27">
        <f t="shared" si="2"/>
        <v>0</v>
      </c>
      <c r="X11" s="27">
        <f t="shared" si="2"/>
        <v>25.4</v>
      </c>
      <c r="Y11" s="28">
        <f t="shared" si="2"/>
        <v>0</v>
      </c>
    </row>
    <row r="12" spans="1:25" ht="14.25" customHeight="1" x14ac:dyDescent="0.15">
      <c r="B12" s="111"/>
      <c r="C12" s="114"/>
      <c r="D12" s="24" t="s">
        <v>11</v>
      </c>
      <c r="E12" s="25">
        <f t="shared" si="0"/>
        <v>82</v>
      </c>
      <c r="F12" s="26">
        <f t="shared" si="2"/>
        <v>28</v>
      </c>
      <c r="G12" s="27">
        <f t="shared" si="2"/>
        <v>45.1</v>
      </c>
      <c r="H12" s="27">
        <f t="shared" si="2"/>
        <v>17.100000000000001</v>
      </c>
      <c r="I12" s="27">
        <f t="shared" si="2"/>
        <v>23.2</v>
      </c>
      <c r="J12" s="27">
        <f t="shared" si="2"/>
        <v>7.3</v>
      </c>
      <c r="K12" s="27">
        <f t="shared" si="2"/>
        <v>4.9000000000000004</v>
      </c>
      <c r="L12" s="27">
        <f t="shared" si="2"/>
        <v>23.2</v>
      </c>
      <c r="M12" s="27">
        <f t="shared" si="2"/>
        <v>11</v>
      </c>
      <c r="N12" s="27">
        <f t="shared" si="2"/>
        <v>2.4</v>
      </c>
      <c r="O12" s="27">
        <f t="shared" si="2"/>
        <v>12.2</v>
      </c>
      <c r="P12" s="27">
        <f t="shared" si="2"/>
        <v>14.6</v>
      </c>
      <c r="Q12" s="27">
        <f t="shared" si="2"/>
        <v>4.9000000000000004</v>
      </c>
      <c r="R12" s="27">
        <f t="shared" si="2"/>
        <v>11</v>
      </c>
      <c r="S12" s="27">
        <f t="shared" si="2"/>
        <v>31.7</v>
      </c>
      <c r="T12" s="27">
        <f t="shared" si="2"/>
        <v>9.8000000000000007</v>
      </c>
      <c r="U12" s="27">
        <f t="shared" si="2"/>
        <v>11</v>
      </c>
      <c r="V12" s="27">
        <f t="shared" si="2"/>
        <v>11</v>
      </c>
      <c r="W12" s="27">
        <f t="shared" si="2"/>
        <v>4.9000000000000004</v>
      </c>
      <c r="X12" s="27">
        <f t="shared" si="2"/>
        <v>14.6</v>
      </c>
      <c r="Y12" s="28">
        <f t="shared" si="2"/>
        <v>0</v>
      </c>
    </row>
    <row r="13" spans="1:25" ht="14.25" customHeight="1" x14ac:dyDescent="0.15">
      <c r="B13" s="111"/>
      <c r="C13" s="114"/>
      <c r="D13" s="24" t="s">
        <v>12</v>
      </c>
      <c r="E13" s="25">
        <f t="shared" si="0"/>
        <v>142</v>
      </c>
      <c r="F13" s="26">
        <f t="shared" si="2"/>
        <v>28.9</v>
      </c>
      <c r="G13" s="27">
        <f t="shared" si="2"/>
        <v>43</v>
      </c>
      <c r="H13" s="27">
        <f t="shared" si="2"/>
        <v>28.2</v>
      </c>
      <c r="I13" s="27">
        <f t="shared" si="2"/>
        <v>36.6</v>
      </c>
      <c r="J13" s="27">
        <f t="shared" si="2"/>
        <v>10.6</v>
      </c>
      <c r="K13" s="27">
        <f t="shared" si="2"/>
        <v>9.9</v>
      </c>
      <c r="L13" s="27">
        <f t="shared" si="2"/>
        <v>29.6</v>
      </c>
      <c r="M13" s="27">
        <f t="shared" si="2"/>
        <v>9.1999999999999993</v>
      </c>
      <c r="N13" s="27">
        <f t="shared" si="2"/>
        <v>5.6</v>
      </c>
      <c r="O13" s="27">
        <f t="shared" si="2"/>
        <v>26.1</v>
      </c>
      <c r="P13" s="27">
        <f t="shared" si="2"/>
        <v>19.7</v>
      </c>
      <c r="Q13" s="27">
        <f t="shared" si="2"/>
        <v>14.1</v>
      </c>
      <c r="R13" s="27">
        <f t="shared" si="2"/>
        <v>14.1</v>
      </c>
      <c r="S13" s="27">
        <f t="shared" si="2"/>
        <v>41.5</v>
      </c>
      <c r="T13" s="27">
        <f t="shared" si="2"/>
        <v>16.899999999999999</v>
      </c>
      <c r="U13" s="27">
        <f t="shared" si="2"/>
        <v>16.899999999999999</v>
      </c>
      <c r="V13" s="27">
        <f t="shared" si="2"/>
        <v>18.3</v>
      </c>
      <c r="W13" s="27">
        <f t="shared" si="2"/>
        <v>0</v>
      </c>
      <c r="X13" s="27">
        <f t="shared" si="2"/>
        <v>12</v>
      </c>
      <c r="Y13" s="28">
        <f t="shared" si="2"/>
        <v>1.4</v>
      </c>
    </row>
    <row r="14" spans="1:25" ht="14.25" customHeight="1" x14ac:dyDescent="0.15">
      <c r="B14" s="111"/>
      <c r="C14" s="114"/>
      <c r="D14" s="24" t="s">
        <v>13</v>
      </c>
      <c r="E14" s="25">
        <f t="shared" si="0"/>
        <v>164</v>
      </c>
      <c r="F14" s="26">
        <f t="shared" si="2"/>
        <v>27.4</v>
      </c>
      <c r="G14" s="27">
        <f t="shared" si="2"/>
        <v>32.299999999999997</v>
      </c>
      <c r="H14" s="27">
        <f t="shared" si="2"/>
        <v>37.799999999999997</v>
      </c>
      <c r="I14" s="27">
        <f t="shared" si="2"/>
        <v>40.200000000000003</v>
      </c>
      <c r="J14" s="27">
        <f t="shared" si="2"/>
        <v>9.8000000000000007</v>
      </c>
      <c r="K14" s="27">
        <f t="shared" si="2"/>
        <v>10.4</v>
      </c>
      <c r="L14" s="27">
        <f t="shared" si="2"/>
        <v>22</v>
      </c>
      <c r="M14" s="27">
        <f t="shared" si="2"/>
        <v>13.4</v>
      </c>
      <c r="N14" s="27">
        <f t="shared" si="2"/>
        <v>6.7</v>
      </c>
      <c r="O14" s="27">
        <f t="shared" si="2"/>
        <v>14</v>
      </c>
      <c r="P14" s="27">
        <f t="shared" si="2"/>
        <v>14.6</v>
      </c>
      <c r="Q14" s="27">
        <f t="shared" si="2"/>
        <v>7.3</v>
      </c>
      <c r="R14" s="27">
        <f t="shared" si="2"/>
        <v>12.8</v>
      </c>
      <c r="S14" s="27">
        <f t="shared" si="2"/>
        <v>48.2</v>
      </c>
      <c r="T14" s="27">
        <f t="shared" si="2"/>
        <v>19.5</v>
      </c>
      <c r="U14" s="27">
        <f t="shared" si="2"/>
        <v>12.8</v>
      </c>
      <c r="V14" s="27">
        <f t="shared" si="2"/>
        <v>25</v>
      </c>
      <c r="W14" s="27">
        <f t="shared" si="2"/>
        <v>1.2</v>
      </c>
      <c r="X14" s="27">
        <f t="shared" si="2"/>
        <v>11</v>
      </c>
      <c r="Y14" s="28">
        <f t="shared" si="2"/>
        <v>1.8</v>
      </c>
    </row>
    <row r="15" spans="1:25" ht="14.25" customHeight="1" x14ac:dyDescent="0.15">
      <c r="B15" s="111"/>
      <c r="C15" s="114"/>
      <c r="D15" s="24" t="s">
        <v>14</v>
      </c>
      <c r="E15" s="25">
        <f t="shared" si="0"/>
        <v>65</v>
      </c>
      <c r="F15" s="26">
        <f t="shared" si="2"/>
        <v>29.2</v>
      </c>
      <c r="G15" s="27">
        <f t="shared" si="2"/>
        <v>40</v>
      </c>
      <c r="H15" s="27">
        <f t="shared" si="2"/>
        <v>63.1</v>
      </c>
      <c r="I15" s="27">
        <f t="shared" si="2"/>
        <v>46.2</v>
      </c>
      <c r="J15" s="27">
        <f t="shared" si="2"/>
        <v>12.3</v>
      </c>
      <c r="K15" s="27">
        <f t="shared" si="2"/>
        <v>12.3</v>
      </c>
      <c r="L15" s="27">
        <f t="shared" si="2"/>
        <v>27.7</v>
      </c>
      <c r="M15" s="27">
        <f t="shared" si="2"/>
        <v>15.4</v>
      </c>
      <c r="N15" s="27">
        <f t="shared" si="2"/>
        <v>12.3</v>
      </c>
      <c r="O15" s="27">
        <f t="shared" si="2"/>
        <v>16.899999999999999</v>
      </c>
      <c r="P15" s="27">
        <f t="shared" si="2"/>
        <v>16.899999999999999</v>
      </c>
      <c r="Q15" s="27">
        <f t="shared" si="2"/>
        <v>7.7</v>
      </c>
      <c r="R15" s="27">
        <f t="shared" ref="R15:Y15" si="3">IFERROR(ROUND(R83/$E15*100,1),"- ")</f>
        <v>13.8</v>
      </c>
      <c r="S15" s="27">
        <f t="shared" si="3"/>
        <v>44.6</v>
      </c>
      <c r="T15" s="27">
        <f t="shared" si="3"/>
        <v>23.1</v>
      </c>
      <c r="U15" s="27">
        <f t="shared" si="3"/>
        <v>13.8</v>
      </c>
      <c r="V15" s="27">
        <f t="shared" si="3"/>
        <v>21.5</v>
      </c>
      <c r="W15" s="27">
        <f t="shared" si="3"/>
        <v>1.5</v>
      </c>
      <c r="X15" s="27">
        <f t="shared" si="3"/>
        <v>10.8</v>
      </c>
      <c r="Y15" s="28">
        <f t="shared" si="3"/>
        <v>0</v>
      </c>
    </row>
    <row r="16" spans="1:25" ht="14.25" customHeight="1" x14ac:dyDescent="0.15">
      <c r="B16" s="111"/>
      <c r="C16" s="114"/>
      <c r="D16" s="24" t="s">
        <v>15</v>
      </c>
      <c r="E16" s="25">
        <f t="shared" si="0"/>
        <v>54</v>
      </c>
      <c r="F16" s="26">
        <f t="shared" ref="F16:Y25" si="4">IFERROR(ROUND(F84/$E16*100,1),"- ")</f>
        <v>31.5</v>
      </c>
      <c r="G16" s="27">
        <f t="shared" si="4"/>
        <v>37</v>
      </c>
      <c r="H16" s="27">
        <f t="shared" si="4"/>
        <v>61.1</v>
      </c>
      <c r="I16" s="27">
        <f t="shared" si="4"/>
        <v>50</v>
      </c>
      <c r="J16" s="27">
        <f t="shared" si="4"/>
        <v>7.4</v>
      </c>
      <c r="K16" s="27">
        <f t="shared" si="4"/>
        <v>3.7</v>
      </c>
      <c r="L16" s="27">
        <f t="shared" si="4"/>
        <v>27.8</v>
      </c>
      <c r="M16" s="27">
        <f t="shared" si="4"/>
        <v>7.4</v>
      </c>
      <c r="N16" s="27">
        <f t="shared" si="4"/>
        <v>5.6</v>
      </c>
      <c r="O16" s="27">
        <f t="shared" si="4"/>
        <v>20.399999999999999</v>
      </c>
      <c r="P16" s="27">
        <f t="shared" si="4"/>
        <v>9.3000000000000007</v>
      </c>
      <c r="Q16" s="27">
        <f t="shared" si="4"/>
        <v>1.9</v>
      </c>
      <c r="R16" s="27">
        <f t="shared" si="4"/>
        <v>9.3000000000000007</v>
      </c>
      <c r="S16" s="27">
        <f t="shared" si="4"/>
        <v>37</v>
      </c>
      <c r="T16" s="27">
        <f t="shared" si="4"/>
        <v>18.5</v>
      </c>
      <c r="U16" s="27">
        <f t="shared" si="4"/>
        <v>9.3000000000000007</v>
      </c>
      <c r="V16" s="27">
        <f t="shared" si="4"/>
        <v>25.9</v>
      </c>
      <c r="W16" s="27">
        <f t="shared" si="4"/>
        <v>0</v>
      </c>
      <c r="X16" s="27">
        <f t="shared" si="4"/>
        <v>7.4</v>
      </c>
      <c r="Y16" s="28">
        <f t="shared" si="4"/>
        <v>0</v>
      </c>
    </row>
    <row r="17" spans="2:25" ht="14.25" customHeight="1" x14ac:dyDescent="0.15">
      <c r="B17" s="111"/>
      <c r="C17" s="114"/>
      <c r="D17" s="24" t="s">
        <v>16</v>
      </c>
      <c r="E17" s="25">
        <f t="shared" si="0"/>
        <v>48</v>
      </c>
      <c r="F17" s="26">
        <f t="shared" si="4"/>
        <v>18.8</v>
      </c>
      <c r="G17" s="27">
        <f t="shared" si="4"/>
        <v>29.2</v>
      </c>
      <c r="H17" s="27">
        <f t="shared" si="4"/>
        <v>54.2</v>
      </c>
      <c r="I17" s="27">
        <f t="shared" si="4"/>
        <v>31.3</v>
      </c>
      <c r="J17" s="27">
        <f t="shared" si="4"/>
        <v>10.4</v>
      </c>
      <c r="K17" s="27">
        <f t="shared" si="4"/>
        <v>8.3000000000000007</v>
      </c>
      <c r="L17" s="27">
        <f t="shared" si="4"/>
        <v>18.8</v>
      </c>
      <c r="M17" s="27">
        <f t="shared" si="4"/>
        <v>8.3000000000000007</v>
      </c>
      <c r="N17" s="27">
        <f t="shared" si="4"/>
        <v>8.3000000000000007</v>
      </c>
      <c r="O17" s="27">
        <f t="shared" si="4"/>
        <v>10.4</v>
      </c>
      <c r="P17" s="27">
        <f t="shared" si="4"/>
        <v>14.6</v>
      </c>
      <c r="Q17" s="27">
        <f t="shared" si="4"/>
        <v>6.3</v>
      </c>
      <c r="R17" s="27">
        <f t="shared" si="4"/>
        <v>10.4</v>
      </c>
      <c r="S17" s="27">
        <f t="shared" si="4"/>
        <v>45.8</v>
      </c>
      <c r="T17" s="27">
        <f t="shared" si="4"/>
        <v>18.8</v>
      </c>
      <c r="U17" s="27">
        <f t="shared" si="4"/>
        <v>8.3000000000000007</v>
      </c>
      <c r="V17" s="27">
        <f t="shared" si="4"/>
        <v>16.7</v>
      </c>
      <c r="W17" s="27">
        <f t="shared" si="4"/>
        <v>0</v>
      </c>
      <c r="X17" s="27">
        <f t="shared" si="4"/>
        <v>10.4</v>
      </c>
      <c r="Y17" s="28">
        <f t="shared" si="4"/>
        <v>2.1</v>
      </c>
    </row>
    <row r="18" spans="2:25" ht="14.25" customHeight="1" x14ac:dyDescent="0.15">
      <c r="B18" s="111"/>
      <c r="C18" s="114"/>
      <c r="D18" s="24" t="s">
        <v>17</v>
      </c>
      <c r="E18" s="25">
        <f t="shared" si="0"/>
        <v>126</v>
      </c>
      <c r="F18" s="26">
        <f t="shared" si="4"/>
        <v>17.5</v>
      </c>
      <c r="G18" s="27">
        <f t="shared" si="4"/>
        <v>27.8</v>
      </c>
      <c r="H18" s="27">
        <f t="shared" si="4"/>
        <v>62.7</v>
      </c>
      <c r="I18" s="27">
        <f t="shared" si="4"/>
        <v>37.299999999999997</v>
      </c>
      <c r="J18" s="27">
        <f t="shared" si="4"/>
        <v>6.3</v>
      </c>
      <c r="K18" s="27">
        <f t="shared" si="4"/>
        <v>4</v>
      </c>
      <c r="L18" s="27">
        <f t="shared" si="4"/>
        <v>14.3</v>
      </c>
      <c r="M18" s="27">
        <f t="shared" si="4"/>
        <v>10.3</v>
      </c>
      <c r="N18" s="27">
        <f t="shared" si="4"/>
        <v>5.6</v>
      </c>
      <c r="O18" s="27">
        <f t="shared" si="4"/>
        <v>11.9</v>
      </c>
      <c r="P18" s="27">
        <f t="shared" si="4"/>
        <v>2.4</v>
      </c>
      <c r="Q18" s="27">
        <f t="shared" si="4"/>
        <v>4</v>
      </c>
      <c r="R18" s="27">
        <f t="shared" si="4"/>
        <v>10.3</v>
      </c>
      <c r="S18" s="27">
        <f t="shared" si="4"/>
        <v>19</v>
      </c>
      <c r="T18" s="27">
        <f t="shared" si="4"/>
        <v>28.6</v>
      </c>
      <c r="U18" s="27">
        <f t="shared" si="4"/>
        <v>6.3</v>
      </c>
      <c r="V18" s="27">
        <f t="shared" si="4"/>
        <v>11.1</v>
      </c>
      <c r="W18" s="27">
        <f t="shared" si="4"/>
        <v>0</v>
      </c>
      <c r="X18" s="27">
        <f t="shared" si="4"/>
        <v>12.7</v>
      </c>
      <c r="Y18" s="28">
        <f t="shared" si="4"/>
        <v>4.8</v>
      </c>
    </row>
    <row r="19" spans="2:25"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7" t="str">
        <f t="shared" si="4"/>
        <v xml:space="preserve">- </v>
      </c>
      <c r="S19" s="27" t="str">
        <f t="shared" si="4"/>
        <v xml:space="preserve">- </v>
      </c>
      <c r="T19" s="27" t="str">
        <f t="shared" si="4"/>
        <v xml:space="preserve">- </v>
      </c>
      <c r="U19" s="27" t="str">
        <f t="shared" si="4"/>
        <v xml:space="preserve">- </v>
      </c>
      <c r="V19" s="27" t="str">
        <f t="shared" si="4"/>
        <v xml:space="preserve">- </v>
      </c>
      <c r="W19" s="27" t="str">
        <f t="shared" si="4"/>
        <v xml:space="preserve">- </v>
      </c>
      <c r="X19" s="27" t="str">
        <f t="shared" si="4"/>
        <v xml:space="preserve">- </v>
      </c>
      <c r="Y19" s="28" t="str">
        <f t="shared" si="4"/>
        <v xml:space="preserve">- </v>
      </c>
    </row>
    <row r="20" spans="2:25" ht="14.25" customHeight="1" x14ac:dyDescent="0.15">
      <c r="B20" s="111"/>
      <c r="C20" s="113" t="s">
        <v>6</v>
      </c>
      <c r="D20" s="19" t="s">
        <v>9</v>
      </c>
      <c r="E20" s="20">
        <f t="shared" si="0"/>
        <v>11</v>
      </c>
      <c r="F20" s="21">
        <f t="shared" si="4"/>
        <v>63.6</v>
      </c>
      <c r="G20" s="22">
        <f t="shared" si="4"/>
        <v>36.4</v>
      </c>
      <c r="H20" s="22">
        <f t="shared" si="4"/>
        <v>27.3</v>
      </c>
      <c r="I20" s="22">
        <f t="shared" si="4"/>
        <v>45.5</v>
      </c>
      <c r="J20" s="22">
        <f t="shared" si="4"/>
        <v>27.3</v>
      </c>
      <c r="K20" s="22">
        <f t="shared" si="4"/>
        <v>9.1</v>
      </c>
      <c r="L20" s="22">
        <f t="shared" si="4"/>
        <v>27.3</v>
      </c>
      <c r="M20" s="22">
        <f t="shared" si="4"/>
        <v>9.1</v>
      </c>
      <c r="N20" s="22">
        <f t="shared" si="4"/>
        <v>9.1</v>
      </c>
      <c r="O20" s="22">
        <f t="shared" si="4"/>
        <v>45.5</v>
      </c>
      <c r="P20" s="22">
        <f t="shared" si="4"/>
        <v>36.4</v>
      </c>
      <c r="Q20" s="22">
        <f t="shared" si="4"/>
        <v>27.3</v>
      </c>
      <c r="R20" s="22">
        <f t="shared" si="4"/>
        <v>18.2</v>
      </c>
      <c r="S20" s="22">
        <f t="shared" si="4"/>
        <v>63.6</v>
      </c>
      <c r="T20" s="22">
        <f t="shared" si="4"/>
        <v>9.1</v>
      </c>
      <c r="U20" s="22">
        <f t="shared" si="4"/>
        <v>27.3</v>
      </c>
      <c r="V20" s="22">
        <f t="shared" si="4"/>
        <v>18.2</v>
      </c>
      <c r="W20" s="22">
        <f t="shared" si="4"/>
        <v>0</v>
      </c>
      <c r="X20" s="22">
        <f t="shared" si="4"/>
        <v>0</v>
      </c>
      <c r="Y20" s="23">
        <f t="shared" si="4"/>
        <v>0</v>
      </c>
    </row>
    <row r="21" spans="2:25" ht="14.25" customHeight="1" x14ac:dyDescent="0.15">
      <c r="B21" s="111"/>
      <c r="C21" s="114"/>
      <c r="D21" s="24" t="s">
        <v>10</v>
      </c>
      <c r="E21" s="25">
        <f t="shared" si="0"/>
        <v>82</v>
      </c>
      <c r="F21" s="26">
        <f t="shared" si="4"/>
        <v>58.5</v>
      </c>
      <c r="G21" s="27">
        <f t="shared" si="4"/>
        <v>57.3</v>
      </c>
      <c r="H21" s="27">
        <f t="shared" si="4"/>
        <v>18.3</v>
      </c>
      <c r="I21" s="27">
        <f t="shared" si="4"/>
        <v>24.4</v>
      </c>
      <c r="J21" s="27">
        <f t="shared" si="4"/>
        <v>7.3</v>
      </c>
      <c r="K21" s="27">
        <f t="shared" si="4"/>
        <v>8.5</v>
      </c>
      <c r="L21" s="27">
        <f t="shared" si="4"/>
        <v>20.7</v>
      </c>
      <c r="M21" s="27">
        <f t="shared" si="4"/>
        <v>8.5</v>
      </c>
      <c r="N21" s="27">
        <f t="shared" si="4"/>
        <v>1.2</v>
      </c>
      <c r="O21" s="27">
        <f t="shared" si="4"/>
        <v>9.8000000000000007</v>
      </c>
      <c r="P21" s="27">
        <f t="shared" si="4"/>
        <v>18.3</v>
      </c>
      <c r="Q21" s="27">
        <f t="shared" si="4"/>
        <v>7.3</v>
      </c>
      <c r="R21" s="27">
        <f t="shared" si="4"/>
        <v>8.5</v>
      </c>
      <c r="S21" s="27">
        <f t="shared" si="4"/>
        <v>25.6</v>
      </c>
      <c r="T21" s="27">
        <f t="shared" si="4"/>
        <v>6.1</v>
      </c>
      <c r="U21" s="27">
        <f t="shared" si="4"/>
        <v>9.8000000000000007</v>
      </c>
      <c r="V21" s="27">
        <f t="shared" si="4"/>
        <v>12.2</v>
      </c>
      <c r="W21" s="27">
        <f t="shared" si="4"/>
        <v>0</v>
      </c>
      <c r="X21" s="27">
        <f t="shared" si="4"/>
        <v>8.5</v>
      </c>
      <c r="Y21" s="28">
        <f t="shared" si="4"/>
        <v>0</v>
      </c>
    </row>
    <row r="22" spans="2:25" ht="14.25" customHeight="1" x14ac:dyDescent="0.15">
      <c r="B22" s="111"/>
      <c r="C22" s="114"/>
      <c r="D22" s="24" t="s">
        <v>11</v>
      </c>
      <c r="E22" s="25">
        <f t="shared" si="0"/>
        <v>112</v>
      </c>
      <c r="F22" s="26">
        <f t="shared" si="4"/>
        <v>71.400000000000006</v>
      </c>
      <c r="G22" s="27">
        <f t="shared" si="4"/>
        <v>59.8</v>
      </c>
      <c r="H22" s="27">
        <f t="shared" si="4"/>
        <v>30.4</v>
      </c>
      <c r="I22" s="27">
        <f t="shared" si="4"/>
        <v>35.700000000000003</v>
      </c>
      <c r="J22" s="27">
        <f t="shared" si="4"/>
        <v>13.4</v>
      </c>
      <c r="K22" s="27">
        <f t="shared" si="4"/>
        <v>11.6</v>
      </c>
      <c r="L22" s="27">
        <f t="shared" si="4"/>
        <v>21.4</v>
      </c>
      <c r="M22" s="27">
        <f t="shared" si="4"/>
        <v>20.5</v>
      </c>
      <c r="N22" s="27">
        <f t="shared" si="4"/>
        <v>8</v>
      </c>
      <c r="O22" s="27">
        <f t="shared" si="4"/>
        <v>15.2</v>
      </c>
      <c r="P22" s="27">
        <f t="shared" si="4"/>
        <v>28.6</v>
      </c>
      <c r="Q22" s="27">
        <f t="shared" si="4"/>
        <v>9.8000000000000007</v>
      </c>
      <c r="R22" s="27">
        <f t="shared" si="4"/>
        <v>8.9</v>
      </c>
      <c r="S22" s="27">
        <f t="shared" si="4"/>
        <v>39.299999999999997</v>
      </c>
      <c r="T22" s="27">
        <f t="shared" si="4"/>
        <v>11.6</v>
      </c>
      <c r="U22" s="27">
        <f t="shared" si="4"/>
        <v>18.8</v>
      </c>
      <c r="V22" s="27">
        <f t="shared" si="4"/>
        <v>30.4</v>
      </c>
      <c r="W22" s="27">
        <f t="shared" si="4"/>
        <v>0</v>
      </c>
      <c r="X22" s="27">
        <f t="shared" si="4"/>
        <v>4.5</v>
      </c>
      <c r="Y22" s="28">
        <f t="shared" si="4"/>
        <v>0</v>
      </c>
    </row>
    <row r="23" spans="2:25" ht="14.25" customHeight="1" x14ac:dyDescent="0.15">
      <c r="B23" s="111"/>
      <c r="C23" s="114"/>
      <c r="D23" s="24" t="s">
        <v>12</v>
      </c>
      <c r="E23" s="25">
        <f t="shared" si="0"/>
        <v>153</v>
      </c>
      <c r="F23" s="26">
        <f t="shared" si="4"/>
        <v>58.8</v>
      </c>
      <c r="G23" s="27">
        <f t="shared" si="4"/>
        <v>60.1</v>
      </c>
      <c r="H23" s="27">
        <f t="shared" si="4"/>
        <v>43.1</v>
      </c>
      <c r="I23" s="27">
        <f t="shared" si="4"/>
        <v>39.200000000000003</v>
      </c>
      <c r="J23" s="27">
        <f t="shared" si="4"/>
        <v>8.5</v>
      </c>
      <c r="K23" s="27">
        <f t="shared" si="4"/>
        <v>6.5</v>
      </c>
      <c r="L23" s="27">
        <f t="shared" si="4"/>
        <v>28.8</v>
      </c>
      <c r="M23" s="27">
        <f t="shared" si="4"/>
        <v>18.3</v>
      </c>
      <c r="N23" s="27">
        <f t="shared" si="4"/>
        <v>10.5</v>
      </c>
      <c r="O23" s="27">
        <f t="shared" si="4"/>
        <v>21.6</v>
      </c>
      <c r="P23" s="27">
        <f t="shared" si="4"/>
        <v>23.5</v>
      </c>
      <c r="Q23" s="27">
        <f t="shared" si="4"/>
        <v>11.1</v>
      </c>
      <c r="R23" s="27">
        <f t="shared" si="4"/>
        <v>13.1</v>
      </c>
      <c r="S23" s="27">
        <f t="shared" si="4"/>
        <v>39.9</v>
      </c>
      <c r="T23" s="27">
        <f t="shared" si="4"/>
        <v>13.7</v>
      </c>
      <c r="U23" s="27">
        <f t="shared" si="4"/>
        <v>14.4</v>
      </c>
      <c r="V23" s="27">
        <f t="shared" si="4"/>
        <v>21.6</v>
      </c>
      <c r="W23" s="27">
        <f t="shared" si="4"/>
        <v>0</v>
      </c>
      <c r="X23" s="27">
        <f t="shared" si="4"/>
        <v>8.5</v>
      </c>
      <c r="Y23" s="28">
        <f t="shared" si="4"/>
        <v>0</v>
      </c>
    </row>
    <row r="24" spans="2:25" ht="14.25" customHeight="1" x14ac:dyDescent="0.15">
      <c r="B24" s="111"/>
      <c r="C24" s="114"/>
      <c r="D24" s="24" t="s">
        <v>13</v>
      </c>
      <c r="E24" s="25">
        <f t="shared" si="0"/>
        <v>222</v>
      </c>
      <c r="F24" s="26">
        <f t="shared" si="4"/>
        <v>50.5</v>
      </c>
      <c r="G24" s="27">
        <f t="shared" si="4"/>
        <v>39.6</v>
      </c>
      <c r="H24" s="27">
        <f t="shared" si="4"/>
        <v>52.3</v>
      </c>
      <c r="I24" s="27">
        <f t="shared" si="4"/>
        <v>37.799999999999997</v>
      </c>
      <c r="J24" s="27">
        <f t="shared" si="4"/>
        <v>10.8</v>
      </c>
      <c r="K24" s="27">
        <f t="shared" si="4"/>
        <v>7.7</v>
      </c>
      <c r="L24" s="27">
        <f t="shared" si="4"/>
        <v>18.5</v>
      </c>
      <c r="M24" s="27">
        <f t="shared" si="4"/>
        <v>15.3</v>
      </c>
      <c r="N24" s="27">
        <f t="shared" si="4"/>
        <v>8.1</v>
      </c>
      <c r="O24" s="27">
        <f t="shared" si="4"/>
        <v>14</v>
      </c>
      <c r="P24" s="27">
        <f t="shared" si="4"/>
        <v>18.899999999999999</v>
      </c>
      <c r="Q24" s="27">
        <f t="shared" si="4"/>
        <v>8.1</v>
      </c>
      <c r="R24" s="27">
        <f t="shared" si="4"/>
        <v>12.6</v>
      </c>
      <c r="S24" s="27">
        <f t="shared" si="4"/>
        <v>42.3</v>
      </c>
      <c r="T24" s="27">
        <f t="shared" si="4"/>
        <v>18</v>
      </c>
      <c r="U24" s="27">
        <f t="shared" si="4"/>
        <v>16.2</v>
      </c>
      <c r="V24" s="27">
        <f t="shared" si="4"/>
        <v>27</v>
      </c>
      <c r="W24" s="27">
        <f t="shared" si="4"/>
        <v>1.8</v>
      </c>
      <c r="X24" s="27">
        <f t="shared" si="4"/>
        <v>9.9</v>
      </c>
      <c r="Y24" s="28">
        <f t="shared" si="4"/>
        <v>0.5</v>
      </c>
    </row>
    <row r="25" spans="2:25" ht="14.25" customHeight="1" x14ac:dyDescent="0.15">
      <c r="B25" s="111"/>
      <c r="C25" s="114"/>
      <c r="D25" s="24" t="s">
        <v>14</v>
      </c>
      <c r="E25" s="25">
        <f t="shared" si="0"/>
        <v>76</v>
      </c>
      <c r="F25" s="26">
        <f t="shared" si="4"/>
        <v>40.799999999999997</v>
      </c>
      <c r="G25" s="27">
        <f t="shared" si="4"/>
        <v>35.5</v>
      </c>
      <c r="H25" s="27">
        <f t="shared" si="4"/>
        <v>48.7</v>
      </c>
      <c r="I25" s="27">
        <f t="shared" si="4"/>
        <v>40.799999999999997</v>
      </c>
      <c r="J25" s="27">
        <f t="shared" si="4"/>
        <v>6.6</v>
      </c>
      <c r="K25" s="27">
        <f t="shared" si="4"/>
        <v>3.9</v>
      </c>
      <c r="L25" s="27">
        <f t="shared" si="4"/>
        <v>17.100000000000001</v>
      </c>
      <c r="M25" s="27">
        <f t="shared" si="4"/>
        <v>6.6</v>
      </c>
      <c r="N25" s="27">
        <f t="shared" ref="N25:Y25" si="5">IFERROR(ROUND(N93/$E25*100,1),"- ")</f>
        <v>3.9</v>
      </c>
      <c r="O25" s="27">
        <f t="shared" si="5"/>
        <v>7.9</v>
      </c>
      <c r="P25" s="27">
        <f t="shared" si="5"/>
        <v>7.9</v>
      </c>
      <c r="Q25" s="27">
        <f t="shared" si="5"/>
        <v>3.9</v>
      </c>
      <c r="R25" s="27">
        <f t="shared" si="5"/>
        <v>6.6</v>
      </c>
      <c r="S25" s="27">
        <f t="shared" si="5"/>
        <v>36.799999999999997</v>
      </c>
      <c r="T25" s="27">
        <f t="shared" si="5"/>
        <v>17.100000000000001</v>
      </c>
      <c r="U25" s="27">
        <f t="shared" si="5"/>
        <v>7.9</v>
      </c>
      <c r="V25" s="27">
        <f t="shared" si="5"/>
        <v>17.100000000000001</v>
      </c>
      <c r="W25" s="27">
        <f t="shared" si="5"/>
        <v>0</v>
      </c>
      <c r="X25" s="27">
        <f t="shared" si="5"/>
        <v>11.8</v>
      </c>
      <c r="Y25" s="28">
        <f t="shared" si="5"/>
        <v>1.3</v>
      </c>
    </row>
    <row r="26" spans="2:25" ht="14.25" customHeight="1" x14ac:dyDescent="0.15">
      <c r="B26" s="111"/>
      <c r="C26" s="114"/>
      <c r="D26" s="24" t="s">
        <v>15</v>
      </c>
      <c r="E26" s="25">
        <f t="shared" si="0"/>
        <v>71</v>
      </c>
      <c r="F26" s="26">
        <f t="shared" ref="F26:Y35" si="6">IFERROR(ROUND(F94/$E26*100,1),"- ")</f>
        <v>38</v>
      </c>
      <c r="G26" s="27">
        <f t="shared" si="6"/>
        <v>33.799999999999997</v>
      </c>
      <c r="H26" s="27">
        <f t="shared" si="6"/>
        <v>66.2</v>
      </c>
      <c r="I26" s="27">
        <f t="shared" si="6"/>
        <v>47.9</v>
      </c>
      <c r="J26" s="27">
        <f t="shared" si="6"/>
        <v>2.8</v>
      </c>
      <c r="K26" s="27">
        <f t="shared" si="6"/>
        <v>4.2</v>
      </c>
      <c r="L26" s="27">
        <f t="shared" si="6"/>
        <v>14.1</v>
      </c>
      <c r="M26" s="27">
        <f t="shared" si="6"/>
        <v>15.5</v>
      </c>
      <c r="N26" s="27">
        <f t="shared" si="6"/>
        <v>7</v>
      </c>
      <c r="O26" s="27">
        <f t="shared" si="6"/>
        <v>18.3</v>
      </c>
      <c r="P26" s="27">
        <f t="shared" si="6"/>
        <v>21.1</v>
      </c>
      <c r="Q26" s="27">
        <f t="shared" si="6"/>
        <v>8.5</v>
      </c>
      <c r="R26" s="27">
        <f t="shared" si="6"/>
        <v>11.3</v>
      </c>
      <c r="S26" s="27">
        <f t="shared" si="6"/>
        <v>47.9</v>
      </c>
      <c r="T26" s="27">
        <f t="shared" si="6"/>
        <v>25.4</v>
      </c>
      <c r="U26" s="27">
        <f t="shared" si="6"/>
        <v>11.3</v>
      </c>
      <c r="V26" s="27">
        <f t="shared" si="6"/>
        <v>18.3</v>
      </c>
      <c r="W26" s="27">
        <f t="shared" si="6"/>
        <v>0</v>
      </c>
      <c r="X26" s="27">
        <f t="shared" si="6"/>
        <v>9.9</v>
      </c>
      <c r="Y26" s="28">
        <f t="shared" si="6"/>
        <v>1.4</v>
      </c>
    </row>
    <row r="27" spans="2:25" ht="14.25" customHeight="1" x14ac:dyDescent="0.15">
      <c r="B27" s="111"/>
      <c r="C27" s="114"/>
      <c r="D27" s="24" t="s">
        <v>16</v>
      </c>
      <c r="E27" s="25">
        <f t="shared" si="0"/>
        <v>69</v>
      </c>
      <c r="F27" s="26">
        <f t="shared" si="6"/>
        <v>40.6</v>
      </c>
      <c r="G27" s="27">
        <f t="shared" si="6"/>
        <v>34.799999999999997</v>
      </c>
      <c r="H27" s="27">
        <f t="shared" si="6"/>
        <v>63.8</v>
      </c>
      <c r="I27" s="27">
        <f t="shared" si="6"/>
        <v>40.6</v>
      </c>
      <c r="J27" s="27">
        <f t="shared" si="6"/>
        <v>5.8</v>
      </c>
      <c r="K27" s="27">
        <f t="shared" si="6"/>
        <v>7.2</v>
      </c>
      <c r="L27" s="27">
        <f t="shared" si="6"/>
        <v>13</v>
      </c>
      <c r="M27" s="27">
        <f t="shared" si="6"/>
        <v>17.399999999999999</v>
      </c>
      <c r="N27" s="27">
        <f t="shared" si="6"/>
        <v>5.8</v>
      </c>
      <c r="O27" s="27">
        <f t="shared" si="6"/>
        <v>15.9</v>
      </c>
      <c r="P27" s="27">
        <f t="shared" si="6"/>
        <v>8.6999999999999993</v>
      </c>
      <c r="Q27" s="27">
        <f t="shared" si="6"/>
        <v>5.8</v>
      </c>
      <c r="R27" s="27">
        <f t="shared" si="6"/>
        <v>11.6</v>
      </c>
      <c r="S27" s="27">
        <f t="shared" si="6"/>
        <v>30.4</v>
      </c>
      <c r="T27" s="27">
        <f t="shared" si="6"/>
        <v>24.6</v>
      </c>
      <c r="U27" s="27">
        <f t="shared" si="6"/>
        <v>8.6999999999999993</v>
      </c>
      <c r="V27" s="27">
        <f t="shared" si="6"/>
        <v>18.8</v>
      </c>
      <c r="W27" s="27">
        <f t="shared" si="6"/>
        <v>0</v>
      </c>
      <c r="X27" s="27">
        <f t="shared" si="6"/>
        <v>8.6999999999999993</v>
      </c>
      <c r="Y27" s="28">
        <f t="shared" si="6"/>
        <v>8.6999999999999993</v>
      </c>
    </row>
    <row r="28" spans="2:25" ht="14.25" customHeight="1" x14ac:dyDescent="0.15">
      <c r="B28" s="111"/>
      <c r="C28" s="114"/>
      <c r="D28" s="24" t="s">
        <v>17</v>
      </c>
      <c r="E28" s="25">
        <f t="shared" si="0"/>
        <v>173</v>
      </c>
      <c r="F28" s="26">
        <f t="shared" si="6"/>
        <v>22</v>
      </c>
      <c r="G28" s="27">
        <f t="shared" si="6"/>
        <v>27.2</v>
      </c>
      <c r="H28" s="27">
        <f t="shared" si="6"/>
        <v>56.6</v>
      </c>
      <c r="I28" s="27">
        <f t="shared" si="6"/>
        <v>28.9</v>
      </c>
      <c r="J28" s="27">
        <f t="shared" si="6"/>
        <v>5.8</v>
      </c>
      <c r="K28" s="27">
        <f t="shared" si="6"/>
        <v>2.9</v>
      </c>
      <c r="L28" s="27">
        <f t="shared" si="6"/>
        <v>8.1</v>
      </c>
      <c r="M28" s="27">
        <f t="shared" si="6"/>
        <v>6.9</v>
      </c>
      <c r="N28" s="27">
        <f t="shared" si="6"/>
        <v>3.5</v>
      </c>
      <c r="O28" s="27">
        <f t="shared" si="6"/>
        <v>8.1</v>
      </c>
      <c r="P28" s="27">
        <f t="shared" si="6"/>
        <v>5.8</v>
      </c>
      <c r="Q28" s="27">
        <f t="shared" si="6"/>
        <v>4.5999999999999996</v>
      </c>
      <c r="R28" s="27">
        <f t="shared" si="6"/>
        <v>10.4</v>
      </c>
      <c r="S28" s="27">
        <f t="shared" si="6"/>
        <v>22.5</v>
      </c>
      <c r="T28" s="27">
        <f t="shared" si="6"/>
        <v>26</v>
      </c>
      <c r="U28" s="27">
        <f t="shared" si="6"/>
        <v>6.9</v>
      </c>
      <c r="V28" s="27">
        <f t="shared" si="6"/>
        <v>17.3</v>
      </c>
      <c r="W28" s="27">
        <f t="shared" si="6"/>
        <v>1.7</v>
      </c>
      <c r="X28" s="27">
        <f t="shared" si="6"/>
        <v>11.6</v>
      </c>
      <c r="Y28" s="28">
        <f t="shared" si="6"/>
        <v>9.1999999999999993</v>
      </c>
    </row>
    <row r="29" spans="2:25" ht="14.25" customHeight="1" x14ac:dyDescent="0.15">
      <c r="B29" s="111"/>
      <c r="C29" s="115"/>
      <c r="D29" s="32" t="s">
        <v>1</v>
      </c>
      <c r="E29" s="33">
        <f t="shared" si="0"/>
        <v>2</v>
      </c>
      <c r="F29" s="34">
        <f t="shared" si="6"/>
        <v>50</v>
      </c>
      <c r="G29" s="35">
        <f t="shared" si="6"/>
        <v>100</v>
      </c>
      <c r="H29" s="35">
        <f t="shared" si="6"/>
        <v>100</v>
      </c>
      <c r="I29" s="35">
        <f t="shared" si="6"/>
        <v>50</v>
      </c>
      <c r="J29" s="35">
        <f t="shared" si="6"/>
        <v>0</v>
      </c>
      <c r="K29" s="35">
        <f t="shared" si="6"/>
        <v>0</v>
      </c>
      <c r="L29" s="35">
        <f t="shared" si="6"/>
        <v>50</v>
      </c>
      <c r="M29" s="35">
        <f t="shared" si="6"/>
        <v>0</v>
      </c>
      <c r="N29" s="35">
        <f t="shared" si="6"/>
        <v>0</v>
      </c>
      <c r="O29" s="35">
        <f t="shared" si="6"/>
        <v>0</v>
      </c>
      <c r="P29" s="35">
        <f t="shared" si="6"/>
        <v>0</v>
      </c>
      <c r="Q29" s="35">
        <f t="shared" si="6"/>
        <v>0</v>
      </c>
      <c r="R29" s="35">
        <f t="shared" si="6"/>
        <v>0</v>
      </c>
      <c r="S29" s="35">
        <f t="shared" si="6"/>
        <v>50</v>
      </c>
      <c r="T29" s="35">
        <f t="shared" si="6"/>
        <v>50</v>
      </c>
      <c r="U29" s="35">
        <f t="shared" si="6"/>
        <v>0</v>
      </c>
      <c r="V29" s="35">
        <f t="shared" si="6"/>
        <v>50</v>
      </c>
      <c r="W29" s="35">
        <f t="shared" si="6"/>
        <v>0</v>
      </c>
      <c r="X29" s="35">
        <f t="shared" si="6"/>
        <v>0</v>
      </c>
      <c r="Y29" s="36">
        <f t="shared" si="6"/>
        <v>0</v>
      </c>
    </row>
    <row r="30" spans="2:25" ht="14.25" customHeight="1" x14ac:dyDescent="0.15">
      <c r="B30" s="111"/>
      <c r="C30" s="116" t="s">
        <v>7</v>
      </c>
      <c r="D30" s="117"/>
      <c r="E30" s="15">
        <f t="shared" si="0"/>
        <v>5</v>
      </c>
      <c r="F30" s="16">
        <f t="shared" si="6"/>
        <v>40</v>
      </c>
      <c r="G30" s="17">
        <f t="shared" si="6"/>
        <v>20</v>
      </c>
      <c r="H30" s="17">
        <f t="shared" si="6"/>
        <v>20</v>
      </c>
      <c r="I30" s="17">
        <f t="shared" si="6"/>
        <v>20</v>
      </c>
      <c r="J30" s="17">
        <f t="shared" si="6"/>
        <v>20</v>
      </c>
      <c r="K30" s="17">
        <f t="shared" si="6"/>
        <v>0</v>
      </c>
      <c r="L30" s="17">
        <f t="shared" si="6"/>
        <v>0</v>
      </c>
      <c r="M30" s="17">
        <f t="shared" si="6"/>
        <v>0</v>
      </c>
      <c r="N30" s="17">
        <f t="shared" si="6"/>
        <v>0</v>
      </c>
      <c r="O30" s="17">
        <f t="shared" si="6"/>
        <v>0</v>
      </c>
      <c r="P30" s="17">
        <f t="shared" si="6"/>
        <v>40</v>
      </c>
      <c r="Q30" s="17">
        <f t="shared" si="6"/>
        <v>0</v>
      </c>
      <c r="R30" s="17">
        <f t="shared" si="6"/>
        <v>0</v>
      </c>
      <c r="S30" s="17">
        <f t="shared" si="6"/>
        <v>40</v>
      </c>
      <c r="T30" s="17">
        <f t="shared" si="6"/>
        <v>0</v>
      </c>
      <c r="U30" s="17">
        <f t="shared" si="6"/>
        <v>0</v>
      </c>
      <c r="V30" s="17">
        <f t="shared" si="6"/>
        <v>0</v>
      </c>
      <c r="W30" s="17">
        <f t="shared" si="6"/>
        <v>0</v>
      </c>
      <c r="X30" s="17">
        <f t="shared" si="6"/>
        <v>20</v>
      </c>
      <c r="Y30" s="18">
        <f t="shared" si="6"/>
        <v>0</v>
      </c>
    </row>
    <row r="31" spans="2:25" ht="14.25" customHeight="1" x14ac:dyDescent="0.15">
      <c r="B31" s="112"/>
      <c r="C31" s="95" t="s">
        <v>1</v>
      </c>
      <c r="D31" s="96"/>
      <c r="E31" s="33">
        <f t="shared" si="0"/>
        <v>25</v>
      </c>
      <c r="F31" s="34">
        <f t="shared" si="6"/>
        <v>24</v>
      </c>
      <c r="G31" s="35">
        <f t="shared" si="6"/>
        <v>32</v>
      </c>
      <c r="H31" s="35">
        <f t="shared" si="6"/>
        <v>36</v>
      </c>
      <c r="I31" s="35">
        <f t="shared" si="6"/>
        <v>24</v>
      </c>
      <c r="J31" s="35">
        <f t="shared" si="6"/>
        <v>8</v>
      </c>
      <c r="K31" s="35">
        <f t="shared" si="6"/>
        <v>8</v>
      </c>
      <c r="L31" s="35">
        <f t="shared" si="6"/>
        <v>12</v>
      </c>
      <c r="M31" s="35">
        <f t="shared" si="6"/>
        <v>12</v>
      </c>
      <c r="N31" s="35">
        <f t="shared" si="6"/>
        <v>8</v>
      </c>
      <c r="O31" s="35">
        <f t="shared" si="6"/>
        <v>16</v>
      </c>
      <c r="P31" s="35">
        <f t="shared" si="6"/>
        <v>8</v>
      </c>
      <c r="Q31" s="35">
        <f t="shared" si="6"/>
        <v>0</v>
      </c>
      <c r="R31" s="35">
        <f t="shared" si="6"/>
        <v>4</v>
      </c>
      <c r="S31" s="35">
        <f t="shared" si="6"/>
        <v>28</v>
      </c>
      <c r="T31" s="35">
        <f t="shared" si="6"/>
        <v>16</v>
      </c>
      <c r="U31" s="35">
        <f t="shared" si="6"/>
        <v>12</v>
      </c>
      <c r="V31" s="35">
        <f t="shared" si="6"/>
        <v>16</v>
      </c>
      <c r="W31" s="35">
        <f t="shared" si="6"/>
        <v>8</v>
      </c>
      <c r="X31" s="35">
        <f t="shared" si="6"/>
        <v>4</v>
      </c>
      <c r="Y31" s="36">
        <f t="shared" si="6"/>
        <v>32</v>
      </c>
    </row>
    <row r="32" spans="2:25" ht="14.25" customHeight="1" x14ac:dyDescent="0.15">
      <c r="B32" s="107" t="s">
        <v>18</v>
      </c>
      <c r="C32" s="101" t="s">
        <v>19</v>
      </c>
      <c r="D32" s="102"/>
      <c r="E32" s="20">
        <f t="shared" si="0"/>
        <v>133</v>
      </c>
      <c r="F32" s="21">
        <f t="shared" si="6"/>
        <v>41.4</v>
      </c>
      <c r="G32" s="22">
        <f t="shared" si="6"/>
        <v>39.799999999999997</v>
      </c>
      <c r="H32" s="22">
        <f t="shared" si="6"/>
        <v>43.6</v>
      </c>
      <c r="I32" s="22">
        <f t="shared" si="6"/>
        <v>32.299999999999997</v>
      </c>
      <c r="J32" s="22">
        <f t="shared" si="6"/>
        <v>12</v>
      </c>
      <c r="K32" s="22">
        <f t="shared" si="6"/>
        <v>9</v>
      </c>
      <c r="L32" s="22">
        <f t="shared" si="6"/>
        <v>24.1</v>
      </c>
      <c r="M32" s="22">
        <f t="shared" si="6"/>
        <v>12.8</v>
      </c>
      <c r="N32" s="22">
        <f t="shared" si="6"/>
        <v>4.5</v>
      </c>
      <c r="O32" s="22">
        <f t="shared" si="6"/>
        <v>17.3</v>
      </c>
      <c r="P32" s="22">
        <f t="shared" si="6"/>
        <v>14.3</v>
      </c>
      <c r="Q32" s="22">
        <f t="shared" si="6"/>
        <v>7.5</v>
      </c>
      <c r="R32" s="22">
        <f t="shared" si="6"/>
        <v>10.5</v>
      </c>
      <c r="S32" s="22">
        <f t="shared" si="6"/>
        <v>39.1</v>
      </c>
      <c r="T32" s="22">
        <f t="shared" si="6"/>
        <v>19.5</v>
      </c>
      <c r="U32" s="22">
        <f t="shared" si="6"/>
        <v>15.8</v>
      </c>
      <c r="V32" s="22">
        <f t="shared" si="6"/>
        <v>18</v>
      </c>
      <c r="W32" s="22">
        <f t="shared" si="6"/>
        <v>0.8</v>
      </c>
      <c r="X32" s="22">
        <f t="shared" si="6"/>
        <v>6.8</v>
      </c>
      <c r="Y32" s="23">
        <f t="shared" si="6"/>
        <v>1.5</v>
      </c>
    </row>
    <row r="33" spans="2:25" ht="14.25" customHeight="1" x14ac:dyDescent="0.15">
      <c r="B33" s="108"/>
      <c r="C33" s="103" t="s">
        <v>20</v>
      </c>
      <c r="D33" s="104"/>
      <c r="E33" s="25">
        <f t="shared" si="0"/>
        <v>346</v>
      </c>
      <c r="F33" s="26">
        <f t="shared" si="6"/>
        <v>34.1</v>
      </c>
      <c r="G33" s="27">
        <f t="shared" si="6"/>
        <v>34.4</v>
      </c>
      <c r="H33" s="27">
        <f t="shared" si="6"/>
        <v>43.1</v>
      </c>
      <c r="I33" s="27">
        <f t="shared" si="6"/>
        <v>34.4</v>
      </c>
      <c r="J33" s="27">
        <f t="shared" si="6"/>
        <v>6.9</v>
      </c>
      <c r="K33" s="27">
        <f t="shared" si="6"/>
        <v>5.5</v>
      </c>
      <c r="L33" s="27">
        <f t="shared" si="6"/>
        <v>17.600000000000001</v>
      </c>
      <c r="M33" s="27">
        <f t="shared" si="6"/>
        <v>11.3</v>
      </c>
      <c r="N33" s="27">
        <f t="shared" si="6"/>
        <v>7.2</v>
      </c>
      <c r="O33" s="27">
        <f t="shared" si="6"/>
        <v>15.6</v>
      </c>
      <c r="P33" s="27">
        <f t="shared" si="6"/>
        <v>14.7</v>
      </c>
      <c r="Q33" s="27">
        <f t="shared" si="6"/>
        <v>7.2</v>
      </c>
      <c r="R33" s="27">
        <f t="shared" si="6"/>
        <v>9.8000000000000007</v>
      </c>
      <c r="S33" s="27">
        <f t="shared" si="6"/>
        <v>37.9</v>
      </c>
      <c r="T33" s="27">
        <f t="shared" si="6"/>
        <v>18.2</v>
      </c>
      <c r="U33" s="27">
        <f t="shared" si="6"/>
        <v>12.1</v>
      </c>
      <c r="V33" s="27">
        <f t="shared" si="6"/>
        <v>20.2</v>
      </c>
      <c r="W33" s="27">
        <f t="shared" si="6"/>
        <v>0.9</v>
      </c>
      <c r="X33" s="27">
        <f t="shared" si="6"/>
        <v>11.6</v>
      </c>
      <c r="Y33" s="28">
        <f t="shared" si="6"/>
        <v>2.2999999999999998</v>
      </c>
    </row>
    <row r="34" spans="2:25" ht="14.25" customHeight="1" x14ac:dyDescent="0.15">
      <c r="B34" s="108"/>
      <c r="C34" s="103" t="s">
        <v>21</v>
      </c>
      <c r="D34" s="104"/>
      <c r="E34" s="25">
        <f t="shared" si="0"/>
        <v>644</v>
      </c>
      <c r="F34" s="26">
        <f t="shared" si="6"/>
        <v>41.1</v>
      </c>
      <c r="G34" s="27">
        <f t="shared" si="6"/>
        <v>43.6</v>
      </c>
      <c r="H34" s="27">
        <f t="shared" si="6"/>
        <v>47.2</v>
      </c>
      <c r="I34" s="27">
        <f t="shared" si="6"/>
        <v>40.5</v>
      </c>
      <c r="J34" s="27">
        <f t="shared" si="6"/>
        <v>9.3000000000000007</v>
      </c>
      <c r="K34" s="27">
        <f t="shared" si="6"/>
        <v>8.1</v>
      </c>
      <c r="L34" s="27">
        <f t="shared" si="6"/>
        <v>21.7</v>
      </c>
      <c r="M34" s="27">
        <f t="shared" si="6"/>
        <v>12.3</v>
      </c>
      <c r="N34" s="27">
        <f t="shared" si="6"/>
        <v>7.3</v>
      </c>
      <c r="O34" s="27">
        <f t="shared" si="6"/>
        <v>14.3</v>
      </c>
      <c r="P34" s="27">
        <f t="shared" si="6"/>
        <v>17.7</v>
      </c>
      <c r="Q34" s="27">
        <f t="shared" si="6"/>
        <v>7</v>
      </c>
      <c r="R34" s="27">
        <f t="shared" si="6"/>
        <v>11</v>
      </c>
      <c r="S34" s="27">
        <f t="shared" si="6"/>
        <v>39.299999999999997</v>
      </c>
      <c r="T34" s="27">
        <f t="shared" si="6"/>
        <v>20.5</v>
      </c>
      <c r="U34" s="27">
        <f t="shared" si="6"/>
        <v>12.3</v>
      </c>
      <c r="V34" s="27">
        <f t="shared" si="6"/>
        <v>19.7</v>
      </c>
      <c r="W34" s="27">
        <f t="shared" si="6"/>
        <v>0.5</v>
      </c>
      <c r="X34" s="27">
        <f t="shared" si="6"/>
        <v>10.6</v>
      </c>
      <c r="Y34" s="28">
        <f t="shared" si="6"/>
        <v>2</v>
      </c>
    </row>
    <row r="35" spans="2:25" ht="14.25" customHeight="1" x14ac:dyDescent="0.15">
      <c r="B35" s="108"/>
      <c r="C35" s="103" t="s">
        <v>22</v>
      </c>
      <c r="D35" s="104"/>
      <c r="E35" s="25">
        <f t="shared" si="0"/>
        <v>217</v>
      </c>
      <c r="F35" s="26">
        <f t="shared" si="6"/>
        <v>35</v>
      </c>
      <c r="G35" s="27">
        <f t="shared" si="6"/>
        <v>39.6</v>
      </c>
      <c r="H35" s="27">
        <f t="shared" si="6"/>
        <v>41</v>
      </c>
      <c r="I35" s="27">
        <f t="shared" si="6"/>
        <v>35.9</v>
      </c>
      <c r="J35" s="27">
        <f t="shared" si="6"/>
        <v>6.5</v>
      </c>
      <c r="K35" s="27">
        <f t="shared" si="6"/>
        <v>6.5</v>
      </c>
      <c r="L35" s="27">
        <f t="shared" si="6"/>
        <v>18</v>
      </c>
      <c r="M35" s="27">
        <f t="shared" si="6"/>
        <v>13.4</v>
      </c>
      <c r="N35" s="27">
        <f t="shared" si="6"/>
        <v>6</v>
      </c>
      <c r="O35" s="27">
        <f t="shared" si="6"/>
        <v>15.2</v>
      </c>
      <c r="P35" s="27">
        <f t="shared" si="6"/>
        <v>12.4</v>
      </c>
      <c r="Q35" s="27">
        <f t="shared" si="6"/>
        <v>7.4</v>
      </c>
      <c r="R35" s="27">
        <f t="shared" ref="R35:Y35" si="7">IFERROR(ROUND(R103/$E35*100,1),"- ")</f>
        <v>10.6</v>
      </c>
      <c r="S35" s="27">
        <f t="shared" si="7"/>
        <v>32.299999999999997</v>
      </c>
      <c r="T35" s="27">
        <f t="shared" si="7"/>
        <v>15.7</v>
      </c>
      <c r="U35" s="27">
        <f t="shared" si="7"/>
        <v>11.1</v>
      </c>
      <c r="V35" s="27">
        <f t="shared" si="7"/>
        <v>18.899999999999999</v>
      </c>
      <c r="W35" s="27">
        <f t="shared" si="7"/>
        <v>1.4</v>
      </c>
      <c r="X35" s="27">
        <f t="shared" si="7"/>
        <v>10.6</v>
      </c>
      <c r="Y35" s="28">
        <f t="shared" si="7"/>
        <v>3.2</v>
      </c>
    </row>
    <row r="36" spans="2:25" ht="14.25" customHeight="1" x14ac:dyDescent="0.15">
      <c r="B36" s="108"/>
      <c r="C36" s="103" t="s">
        <v>23</v>
      </c>
      <c r="D36" s="104"/>
      <c r="E36" s="25">
        <f t="shared" si="0"/>
        <v>224</v>
      </c>
      <c r="F36" s="26">
        <f t="shared" ref="F36:Y45" si="8">IFERROR(ROUND(F104/$E36*100,1),"- ")</f>
        <v>34.4</v>
      </c>
      <c r="G36" s="27">
        <f t="shared" si="8"/>
        <v>34.799999999999997</v>
      </c>
      <c r="H36" s="27">
        <f t="shared" si="8"/>
        <v>45.5</v>
      </c>
      <c r="I36" s="27">
        <f t="shared" si="8"/>
        <v>37.5</v>
      </c>
      <c r="J36" s="27">
        <f t="shared" si="8"/>
        <v>6.7</v>
      </c>
      <c r="K36" s="27">
        <f t="shared" si="8"/>
        <v>7.6</v>
      </c>
      <c r="L36" s="27">
        <f t="shared" si="8"/>
        <v>18.3</v>
      </c>
      <c r="M36" s="27">
        <f t="shared" si="8"/>
        <v>13.8</v>
      </c>
      <c r="N36" s="27">
        <f t="shared" si="8"/>
        <v>3.6</v>
      </c>
      <c r="O36" s="27">
        <f t="shared" si="8"/>
        <v>16.5</v>
      </c>
      <c r="P36" s="27">
        <f t="shared" si="8"/>
        <v>16.100000000000001</v>
      </c>
      <c r="Q36" s="27">
        <f t="shared" si="8"/>
        <v>8.9</v>
      </c>
      <c r="R36" s="27">
        <f t="shared" si="8"/>
        <v>14.3</v>
      </c>
      <c r="S36" s="27">
        <f t="shared" si="8"/>
        <v>33.9</v>
      </c>
      <c r="T36" s="27">
        <f t="shared" si="8"/>
        <v>14.7</v>
      </c>
      <c r="U36" s="27">
        <f t="shared" si="8"/>
        <v>11.6</v>
      </c>
      <c r="V36" s="27">
        <f t="shared" si="8"/>
        <v>21</v>
      </c>
      <c r="W36" s="27">
        <f t="shared" si="8"/>
        <v>1.3</v>
      </c>
      <c r="X36" s="27">
        <f t="shared" si="8"/>
        <v>12.1</v>
      </c>
      <c r="Y36" s="28">
        <f t="shared" si="8"/>
        <v>3.6</v>
      </c>
    </row>
    <row r="37" spans="2:25" ht="14.25" customHeight="1" x14ac:dyDescent="0.15">
      <c r="B37" s="108"/>
      <c r="C37" s="103" t="s">
        <v>24</v>
      </c>
      <c r="D37" s="104"/>
      <c r="E37" s="25">
        <f t="shared" si="0"/>
        <v>123</v>
      </c>
      <c r="F37" s="26">
        <f t="shared" si="8"/>
        <v>39.799999999999997</v>
      </c>
      <c r="G37" s="27">
        <f t="shared" si="8"/>
        <v>52.8</v>
      </c>
      <c r="H37" s="27">
        <f t="shared" si="8"/>
        <v>48.8</v>
      </c>
      <c r="I37" s="27">
        <f t="shared" si="8"/>
        <v>33.299999999999997</v>
      </c>
      <c r="J37" s="27">
        <f t="shared" si="8"/>
        <v>13.8</v>
      </c>
      <c r="K37" s="27">
        <f t="shared" si="8"/>
        <v>8.1</v>
      </c>
      <c r="L37" s="27">
        <f t="shared" si="8"/>
        <v>22</v>
      </c>
      <c r="M37" s="27">
        <f t="shared" si="8"/>
        <v>14.6</v>
      </c>
      <c r="N37" s="27">
        <f t="shared" si="8"/>
        <v>9.8000000000000007</v>
      </c>
      <c r="O37" s="27">
        <f t="shared" si="8"/>
        <v>17.899999999999999</v>
      </c>
      <c r="P37" s="27">
        <f t="shared" si="8"/>
        <v>17.100000000000001</v>
      </c>
      <c r="Q37" s="27">
        <f t="shared" si="8"/>
        <v>11.4</v>
      </c>
      <c r="R37" s="27">
        <f t="shared" si="8"/>
        <v>13</v>
      </c>
      <c r="S37" s="27">
        <f t="shared" si="8"/>
        <v>34.1</v>
      </c>
      <c r="T37" s="27">
        <f t="shared" si="8"/>
        <v>19.5</v>
      </c>
      <c r="U37" s="27">
        <f t="shared" si="8"/>
        <v>13.8</v>
      </c>
      <c r="V37" s="27">
        <f t="shared" si="8"/>
        <v>23.6</v>
      </c>
      <c r="W37" s="27">
        <f t="shared" si="8"/>
        <v>0.8</v>
      </c>
      <c r="X37" s="27">
        <f t="shared" si="8"/>
        <v>8.1</v>
      </c>
      <c r="Y37" s="28">
        <f t="shared" si="8"/>
        <v>1.6</v>
      </c>
    </row>
    <row r="38" spans="2:25" ht="14.25" customHeight="1" x14ac:dyDescent="0.15">
      <c r="B38" s="109"/>
      <c r="C38" s="95" t="s">
        <v>1</v>
      </c>
      <c r="D38" s="96"/>
      <c r="E38" s="33">
        <f t="shared" si="0"/>
        <v>73</v>
      </c>
      <c r="F38" s="34">
        <f t="shared" si="8"/>
        <v>37</v>
      </c>
      <c r="G38" s="35">
        <f t="shared" si="8"/>
        <v>41.1</v>
      </c>
      <c r="H38" s="35">
        <f t="shared" si="8"/>
        <v>35.6</v>
      </c>
      <c r="I38" s="35">
        <f t="shared" si="8"/>
        <v>23.3</v>
      </c>
      <c r="J38" s="35">
        <f t="shared" si="8"/>
        <v>8.1999999999999993</v>
      </c>
      <c r="K38" s="35">
        <f t="shared" si="8"/>
        <v>4.0999999999999996</v>
      </c>
      <c r="L38" s="35">
        <f t="shared" si="8"/>
        <v>16.399999999999999</v>
      </c>
      <c r="M38" s="35">
        <f t="shared" si="8"/>
        <v>8.1999999999999993</v>
      </c>
      <c r="N38" s="35">
        <f t="shared" si="8"/>
        <v>2.7</v>
      </c>
      <c r="O38" s="35">
        <f t="shared" si="8"/>
        <v>5.5</v>
      </c>
      <c r="P38" s="35">
        <f t="shared" si="8"/>
        <v>8.1999999999999993</v>
      </c>
      <c r="Q38" s="35">
        <f t="shared" si="8"/>
        <v>2.7</v>
      </c>
      <c r="R38" s="35">
        <f t="shared" si="8"/>
        <v>8.1999999999999993</v>
      </c>
      <c r="S38" s="35">
        <f t="shared" si="8"/>
        <v>23.3</v>
      </c>
      <c r="T38" s="35">
        <f t="shared" si="8"/>
        <v>13.7</v>
      </c>
      <c r="U38" s="35">
        <f t="shared" si="8"/>
        <v>8.1999999999999993</v>
      </c>
      <c r="V38" s="35">
        <f t="shared" si="8"/>
        <v>16.399999999999999</v>
      </c>
      <c r="W38" s="35">
        <f t="shared" si="8"/>
        <v>2.7</v>
      </c>
      <c r="X38" s="35">
        <f t="shared" si="8"/>
        <v>15.1</v>
      </c>
      <c r="Y38" s="36">
        <f t="shared" si="8"/>
        <v>6.8</v>
      </c>
    </row>
    <row r="39" spans="2:25" ht="14.25" customHeight="1" x14ac:dyDescent="0.15">
      <c r="B39" s="107" t="s">
        <v>25</v>
      </c>
      <c r="C39" s="101" t="s">
        <v>26</v>
      </c>
      <c r="D39" s="102"/>
      <c r="E39" s="20">
        <f t="shared" si="0"/>
        <v>123</v>
      </c>
      <c r="F39" s="21">
        <f t="shared" si="8"/>
        <v>31.7</v>
      </c>
      <c r="G39" s="22">
        <f t="shared" si="8"/>
        <v>35.799999999999997</v>
      </c>
      <c r="H39" s="22">
        <f t="shared" si="8"/>
        <v>38.200000000000003</v>
      </c>
      <c r="I39" s="22">
        <f t="shared" si="8"/>
        <v>39.799999999999997</v>
      </c>
      <c r="J39" s="22">
        <f t="shared" si="8"/>
        <v>10.6</v>
      </c>
      <c r="K39" s="22">
        <f t="shared" si="8"/>
        <v>7.3</v>
      </c>
      <c r="L39" s="22">
        <f t="shared" si="8"/>
        <v>26</v>
      </c>
      <c r="M39" s="22">
        <f t="shared" si="8"/>
        <v>11.4</v>
      </c>
      <c r="N39" s="22">
        <f t="shared" si="8"/>
        <v>4.9000000000000004</v>
      </c>
      <c r="O39" s="22">
        <f t="shared" si="8"/>
        <v>19.5</v>
      </c>
      <c r="P39" s="22">
        <f t="shared" si="8"/>
        <v>16.3</v>
      </c>
      <c r="Q39" s="22">
        <f t="shared" si="8"/>
        <v>15.4</v>
      </c>
      <c r="R39" s="22">
        <f t="shared" si="8"/>
        <v>15.4</v>
      </c>
      <c r="S39" s="22">
        <f t="shared" si="8"/>
        <v>39.799999999999997</v>
      </c>
      <c r="T39" s="22">
        <f t="shared" si="8"/>
        <v>24.4</v>
      </c>
      <c r="U39" s="22">
        <f t="shared" si="8"/>
        <v>13.8</v>
      </c>
      <c r="V39" s="22">
        <f t="shared" si="8"/>
        <v>20.3</v>
      </c>
      <c r="W39" s="22">
        <f t="shared" si="8"/>
        <v>1.6</v>
      </c>
      <c r="X39" s="22">
        <f t="shared" si="8"/>
        <v>11.4</v>
      </c>
      <c r="Y39" s="23">
        <f t="shared" si="8"/>
        <v>2.4</v>
      </c>
    </row>
    <row r="40" spans="2:25" ht="14.25" customHeight="1" x14ac:dyDescent="0.15">
      <c r="B40" s="108"/>
      <c r="C40" s="103" t="s">
        <v>27</v>
      </c>
      <c r="D40" s="104"/>
      <c r="E40" s="25">
        <f t="shared" si="0"/>
        <v>17</v>
      </c>
      <c r="F40" s="26">
        <f t="shared" si="8"/>
        <v>47.1</v>
      </c>
      <c r="G40" s="27">
        <f t="shared" si="8"/>
        <v>41.2</v>
      </c>
      <c r="H40" s="27">
        <f t="shared" si="8"/>
        <v>35.299999999999997</v>
      </c>
      <c r="I40" s="27">
        <f t="shared" si="8"/>
        <v>35.299999999999997</v>
      </c>
      <c r="J40" s="27">
        <f t="shared" si="8"/>
        <v>5.9</v>
      </c>
      <c r="K40" s="27">
        <f t="shared" si="8"/>
        <v>5.9</v>
      </c>
      <c r="L40" s="27">
        <f t="shared" si="8"/>
        <v>23.5</v>
      </c>
      <c r="M40" s="27">
        <f t="shared" si="8"/>
        <v>11.8</v>
      </c>
      <c r="N40" s="27">
        <f t="shared" si="8"/>
        <v>5.9</v>
      </c>
      <c r="O40" s="27">
        <f t="shared" si="8"/>
        <v>11.8</v>
      </c>
      <c r="P40" s="27">
        <f t="shared" si="8"/>
        <v>11.8</v>
      </c>
      <c r="Q40" s="27">
        <f t="shared" si="8"/>
        <v>5.9</v>
      </c>
      <c r="R40" s="27">
        <f t="shared" si="8"/>
        <v>11.8</v>
      </c>
      <c r="S40" s="27">
        <f t="shared" si="8"/>
        <v>52.9</v>
      </c>
      <c r="T40" s="27">
        <f t="shared" si="8"/>
        <v>23.5</v>
      </c>
      <c r="U40" s="27">
        <f t="shared" si="8"/>
        <v>29.4</v>
      </c>
      <c r="V40" s="27">
        <f t="shared" si="8"/>
        <v>29.4</v>
      </c>
      <c r="W40" s="27">
        <f t="shared" si="8"/>
        <v>0</v>
      </c>
      <c r="X40" s="27">
        <f t="shared" si="8"/>
        <v>23.5</v>
      </c>
      <c r="Y40" s="28">
        <f t="shared" si="8"/>
        <v>0</v>
      </c>
    </row>
    <row r="41" spans="2:25" ht="14.25" customHeight="1" x14ac:dyDescent="0.15">
      <c r="B41" s="108"/>
      <c r="C41" s="103" t="s">
        <v>29</v>
      </c>
      <c r="D41" s="104"/>
      <c r="E41" s="25">
        <f t="shared" si="0"/>
        <v>720</v>
      </c>
      <c r="F41" s="26">
        <f t="shared" si="8"/>
        <v>41.7</v>
      </c>
      <c r="G41" s="27">
        <f t="shared" si="8"/>
        <v>43.5</v>
      </c>
      <c r="H41" s="27">
        <f t="shared" si="8"/>
        <v>38.200000000000003</v>
      </c>
      <c r="I41" s="27">
        <f t="shared" si="8"/>
        <v>35.299999999999997</v>
      </c>
      <c r="J41" s="27">
        <f t="shared" si="8"/>
        <v>10.3</v>
      </c>
      <c r="K41" s="27">
        <f t="shared" si="8"/>
        <v>8.1999999999999993</v>
      </c>
      <c r="L41" s="27">
        <f t="shared" si="8"/>
        <v>21.9</v>
      </c>
      <c r="M41" s="27">
        <f t="shared" si="8"/>
        <v>12.9</v>
      </c>
      <c r="N41" s="27">
        <f t="shared" si="8"/>
        <v>7.4</v>
      </c>
      <c r="O41" s="27">
        <f t="shared" si="8"/>
        <v>15.7</v>
      </c>
      <c r="P41" s="27">
        <f t="shared" si="8"/>
        <v>19.600000000000001</v>
      </c>
      <c r="Q41" s="27">
        <f t="shared" si="8"/>
        <v>7.5</v>
      </c>
      <c r="R41" s="27">
        <f t="shared" si="8"/>
        <v>11.3</v>
      </c>
      <c r="S41" s="27">
        <f t="shared" si="8"/>
        <v>39.200000000000003</v>
      </c>
      <c r="T41" s="27">
        <f t="shared" si="8"/>
        <v>15.8</v>
      </c>
      <c r="U41" s="27">
        <f t="shared" si="8"/>
        <v>14.3</v>
      </c>
      <c r="V41" s="27">
        <f t="shared" si="8"/>
        <v>21.3</v>
      </c>
      <c r="W41" s="27">
        <f t="shared" si="8"/>
        <v>0.7</v>
      </c>
      <c r="X41" s="27">
        <f t="shared" si="8"/>
        <v>10.3</v>
      </c>
      <c r="Y41" s="28">
        <f t="shared" si="8"/>
        <v>0.4</v>
      </c>
    </row>
    <row r="42" spans="2:25" ht="14.25" customHeight="1" x14ac:dyDescent="0.15">
      <c r="B42" s="108"/>
      <c r="C42" s="103" t="s">
        <v>28</v>
      </c>
      <c r="D42" s="104"/>
      <c r="E42" s="25">
        <f t="shared" si="0"/>
        <v>270</v>
      </c>
      <c r="F42" s="26">
        <f t="shared" si="8"/>
        <v>47.4</v>
      </c>
      <c r="G42" s="27">
        <f t="shared" si="8"/>
        <v>46.7</v>
      </c>
      <c r="H42" s="27">
        <f t="shared" si="8"/>
        <v>51.1</v>
      </c>
      <c r="I42" s="27">
        <f t="shared" si="8"/>
        <v>41.5</v>
      </c>
      <c r="J42" s="27">
        <f t="shared" si="8"/>
        <v>6.7</v>
      </c>
      <c r="K42" s="27">
        <f t="shared" si="8"/>
        <v>7.8</v>
      </c>
      <c r="L42" s="27">
        <f t="shared" si="8"/>
        <v>18.100000000000001</v>
      </c>
      <c r="M42" s="27">
        <f t="shared" si="8"/>
        <v>13.7</v>
      </c>
      <c r="N42" s="27">
        <f t="shared" si="8"/>
        <v>6.7</v>
      </c>
      <c r="O42" s="27">
        <f t="shared" si="8"/>
        <v>15.9</v>
      </c>
      <c r="P42" s="27">
        <f t="shared" si="8"/>
        <v>14.8</v>
      </c>
      <c r="Q42" s="27">
        <f t="shared" si="8"/>
        <v>8.9</v>
      </c>
      <c r="R42" s="27">
        <f t="shared" si="8"/>
        <v>9.6</v>
      </c>
      <c r="S42" s="27">
        <f t="shared" si="8"/>
        <v>39.6</v>
      </c>
      <c r="T42" s="27">
        <f t="shared" si="8"/>
        <v>17</v>
      </c>
      <c r="U42" s="27">
        <f t="shared" si="8"/>
        <v>14.4</v>
      </c>
      <c r="V42" s="27">
        <f t="shared" si="8"/>
        <v>18.899999999999999</v>
      </c>
      <c r="W42" s="27">
        <f t="shared" si="8"/>
        <v>0</v>
      </c>
      <c r="X42" s="27">
        <f t="shared" si="8"/>
        <v>10.7</v>
      </c>
      <c r="Y42" s="28">
        <f t="shared" si="8"/>
        <v>1.1000000000000001</v>
      </c>
    </row>
    <row r="43" spans="2:25" ht="14.25" customHeight="1" x14ac:dyDescent="0.15">
      <c r="B43" s="108"/>
      <c r="C43" s="103" t="s">
        <v>30</v>
      </c>
      <c r="D43" s="104"/>
      <c r="E43" s="25">
        <f t="shared" si="0"/>
        <v>174</v>
      </c>
      <c r="F43" s="26">
        <f t="shared" si="8"/>
        <v>40.200000000000003</v>
      </c>
      <c r="G43" s="27">
        <f t="shared" si="8"/>
        <v>47.1</v>
      </c>
      <c r="H43" s="27">
        <f t="shared" si="8"/>
        <v>56.3</v>
      </c>
      <c r="I43" s="27">
        <f t="shared" si="8"/>
        <v>36.799999999999997</v>
      </c>
      <c r="J43" s="27">
        <f t="shared" si="8"/>
        <v>7.5</v>
      </c>
      <c r="K43" s="27">
        <f t="shared" si="8"/>
        <v>4.5999999999999996</v>
      </c>
      <c r="L43" s="27">
        <f t="shared" si="8"/>
        <v>21.3</v>
      </c>
      <c r="M43" s="27">
        <f t="shared" si="8"/>
        <v>17.2</v>
      </c>
      <c r="N43" s="27">
        <f t="shared" si="8"/>
        <v>4.5999999999999996</v>
      </c>
      <c r="O43" s="27">
        <f t="shared" si="8"/>
        <v>13.8</v>
      </c>
      <c r="P43" s="27">
        <f t="shared" si="8"/>
        <v>14.4</v>
      </c>
      <c r="Q43" s="27">
        <f t="shared" si="8"/>
        <v>4.5999999999999996</v>
      </c>
      <c r="R43" s="27">
        <f t="shared" si="8"/>
        <v>9.8000000000000007</v>
      </c>
      <c r="S43" s="27">
        <f t="shared" si="8"/>
        <v>34.5</v>
      </c>
      <c r="T43" s="27">
        <f t="shared" si="8"/>
        <v>21.3</v>
      </c>
      <c r="U43" s="27">
        <f t="shared" si="8"/>
        <v>8</v>
      </c>
      <c r="V43" s="27">
        <f t="shared" si="8"/>
        <v>27</v>
      </c>
      <c r="W43" s="27">
        <f t="shared" si="8"/>
        <v>0.6</v>
      </c>
      <c r="X43" s="27">
        <f t="shared" si="8"/>
        <v>11.5</v>
      </c>
      <c r="Y43" s="28">
        <f t="shared" si="8"/>
        <v>2.9</v>
      </c>
    </row>
    <row r="44" spans="2:25" ht="14.25" customHeight="1" x14ac:dyDescent="0.15">
      <c r="B44" s="108"/>
      <c r="C44" s="103" t="s">
        <v>31</v>
      </c>
      <c r="D44" s="104"/>
      <c r="E44" s="25">
        <f t="shared" si="0"/>
        <v>48</v>
      </c>
      <c r="F44" s="26">
        <f t="shared" si="8"/>
        <v>52.1</v>
      </c>
      <c r="G44" s="27">
        <f t="shared" si="8"/>
        <v>45.8</v>
      </c>
      <c r="H44" s="27">
        <f t="shared" si="8"/>
        <v>18.8</v>
      </c>
      <c r="I44" s="27">
        <f t="shared" si="8"/>
        <v>37.5</v>
      </c>
      <c r="J44" s="27">
        <f t="shared" si="8"/>
        <v>10.4</v>
      </c>
      <c r="K44" s="27">
        <f t="shared" si="8"/>
        <v>14.6</v>
      </c>
      <c r="L44" s="27">
        <f t="shared" si="8"/>
        <v>29.2</v>
      </c>
      <c r="M44" s="27">
        <f t="shared" si="8"/>
        <v>6.3</v>
      </c>
      <c r="N44" s="27">
        <f t="shared" si="8"/>
        <v>2.1</v>
      </c>
      <c r="O44" s="27">
        <f t="shared" si="8"/>
        <v>25</v>
      </c>
      <c r="P44" s="27">
        <f t="shared" si="8"/>
        <v>25</v>
      </c>
      <c r="Q44" s="27">
        <f t="shared" si="8"/>
        <v>10.4</v>
      </c>
      <c r="R44" s="27">
        <f t="shared" si="8"/>
        <v>10.4</v>
      </c>
      <c r="S44" s="27">
        <f t="shared" si="8"/>
        <v>39.6</v>
      </c>
      <c r="T44" s="27">
        <f t="shared" si="8"/>
        <v>4.2</v>
      </c>
      <c r="U44" s="27">
        <f t="shared" si="8"/>
        <v>10.4</v>
      </c>
      <c r="V44" s="27">
        <f t="shared" si="8"/>
        <v>8.3000000000000007</v>
      </c>
      <c r="W44" s="27">
        <f t="shared" si="8"/>
        <v>0</v>
      </c>
      <c r="X44" s="27">
        <f t="shared" si="8"/>
        <v>8.3000000000000007</v>
      </c>
      <c r="Y44" s="28">
        <f t="shared" si="8"/>
        <v>0</v>
      </c>
    </row>
    <row r="45" spans="2:25" ht="14.25" customHeight="1" x14ac:dyDescent="0.15">
      <c r="B45" s="108"/>
      <c r="C45" s="103" t="s">
        <v>33</v>
      </c>
      <c r="D45" s="104"/>
      <c r="E45" s="25">
        <f t="shared" si="0"/>
        <v>331</v>
      </c>
      <c r="F45" s="26">
        <f t="shared" si="8"/>
        <v>23.3</v>
      </c>
      <c r="G45" s="27">
        <f t="shared" si="8"/>
        <v>27.2</v>
      </c>
      <c r="H45" s="27">
        <f t="shared" si="8"/>
        <v>55</v>
      </c>
      <c r="I45" s="27">
        <f t="shared" si="8"/>
        <v>34.4</v>
      </c>
      <c r="J45" s="27">
        <f t="shared" si="8"/>
        <v>6.3</v>
      </c>
      <c r="K45" s="27">
        <f t="shared" si="8"/>
        <v>4.5</v>
      </c>
      <c r="L45" s="27">
        <f t="shared" si="8"/>
        <v>12.1</v>
      </c>
      <c r="M45" s="27">
        <f t="shared" si="8"/>
        <v>9.4</v>
      </c>
      <c r="N45" s="27">
        <f t="shared" ref="N45:Y45" si="9">IFERROR(ROUND(N113/$E45*100,1),"- ")</f>
        <v>6.6</v>
      </c>
      <c r="O45" s="27">
        <f t="shared" si="9"/>
        <v>10.9</v>
      </c>
      <c r="P45" s="27">
        <f t="shared" si="9"/>
        <v>8.8000000000000007</v>
      </c>
      <c r="Q45" s="27">
        <f t="shared" si="9"/>
        <v>4.8</v>
      </c>
      <c r="R45" s="27">
        <f t="shared" si="9"/>
        <v>12.1</v>
      </c>
      <c r="S45" s="27">
        <f t="shared" si="9"/>
        <v>27.2</v>
      </c>
      <c r="T45" s="27">
        <f t="shared" si="9"/>
        <v>23.3</v>
      </c>
      <c r="U45" s="27">
        <f t="shared" si="9"/>
        <v>6.9</v>
      </c>
      <c r="V45" s="27">
        <f t="shared" si="9"/>
        <v>15.7</v>
      </c>
      <c r="W45" s="27">
        <f t="shared" si="9"/>
        <v>1.5</v>
      </c>
      <c r="X45" s="27">
        <f t="shared" si="9"/>
        <v>11.2</v>
      </c>
      <c r="Y45" s="28">
        <f t="shared" si="9"/>
        <v>6.9</v>
      </c>
    </row>
    <row r="46" spans="2:25" ht="14.25" customHeight="1" x14ac:dyDescent="0.15">
      <c r="B46" s="108"/>
      <c r="C46" s="103" t="s">
        <v>32</v>
      </c>
      <c r="D46" s="104"/>
      <c r="E46" s="25">
        <f t="shared" si="0"/>
        <v>46</v>
      </c>
      <c r="F46" s="26">
        <f t="shared" ref="F46:Y55" si="10">IFERROR(ROUND(F114/$E46*100,1),"- ")</f>
        <v>28.3</v>
      </c>
      <c r="G46" s="27">
        <f t="shared" si="10"/>
        <v>37</v>
      </c>
      <c r="H46" s="27">
        <f t="shared" si="10"/>
        <v>39.1</v>
      </c>
      <c r="I46" s="27">
        <f t="shared" si="10"/>
        <v>39.1</v>
      </c>
      <c r="J46" s="27">
        <f t="shared" si="10"/>
        <v>13</v>
      </c>
      <c r="K46" s="27">
        <f t="shared" si="10"/>
        <v>13</v>
      </c>
      <c r="L46" s="27">
        <f t="shared" si="10"/>
        <v>32.6</v>
      </c>
      <c r="M46" s="27">
        <f t="shared" si="10"/>
        <v>13</v>
      </c>
      <c r="N46" s="27">
        <f t="shared" si="10"/>
        <v>6.5</v>
      </c>
      <c r="O46" s="27">
        <f t="shared" si="10"/>
        <v>15.2</v>
      </c>
      <c r="P46" s="27">
        <f t="shared" si="10"/>
        <v>8.6999999999999993</v>
      </c>
      <c r="Q46" s="27">
        <f t="shared" si="10"/>
        <v>10.9</v>
      </c>
      <c r="R46" s="27">
        <f t="shared" si="10"/>
        <v>10.9</v>
      </c>
      <c r="S46" s="27">
        <f t="shared" si="10"/>
        <v>30.4</v>
      </c>
      <c r="T46" s="27">
        <f t="shared" si="10"/>
        <v>13</v>
      </c>
      <c r="U46" s="27">
        <f t="shared" si="10"/>
        <v>15.2</v>
      </c>
      <c r="V46" s="27">
        <f t="shared" si="10"/>
        <v>19.600000000000001</v>
      </c>
      <c r="W46" s="27">
        <f t="shared" si="10"/>
        <v>2.2000000000000002</v>
      </c>
      <c r="X46" s="27">
        <f t="shared" si="10"/>
        <v>10.9</v>
      </c>
      <c r="Y46" s="28">
        <f t="shared" si="10"/>
        <v>6.5</v>
      </c>
    </row>
    <row r="47" spans="2:25" ht="14.25" customHeight="1" x14ac:dyDescent="0.15">
      <c r="B47" s="109"/>
      <c r="C47" s="95" t="s">
        <v>1</v>
      </c>
      <c r="D47" s="96"/>
      <c r="E47" s="33">
        <f t="shared" si="0"/>
        <v>31</v>
      </c>
      <c r="F47" s="34">
        <f t="shared" si="10"/>
        <v>22.6</v>
      </c>
      <c r="G47" s="35">
        <f t="shared" si="10"/>
        <v>35.5</v>
      </c>
      <c r="H47" s="35">
        <f t="shared" si="10"/>
        <v>48.4</v>
      </c>
      <c r="I47" s="35">
        <f t="shared" si="10"/>
        <v>25.8</v>
      </c>
      <c r="J47" s="35">
        <f t="shared" si="10"/>
        <v>3.2</v>
      </c>
      <c r="K47" s="35">
        <f t="shared" si="10"/>
        <v>3.2</v>
      </c>
      <c r="L47" s="35">
        <f t="shared" si="10"/>
        <v>9.6999999999999993</v>
      </c>
      <c r="M47" s="35">
        <f t="shared" si="10"/>
        <v>9.6999999999999993</v>
      </c>
      <c r="N47" s="35">
        <f t="shared" si="10"/>
        <v>3.2</v>
      </c>
      <c r="O47" s="35">
        <f t="shared" si="10"/>
        <v>12.9</v>
      </c>
      <c r="P47" s="35">
        <f t="shared" si="10"/>
        <v>3.2</v>
      </c>
      <c r="Q47" s="35">
        <f t="shared" si="10"/>
        <v>0</v>
      </c>
      <c r="R47" s="35">
        <f t="shared" si="10"/>
        <v>3.2</v>
      </c>
      <c r="S47" s="35">
        <f t="shared" si="10"/>
        <v>35.5</v>
      </c>
      <c r="T47" s="35">
        <f t="shared" si="10"/>
        <v>19.399999999999999</v>
      </c>
      <c r="U47" s="35">
        <f t="shared" si="10"/>
        <v>6.5</v>
      </c>
      <c r="V47" s="35">
        <f t="shared" si="10"/>
        <v>12.9</v>
      </c>
      <c r="W47" s="35">
        <f t="shared" si="10"/>
        <v>6.5</v>
      </c>
      <c r="X47" s="35">
        <f t="shared" si="10"/>
        <v>3.2</v>
      </c>
      <c r="Y47" s="36">
        <f t="shared" si="10"/>
        <v>16.100000000000001</v>
      </c>
    </row>
    <row r="48" spans="2:25" ht="14.25" customHeight="1" x14ac:dyDescent="0.15">
      <c r="B48" s="108" t="s">
        <v>34</v>
      </c>
      <c r="C48" s="116" t="s">
        <v>37</v>
      </c>
      <c r="D48" s="117"/>
      <c r="E48" s="15">
        <f t="shared" si="0"/>
        <v>309</v>
      </c>
      <c r="F48" s="16">
        <f t="shared" si="10"/>
        <v>32.700000000000003</v>
      </c>
      <c r="G48" s="17">
        <f t="shared" si="10"/>
        <v>30.4</v>
      </c>
      <c r="H48" s="17">
        <f t="shared" si="10"/>
        <v>49.2</v>
      </c>
      <c r="I48" s="17">
        <f t="shared" si="10"/>
        <v>34.299999999999997</v>
      </c>
      <c r="J48" s="17">
        <f t="shared" si="10"/>
        <v>11.7</v>
      </c>
      <c r="K48" s="17">
        <f t="shared" si="10"/>
        <v>9.4</v>
      </c>
      <c r="L48" s="17">
        <f t="shared" si="10"/>
        <v>18.399999999999999</v>
      </c>
      <c r="M48" s="17">
        <f t="shared" si="10"/>
        <v>14.2</v>
      </c>
      <c r="N48" s="17">
        <f t="shared" si="10"/>
        <v>8.6999999999999993</v>
      </c>
      <c r="O48" s="17">
        <f t="shared" si="10"/>
        <v>15.5</v>
      </c>
      <c r="P48" s="17">
        <f t="shared" si="10"/>
        <v>15.5</v>
      </c>
      <c r="Q48" s="17">
        <f t="shared" si="10"/>
        <v>8.1</v>
      </c>
      <c r="R48" s="17">
        <f t="shared" si="10"/>
        <v>11.7</v>
      </c>
      <c r="S48" s="17">
        <f t="shared" si="10"/>
        <v>31.7</v>
      </c>
      <c r="T48" s="17">
        <f t="shared" si="10"/>
        <v>20.100000000000001</v>
      </c>
      <c r="U48" s="17">
        <f t="shared" si="10"/>
        <v>13.3</v>
      </c>
      <c r="V48" s="17">
        <f t="shared" si="10"/>
        <v>19.399999999999999</v>
      </c>
      <c r="W48" s="17">
        <f t="shared" si="10"/>
        <v>1.3</v>
      </c>
      <c r="X48" s="17">
        <f t="shared" si="10"/>
        <v>12.6</v>
      </c>
      <c r="Y48" s="18">
        <f t="shared" si="10"/>
        <v>4.9000000000000004</v>
      </c>
    </row>
    <row r="49" spans="2:25" ht="14.25" customHeight="1" x14ac:dyDescent="0.15">
      <c r="B49" s="108"/>
      <c r="C49" s="103" t="s">
        <v>38</v>
      </c>
      <c r="D49" s="104"/>
      <c r="E49" s="25">
        <f t="shared" si="0"/>
        <v>529</v>
      </c>
      <c r="F49" s="26">
        <f t="shared" si="10"/>
        <v>36.700000000000003</v>
      </c>
      <c r="G49" s="27">
        <f t="shared" si="10"/>
        <v>36.1</v>
      </c>
      <c r="H49" s="27">
        <f t="shared" si="10"/>
        <v>49.5</v>
      </c>
      <c r="I49" s="27">
        <f t="shared" si="10"/>
        <v>40.6</v>
      </c>
      <c r="J49" s="27">
        <f t="shared" si="10"/>
        <v>9.1</v>
      </c>
      <c r="K49" s="27">
        <f t="shared" si="10"/>
        <v>7.9</v>
      </c>
      <c r="L49" s="27">
        <f t="shared" si="10"/>
        <v>19.100000000000001</v>
      </c>
      <c r="M49" s="27">
        <f t="shared" si="10"/>
        <v>14.9</v>
      </c>
      <c r="N49" s="27">
        <f t="shared" si="10"/>
        <v>6.4</v>
      </c>
      <c r="O49" s="27">
        <f t="shared" si="10"/>
        <v>13.4</v>
      </c>
      <c r="P49" s="27">
        <f t="shared" si="10"/>
        <v>15.3</v>
      </c>
      <c r="Q49" s="27">
        <f t="shared" si="10"/>
        <v>7.6</v>
      </c>
      <c r="R49" s="27">
        <f t="shared" si="10"/>
        <v>9.6</v>
      </c>
      <c r="S49" s="27">
        <f t="shared" si="10"/>
        <v>37.799999999999997</v>
      </c>
      <c r="T49" s="27">
        <f t="shared" si="10"/>
        <v>19.8</v>
      </c>
      <c r="U49" s="27">
        <f t="shared" si="10"/>
        <v>11.9</v>
      </c>
      <c r="V49" s="27">
        <f t="shared" si="10"/>
        <v>23.4</v>
      </c>
      <c r="W49" s="27">
        <f t="shared" si="10"/>
        <v>1.1000000000000001</v>
      </c>
      <c r="X49" s="27">
        <f t="shared" si="10"/>
        <v>10.8</v>
      </c>
      <c r="Y49" s="28">
        <f t="shared" si="10"/>
        <v>2.8</v>
      </c>
    </row>
    <row r="50" spans="2:25" ht="14.25" customHeight="1" x14ac:dyDescent="0.15">
      <c r="B50" s="108"/>
      <c r="C50" s="103" t="s">
        <v>39</v>
      </c>
      <c r="D50" s="104"/>
      <c r="E50" s="25">
        <f t="shared" si="0"/>
        <v>439</v>
      </c>
      <c r="F50" s="26">
        <f t="shared" si="10"/>
        <v>38.299999999999997</v>
      </c>
      <c r="G50" s="27">
        <f t="shared" si="10"/>
        <v>42.8</v>
      </c>
      <c r="H50" s="27">
        <f t="shared" si="10"/>
        <v>41.2</v>
      </c>
      <c r="I50" s="27">
        <f t="shared" si="10"/>
        <v>34.200000000000003</v>
      </c>
      <c r="J50" s="27">
        <f t="shared" si="10"/>
        <v>7.1</v>
      </c>
      <c r="K50" s="27">
        <f t="shared" si="10"/>
        <v>5.5</v>
      </c>
      <c r="L50" s="27">
        <f t="shared" si="10"/>
        <v>21</v>
      </c>
      <c r="M50" s="27">
        <f t="shared" si="10"/>
        <v>12.1</v>
      </c>
      <c r="N50" s="27">
        <f t="shared" si="10"/>
        <v>5.9</v>
      </c>
      <c r="O50" s="27">
        <f t="shared" si="10"/>
        <v>15</v>
      </c>
      <c r="P50" s="27">
        <f t="shared" si="10"/>
        <v>15</v>
      </c>
      <c r="Q50" s="27">
        <f t="shared" si="10"/>
        <v>5.2</v>
      </c>
      <c r="R50" s="27">
        <f t="shared" si="10"/>
        <v>10.3</v>
      </c>
      <c r="S50" s="27">
        <f t="shared" si="10"/>
        <v>36.200000000000003</v>
      </c>
      <c r="T50" s="27">
        <f t="shared" si="10"/>
        <v>20</v>
      </c>
      <c r="U50" s="27">
        <f t="shared" si="10"/>
        <v>11.8</v>
      </c>
      <c r="V50" s="27">
        <f t="shared" si="10"/>
        <v>18</v>
      </c>
      <c r="W50" s="27">
        <f t="shared" si="10"/>
        <v>0.9</v>
      </c>
      <c r="X50" s="27">
        <f t="shared" si="10"/>
        <v>11.4</v>
      </c>
      <c r="Y50" s="28">
        <f t="shared" si="10"/>
        <v>0.9</v>
      </c>
    </row>
    <row r="51" spans="2:25" ht="14.25" customHeight="1" x14ac:dyDescent="0.15">
      <c r="B51" s="108"/>
      <c r="C51" s="103" t="s">
        <v>40</v>
      </c>
      <c r="D51" s="104"/>
      <c r="E51" s="25">
        <f t="shared" si="0"/>
        <v>331</v>
      </c>
      <c r="F51" s="26">
        <f t="shared" si="10"/>
        <v>43.5</v>
      </c>
      <c r="G51" s="27">
        <f t="shared" si="10"/>
        <v>51.4</v>
      </c>
      <c r="H51" s="27">
        <f t="shared" si="10"/>
        <v>41.7</v>
      </c>
      <c r="I51" s="27">
        <f t="shared" si="10"/>
        <v>38.4</v>
      </c>
      <c r="J51" s="27">
        <f t="shared" si="10"/>
        <v>6.9</v>
      </c>
      <c r="K51" s="27">
        <f t="shared" si="10"/>
        <v>6.9</v>
      </c>
      <c r="L51" s="27">
        <f t="shared" si="10"/>
        <v>21.1</v>
      </c>
      <c r="M51" s="27">
        <f t="shared" si="10"/>
        <v>8.1999999999999993</v>
      </c>
      <c r="N51" s="27">
        <f t="shared" si="10"/>
        <v>5.4</v>
      </c>
      <c r="O51" s="27">
        <f t="shared" si="10"/>
        <v>17.8</v>
      </c>
      <c r="P51" s="27">
        <f t="shared" si="10"/>
        <v>16.600000000000001</v>
      </c>
      <c r="Q51" s="27">
        <f t="shared" si="10"/>
        <v>8.5</v>
      </c>
      <c r="R51" s="27">
        <f t="shared" si="10"/>
        <v>13.3</v>
      </c>
      <c r="S51" s="27">
        <f t="shared" si="10"/>
        <v>38.1</v>
      </c>
      <c r="T51" s="27">
        <f t="shared" si="10"/>
        <v>13.3</v>
      </c>
      <c r="U51" s="27">
        <f t="shared" si="10"/>
        <v>13.6</v>
      </c>
      <c r="V51" s="27">
        <f t="shared" si="10"/>
        <v>18.399999999999999</v>
      </c>
      <c r="W51" s="27">
        <f t="shared" si="10"/>
        <v>0</v>
      </c>
      <c r="X51" s="27">
        <f t="shared" si="10"/>
        <v>9.1</v>
      </c>
      <c r="Y51" s="28">
        <f t="shared" si="10"/>
        <v>1.2</v>
      </c>
    </row>
    <row r="52" spans="2:25" ht="14.25" customHeight="1" x14ac:dyDescent="0.15">
      <c r="B52" s="108"/>
      <c r="C52" s="103" t="s">
        <v>41</v>
      </c>
      <c r="D52" s="104"/>
      <c r="E52" s="25">
        <f t="shared" si="0"/>
        <v>92</v>
      </c>
      <c r="F52" s="26">
        <f t="shared" si="10"/>
        <v>45.7</v>
      </c>
      <c r="G52" s="27">
        <f t="shared" si="10"/>
        <v>48.9</v>
      </c>
      <c r="H52" s="27">
        <f t="shared" si="10"/>
        <v>37</v>
      </c>
      <c r="I52" s="27">
        <f t="shared" si="10"/>
        <v>32.6</v>
      </c>
      <c r="J52" s="27">
        <f t="shared" si="10"/>
        <v>9.8000000000000007</v>
      </c>
      <c r="K52" s="27">
        <f t="shared" si="10"/>
        <v>6.5</v>
      </c>
      <c r="L52" s="27">
        <f t="shared" si="10"/>
        <v>21.7</v>
      </c>
      <c r="M52" s="27">
        <f t="shared" si="10"/>
        <v>13</v>
      </c>
      <c r="N52" s="27">
        <f t="shared" si="10"/>
        <v>5.4</v>
      </c>
      <c r="O52" s="27">
        <f t="shared" si="10"/>
        <v>14.1</v>
      </c>
      <c r="P52" s="27">
        <f t="shared" si="10"/>
        <v>19.600000000000001</v>
      </c>
      <c r="Q52" s="27">
        <f t="shared" si="10"/>
        <v>12</v>
      </c>
      <c r="R52" s="27">
        <f t="shared" si="10"/>
        <v>12</v>
      </c>
      <c r="S52" s="27">
        <f t="shared" si="10"/>
        <v>47.8</v>
      </c>
      <c r="T52" s="27">
        <f t="shared" si="10"/>
        <v>14.1</v>
      </c>
      <c r="U52" s="27">
        <f t="shared" si="10"/>
        <v>10.9</v>
      </c>
      <c r="V52" s="27">
        <f t="shared" si="10"/>
        <v>16.3</v>
      </c>
      <c r="W52" s="27">
        <f t="shared" si="10"/>
        <v>0</v>
      </c>
      <c r="X52" s="27">
        <f t="shared" si="10"/>
        <v>8.6999999999999993</v>
      </c>
      <c r="Y52" s="28">
        <f t="shared" si="10"/>
        <v>1.1000000000000001</v>
      </c>
    </row>
    <row r="53" spans="2:25" ht="14.25" customHeight="1" x14ac:dyDescent="0.15">
      <c r="B53" s="108"/>
      <c r="C53" s="103" t="s">
        <v>42</v>
      </c>
      <c r="D53" s="104"/>
      <c r="E53" s="25">
        <f t="shared" si="0"/>
        <v>26</v>
      </c>
      <c r="F53" s="26">
        <f t="shared" si="10"/>
        <v>38.5</v>
      </c>
      <c r="G53" s="27">
        <f t="shared" si="10"/>
        <v>42.3</v>
      </c>
      <c r="H53" s="27">
        <f t="shared" si="10"/>
        <v>38.5</v>
      </c>
      <c r="I53" s="27">
        <f t="shared" si="10"/>
        <v>30.8</v>
      </c>
      <c r="J53" s="27">
        <f t="shared" si="10"/>
        <v>7.7</v>
      </c>
      <c r="K53" s="27">
        <f t="shared" si="10"/>
        <v>7.7</v>
      </c>
      <c r="L53" s="27">
        <f t="shared" si="10"/>
        <v>23.1</v>
      </c>
      <c r="M53" s="27">
        <f t="shared" si="10"/>
        <v>7.7</v>
      </c>
      <c r="N53" s="27">
        <f t="shared" si="10"/>
        <v>7.7</v>
      </c>
      <c r="O53" s="27">
        <f t="shared" si="10"/>
        <v>15.4</v>
      </c>
      <c r="P53" s="27">
        <f t="shared" si="10"/>
        <v>7.7</v>
      </c>
      <c r="Q53" s="27">
        <f t="shared" si="10"/>
        <v>11.5</v>
      </c>
      <c r="R53" s="27">
        <f t="shared" si="10"/>
        <v>15.4</v>
      </c>
      <c r="S53" s="27">
        <f t="shared" si="10"/>
        <v>19.2</v>
      </c>
      <c r="T53" s="27">
        <f t="shared" si="10"/>
        <v>19.2</v>
      </c>
      <c r="U53" s="27">
        <f t="shared" si="10"/>
        <v>7.7</v>
      </c>
      <c r="V53" s="27">
        <f t="shared" si="10"/>
        <v>15.4</v>
      </c>
      <c r="W53" s="27">
        <f t="shared" si="10"/>
        <v>0</v>
      </c>
      <c r="X53" s="27">
        <f t="shared" si="10"/>
        <v>7.7</v>
      </c>
      <c r="Y53" s="28">
        <f t="shared" si="10"/>
        <v>0</v>
      </c>
    </row>
    <row r="54" spans="2:25" ht="14.25" customHeight="1" x14ac:dyDescent="0.15">
      <c r="B54" s="108"/>
      <c r="C54" s="103" t="s">
        <v>43</v>
      </c>
      <c r="D54" s="104"/>
      <c r="E54" s="25">
        <f t="shared" si="0"/>
        <v>10</v>
      </c>
      <c r="F54" s="26">
        <f t="shared" si="10"/>
        <v>20</v>
      </c>
      <c r="G54" s="27">
        <f t="shared" si="10"/>
        <v>40</v>
      </c>
      <c r="H54" s="27">
        <f t="shared" si="10"/>
        <v>30</v>
      </c>
      <c r="I54" s="27">
        <f t="shared" si="10"/>
        <v>20</v>
      </c>
      <c r="J54" s="27">
        <f t="shared" si="10"/>
        <v>10</v>
      </c>
      <c r="K54" s="27">
        <f t="shared" si="10"/>
        <v>0</v>
      </c>
      <c r="L54" s="27">
        <f t="shared" si="10"/>
        <v>30</v>
      </c>
      <c r="M54" s="27">
        <f t="shared" si="10"/>
        <v>0</v>
      </c>
      <c r="N54" s="27">
        <f t="shared" si="10"/>
        <v>0</v>
      </c>
      <c r="O54" s="27">
        <f t="shared" si="10"/>
        <v>10</v>
      </c>
      <c r="P54" s="27">
        <f t="shared" si="10"/>
        <v>30</v>
      </c>
      <c r="Q54" s="27">
        <f t="shared" si="10"/>
        <v>10</v>
      </c>
      <c r="R54" s="27">
        <f t="shared" si="10"/>
        <v>10</v>
      </c>
      <c r="S54" s="27">
        <f t="shared" si="10"/>
        <v>40</v>
      </c>
      <c r="T54" s="27">
        <f t="shared" si="10"/>
        <v>20</v>
      </c>
      <c r="U54" s="27">
        <f t="shared" si="10"/>
        <v>0</v>
      </c>
      <c r="V54" s="27">
        <f t="shared" si="10"/>
        <v>40</v>
      </c>
      <c r="W54" s="27">
        <f t="shared" si="10"/>
        <v>0</v>
      </c>
      <c r="X54" s="27">
        <f t="shared" si="10"/>
        <v>10</v>
      </c>
      <c r="Y54" s="28">
        <f t="shared" si="10"/>
        <v>0</v>
      </c>
    </row>
    <row r="55" spans="2:25" ht="14.25" customHeight="1" x14ac:dyDescent="0.15">
      <c r="B55" s="108"/>
      <c r="C55" s="125" t="s">
        <v>1</v>
      </c>
      <c r="D55" s="126"/>
      <c r="E55" s="25">
        <f t="shared" si="0"/>
        <v>24</v>
      </c>
      <c r="F55" s="26">
        <f t="shared" si="10"/>
        <v>25</v>
      </c>
      <c r="G55" s="27">
        <f t="shared" si="10"/>
        <v>37.5</v>
      </c>
      <c r="H55" s="27">
        <f t="shared" si="10"/>
        <v>33.299999999999997</v>
      </c>
      <c r="I55" s="27">
        <f t="shared" si="10"/>
        <v>20.8</v>
      </c>
      <c r="J55" s="27">
        <f t="shared" si="10"/>
        <v>8.3000000000000007</v>
      </c>
      <c r="K55" s="27">
        <f t="shared" si="10"/>
        <v>4.2</v>
      </c>
      <c r="L55" s="27">
        <f t="shared" si="10"/>
        <v>12.5</v>
      </c>
      <c r="M55" s="27">
        <f t="shared" si="10"/>
        <v>8.3000000000000007</v>
      </c>
      <c r="N55" s="27">
        <f t="shared" si="10"/>
        <v>4.2</v>
      </c>
      <c r="O55" s="27">
        <f t="shared" si="10"/>
        <v>12.5</v>
      </c>
      <c r="P55" s="27">
        <f t="shared" si="10"/>
        <v>4.2</v>
      </c>
      <c r="Q55" s="27">
        <f t="shared" si="10"/>
        <v>4.2</v>
      </c>
      <c r="R55" s="27">
        <f t="shared" ref="R55:Y55" si="11">IFERROR(ROUND(R123/$E55*100,1),"- ")</f>
        <v>16.7</v>
      </c>
      <c r="S55" s="27">
        <f t="shared" si="11"/>
        <v>20.8</v>
      </c>
      <c r="T55" s="27">
        <f t="shared" si="11"/>
        <v>12.5</v>
      </c>
      <c r="U55" s="27">
        <f t="shared" si="11"/>
        <v>8.3000000000000007</v>
      </c>
      <c r="V55" s="27">
        <f t="shared" si="11"/>
        <v>12.5</v>
      </c>
      <c r="W55" s="27">
        <f t="shared" si="11"/>
        <v>8.3000000000000007</v>
      </c>
      <c r="X55" s="27">
        <f t="shared" si="11"/>
        <v>4.2</v>
      </c>
      <c r="Y55" s="28">
        <f t="shared" si="11"/>
        <v>25</v>
      </c>
    </row>
    <row r="56" spans="2:25" ht="14.25" customHeight="1" x14ac:dyDescent="0.15">
      <c r="B56" s="107" t="s">
        <v>35</v>
      </c>
      <c r="C56" s="101" t="s">
        <v>44</v>
      </c>
      <c r="D56" s="102"/>
      <c r="E56" s="20">
        <f t="shared" si="0"/>
        <v>129</v>
      </c>
      <c r="F56" s="21">
        <f t="shared" ref="F56:Y65" si="12">IFERROR(ROUND(F124/$E56*100,1),"- ")</f>
        <v>46.5</v>
      </c>
      <c r="G56" s="22">
        <f t="shared" si="12"/>
        <v>65.900000000000006</v>
      </c>
      <c r="H56" s="22">
        <f t="shared" si="12"/>
        <v>24.8</v>
      </c>
      <c r="I56" s="22">
        <f t="shared" si="12"/>
        <v>24.8</v>
      </c>
      <c r="J56" s="22">
        <f t="shared" si="12"/>
        <v>8.5</v>
      </c>
      <c r="K56" s="22">
        <f t="shared" si="12"/>
        <v>5.4</v>
      </c>
      <c r="L56" s="22">
        <f t="shared" si="12"/>
        <v>24</v>
      </c>
      <c r="M56" s="22">
        <f t="shared" si="12"/>
        <v>10.9</v>
      </c>
      <c r="N56" s="22">
        <f t="shared" si="12"/>
        <v>5.4</v>
      </c>
      <c r="O56" s="22">
        <f t="shared" si="12"/>
        <v>12.4</v>
      </c>
      <c r="P56" s="22">
        <f t="shared" si="12"/>
        <v>17.100000000000001</v>
      </c>
      <c r="Q56" s="22">
        <f t="shared" si="12"/>
        <v>8.5</v>
      </c>
      <c r="R56" s="22">
        <f t="shared" si="12"/>
        <v>8.5</v>
      </c>
      <c r="S56" s="22">
        <f t="shared" si="12"/>
        <v>30.2</v>
      </c>
      <c r="T56" s="22">
        <f t="shared" si="12"/>
        <v>12.4</v>
      </c>
      <c r="U56" s="22">
        <f t="shared" si="12"/>
        <v>12.4</v>
      </c>
      <c r="V56" s="22">
        <f t="shared" si="12"/>
        <v>12.4</v>
      </c>
      <c r="W56" s="22">
        <f t="shared" si="12"/>
        <v>1.6</v>
      </c>
      <c r="X56" s="22">
        <f t="shared" si="12"/>
        <v>9.3000000000000007</v>
      </c>
      <c r="Y56" s="23">
        <f t="shared" si="12"/>
        <v>0</v>
      </c>
    </row>
    <row r="57" spans="2:25" ht="14.25" customHeight="1" x14ac:dyDescent="0.15">
      <c r="B57" s="108"/>
      <c r="C57" s="103" t="s">
        <v>45</v>
      </c>
      <c r="D57" s="104"/>
      <c r="E57" s="25">
        <f t="shared" si="0"/>
        <v>233</v>
      </c>
      <c r="F57" s="26">
        <f t="shared" si="12"/>
        <v>44.6</v>
      </c>
      <c r="G57" s="27">
        <f t="shared" si="12"/>
        <v>60.9</v>
      </c>
      <c r="H57" s="27">
        <f t="shared" si="12"/>
        <v>33.9</v>
      </c>
      <c r="I57" s="27">
        <f t="shared" si="12"/>
        <v>36.9</v>
      </c>
      <c r="J57" s="27">
        <f t="shared" si="12"/>
        <v>6.4</v>
      </c>
      <c r="K57" s="27">
        <f t="shared" si="12"/>
        <v>6.4</v>
      </c>
      <c r="L57" s="27">
        <f t="shared" si="12"/>
        <v>24</v>
      </c>
      <c r="M57" s="27">
        <f t="shared" si="12"/>
        <v>9.9</v>
      </c>
      <c r="N57" s="27">
        <f t="shared" si="12"/>
        <v>5.2</v>
      </c>
      <c r="O57" s="27">
        <f t="shared" si="12"/>
        <v>20.2</v>
      </c>
      <c r="P57" s="27">
        <f t="shared" si="12"/>
        <v>17.600000000000001</v>
      </c>
      <c r="Q57" s="27">
        <f t="shared" si="12"/>
        <v>10.7</v>
      </c>
      <c r="R57" s="27">
        <f t="shared" si="12"/>
        <v>13.3</v>
      </c>
      <c r="S57" s="27">
        <f t="shared" si="12"/>
        <v>39.5</v>
      </c>
      <c r="T57" s="27">
        <f t="shared" si="12"/>
        <v>12.9</v>
      </c>
      <c r="U57" s="27">
        <f t="shared" si="12"/>
        <v>15.5</v>
      </c>
      <c r="V57" s="27">
        <f t="shared" si="12"/>
        <v>20.6</v>
      </c>
      <c r="W57" s="27">
        <f t="shared" si="12"/>
        <v>0</v>
      </c>
      <c r="X57" s="27">
        <f t="shared" si="12"/>
        <v>10.3</v>
      </c>
      <c r="Y57" s="28">
        <f t="shared" si="12"/>
        <v>0.4</v>
      </c>
    </row>
    <row r="58" spans="2:25" ht="14.25" customHeight="1" x14ac:dyDescent="0.15">
      <c r="B58" s="108"/>
      <c r="C58" s="103" t="s">
        <v>46</v>
      </c>
      <c r="D58" s="104"/>
      <c r="E58" s="25">
        <f t="shared" si="0"/>
        <v>1053</v>
      </c>
      <c r="F58" s="26">
        <f t="shared" si="12"/>
        <v>42.4</v>
      </c>
      <c r="G58" s="27">
        <f t="shared" si="12"/>
        <v>45</v>
      </c>
      <c r="H58" s="27">
        <f t="shared" si="12"/>
        <v>41.6</v>
      </c>
      <c r="I58" s="27">
        <f t="shared" si="12"/>
        <v>38</v>
      </c>
      <c r="J58" s="27">
        <f t="shared" si="12"/>
        <v>9.1</v>
      </c>
      <c r="K58" s="27">
        <f t="shared" si="12"/>
        <v>7.6</v>
      </c>
      <c r="L58" s="27">
        <f t="shared" si="12"/>
        <v>21.2</v>
      </c>
      <c r="M58" s="27">
        <f t="shared" si="12"/>
        <v>12.3</v>
      </c>
      <c r="N58" s="27">
        <f t="shared" si="12"/>
        <v>6.6</v>
      </c>
      <c r="O58" s="27">
        <f t="shared" si="12"/>
        <v>15.4</v>
      </c>
      <c r="P58" s="27">
        <f t="shared" si="12"/>
        <v>17.100000000000001</v>
      </c>
      <c r="Q58" s="27">
        <f t="shared" si="12"/>
        <v>7.7</v>
      </c>
      <c r="R58" s="27">
        <f t="shared" si="12"/>
        <v>11.8</v>
      </c>
      <c r="S58" s="27">
        <f t="shared" si="12"/>
        <v>38.6</v>
      </c>
      <c r="T58" s="27">
        <f t="shared" si="12"/>
        <v>17.3</v>
      </c>
      <c r="U58" s="27">
        <f t="shared" si="12"/>
        <v>13.3</v>
      </c>
      <c r="V58" s="27">
        <f t="shared" si="12"/>
        <v>20.8</v>
      </c>
      <c r="W58" s="27">
        <f t="shared" si="12"/>
        <v>0.7</v>
      </c>
      <c r="X58" s="27">
        <f t="shared" si="12"/>
        <v>9.1</v>
      </c>
      <c r="Y58" s="28">
        <f t="shared" si="12"/>
        <v>1.3</v>
      </c>
    </row>
    <row r="59" spans="2:25" ht="14.25" customHeight="1" x14ac:dyDescent="0.15">
      <c r="B59" s="108"/>
      <c r="C59" s="103" t="s">
        <v>47</v>
      </c>
      <c r="D59" s="104"/>
      <c r="E59" s="25">
        <f t="shared" si="0"/>
        <v>493</v>
      </c>
      <c r="F59" s="26">
        <f t="shared" si="12"/>
        <v>31</v>
      </c>
      <c r="G59" s="27">
        <f t="shared" si="12"/>
        <v>32.9</v>
      </c>
      <c r="H59" s="27">
        <f t="shared" si="12"/>
        <v>54</v>
      </c>
      <c r="I59" s="27">
        <f t="shared" si="12"/>
        <v>35.299999999999997</v>
      </c>
      <c r="J59" s="27">
        <f t="shared" si="12"/>
        <v>6.9</v>
      </c>
      <c r="K59" s="27">
        <f t="shared" si="12"/>
        <v>6.1</v>
      </c>
      <c r="L59" s="27">
        <f t="shared" si="12"/>
        <v>17.2</v>
      </c>
      <c r="M59" s="27">
        <f t="shared" si="12"/>
        <v>12.4</v>
      </c>
      <c r="N59" s="27">
        <f t="shared" si="12"/>
        <v>5.3</v>
      </c>
      <c r="O59" s="27">
        <f t="shared" si="12"/>
        <v>13</v>
      </c>
      <c r="P59" s="27">
        <f t="shared" si="12"/>
        <v>13</v>
      </c>
      <c r="Q59" s="27">
        <f t="shared" si="12"/>
        <v>5.7</v>
      </c>
      <c r="R59" s="27">
        <f t="shared" si="12"/>
        <v>9.5</v>
      </c>
      <c r="S59" s="27">
        <f t="shared" si="12"/>
        <v>36.700000000000003</v>
      </c>
      <c r="T59" s="27">
        <f t="shared" si="12"/>
        <v>21.5</v>
      </c>
      <c r="U59" s="27">
        <f t="shared" si="12"/>
        <v>8.3000000000000007</v>
      </c>
      <c r="V59" s="27">
        <f t="shared" si="12"/>
        <v>20.5</v>
      </c>
      <c r="W59" s="27">
        <f t="shared" si="12"/>
        <v>0.6</v>
      </c>
      <c r="X59" s="27">
        <f t="shared" si="12"/>
        <v>12.6</v>
      </c>
      <c r="Y59" s="28">
        <f t="shared" si="12"/>
        <v>2.4</v>
      </c>
    </row>
    <row r="60" spans="2:25" ht="14.25" customHeight="1" x14ac:dyDescent="0.15">
      <c r="B60" s="109"/>
      <c r="C60" s="95" t="s">
        <v>1</v>
      </c>
      <c r="D60" s="96"/>
      <c r="E60" s="33">
        <f t="shared" si="0"/>
        <v>31</v>
      </c>
      <c r="F60" s="34">
        <f t="shared" si="12"/>
        <v>25.8</v>
      </c>
      <c r="G60" s="35">
        <f t="shared" si="12"/>
        <v>25.8</v>
      </c>
      <c r="H60" s="35">
        <f t="shared" si="12"/>
        <v>45.2</v>
      </c>
      <c r="I60" s="35">
        <f t="shared" si="12"/>
        <v>32.299999999999997</v>
      </c>
      <c r="J60" s="35">
        <f t="shared" si="12"/>
        <v>6.5</v>
      </c>
      <c r="K60" s="35">
        <f t="shared" si="12"/>
        <v>3.2</v>
      </c>
      <c r="L60" s="35">
        <f t="shared" si="12"/>
        <v>16.100000000000001</v>
      </c>
      <c r="M60" s="35">
        <f t="shared" si="12"/>
        <v>9.6999999999999993</v>
      </c>
      <c r="N60" s="35">
        <f t="shared" si="12"/>
        <v>3.2</v>
      </c>
      <c r="O60" s="35">
        <f t="shared" si="12"/>
        <v>12.9</v>
      </c>
      <c r="P60" s="35">
        <f t="shared" si="12"/>
        <v>9.6999999999999993</v>
      </c>
      <c r="Q60" s="35">
        <f t="shared" si="12"/>
        <v>9.6999999999999993</v>
      </c>
      <c r="R60" s="35">
        <f t="shared" si="12"/>
        <v>16.100000000000001</v>
      </c>
      <c r="S60" s="35">
        <f t="shared" si="12"/>
        <v>25.8</v>
      </c>
      <c r="T60" s="35">
        <f t="shared" si="12"/>
        <v>12.9</v>
      </c>
      <c r="U60" s="35">
        <f t="shared" si="12"/>
        <v>3.2</v>
      </c>
      <c r="V60" s="35">
        <f t="shared" si="12"/>
        <v>6.5</v>
      </c>
      <c r="W60" s="35">
        <f t="shared" si="12"/>
        <v>0</v>
      </c>
      <c r="X60" s="35">
        <f t="shared" si="12"/>
        <v>9.6999999999999993</v>
      </c>
      <c r="Y60" s="36">
        <f t="shared" si="12"/>
        <v>9.6999999999999993</v>
      </c>
    </row>
    <row r="61" spans="2:25" ht="14.25" customHeight="1" x14ac:dyDescent="0.15">
      <c r="B61" s="99" t="s">
        <v>36</v>
      </c>
      <c r="C61" s="116" t="s">
        <v>48</v>
      </c>
      <c r="D61" s="117"/>
      <c r="E61" s="15">
        <f t="shared" si="0"/>
        <v>701</v>
      </c>
      <c r="F61" s="16">
        <f t="shared" si="12"/>
        <v>33.1</v>
      </c>
      <c r="G61" s="17">
        <f t="shared" si="12"/>
        <v>38.200000000000003</v>
      </c>
      <c r="H61" s="17">
        <f t="shared" si="12"/>
        <v>47.2</v>
      </c>
      <c r="I61" s="17">
        <f t="shared" si="12"/>
        <v>33.1</v>
      </c>
      <c r="J61" s="17">
        <f t="shared" si="12"/>
        <v>6.6</v>
      </c>
      <c r="K61" s="17">
        <f t="shared" si="12"/>
        <v>6</v>
      </c>
      <c r="L61" s="17">
        <f t="shared" si="12"/>
        <v>18.399999999999999</v>
      </c>
      <c r="M61" s="17">
        <f t="shared" si="12"/>
        <v>10.6</v>
      </c>
      <c r="N61" s="17">
        <f t="shared" si="12"/>
        <v>5.4</v>
      </c>
      <c r="O61" s="17">
        <f t="shared" si="12"/>
        <v>15.7</v>
      </c>
      <c r="P61" s="17">
        <f t="shared" si="12"/>
        <v>12.7</v>
      </c>
      <c r="Q61" s="17">
        <f t="shared" si="12"/>
        <v>7.7</v>
      </c>
      <c r="R61" s="17">
        <f t="shared" si="12"/>
        <v>12.1</v>
      </c>
      <c r="S61" s="17">
        <f t="shared" si="12"/>
        <v>34.200000000000003</v>
      </c>
      <c r="T61" s="17">
        <f t="shared" si="12"/>
        <v>18</v>
      </c>
      <c r="U61" s="17">
        <f t="shared" si="12"/>
        <v>10.8</v>
      </c>
      <c r="V61" s="17">
        <f t="shared" si="12"/>
        <v>18.3</v>
      </c>
      <c r="W61" s="17">
        <f t="shared" si="12"/>
        <v>0.3</v>
      </c>
      <c r="X61" s="17">
        <f t="shared" si="12"/>
        <v>10</v>
      </c>
      <c r="Y61" s="18">
        <f t="shared" si="12"/>
        <v>2.6</v>
      </c>
    </row>
    <row r="62" spans="2:25" ht="14.25" customHeight="1" x14ac:dyDescent="0.15">
      <c r="B62" s="99"/>
      <c r="C62" s="103" t="s">
        <v>49</v>
      </c>
      <c r="D62" s="104"/>
      <c r="E62" s="25">
        <f t="shared" si="0"/>
        <v>411</v>
      </c>
      <c r="F62" s="26">
        <f t="shared" si="12"/>
        <v>44.3</v>
      </c>
      <c r="G62" s="27">
        <f t="shared" si="12"/>
        <v>44.8</v>
      </c>
      <c r="H62" s="27">
        <f t="shared" si="12"/>
        <v>46.5</v>
      </c>
      <c r="I62" s="27">
        <f t="shared" si="12"/>
        <v>41.1</v>
      </c>
      <c r="J62" s="27">
        <f t="shared" si="12"/>
        <v>9.1999999999999993</v>
      </c>
      <c r="K62" s="27">
        <f t="shared" si="12"/>
        <v>5.8</v>
      </c>
      <c r="L62" s="27">
        <f t="shared" si="12"/>
        <v>23.1</v>
      </c>
      <c r="M62" s="27">
        <f t="shared" si="12"/>
        <v>11.2</v>
      </c>
      <c r="N62" s="27">
        <f t="shared" si="12"/>
        <v>6.1</v>
      </c>
      <c r="O62" s="27">
        <f t="shared" si="12"/>
        <v>14.1</v>
      </c>
      <c r="P62" s="27">
        <f t="shared" si="12"/>
        <v>17.8</v>
      </c>
      <c r="Q62" s="27">
        <f t="shared" si="12"/>
        <v>5.8</v>
      </c>
      <c r="R62" s="27">
        <f t="shared" si="12"/>
        <v>9.6999999999999993</v>
      </c>
      <c r="S62" s="27">
        <f t="shared" si="12"/>
        <v>42.6</v>
      </c>
      <c r="T62" s="27">
        <f t="shared" si="12"/>
        <v>21.2</v>
      </c>
      <c r="U62" s="27">
        <f t="shared" si="12"/>
        <v>11.4</v>
      </c>
      <c r="V62" s="27">
        <f t="shared" si="12"/>
        <v>20.7</v>
      </c>
      <c r="W62" s="27">
        <f t="shared" si="12"/>
        <v>1.2</v>
      </c>
      <c r="X62" s="27">
        <f t="shared" si="12"/>
        <v>8.5</v>
      </c>
      <c r="Y62" s="28">
        <f t="shared" si="12"/>
        <v>1.5</v>
      </c>
    </row>
    <row r="63" spans="2:25" ht="14.25" customHeight="1" x14ac:dyDescent="0.15">
      <c r="B63" s="99"/>
      <c r="C63" s="103" t="s">
        <v>50</v>
      </c>
      <c r="D63" s="104"/>
      <c r="E63" s="25">
        <f t="shared" si="0"/>
        <v>8</v>
      </c>
      <c r="F63" s="26">
        <f t="shared" si="12"/>
        <v>37.5</v>
      </c>
      <c r="G63" s="27">
        <f t="shared" si="12"/>
        <v>25</v>
      </c>
      <c r="H63" s="27">
        <f t="shared" si="12"/>
        <v>37.5</v>
      </c>
      <c r="I63" s="27">
        <f t="shared" si="12"/>
        <v>37.5</v>
      </c>
      <c r="J63" s="27">
        <f t="shared" si="12"/>
        <v>12.5</v>
      </c>
      <c r="K63" s="27">
        <f t="shared" si="12"/>
        <v>12.5</v>
      </c>
      <c r="L63" s="27">
        <f t="shared" si="12"/>
        <v>12.5</v>
      </c>
      <c r="M63" s="27">
        <f t="shared" si="12"/>
        <v>0</v>
      </c>
      <c r="N63" s="27">
        <f t="shared" si="12"/>
        <v>0</v>
      </c>
      <c r="O63" s="27">
        <f t="shared" si="12"/>
        <v>25</v>
      </c>
      <c r="P63" s="27">
        <f t="shared" si="12"/>
        <v>0</v>
      </c>
      <c r="Q63" s="27">
        <f t="shared" si="12"/>
        <v>0</v>
      </c>
      <c r="R63" s="27">
        <f t="shared" si="12"/>
        <v>0</v>
      </c>
      <c r="S63" s="27">
        <f t="shared" si="12"/>
        <v>50</v>
      </c>
      <c r="T63" s="27">
        <f t="shared" si="12"/>
        <v>12.5</v>
      </c>
      <c r="U63" s="27">
        <f t="shared" si="12"/>
        <v>12.5</v>
      </c>
      <c r="V63" s="27">
        <f t="shared" si="12"/>
        <v>12.5</v>
      </c>
      <c r="W63" s="27">
        <f t="shared" si="12"/>
        <v>0</v>
      </c>
      <c r="X63" s="27">
        <f t="shared" si="12"/>
        <v>25</v>
      </c>
      <c r="Y63" s="28">
        <f t="shared" si="12"/>
        <v>0</v>
      </c>
    </row>
    <row r="64" spans="2:25" ht="14.25" customHeight="1" x14ac:dyDescent="0.15">
      <c r="B64" s="99"/>
      <c r="C64" s="103" t="s">
        <v>51</v>
      </c>
      <c r="D64" s="104"/>
      <c r="E64" s="25">
        <f t="shared" si="0"/>
        <v>40</v>
      </c>
      <c r="F64" s="26">
        <f t="shared" si="12"/>
        <v>32.5</v>
      </c>
      <c r="G64" s="27">
        <f t="shared" si="12"/>
        <v>45</v>
      </c>
      <c r="H64" s="27">
        <f t="shared" si="12"/>
        <v>35</v>
      </c>
      <c r="I64" s="27">
        <f t="shared" si="12"/>
        <v>45</v>
      </c>
      <c r="J64" s="27">
        <f t="shared" si="12"/>
        <v>10</v>
      </c>
      <c r="K64" s="27">
        <f t="shared" si="12"/>
        <v>10</v>
      </c>
      <c r="L64" s="27">
        <f t="shared" si="12"/>
        <v>15</v>
      </c>
      <c r="M64" s="27">
        <f t="shared" si="12"/>
        <v>15</v>
      </c>
      <c r="N64" s="27">
        <f t="shared" si="12"/>
        <v>5</v>
      </c>
      <c r="O64" s="27">
        <f t="shared" si="12"/>
        <v>17.5</v>
      </c>
      <c r="P64" s="27">
        <f t="shared" si="12"/>
        <v>17.5</v>
      </c>
      <c r="Q64" s="27">
        <f t="shared" si="12"/>
        <v>15</v>
      </c>
      <c r="R64" s="27">
        <f t="shared" si="12"/>
        <v>2.5</v>
      </c>
      <c r="S64" s="27">
        <f t="shared" si="12"/>
        <v>30</v>
      </c>
      <c r="T64" s="27">
        <f t="shared" si="12"/>
        <v>22.5</v>
      </c>
      <c r="U64" s="27">
        <f t="shared" si="12"/>
        <v>10</v>
      </c>
      <c r="V64" s="27">
        <f t="shared" si="12"/>
        <v>32.5</v>
      </c>
      <c r="W64" s="27">
        <f t="shared" si="12"/>
        <v>0</v>
      </c>
      <c r="X64" s="27">
        <f t="shared" si="12"/>
        <v>5</v>
      </c>
      <c r="Y64" s="28">
        <f t="shared" si="12"/>
        <v>2.5</v>
      </c>
    </row>
    <row r="65" spans="2:25" ht="14.25" customHeight="1" x14ac:dyDescent="0.15">
      <c r="B65" s="99"/>
      <c r="C65" s="103" t="s">
        <v>52</v>
      </c>
      <c r="D65" s="104"/>
      <c r="E65" s="25">
        <f t="shared" si="0"/>
        <v>383</v>
      </c>
      <c r="F65" s="26">
        <f t="shared" si="12"/>
        <v>42</v>
      </c>
      <c r="G65" s="27">
        <f t="shared" si="12"/>
        <v>40.5</v>
      </c>
      <c r="H65" s="27">
        <f t="shared" si="12"/>
        <v>39.700000000000003</v>
      </c>
      <c r="I65" s="27">
        <f t="shared" si="12"/>
        <v>39.700000000000003</v>
      </c>
      <c r="J65" s="27">
        <f t="shared" si="12"/>
        <v>11</v>
      </c>
      <c r="K65" s="27">
        <f t="shared" si="12"/>
        <v>11</v>
      </c>
      <c r="L65" s="27">
        <f t="shared" si="12"/>
        <v>18.8</v>
      </c>
      <c r="M65" s="27">
        <f t="shared" si="12"/>
        <v>15.7</v>
      </c>
      <c r="N65" s="27">
        <f t="shared" ref="N65:Y65" si="13">IFERROR(ROUND(N133/$E65*100,1),"- ")</f>
        <v>7.8</v>
      </c>
      <c r="O65" s="27">
        <f t="shared" si="13"/>
        <v>15.7</v>
      </c>
      <c r="P65" s="27">
        <f t="shared" si="13"/>
        <v>20.399999999999999</v>
      </c>
      <c r="Q65" s="27">
        <f t="shared" si="13"/>
        <v>8.9</v>
      </c>
      <c r="R65" s="27">
        <f t="shared" si="13"/>
        <v>12</v>
      </c>
      <c r="S65" s="27">
        <f t="shared" si="13"/>
        <v>35.799999999999997</v>
      </c>
      <c r="T65" s="27">
        <f t="shared" si="13"/>
        <v>15.7</v>
      </c>
      <c r="U65" s="27">
        <f t="shared" si="13"/>
        <v>14.1</v>
      </c>
      <c r="V65" s="27">
        <f t="shared" si="13"/>
        <v>20.100000000000001</v>
      </c>
      <c r="W65" s="27">
        <f t="shared" si="13"/>
        <v>1.8</v>
      </c>
      <c r="X65" s="27">
        <f t="shared" si="13"/>
        <v>12.3</v>
      </c>
      <c r="Y65" s="28">
        <f t="shared" si="13"/>
        <v>1.6</v>
      </c>
    </row>
    <row r="66" spans="2:25" ht="14.25" customHeight="1" x14ac:dyDescent="0.15">
      <c r="B66" s="99"/>
      <c r="C66" s="103" t="s">
        <v>53</v>
      </c>
      <c r="D66" s="104"/>
      <c r="E66" s="25">
        <f t="shared" si="0"/>
        <v>81</v>
      </c>
      <c r="F66" s="26">
        <f t="shared" ref="F66:Y70" si="14">IFERROR(ROUND(F134/$E66*100,1),"- ")</f>
        <v>37</v>
      </c>
      <c r="G66" s="27">
        <f t="shared" si="14"/>
        <v>39.5</v>
      </c>
      <c r="H66" s="27">
        <f t="shared" si="14"/>
        <v>46.9</v>
      </c>
      <c r="I66" s="27">
        <f t="shared" si="14"/>
        <v>35.799999999999997</v>
      </c>
      <c r="J66" s="27">
        <f t="shared" si="14"/>
        <v>9.9</v>
      </c>
      <c r="K66" s="27">
        <f t="shared" si="14"/>
        <v>8.6</v>
      </c>
      <c r="L66" s="27">
        <f t="shared" si="14"/>
        <v>27.2</v>
      </c>
      <c r="M66" s="27">
        <f t="shared" si="14"/>
        <v>16</v>
      </c>
      <c r="N66" s="27">
        <f t="shared" si="14"/>
        <v>11.1</v>
      </c>
      <c r="O66" s="27">
        <f t="shared" si="14"/>
        <v>9.9</v>
      </c>
      <c r="P66" s="27">
        <f t="shared" si="14"/>
        <v>16</v>
      </c>
      <c r="Q66" s="27">
        <f t="shared" si="14"/>
        <v>4.9000000000000004</v>
      </c>
      <c r="R66" s="27">
        <f t="shared" si="14"/>
        <v>11.1</v>
      </c>
      <c r="S66" s="27">
        <f t="shared" si="14"/>
        <v>39.5</v>
      </c>
      <c r="T66" s="27">
        <f t="shared" si="14"/>
        <v>23.5</v>
      </c>
      <c r="U66" s="27">
        <f t="shared" si="14"/>
        <v>14.8</v>
      </c>
      <c r="V66" s="27">
        <f t="shared" si="14"/>
        <v>25.9</v>
      </c>
      <c r="W66" s="27">
        <f t="shared" si="14"/>
        <v>0</v>
      </c>
      <c r="X66" s="27">
        <f t="shared" si="14"/>
        <v>16</v>
      </c>
      <c r="Y66" s="28">
        <f t="shared" si="14"/>
        <v>4.9000000000000004</v>
      </c>
    </row>
    <row r="67" spans="2:25" ht="14.25" customHeight="1" x14ac:dyDescent="0.15">
      <c r="B67" s="99"/>
      <c r="C67" s="105" t="s">
        <v>54</v>
      </c>
      <c r="D67" s="106"/>
      <c r="E67" s="25">
        <f t="shared" si="0"/>
        <v>37</v>
      </c>
      <c r="F67" s="26">
        <f t="shared" si="14"/>
        <v>35.1</v>
      </c>
      <c r="G67" s="27">
        <f t="shared" si="14"/>
        <v>35.1</v>
      </c>
      <c r="H67" s="27">
        <f t="shared" si="14"/>
        <v>54.1</v>
      </c>
      <c r="I67" s="27">
        <f t="shared" si="14"/>
        <v>37.799999999999997</v>
      </c>
      <c r="J67" s="27">
        <f t="shared" si="14"/>
        <v>10.8</v>
      </c>
      <c r="K67" s="27">
        <f t="shared" si="14"/>
        <v>5.4</v>
      </c>
      <c r="L67" s="27">
        <f t="shared" si="14"/>
        <v>13.5</v>
      </c>
      <c r="M67" s="27">
        <f t="shared" si="14"/>
        <v>13.5</v>
      </c>
      <c r="N67" s="27">
        <f t="shared" si="14"/>
        <v>8.1</v>
      </c>
      <c r="O67" s="27">
        <f t="shared" si="14"/>
        <v>10.8</v>
      </c>
      <c r="P67" s="27">
        <f t="shared" si="14"/>
        <v>10.8</v>
      </c>
      <c r="Q67" s="27">
        <f t="shared" si="14"/>
        <v>16.2</v>
      </c>
      <c r="R67" s="27">
        <f t="shared" si="14"/>
        <v>10.8</v>
      </c>
      <c r="S67" s="27">
        <f t="shared" si="14"/>
        <v>37.799999999999997</v>
      </c>
      <c r="T67" s="27">
        <f t="shared" si="14"/>
        <v>13.5</v>
      </c>
      <c r="U67" s="27">
        <f t="shared" si="14"/>
        <v>13.5</v>
      </c>
      <c r="V67" s="27">
        <f t="shared" si="14"/>
        <v>13.5</v>
      </c>
      <c r="W67" s="27">
        <f t="shared" si="14"/>
        <v>0</v>
      </c>
      <c r="X67" s="27">
        <f t="shared" si="14"/>
        <v>13.5</v>
      </c>
      <c r="Y67" s="28">
        <f t="shared" si="14"/>
        <v>5.4</v>
      </c>
    </row>
    <row r="68" spans="2:25" ht="14.25" customHeight="1" x14ac:dyDescent="0.15">
      <c r="B68" s="99"/>
      <c r="C68" s="103" t="s">
        <v>55</v>
      </c>
      <c r="D68" s="104"/>
      <c r="E68" s="25">
        <f t="shared" si="0"/>
        <v>34</v>
      </c>
      <c r="F68" s="26">
        <f t="shared" si="14"/>
        <v>47.1</v>
      </c>
      <c r="G68" s="27">
        <f t="shared" si="14"/>
        <v>47.1</v>
      </c>
      <c r="H68" s="27">
        <f t="shared" si="14"/>
        <v>26.5</v>
      </c>
      <c r="I68" s="27">
        <f t="shared" si="14"/>
        <v>20.6</v>
      </c>
      <c r="J68" s="27">
        <f t="shared" si="14"/>
        <v>8.8000000000000007</v>
      </c>
      <c r="K68" s="27">
        <f t="shared" si="14"/>
        <v>2.9</v>
      </c>
      <c r="L68" s="27">
        <f t="shared" si="14"/>
        <v>23.5</v>
      </c>
      <c r="M68" s="27">
        <f t="shared" si="14"/>
        <v>2.9</v>
      </c>
      <c r="N68" s="27">
        <f t="shared" si="14"/>
        <v>0</v>
      </c>
      <c r="O68" s="27">
        <f t="shared" si="14"/>
        <v>23.5</v>
      </c>
      <c r="P68" s="27">
        <f t="shared" si="14"/>
        <v>8.8000000000000007</v>
      </c>
      <c r="Q68" s="27">
        <f t="shared" si="14"/>
        <v>5.9</v>
      </c>
      <c r="R68" s="27">
        <f t="shared" si="14"/>
        <v>2.9</v>
      </c>
      <c r="S68" s="27">
        <f t="shared" si="14"/>
        <v>29.4</v>
      </c>
      <c r="T68" s="27">
        <f t="shared" si="14"/>
        <v>11.8</v>
      </c>
      <c r="U68" s="27">
        <f t="shared" si="14"/>
        <v>11.8</v>
      </c>
      <c r="V68" s="27">
        <f t="shared" si="14"/>
        <v>14.7</v>
      </c>
      <c r="W68" s="27">
        <f t="shared" si="14"/>
        <v>0</v>
      </c>
      <c r="X68" s="27">
        <f t="shared" si="14"/>
        <v>14.7</v>
      </c>
      <c r="Y68" s="28">
        <f t="shared" si="14"/>
        <v>2.9</v>
      </c>
    </row>
    <row r="69" spans="2:25" ht="14.25" customHeight="1" x14ac:dyDescent="0.15">
      <c r="B69" s="99"/>
      <c r="C69" s="103" t="s">
        <v>56</v>
      </c>
      <c r="D69" s="104"/>
      <c r="E69" s="25">
        <f t="shared" ref="E69:E70" si="15">E137</f>
        <v>29</v>
      </c>
      <c r="F69" s="26">
        <f t="shared" si="14"/>
        <v>37.9</v>
      </c>
      <c r="G69" s="27">
        <f t="shared" si="14"/>
        <v>44.8</v>
      </c>
      <c r="H69" s="27">
        <f t="shared" si="14"/>
        <v>58.6</v>
      </c>
      <c r="I69" s="27">
        <f t="shared" si="14"/>
        <v>41.4</v>
      </c>
      <c r="J69" s="27">
        <f t="shared" si="14"/>
        <v>13.8</v>
      </c>
      <c r="K69" s="27">
        <f t="shared" si="14"/>
        <v>10.3</v>
      </c>
      <c r="L69" s="27">
        <f t="shared" si="14"/>
        <v>34.5</v>
      </c>
      <c r="M69" s="27">
        <f t="shared" si="14"/>
        <v>31</v>
      </c>
      <c r="N69" s="27">
        <f t="shared" si="14"/>
        <v>17.2</v>
      </c>
      <c r="O69" s="27">
        <f t="shared" si="14"/>
        <v>17.2</v>
      </c>
      <c r="P69" s="27">
        <f t="shared" si="14"/>
        <v>20.7</v>
      </c>
      <c r="Q69" s="27">
        <f t="shared" si="14"/>
        <v>6.9</v>
      </c>
      <c r="R69" s="27">
        <f t="shared" si="14"/>
        <v>20.7</v>
      </c>
      <c r="S69" s="27">
        <f t="shared" si="14"/>
        <v>31</v>
      </c>
      <c r="T69" s="27">
        <f t="shared" si="14"/>
        <v>20.7</v>
      </c>
      <c r="U69" s="27">
        <f t="shared" si="14"/>
        <v>24.1</v>
      </c>
      <c r="V69" s="27">
        <f t="shared" si="14"/>
        <v>27.6</v>
      </c>
      <c r="W69" s="27">
        <f t="shared" si="14"/>
        <v>0</v>
      </c>
      <c r="X69" s="27">
        <f t="shared" si="14"/>
        <v>13.8</v>
      </c>
      <c r="Y69" s="28">
        <f t="shared" si="14"/>
        <v>3.4</v>
      </c>
    </row>
    <row r="70" spans="2:25" ht="14.25" customHeight="1" x14ac:dyDescent="0.15">
      <c r="B70" s="100"/>
      <c r="C70" s="95" t="s">
        <v>1</v>
      </c>
      <c r="D70" s="96"/>
      <c r="E70" s="33">
        <f t="shared" si="15"/>
        <v>36</v>
      </c>
      <c r="F70" s="34">
        <f t="shared" si="14"/>
        <v>16.7</v>
      </c>
      <c r="G70" s="35">
        <f t="shared" si="14"/>
        <v>30.6</v>
      </c>
      <c r="H70" s="35">
        <f t="shared" si="14"/>
        <v>36.1</v>
      </c>
      <c r="I70" s="35">
        <f t="shared" si="14"/>
        <v>19.399999999999999</v>
      </c>
      <c r="J70" s="35">
        <f t="shared" si="14"/>
        <v>5.6</v>
      </c>
      <c r="K70" s="35">
        <f t="shared" si="14"/>
        <v>2.8</v>
      </c>
      <c r="L70" s="35">
        <f t="shared" si="14"/>
        <v>11.1</v>
      </c>
      <c r="M70" s="35">
        <f t="shared" si="14"/>
        <v>13.9</v>
      </c>
      <c r="N70" s="35">
        <f t="shared" si="14"/>
        <v>2.8</v>
      </c>
      <c r="O70" s="35">
        <f t="shared" si="14"/>
        <v>8.3000000000000007</v>
      </c>
      <c r="P70" s="35">
        <f t="shared" si="14"/>
        <v>2.8</v>
      </c>
      <c r="Q70" s="35">
        <f t="shared" si="14"/>
        <v>0</v>
      </c>
      <c r="R70" s="35">
        <f t="shared" si="14"/>
        <v>11.1</v>
      </c>
      <c r="S70" s="35">
        <f t="shared" si="14"/>
        <v>22.2</v>
      </c>
      <c r="T70" s="35">
        <f t="shared" si="14"/>
        <v>13.9</v>
      </c>
      <c r="U70" s="35">
        <f t="shared" si="14"/>
        <v>13.9</v>
      </c>
      <c r="V70" s="35">
        <f t="shared" si="14"/>
        <v>19.399999999999999</v>
      </c>
      <c r="W70" s="35">
        <f t="shared" si="14"/>
        <v>5.6</v>
      </c>
      <c r="X70" s="35">
        <f t="shared" si="14"/>
        <v>13.9</v>
      </c>
      <c r="Y70" s="36">
        <f t="shared" si="14"/>
        <v>16.7</v>
      </c>
    </row>
    <row r="71" spans="2:25" ht="15" customHeight="1" x14ac:dyDescent="0.15">
      <c r="B71" s="97" t="s">
        <v>3</v>
      </c>
      <c r="C71" s="97"/>
      <c r="D71" s="5"/>
      <c r="E71" s="2"/>
      <c r="F71" s="3"/>
      <c r="G71" s="3"/>
      <c r="H71" s="3"/>
      <c r="I71" s="3"/>
      <c r="J71" s="3"/>
      <c r="K71" s="3"/>
      <c r="L71" s="3"/>
      <c r="M71" s="3"/>
      <c r="N71" s="3"/>
      <c r="O71" s="3"/>
      <c r="P71" s="3"/>
      <c r="Q71" s="3"/>
      <c r="R71" s="3"/>
      <c r="S71" s="3"/>
      <c r="T71" s="3"/>
      <c r="U71" s="3"/>
      <c r="V71" s="3"/>
      <c r="W71" s="3"/>
      <c r="X71" s="3"/>
      <c r="Y71" s="3"/>
    </row>
    <row r="72" spans="2:25" ht="5.25" customHeight="1" x14ac:dyDescent="0.15"/>
    <row r="73" spans="2:25" ht="14.25" customHeight="1" x14ac:dyDescent="0.15">
      <c r="B73" s="14"/>
      <c r="C73" s="118" t="s">
        <v>57</v>
      </c>
      <c r="D73" s="119"/>
      <c r="E73" s="37">
        <v>1760</v>
      </c>
      <c r="F73" s="38">
        <v>667</v>
      </c>
      <c r="G73" s="39">
        <v>712</v>
      </c>
      <c r="H73" s="39">
        <v>788</v>
      </c>
      <c r="I73" s="39">
        <v>643</v>
      </c>
      <c r="J73" s="39">
        <v>152</v>
      </c>
      <c r="K73" s="39">
        <v>127</v>
      </c>
      <c r="L73" s="39">
        <v>352</v>
      </c>
      <c r="M73" s="39">
        <v>219</v>
      </c>
      <c r="N73" s="39">
        <v>113</v>
      </c>
      <c r="O73" s="39">
        <v>265</v>
      </c>
      <c r="P73" s="40">
        <v>274</v>
      </c>
      <c r="Q73" s="40">
        <v>132</v>
      </c>
      <c r="R73" s="40">
        <v>196</v>
      </c>
      <c r="S73" s="40">
        <v>641</v>
      </c>
      <c r="T73" s="40">
        <v>322</v>
      </c>
      <c r="U73" s="40">
        <v>215</v>
      </c>
      <c r="V73" s="40">
        <v>350</v>
      </c>
      <c r="W73" s="40">
        <v>16</v>
      </c>
      <c r="X73" s="40">
        <v>188</v>
      </c>
      <c r="Y73" s="41">
        <v>45</v>
      </c>
    </row>
    <row r="74" spans="2:25" ht="14.25" customHeight="1" x14ac:dyDescent="0.15">
      <c r="B74" s="120" t="s">
        <v>4</v>
      </c>
      <c r="C74" s="121" t="s">
        <v>5</v>
      </c>
      <c r="D74" s="122"/>
      <c r="E74" s="20">
        <v>759</v>
      </c>
      <c r="F74" s="42">
        <v>197</v>
      </c>
      <c r="G74" s="43">
        <v>281</v>
      </c>
      <c r="H74" s="43">
        <v>316</v>
      </c>
      <c r="I74" s="43">
        <v>283</v>
      </c>
      <c r="J74" s="43">
        <v>67</v>
      </c>
      <c r="K74" s="43">
        <v>61</v>
      </c>
      <c r="L74" s="43">
        <v>173</v>
      </c>
      <c r="M74" s="43">
        <v>83</v>
      </c>
      <c r="N74" s="43">
        <v>48</v>
      </c>
      <c r="O74" s="43">
        <v>123</v>
      </c>
      <c r="P74" s="44">
        <v>104</v>
      </c>
      <c r="Q74" s="44">
        <v>56</v>
      </c>
      <c r="R74" s="44">
        <v>89</v>
      </c>
      <c r="S74" s="44">
        <v>282</v>
      </c>
      <c r="T74" s="44">
        <v>144</v>
      </c>
      <c r="U74" s="44">
        <v>90</v>
      </c>
      <c r="V74" s="44">
        <v>137</v>
      </c>
      <c r="W74" s="44">
        <v>7</v>
      </c>
      <c r="X74" s="44">
        <v>97</v>
      </c>
      <c r="Y74" s="57">
        <v>12</v>
      </c>
    </row>
    <row r="75" spans="2:25" ht="14.25" customHeight="1" x14ac:dyDescent="0.15">
      <c r="B75" s="120"/>
      <c r="C75" s="103" t="s">
        <v>6</v>
      </c>
      <c r="D75" s="104"/>
      <c r="E75" s="30">
        <v>971</v>
      </c>
      <c r="F75" s="58">
        <v>462</v>
      </c>
      <c r="G75" s="59">
        <v>422</v>
      </c>
      <c r="H75" s="59">
        <v>462</v>
      </c>
      <c r="I75" s="59">
        <v>353</v>
      </c>
      <c r="J75" s="59">
        <v>82</v>
      </c>
      <c r="K75" s="59">
        <v>64</v>
      </c>
      <c r="L75" s="59">
        <v>176</v>
      </c>
      <c r="M75" s="59">
        <v>133</v>
      </c>
      <c r="N75" s="59">
        <v>63</v>
      </c>
      <c r="O75" s="59">
        <v>138</v>
      </c>
      <c r="P75" s="60">
        <v>166</v>
      </c>
      <c r="Q75" s="60">
        <v>76</v>
      </c>
      <c r="R75" s="60">
        <v>106</v>
      </c>
      <c r="S75" s="60">
        <v>350</v>
      </c>
      <c r="T75" s="60">
        <v>174</v>
      </c>
      <c r="U75" s="60">
        <v>122</v>
      </c>
      <c r="V75" s="60">
        <v>209</v>
      </c>
      <c r="W75" s="60">
        <v>7</v>
      </c>
      <c r="X75" s="60">
        <v>89</v>
      </c>
      <c r="Y75" s="61">
        <v>25</v>
      </c>
    </row>
    <row r="76" spans="2:25" ht="14.25" customHeight="1" x14ac:dyDescent="0.15">
      <c r="B76" s="120"/>
      <c r="C76" s="103" t="s">
        <v>7</v>
      </c>
      <c r="D76" s="104"/>
      <c r="E76" s="30">
        <v>5</v>
      </c>
      <c r="F76" s="58">
        <v>2</v>
      </c>
      <c r="G76" s="59">
        <v>1</v>
      </c>
      <c r="H76" s="59">
        <v>1</v>
      </c>
      <c r="I76" s="59">
        <v>1</v>
      </c>
      <c r="J76" s="59">
        <v>1</v>
      </c>
      <c r="K76" s="59">
        <v>0</v>
      </c>
      <c r="L76" s="59">
        <v>0</v>
      </c>
      <c r="M76" s="59">
        <v>0</v>
      </c>
      <c r="N76" s="59">
        <v>0</v>
      </c>
      <c r="O76" s="59">
        <v>0</v>
      </c>
      <c r="P76" s="60">
        <v>2</v>
      </c>
      <c r="Q76" s="60">
        <v>0</v>
      </c>
      <c r="R76" s="60">
        <v>0</v>
      </c>
      <c r="S76" s="60">
        <v>2</v>
      </c>
      <c r="T76" s="60">
        <v>0</v>
      </c>
      <c r="U76" s="60">
        <v>0</v>
      </c>
      <c r="V76" s="60">
        <v>0</v>
      </c>
      <c r="W76" s="60">
        <v>0</v>
      </c>
      <c r="X76" s="60">
        <v>1</v>
      </c>
      <c r="Y76" s="61">
        <v>0</v>
      </c>
    </row>
    <row r="77" spans="2:25" ht="14.25" customHeight="1" x14ac:dyDescent="0.15">
      <c r="B77" s="120"/>
      <c r="C77" s="123" t="s">
        <v>1</v>
      </c>
      <c r="D77" s="124"/>
      <c r="E77" s="31">
        <v>25</v>
      </c>
      <c r="F77" s="62">
        <v>6</v>
      </c>
      <c r="G77" s="63">
        <v>8</v>
      </c>
      <c r="H77" s="63">
        <v>9</v>
      </c>
      <c r="I77" s="63">
        <v>6</v>
      </c>
      <c r="J77" s="63">
        <v>2</v>
      </c>
      <c r="K77" s="63">
        <v>2</v>
      </c>
      <c r="L77" s="63">
        <v>3</v>
      </c>
      <c r="M77" s="63">
        <v>3</v>
      </c>
      <c r="N77" s="63">
        <v>2</v>
      </c>
      <c r="O77" s="63">
        <v>4</v>
      </c>
      <c r="P77" s="64">
        <v>2</v>
      </c>
      <c r="Q77" s="64">
        <v>0</v>
      </c>
      <c r="R77" s="64">
        <v>1</v>
      </c>
      <c r="S77" s="64">
        <v>7</v>
      </c>
      <c r="T77" s="64">
        <v>4</v>
      </c>
      <c r="U77" s="64">
        <v>3</v>
      </c>
      <c r="V77" s="64">
        <v>4</v>
      </c>
      <c r="W77" s="64">
        <v>2</v>
      </c>
      <c r="X77" s="64">
        <v>1</v>
      </c>
      <c r="Y77" s="65">
        <v>8</v>
      </c>
    </row>
    <row r="78" spans="2:25" ht="14.25" customHeight="1" x14ac:dyDescent="0.15">
      <c r="B78" s="110" t="s">
        <v>8</v>
      </c>
      <c r="C78" s="113" t="s">
        <v>5</v>
      </c>
      <c r="D78" s="19" t="s">
        <v>9</v>
      </c>
      <c r="E78" s="20">
        <v>15</v>
      </c>
      <c r="F78" s="42">
        <v>4</v>
      </c>
      <c r="G78" s="43">
        <v>7</v>
      </c>
      <c r="H78" s="43">
        <v>2</v>
      </c>
      <c r="I78" s="43">
        <v>6</v>
      </c>
      <c r="J78" s="43">
        <v>0</v>
      </c>
      <c r="K78" s="43">
        <v>1</v>
      </c>
      <c r="L78" s="43">
        <v>3</v>
      </c>
      <c r="M78" s="43">
        <v>1</v>
      </c>
      <c r="N78" s="43">
        <v>0</v>
      </c>
      <c r="O78" s="43">
        <v>1</v>
      </c>
      <c r="P78" s="44">
        <v>2</v>
      </c>
      <c r="Q78" s="44">
        <v>1</v>
      </c>
      <c r="R78" s="44">
        <v>0</v>
      </c>
      <c r="S78" s="44">
        <v>5</v>
      </c>
      <c r="T78" s="44">
        <v>0</v>
      </c>
      <c r="U78" s="44">
        <v>1</v>
      </c>
      <c r="V78" s="44">
        <v>0</v>
      </c>
      <c r="W78" s="44">
        <v>0</v>
      </c>
      <c r="X78" s="44">
        <v>2</v>
      </c>
      <c r="Y78" s="45">
        <v>0</v>
      </c>
    </row>
    <row r="79" spans="2:25" ht="14.25" customHeight="1" x14ac:dyDescent="0.15">
      <c r="B79" s="111"/>
      <c r="C79" s="114"/>
      <c r="D79" s="24" t="s">
        <v>10</v>
      </c>
      <c r="E79" s="25">
        <v>63</v>
      </c>
      <c r="F79" s="46">
        <v>17</v>
      </c>
      <c r="G79" s="47">
        <v>28</v>
      </c>
      <c r="H79" s="47">
        <v>19</v>
      </c>
      <c r="I79" s="47">
        <v>21</v>
      </c>
      <c r="J79" s="47">
        <v>5</v>
      </c>
      <c r="K79" s="47">
        <v>6</v>
      </c>
      <c r="L79" s="47">
        <v>13</v>
      </c>
      <c r="M79" s="47">
        <v>7</v>
      </c>
      <c r="N79" s="47">
        <v>5</v>
      </c>
      <c r="O79" s="47">
        <v>10</v>
      </c>
      <c r="P79" s="48">
        <v>12</v>
      </c>
      <c r="Q79" s="48">
        <v>5</v>
      </c>
      <c r="R79" s="48">
        <v>7</v>
      </c>
      <c r="S79" s="48">
        <v>18</v>
      </c>
      <c r="T79" s="48">
        <v>10</v>
      </c>
      <c r="U79" s="48">
        <v>9</v>
      </c>
      <c r="V79" s="48">
        <v>11</v>
      </c>
      <c r="W79" s="48">
        <v>0</v>
      </c>
      <c r="X79" s="48">
        <v>16</v>
      </c>
      <c r="Y79" s="49">
        <v>0</v>
      </c>
    </row>
    <row r="80" spans="2:25" ht="14.25" customHeight="1" x14ac:dyDescent="0.15">
      <c r="B80" s="111"/>
      <c r="C80" s="114"/>
      <c r="D80" s="24" t="s">
        <v>11</v>
      </c>
      <c r="E80" s="25">
        <v>82</v>
      </c>
      <c r="F80" s="46">
        <v>23</v>
      </c>
      <c r="G80" s="47">
        <v>37</v>
      </c>
      <c r="H80" s="47">
        <v>14</v>
      </c>
      <c r="I80" s="47">
        <v>19</v>
      </c>
      <c r="J80" s="47">
        <v>6</v>
      </c>
      <c r="K80" s="47">
        <v>4</v>
      </c>
      <c r="L80" s="47">
        <v>19</v>
      </c>
      <c r="M80" s="47">
        <v>9</v>
      </c>
      <c r="N80" s="47">
        <v>2</v>
      </c>
      <c r="O80" s="47">
        <v>10</v>
      </c>
      <c r="P80" s="48">
        <v>12</v>
      </c>
      <c r="Q80" s="48">
        <v>4</v>
      </c>
      <c r="R80" s="48">
        <v>9</v>
      </c>
      <c r="S80" s="48">
        <v>26</v>
      </c>
      <c r="T80" s="48">
        <v>8</v>
      </c>
      <c r="U80" s="48">
        <v>9</v>
      </c>
      <c r="V80" s="48">
        <v>9</v>
      </c>
      <c r="W80" s="48">
        <v>4</v>
      </c>
      <c r="X80" s="48">
        <v>12</v>
      </c>
      <c r="Y80" s="49">
        <v>0</v>
      </c>
    </row>
    <row r="81" spans="2:25" ht="14.25" customHeight="1" x14ac:dyDescent="0.15">
      <c r="B81" s="111"/>
      <c r="C81" s="114"/>
      <c r="D81" s="24" t="s">
        <v>12</v>
      </c>
      <c r="E81" s="25">
        <v>142</v>
      </c>
      <c r="F81" s="46">
        <v>41</v>
      </c>
      <c r="G81" s="47">
        <v>61</v>
      </c>
      <c r="H81" s="47">
        <v>40</v>
      </c>
      <c r="I81" s="47">
        <v>52</v>
      </c>
      <c r="J81" s="47">
        <v>15</v>
      </c>
      <c r="K81" s="47">
        <v>14</v>
      </c>
      <c r="L81" s="47">
        <v>42</v>
      </c>
      <c r="M81" s="47">
        <v>13</v>
      </c>
      <c r="N81" s="47">
        <v>8</v>
      </c>
      <c r="O81" s="47">
        <v>37</v>
      </c>
      <c r="P81" s="48">
        <v>28</v>
      </c>
      <c r="Q81" s="48">
        <v>20</v>
      </c>
      <c r="R81" s="48">
        <v>20</v>
      </c>
      <c r="S81" s="48">
        <v>59</v>
      </c>
      <c r="T81" s="48">
        <v>24</v>
      </c>
      <c r="U81" s="48">
        <v>24</v>
      </c>
      <c r="V81" s="48">
        <v>26</v>
      </c>
      <c r="W81" s="48">
        <v>0</v>
      </c>
      <c r="X81" s="48">
        <v>17</v>
      </c>
      <c r="Y81" s="49">
        <v>2</v>
      </c>
    </row>
    <row r="82" spans="2:25" ht="14.25" customHeight="1" x14ac:dyDescent="0.15">
      <c r="B82" s="111"/>
      <c r="C82" s="114"/>
      <c r="D82" s="24" t="s">
        <v>13</v>
      </c>
      <c r="E82" s="25">
        <v>164</v>
      </c>
      <c r="F82" s="46">
        <v>45</v>
      </c>
      <c r="G82" s="47">
        <v>53</v>
      </c>
      <c r="H82" s="47">
        <v>62</v>
      </c>
      <c r="I82" s="47">
        <v>66</v>
      </c>
      <c r="J82" s="47">
        <v>16</v>
      </c>
      <c r="K82" s="47">
        <v>17</v>
      </c>
      <c r="L82" s="47">
        <v>36</v>
      </c>
      <c r="M82" s="47">
        <v>22</v>
      </c>
      <c r="N82" s="47">
        <v>11</v>
      </c>
      <c r="O82" s="47">
        <v>23</v>
      </c>
      <c r="P82" s="48">
        <v>24</v>
      </c>
      <c r="Q82" s="48">
        <v>12</v>
      </c>
      <c r="R82" s="48">
        <v>21</v>
      </c>
      <c r="S82" s="48">
        <v>79</v>
      </c>
      <c r="T82" s="48">
        <v>32</v>
      </c>
      <c r="U82" s="48">
        <v>21</v>
      </c>
      <c r="V82" s="48">
        <v>41</v>
      </c>
      <c r="W82" s="48">
        <v>2</v>
      </c>
      <c r="X82" s="48">
        <v>18</v>
      </c>
      <c r="Y82" s="49">
        <v>3</v>
      </c>
    </row>
    <row r="83" spans="2:25" ht="14.25" customHeight="1" x14ac:dyDescent="0.15">
      <c r="B83" s="111"/>
      <c r="C83" s="114"/>
      <c r="D83" s="24" t="s">
        <v>14</v>
      </c>
      <c r="E83" s="25">
        <v>65</v>
      </c>
      <c r="F83" s="46">
        <v>19</v>
      </c>
      <c r="G83" s="47">
        <v>26</v>
      </c>
      <c r="H83" s="47">
        <v>41</v>
      </c>
      <c r="I83" s="47">
        <v>30</v>
      </c>
      <c r="J83" s="47">
        <v>8</v>
      </c>
      <c r="K83" s="47">
        <v>8</v>
      </c>
      <c r="L83" s="47">
        <v>18</v>
      </c>
      <c r="M83" s="47">
        <v>10</v>
      </c>
      <c r="N83" s="47">
        <v>8</v>
      </c>
      <c r="O83" s="47">
        <v>11</v>
      </c>
      <c r="P83" s="48">
        <v>11</v>
      </c>
      <c r="Q83" s="48">
        <v>5</v>
      </c>
      <c r="R83" s="48">
        <v>9</v>
      </c>
      <c r="S83" s="48">
        <v>29</v>
      </c>
      <c r="T83" s="48">
        <v>15</v>
      </c>
      <c r="U83" s="48">
        <v>9</v>
      </c>
      <c r="V83" s="48">
        <v>14</v>
      </c>
      <c r="W83" s="48">
        <v>1</v>
      </c>
      <c r="X83" s="48">
        <v>7</v>
      </c>
      <c r="Y83" s="49">
        <v>0</v>
      </c>
    </row>
    <row r="84" spans="2:25" ht="14.25" customHeight="1" x14ac:dyDescent="0.15">
      <c r="B84" s="111"/>
      <c r="C84" s="114"/>
      <c r="D84" s="24" t="s">
        <v>15</v>
      </c>
      <c r="E84" s="25">
        <v>54</v>
      </c>
      <c r="F84" s="46">
        <v>17</v>
      </c>
      <c r="G84" s="47">
        <v>20</v>
      </c>
      <c r="H84" s="47">
        <v>33</v>
      </c>
      <c r="I84" s="47">
        <v>27</v>
      </c>
      <c r="J84" s="47">
        <v>4</v>
      </c>
      <c r="K84" s="47">
        <v>2</v>
      </c>
      <c r="L84" s="47">
        <v>15</v>
      </c>
      <c r="M84" s="47">
        <v>4</v>
      </c>
      <c r="N84" s="47">
        <v>3</v>
      </c>
      <c r="O84" s="47">
        <v>11</v>
      </c>
      <c r="P84" s="48">
        <v>5</v>
      </c>
      <c r="Q84" s="48">
        <v>1</v>
      </c>
      <c r="R84" s="48">
        <v>5</v>
      </c>
      <c r="S84" s="48">
        <v>20</v>
      </c>
      <c r="T84" s="48">
        <v>10</v>
      </c>
      <c r="U84" s="48">
        <v>5</v>
      </c>
      <c r="V84" s="48">
        <v>14</v>
      </c>
      <c r="W84" s="48">
        <v>0</v>
      </c>
      <c r="X84" s="48">
        <v>4</v>
      </c>
      <c r="Y84" s="49">
        <v>0</v>
      </c>
    </row>
    <row r="85" spans="2:25" ht="14.25" customHeight="1" x14ac:dyDescent="0.15">
      <c r="B85" s="111"/>
      <c r="C85" s="114"/>
      <c r="D85" s="24" t="s">
        <v>16</v>
      </c>
      <c r="E85" s="25">
        <v>48</v>
      </c>
      <c r="F85" s="46">
        <v>9</v>
      </c>
      <c r="G85" s="47">
        <v>14</v>
      </c>
      <c r="H85" s="47">
        <v>26</v>
      </c>
      <c r="I85" s="47">
        <v>15</v>
      </c>
      <c r="J85" s="47">
        <v>5</v>
      </c>
      <c r="K85" s="47">
        <v>4</v>
      </c>
      <c r="L85" s="47">
        <v>9</v>
      </c>
      <c r="M85" s="47">
        <v>4</v>
      </c>
      <c r="N85" s="47">
        <v>4</v>
      </c>
      <c r="O85" s="47">
        <v>5</v>
      </c>
      <c r="P85" s="48">
        <v>7</v>
      </c>
      <c r="Q85" s="48">
        <v>3</v>
      </c>
      <c r="R85" s="48">
        <v>5</v>
      </c>
      <c r="S85" s="48">
        <v>22</v>
      </c>
      <c r="T85" s="48">
        <v>9</v>
      </c>
      <c r="U85" s="48">
        <v>4</v>
      </c>
      <c r="V85" s="48">
        <v>8</v>
      </c>
      <c r="W85" s="48">
        <v>0</v>
      </c>
      <c r="X85" s="48">
        <v>5</v>
      </c>
      <c r="Y85" s="49">
        <v>1</v>
      </c>
    </row>
    <row r="86" spans="2:25" ht="14.25" customHeight="1" x14ac:dyDescent="0.15">
      <c r="B86" s="111"/>
      <c r="C86" s="114"/>
      <c r="D86" s="24" t="s">
        <v>17</v>
      </c>
      <c r="E86" s="25">
        <v>126</v>
      </c>
      <c r="F86" s="46">
        <v>22</v>
      </c>
      <c r="G86" s="47">
        <v>35</v>
      </c>
      <c r="H86" s="47">
        <v>79</v>
      </c>
      <c r="I86" s="47">
        <v>47</v>
      </c>
      <c r="J86" s="47">
        <v>8</v>
      </c>
      <c r="K86" s="47">
        <v>5</v>
      </c>
      <c r="L86" s="47">
        <v>18</v>
      </c>
      <c r="M86" s="47">
        <v>13</v>
      </c>
      <c r="N86" s="47">
        <v>7</v>
      </c>
      <c r="O86" s="47">
        <v>15</v>
      </c>
      <c r="P86" s="48">
        <v>3</v>
      </c>
      <c r="Q86" s="48">
        <v>5</v>
      </c>
      <c r="R86" s="48">
        <v>13</v>
      </c>
      <c r="S86" s="48">
        <v>24</v>
      </c>
      <c r="T86" s="48">
        <v>36</v>
      </c>
      <c r="U86" s="48">
        <v>8</v>
      </c>
      <c r="V86" s="48">
        <v>14</v>
      </c>
      <c r="W86" s="48">
        <v>0</v>
      </c>
      <c r="X86" s="48">
        <v>16</v>
      </c>
      <c r="Y86" s="49">
        <v>6</v>
      </c>
    </row>
    <row r="87" spans="2:25"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8">
        <v>0</v>
      </c>
      <c r="S87" s="48">
        <v>0</v>
      </c>
      <c r="T87" s="48">
        <v>0</v>
      </c>
      <c r="U87" s="48">
        <v>0</v>
      </c>
      <c r="V87" s="48">
        <v>0</v>
      </c>
      <c r="W87" s="48">
        <v>0</v>
      </c>
      <c r="X87" s="48">
        <v>0</v>
      </c>
      <c r="Y87" s="49">
        <v>0</v>
      </c>
    </row>
    <row r="88" spans="2:25" ht="14.25" customHeight="1" x14ac:dyDescent="0.15">
      <c r="B88" s="111"/>
      <c r="C88" s="113" t="s">
        <v>6</v>
      </c>
      <c r="D88" s="19" t="s">
        <v>9</v>
      </c>
      <c r="E88" s="20">
        <v>11</v>
      </c>
      <c r="F88" s="42">
        <v>7</v>
      </c>
      <c r="G88" s="43">
        <v>4</v>
      </c>
      <c r="H88" s="43">
        <v>3</v>
      </c>
      <c r="I88" s="43">
        <v>5</v>
      </c>
      <c r="J88" s="43">
        <v>3</v>
      </c>
      <c r="K88" s="43">
        <v>1</v>
      </c>
      <c r="L88" s="43">
        <v>3</v>
      </c>
      <c r="M88" s="43">
        <v>1</v>
      </c>
      <c r="N88" s="43">
        <v>1</v>
      </c>
      <c r="O88" s="43">
        <v>5</v>
      </c>
      <c r="P88" s="44">
        <v>4</v>
      </c>
      <c r="Q88" s="44">
        <v>3</v>
      </c>
      <c r="R88" s="44">
        <v>2</v>
      </c>
      <c r="S88" s="44">
        <v>7</v>
      </c>
      <c r="T88" s="44">
        <v>1</v>
      </c>
      <c r="U88" s="44">
        <v>3</v>
      </c>
      <c r="V88" s="44">
        <v>2</v>
      </c>
      <c r="W88" s="44">
        <v>0</v>
      </c>
      <c r="X88" s="44">
        <v>0</v>
      </c>
      <c r="Y88" s="45">
        <v>0</v>
      </c>
    </row>
    <row r="89" spans="2:25" ht="14.25" customHeight="1" x14ac:dyDescent="0.15">
      <c r="B89" s="111"/>
      <c r="C89" s="114"/>
      <c r="D89" s="24" t="s">
        <v>10</v>
      </c>
      <c r="E89" s="25">
        <v>82</v>
      </c>
      <c r="F89" s="46">
        <v>48</v>
      </c>
      <c r="G89" s="47">
        <v>47</v>
      </c>
      <c r="H89" s="47">
        <v>15</v>
      </c>
      <c r="I89" s="47">
        <v>20</v>
      </c>
      <c r="J89" s="47">
        <v>6</v>
      </c>
      <c r="K89" s="47">
        <v>7</v>
      </c>
      <c r="L89" s="47">
        <v>17</v>
      </c>
      <c r="M89" s="47">
        <v>7</v>
      </c>
      <c r="N89" s="47">
        <v>1</v>
      </c>
      <c r="O89" s="47">
        <v>8</v>
      </c>
      <c r="P89" s="48">
        <v>15</v>
      </c>
      <c r="Q89" s="48">
        <v>6</v>
      </c>
      <c r="R89" s="48">
        <v>7</v>
      </c>
      <c r="S89" s="48">
        <v>21</v>
      </c>
      <c r="T89" s="48">
        <v>5</v>
      </c>
      <c r="U89" s="48">
        <v>8</v>
      </c>
      <c r="V89" s="48">
        <v>10</v>
      </c>
      <c r="W89" s="48">
        <v>0</v>
      </c>
      <c r="X89" s="48">
        <v>7</v>
      </c>
      <c r="Y89" s="49">
        <v>0</v>
      </c>
    </row>
    <row r="90" spans="2:25" ht="14.25" customHeight="1" x14ac:dyDescent="0.15">
      <c r="B90" s="111"/>
      <c r="C90" s="114"/>
      <c r="D90" s="24" t="s">
        <v>11</v>
      </c>
      <c r="E90" s="25">
        <v>112</v>
      </c>
      <c r="F90" s="46">
        <v>80</v>
      </c>
      <c r="G90" s="47">
        <v>67</v>
      </c>
      <c r="H90" s="47">
        <v>34</v>
      </c>
      <c r="I90" s="47">
        <v>40</v>
      </c>
      <c r="J90" s="47">
        <v>15</v>
      </c>
      <c r="K90" s="47">
        <v>13</v>
      </c>
      <c r="L90" s="47">
        <v>24</v>
      </c>
      <c r="M90" s="47">
        <v>23</v>
      </c>
      <c r="N90" s="47">
        <v>9</v>
      </c>
      <c r="O90" s="47">
        <v>17</v>
      </c>
      <c r="P90" s="48">
        <v>32</v>
      </c>
      <c r="Q90" s="48">
        <v>11</v>
      </c>
      <c r="R90" s="48">
        <v>10</v>
      </c>
      <c r="S90" s="48">
        <v>44</v>
      </c>
      <c r="T90" s="48">
        <v>13</v>
      </c>
      <c r="U90" s="48">
        <v>21</v>
      </c>
      <c r="V90" s="48">
        <v>34</v>
      </c>
      <c r="W90" s="48">
        <v>0</v>
      </c>
      <c r="X90" s="48">
        <v>5</v>
      </c>
      <c r="Y90" s="49">
        <v>0</v>
      </c>
    </row>
    <row r="91" spans="2:25" ht="14.25" customHeight="1" x14ac:dyDescent="0.15">
      <c r="B91" s="111"/>
      <c r="C91" s="114"/>
      <c r="D91" s="24" t="s">
        <v>12</v>
      </c>
      <c r="E91" s="25">
        <v>153</v>
      </c>
      <c r="F91" s="46">
        <v>90</v>
      </c>
      <c r="G91" s="47">
        <v>92</v>
      </c>
      <c r="H91" s="47">
        <v>66</v>
      </c>
      <c r="I91" s="47">
        <v>60</v>
      </c>
      <c r="J91" s="47">
        <v>13</v>
      </c>
      <c r="K91" s="47">
        <v>10</v>
      </c>
      <c r="L91" s="47">
        <v>44</v>
      </c>
      <c r="M91" s="47">
        <v>28</v>
      </c>
      <c r="N91" s="47">
        <v>16</v>
      </c>
      <c r="O91" s="47">
        <v>33</v>
      </c>
      <c r="P91" s="48">
        <v>36</v>
      </c>
      <c r="Q91" s="48">
        <v>17</v>
      </c>
      <c r="R91" s="48">
        <v>20</v>
      </c>
      <c r="S91" s="48">
        <v>61</v>
      </c>
      <c r="T91" s="48">
        <v>21</v>
      </c>
      <c r="U91" s="48">
        <v>22</v>
      </c>
      <c r="V91" s="48">
        <v>33</v>
      </c>
      <c r="W91" s="48">
        <v>0</v>
      </c>
      <c r="X91" s="48">
        <v>13</v>
      </c>
      <c r="Y91" s="49">
        <v>0</v>
      </c>
    </row>
    <row r="92" spans="2:25" ht="14.25" customHeight="1" x14ac:dyDescent="0.15">
      <c r="B92" s="111"/>
      <c r="C92" s="114"/>
      <c r="D92" s="24" t="s">
        <v>13</v>
      </c>
      <c r="E92" s="25">
        <v>222</v>
      </c>
      <c r="F92" s="46">
        <v>112</v>
      </c>
      <c r="G92" s="47">
        <v>88</v>
      </c>
      <c r="H92" s="47">
        <v>116</v>
      </c>
      <c r="I92" s="47">
        <v>84</v>
      </c>
      <c r="J92" s="47">
        <v>24</v>
      </c>
      <c r="K92" s="47">
        <v>17</v>
      </c>
      <c r="L92" s="47">
        <v>41</v>
      </c>
      <c r="M92" s="47">
        <v>34</v>
      </c>
      <c r="N92" s="47">
        <v>18</v>
      </c>
      <c r="O92" s="47">
        <v>31</v>
      </c>
      <c r="P92" s="48">
        <v>42</v>
      </c>
      <c r="Q92" s="48">
        <v>18</v>
      </c>
      <c r="R92" s="48">
        <v>28</v>
      </c>
      <c r="S92" s="48">
        <v>94</v>
      </c>
      <c r="T92" s="48">
        <v>40</v>
      </c>
      <c r="U92" s="48">
        <v>36</v>
      </c>
      <c r="V92" s="48">
        <v>60</v>
      </c>
      <c r="W92" s="48">
        <v>4</v>
      </c>
      <c r="X92" s="48">
        <v>22</v>
      </c>
      <c r="Y92" s="49">
        <v>1</v>
      </c>
    </row>
    <row r="93" spans="2:25" ht="14.25" customHeight="1" x14ac:dyDescent="0.15">
      <c r="B93" s="111"/>
      <c r="C93" s="114"/>
      <c r="D93" s="24" t="s">
        <v>14</v>
      </c>
      <c r="E93" s="25">
        <v>76</v>
      </c>
      <c r="F93" s="46">
        <v>31</v>
      </c>
      <c r="G93" s="47">
        <v>27</v>
      </c>
      <c r="H93" s="47">
        <v>37</v>
      </c>
      <c r="I93" s="47">
        <v>31</v>
      </c>
      <c r="J93" s="47">
        <v>5</v>
      </c>
      <c r="K93" s="47">
        <v>3</v>
      </c>
      <c r="L93" s="47">
        <v>13</v>
      </c>
      <c r="M93" s="47">
        <v>5</v>
      </c>
      <c r="N93" s="47">
        <v>3</v>
      </c>
      <c r="O93" s="47">
        <v>6</v>
      </c>
      <c r="P93" s="48">
        <v>6</v>
      </c>
      <c r="Q93" s="48">
        <v>3</v>
      </c>
      <c r="R93" s="48">
        <v>5</v>
      </c>
      <c r="S93" s="48">
        <v>28</v>
      </c>
      <c r="T93" s="48">
        <v>13</v>
      </c>
      <c r="U93" s="48">
        <v>6</v>
      </c>
      <c r="V93" s="48">
        <v>13</v>
      </c>
      <c r="W93" s="48">
        <v>0</v>
      </c>
      <c r="X93" s="48">
        <v>9</v>
      </c>
      <c r="Y93" s="49">
        <v>1</v>
      </c>
    </row>
    <row r="94" spans="2:25" ht="14.25" customHeight="1" x14ac:dyDescent="0.15">
      <c r="B94" s="111"/>
      <c r="C94" s="114"/>
      <c r="D94" s="24" t="s">
        <v>15</v>
      </c>
      <c r="E94" s="25">
        <v>71</v>
      </c>
      <c r="F94" s="46">
        <v>27</v>
      </c>
      <c r="G94" s="47">
        <v>24</v>
      </c>
      <c r="H94" s="47">
        <v>47</v>
      </c>
      <c r="I94" s="47">
        <v>34</v>
      </c>
      <c r="J94" s="47">
        <v>2</v>
      </c>
      <c r="K94" s="47">
        <v>3</v>
      </c>
      <c r="L94" s="47">
        <v>10</v>
      </c>
      <c r="M94" s="47">
        <v>11</v>
      </c>
      <c r="N94" s="47">
        <v>5</v>
      </c>
      <c r="O94" s="47">
        <v>13</v>
      </c>
      <c r="P94" s="48">
        <v>15</v>
      </c>
      <c r="Q94" s="48">
        <v>6</v>
      </c>
      <c r="R94" s="48">
        <v>8</v>
      </c>
      <c r="S94" s="48">
        <v>34</v>
      </c>
      <c r="T94" s="48">
        <v>18</v>
      </c>
      <c r="U94" s="48">
        <v>8</v>
      </c>
      <c r="V94" s="48">
        <v>13</v>
      </c>
      <c r="W94" s="48">
        <v>0</v>
      </c>
      <c r="X94" s="48">
        <v>7</v>
      </c>
      <c r="Y94" s="49">
        <v>1</v>
      </c>
    </row>
    <row r="95" spans="2:25" ht="14.25" customHeight="1" x14ac:dyDescent="0.15">
      <c r="B95" s="111"/>
      <c r="C95" s="114"/>
      <c r="D95" s="24" t="s">
        <v>16</v>
      </c>
      <c r="E95" s="25">
        <v>69</v>
      </c>
      <c r="F95" s="46">
        <v>28</v>
      </c>
      <c r="G95" s="47">
        <v>24</v>
      </c>
      <c r="H95" s="47">
        <v>44</v>
      </c>
      <c r="I95" s="47">
        <v>28</v>
      </c>
      <c r="J95" s="47">
        <v>4</v>
      </c>
      <c r="K95" s="47">
        <v>5</v>
      </c>
      <c r="L95" s="47">
        <v>9</v>
      </c>
      <c r="M95" s="47">
        <v>12</v>
      </c>
      <c r="N95" s="47">
        <v>4</v>
      </c>
      <c r="O95" s="47">
        <v>11</v>
      </c>
      <c r="P95" s="48">
        <v>6</v>
      </c>
      <c r="Q95" s="48">
        <v>4</v>
      </c>
      <c r="R95" s="48">
        <v>8</v>
      </c>
      <c r="S95" s="48">
        <v>21</v>
      </c>
      <c r="T95" s="48">
        <v>17</v>
      </c>
      <c r="U95" s="48">
        <v>6</v>
      </c>
      <c r="V95" s="48">
        <v>13</v>
      </c>
      <c r="W95" s="48">
        <v>0</v>
      </c>
      <c r="X95" s="48">
        <v>6</v>
      </c>
      <c r="Y95" s="49">
        <v>6</v>
      </c>
    </row>
    <row r="96" spans="2:25" ht="14.25" customHeight="1" x14ac:dyDescent="0.15">
      <c r="B96" s="111"/>
      <c r="C96" s="114"/>
      <c r="D96" s="24" t="s">
        <v>17</v>
      </c>
      <c r="E96" s="25">
        <v>173</v>
      </c>
      <c r="F96" s="46">
        <v>38</v>
      </c>
      <c r="G96" s="47">
        <v>47</v>
      </c>
      <c r="H96" s="47">
        <v>98</v>
      </c>
      <c r="I96" s="47">
        <v>50</v>
      </c>
      <c r="J96" s="47">
        <v>10</v>
      </c>
      <c r="K96" s="47">
        <v>5</v>
      </c>
      <c r="L96" s="47">
        <v>14</v>
      </c>
      <c r="M96" s="47">
        <v>12</v>
      </c>
      <c r="N96" s="47">
        <v>6</v>
      </c>
      <c r="O96" s="47">
        <v>14</v>
      </c>
      <c r="P96" s="48">
        <v>10</v>
      </c>
      <c r="Q96" s="48">
        <v>8</v>
      </c>
      <c r="R96" s="48">
        <v>18</v>
      </c>
      <c r="S96" s="48">
        <v>39</v>
      </c>
      <c r="T96" s="48">
        <v>45</v>
      </c>
      <c r="U96" s="48">
        <v>12</v>
      </c>
      <c r="V96" s="48">
        <v>30</v>
      </c>
      <c r="W96" s="48">
        <v>3</v>
      </c>
      <c r="X96" s="48">
        <v>20</v>
      </c>
      <c r="Y96" s="49">
        <v>16</v>
      </c>
    </row>
    <row r="97" spans="2:25" ht="14.25" customHeight="1" x14ac:dyDescent="0.15">
      <c r="B97" s="111"/>
      <c r="C97" s="115"/>
      <c r="D97" s="32" t="s">
        <v>1</v>
      </c>
      <c r="E97" s="33">
        <v>2</v>
      </c>
      <c r="F97" s="50">
        <v>1</v>
      </c>
      <c r="G97" s="51">
        <v>2</v>
      </c>
      <c r="H97" s="51">
        <v>2</v>
      </c>
      <c r="I97" s="51">
        <v>1</v>
      </c>
      <c r="J97" s="51">
        <v>0</v>
      </c>
      <c r="K97" s="51">
        <v>0</v>
      </c>
      <c r="L97" s="51">
        <v>1</v>
      </c>
      <c r="M97" s="51">
        <v>0</v>
      </c>
      <c r="N97" s="51">
        <v>0</v>
      </c>
      <c r="O97" s="51">
        <v>0</v>
      </c>
      <c r="P97" s="52">
        <v>0</v>
      </c>
      <c r="Q97" s="52">
        <v>0</v>
      </c>
      <c r="R97" s="52">
        <v>0</v>
      </c>
      <c r="S97" s="52">
        <v>1</v>
      </c>
      <c r="T97" s="52">
        <v>1</v>
      </c>
      <c r="U97" s="52">
        <v>0</v>
      </c>
      <c r="V97" s="52">
        <v>1</v>
      </c>
      <c r="W97" s="52">
        <v>0</v>
      </c>
      <c r="X97" s="52">
        <v>0</v>
      </c>
      <c r="Y97" s="53">
        <v>0</v>
      </c>
    </row>
    <row r="98" spans="2:25" ht="14.25" customHeight="1" x14ac:dyDescent="0.15">
      <c r="B98" s="111"/>
      <c r="C98" s="116" t="s">
        <v>7</v>
      </c>
      <c r="D98" s="117"/>
      <c r="E98" s="15">
        <v>5</v>
      </c>
      <c r="F98" s="54">
        <v>2</v>
      </c>
      <c r="G98" s="55">
        <v>1</v>
      </c>
      <c r="H98" s="55">
        <v>1</v>
      </c>
      <c r="I98" s="55">
        <v>1</v>
      </c>
      <c r="J98" s="55">
        <v>1</v>
      </c>
      <c r="K98" s="55">
        <v>0</v>
      </c>
      <c r="L98" s="55">
        <v>0</v>
      </c>
      <c r="M98" s="55">
        <v>0</v>
      </c>
      <c r="N98" s="55">
        <v>0</v>
      </c>
      <c r="O98" s="55">
        <v>0</v>
      </c>
      <c r="P98" s="56">
        <v>2</v>
      </c>
      <c r="Q98" s="56">
        <v>0</v>
      </c>
      <c r="R98" s="56">
        <v>0</v>
      </c>
      <c r="S98" s="56">
        <v>2</v>
      </c>
      <c r="T98" s="56">
        <v>0</v>
      </c>
      <c r="U98" s="56">
        <v>0</v>
      </c>
      <c r="V98" s="56">
        <v>0</v>
      </c>
      <c r="W98" s="56">
        <v>0</v>
      </c>
      <c r="X98" s="56">
        <v>1</v>
      </c>
      <c r="Y98" s="57">
        <v>0</v>
      </c>
    </row>
    <row r="99" spans="2:25" ht="14.25" customHeight="1" x14ac:dyDescent="0.15">
      <c r="B99" s="112"/>
      <c r="C99" s="95" t="s">
        <v>1</v>
      </c>
      <c r="D99" s="96"/>
      <c r="E99" s="33">
        <v>25</v>
      </c>
      <c r="F99" s="50">
        <v>6</v>
      </c>
      <c r="G99" s="51">
        <v>8</v>
      </c>
      <c r="H99" s="51">
        <v>9</v>
      </c>
      <c r="I99" s="51">
        <v>6</v>
      </c>
      <c r="J99" s="51">
        <v>2</v>
      </c>
      <c r="K99" s="51">
        <v>2</v>
      </c>
      <c r="L99" s="51">
        <v>3</v>
      </c>
      <c r="M99" s="51">
        <v>3</v>
      </c>
      <c r="N99" s="51">
        <v>2</v>
      </c>
      <c r="O99" s="51">
        <v>4</v>
      </c>
      <c r="P99" s="52">
        <v>2</v>
      </c>
      <c r="Q99" s="52">
        <v>0</v>
      </c>
      <c r="R99" s="52">
        <v>1</v>
      </c>
      <c r="S99" s="52">
        <v>7</v>
      </c>
      <c r="T99" s="52">
        <v>4</v>
      </c>
      <c r="U99" s="52">
        <v>3</v>
      </c>
      <c r="V99" s="52">
        <v>4</v>
      </c>
      <c r="W99" s="52">
        <v>2</v>
      </c>
      <c r="X99" s="52">
        <v>1</v>
      </c>
      <c r="Y99" s="53">
        <v>8</v>
      </c>
    </row>
    <row r="100" spans="2:25" ht="14.25" customHeight="1" x14ac:dyDescent="0.15">
      <c r="B100" s="107" t="s">
        <v>18</v>
      </c>
      <c r="C100" s="101" t="s">
        <v>19</v>
      </c>
      <c r="D100" s="102"/>
      <c r="E100" s="20">
        <v>133</v>
      </c>
      <c r="F100" s="42">
        <v>55</v>
      </c>
      <c r="G100" s="43">
        <v>53</v>
      </c>
      <c r="H100" s="43">
        <v>58</v>
      </c>
      <c r="I100" s="43">
        <v>43</v>
      </c>
      <c r="J100" s="43">
        <v>16</v>
      </c>
      <c r="K100" s="43">
        <v>12</v>
      </c>
      <c r="L100" s="43">
        <v>32</v>
      </c>
      <c r="M100" s="43">
        <v>17</v>
      </c>
      <c r="N100" s="43">
        <v>6</v>
      </c>
      <c r="O100" s="43">
        <v>23</v>
      </c>
      <c r="P100" s="44">
        <v>19</v>
      </c>
      <c r="Q100" s="44">
        <v>10</v>
      </c>
      <c r="R100" s="44">
        <v>14</v>
      </c>
      <c r="S100" s="44">
        <v>52</v>
      </c>
      <c r="T100" s="44">
        <v>26</v>
      </c>
      <c r="U100" s="44">
        <v>21</v>
      </c>
      <c r="V100" s="44">
        <v>24</v>
      </c>
      <c r="W100" s="44">
        <v>1</v>
      </c>
      <c r="X100" s="44">
        <v>9</v>
      </c>
      <c r="Y100" s="45">
        <v>2</v>
      </c>
    </row>
    <row r="101" spans="2:25" ht="14.25" customHeight="1" x14ac:dyDescent="0.15">
      <c r="B101" s="108"/>
      <c r="C101" s="103" t="s">
        <v>20</v>
      </c>
      <c r="D101" s="104"/>
      <c r="E101" s="25">
        <v>346</v>
      </c>
      <c r="F101" s="46">
        <v>118</v>
      </c>
      <c r="G101" s="47">
        <v>119</v>
      </c>
      <c r="H101" s="47">
        <v>149</v>
      </c>
      <c r="I101" s="47">
        <v>119</v>
      </c>
      <c r="J101" s="47">
        <v>24</v>
      </c>
      <c r="K101" s="47">
        <v>19</v>
      </c>
      <c r="L101" s="47">
        <v>61</v>
      </c>
      <c r="M101" s="47">
        <v>39</v>
      </c>
      <c r="N101" s="47">
        <v>25</v>
      </c>
      <c r="O101" s="47">
        <v>54</v>
      </c>
      <c r="P101" s="48">
        <v>51</v>
      </c>
      <c r="Q101" s="48">
        <v>25</v>
      </c>
      <c r="R101" s="48">
        <v>34</v>
      </c>
      <c r="S101" s="48">
        <v>131</v>
      </c>
      <c r="T101" s="48">
        <v>63</v>
      </c>
      <c r="U101" s="48">
        <v>42</v>
      </c>
      <c r="V101" s="48">
        <v>70</v>
      </c>
      <c r="W101" s="48">
        <v>3</v>
      </c>
      <c r="X101" s="48">
        <v>40</v>
      </c>
      <c r="Y101" s="49">
        <v>8</v>
      </c>
    </row>
    <row r="102" spans="2:25" ht="14.25" customHeight="1" x14ac:dyDescent="0.15">
      <c r="B102" s="108"/>
      <c r="C102" s="103" t="s">
        <v>21</v>
      </c>
      <c r="D102" s="104"/>
      <c r="E102" s="25">
        <v>644</v>
      </c>
      <c r="F102" s="46">
        <v>265</v>
      </c>
      <c r="G102" s="47">
        <v>281</v>
      </c>
      <c r="H102" s="47">
        <v>304</v>
      </c>
      <c r="I102" s="47">
        <v>261</v>
      </c>
      <c r="J102" s="47">
        <v>60</v>
      </c>
      <c r="K102" s="47">
        <v>52</v>
      </c>
      <c r="L102" s="47">
        <v>140</v>
      </c>
      <c r="M102" s="47">
        <v>79</v>
      </c>
      <c r="N102" s="47">
        <v>47</v>
      </c>
      <c r="O102" s="47">
        <v>92</v>
      </c>
      <c r="P102" s="48">
        <v>114</v>
      </c>
      <c r="Q102" s="48">
        <v>45</v>
      </c>
      <c r="R102" s="48">
        <v>71</v>
      </c>
      <c r="S102" s="48">
        <v>253</v>
      </c>
      <c r="T102" s="48">
        <v>132</v>
      </c>
      <c r="U102" s="48">
        <v>79</v>
      </c>
      <c r="V102" s="48">
        <v>127</v>
      </c>
      <c r="W102" s="48">
        <v>3</v>
      </c>
      <c r="X102" s="48">
        <v>68</v>
      </c>
      <c r="Y102" s="49">
        <v>13</v>
      </c>
    </row>
    <row r="103" spans="2:25" ht="14.25" customHeight="1" x14ac:dyDescent="0.15">
      <c r="B103" s="108"/>
      <c r="C103" s="103" t="s">
        <v>22</v>
      </c>
      <c r="D103" s="104"/>
      <c r="E103" s="25">
        <v>217</v>
      </c>
      <c r="F103" s="46">
        <v>76</v>
      </c>
      <c r="G103" s="47">
        <v>86</v>
      </c>
      <c r="H103" s="47">
        <v>89</v>
      </c>
      <c r="I103" s="47">
        <v>78</v>
      </c>
      <c r="J103" s="47">
        <v>14</v>
      </c>
      <c r="K103" s="47">
        <v>14</v>
      </c>
      <c r="L103" s="47">
        <v>39</v>
      </c>
      <c r="M103" s="47">
        <v>29</v>
      </c>
      <c r="N103" s="47">
        <v>13</v>
      </c>
      <c r="O103" s="47">
        <v>33</v>
      </c>
      <c r="P103" s="48">
        <v>27</v>
      </c>
      <c r="Q103" s="48">
        <v>16</v>
      </c>
      <c r="R103" s="48">
        <v>23</v>
      </c>
      <c r="S103" s="48">
        <v>70</v>
      </c>
      <c r="T103" s="48">
        <v>34</v>
      </c>
      <c r="U103" s="48">
        <v>24</v>
      </c>
      <c r="V103" s="48">
        <v>41</v>
      </c>
      <c r="W103" s="48">
        <v>3</v>
      </c>
      <c r="X103" s="48">
        <v>23</v>
      </c>
      <c r="Y103" s="49">
        <v>7</v>
      </c>
    </row>
    <row r="104" spans="2:25" ht="14.25" customHeight="1" x14ac:dyDescent="0.15">
      <c r="B104" s="108"/>
      <c r="C104" s="103" t="s">
        <v>23</v>
      </c>
      <c r="D104" s="104"/>
      <c r="E104" s="25">
        <v>224</v>
      </c>
      <c r="F104" s="46">
        <v>77</v>
      </c>
      <c r="G104" s="47">
        <v>78</v>
      </c>
      <c r="H104" s="47">
        <v>102</v>
      </c>
      <c r="I104" s="47">
        <v>84</v>
      </c>
      <c r="J104" s="47">
        <v>15</v>
      </c>
      <c r="K104" s="47">
        <v>17</v>
      </c>
      <c r="L104" s="47">
        <v>41</v>
      </c>
      <c r="M104" s="47">
        <v>31</v>
      </c>
      <c r="N104" s="47">
        <v>8</v>
      </c>
      <c r="O104" s="47">
        <v>37</v>
      </c>
      <c r="P104" s="48">
        <v>36</v>
      </c>
      <c r="Q104" s="48">
        <v>20</v>
      </c>
      <c r="R104" s="48">
        <v>32</v>
      </c>
      <c r="S104" s="48">
        <v>76</v>
      </c>
      <c r="T104" s="48">
        <v>33</v>
      </c>
      <c r="U104" s="48">
        <v>26</v>
      </c>
      <c r="V104" s="48">
        <v>47</v>
      </c>
      <c r="W104" s="48">
        <v>3</v>
      </c>
      <c r="X104" s="48">
        <v>27</v>
      </c>
      <c r="Y104" s="49">
        <v>8</v>
      </c>
    </row>
    <row r="105" spans="2:25" ht="14.25" customHeight="1" x14ac:dyDescent="0.15">
      <c r="B105" s="108"/>
      <c r="C105" s="103" t="s">
        <v>24</v>
      </c>
      <c r="D105" s="104"/>
      <c r="E105" s="25">
        <v>123</v>
      </c>
      <c r="F105" s="46">
        <v>49</v>
      </c>
      <c r="G105" s="47">
        <v>65</v>
      </c>
      <c r="H105" s="47">
        <v>60</v>
      </c>
      <c r="I105" s="47">
        <v>41</v>
      </c>
      <c r="J105" s="47">
        <v>17</v>
      </c>
      <c r="K105" s="47">
        <v>10</v>
      </c>
      <c r="L105" s="47">
        <v>27</v>
      </c>
      <c r="M105" s="47">
        <v>18</v>
      </c>
      <c r="N105" s="47">
        <v>12</v>
      </c>
      <c r="O105" s="47">
        <v>22</v>
      </c>
      <c r="P105" s="48">
        <v>21</v>
      </c>
      <c r="Q105" s="48">
        <v>14</v>
      </c>
      <c r="R105" s="48">
        <v>16</v>
      </c>
      <c r="S105" s="48">
        <v>42</v>
      </c>
      <c r="T105" s="48">
        <v>24</v>
      </c>
      <c r="U105" s="48">
        <v>17</v>
      </c>
      <c r="V105" s="48">
        <v>29</v>
      </c>
      <c r="W105" s="48">
        <v>1</v>
      </c>
      <c r="X105" s="48">
        <v>10</v>
      </c>
      <c r="Y105" s="49">
        <v>2</v>
      </c>
    </row>
    <row r="106" spans="2:25" ht="14.25" customHeight="1" x14ac:dyDescent="0.15">
      <c r="B106" s="109"/>
      <c r="C106" s="95" t="s">
        <v>1</v>
      </c>
      <c r="D106" s="96"/>
      <c r="E106" s="33">
        <v>73</v>
      </c>
      <c r="F106" s="50">
        <v>27</v>
      </c>
      <c r="G106" s="51">
        <v>30</v>
      </c>
      <c r="H106" s="51">
        <v>26</v>
      </c>
      <c r="I106" s="51">
        <v>17</v>
      </c>
      <c r="J106" s="51">
        <v>6</v>
      </c>
      <c r="K106" s="51">
        <v>3</v>
      </c>
      <c r="L106" s="51">
        <v>12</v>
      </c>
      <c r="M106" s="51">
        <v>6</v>
      </c>
      <c r="N106" s="51">
        <v>2</v>
      </c>
      <c r="O106" s="51">
        <v>4</v>
      </c>
      <c r="P106" s="52">
        <v>6</v>
      </c>
      <c r="Q106" s="52">
        <v>2</v>
      </c>
      <c r="R106" s="52">
        <v>6</v>
      </c>
      <c r="S106" s="52">
        <v>17</v>
      </c>
      <c r="T106" s="52">
        <v>10</v>
      </c>
      <c r="U106" s="52">
        <v>6</v>
      </c>
      <c r="V106" s="52">
        <v>12</v>
      </c>
      <c r="W106" s="52">
        <v>2</v>
      </c>
      <c r="X106" s="52">
        <v>11</v>
      </c>
      <c r="Y106" s="53">
        <v>5</v>
      </c>
    </row>
    <row r="107" spans="2:25" ht="14.25" customHeight="1" x14ac:dyDescent="0.15">
      <c r="B107" s="107" t="s">
        <v>25</v>
      </c>
      <c r="C107" s="101" t="s">
        <v>26</v>
      </c>
      <c r="D107" s="102"/>
      <c r="E107" s="20">
        <v>123</v>
      </c>
      <c r="F107" s="42">
        <v>39</v>
      </c>
      <c r="G107" s="43">
        <v>44</v>
      </c>
      <c r="H107" s="43">
        <v>47</v>
      </c>
      <c r="I107" s="43">
        <v>49</v>
      </c>
      <c r="J107" s="43">
        <v>13</v>
      </c>
      <c r="K107" s="43">
        <v>9</v>
      </c>
      <c r="L107" s="43">
        <v>32</v>
      </c>
      <c r="M107" s="43">
        <v>14</v>
      </c>
      <c r="N107" s="43">
        <v>6</v>
      </c>
      <c r="O107" s="43">
        <v>24</v>
      </c>
      <c r="P107" s="44">
        <v>20</v>
      </c>
      <c r="Q107" s="44">
        <v>19</v>
      </c>
      <c r="R107" s="44">
        <v>19</v>
      </c>
      <c r="S107" s="44">
        <v>49</v>
      </c>
      <c r="T107" s="44">
        <v>30</v>
      </c>
      <c r="U107" s="44">
        <v>17</v>
      </c>
      <c r="V107" s="44">
        <v>25</v>
      </c>
      <c r="W107" s="44">
        <v>2</v>
      </c>
      <c r="X107" s="44">
        <v>14</v>
      </c>
      <c r="Y107" s="45">
        <v>3</v>
      </c>
    </row>
    <row r="108" spans="2:25" ht="14.25" customHeight="1" x14ac:dyDescent="0.15">
      <c r="B108" s="108"/>
      <c r="C108" s="103" t="s">
        <v>27</v>
      </c>
      <c r="D108" s="104"/>
      <c r="E108" s="25">
        <v>17</v>
      </c>
      <c r="F108" s="46">
        <v>8</v>
      </c>
      <c r="G108" s="47">
        <v>7</v>
      </c>
      <c r="H108" s="47">
        <v>6</v>
      </c>
      <c r="I108" s="47">
        <v>6</v>
      </c>
      <c r="J108" s="47">
        <v>1</v>
      </c>
      <c r="K108" s="47">
        <v>1</v>
      </c>
      <c r="L108" s="47">
        <v>4</v>
      </c>
      <c r="M108" s="47">
        <v>2</v>
      </c>
      <c r="N108" s="47">
        <v>1</v>
      </c>
      <c r="O108" s="47">
        <v>2</v>
      </c>
      <c r="P108" s="48">
        <v>2</v>
      </c>
      <c r="Q108" s="48">
        <v>1</v>
      </c>
      <c r="R108" s="48">
        <v>2</v>
      </c>
      <c r="S108" s="48">
        <v>9</v>
      </c>
      <c r="T108" s="48">
        <v>4</v>
      </c>
      <c r="U108" s="48">
        <v>5</v>
      </c>
      <c r="V108" s="48">
        <v>5</v>
      </c>
      <c r="W108" s="48">
        <v>0</v>
      </c>
      <c r="X108" s="48">
        <v>4</v>
      </c>
      <c r="Y108" s="49">
        <v>0</v>
      </c>
    </row>
    <row r="109" spans="2:25" ht="14.25" customHeight="1" x14ac:dyDescent="0.15">
      <c r="B109" s="108"/>
      <c r="C109" s="103" t="s">
        <v>29</v>
      </c>
      <c r="D109" s="104"/>
      <c r="E109" s="25">
        <v>720</v>
      </c>
      <c r="F109" s="46">
        <v>300</v>
      </c>
      <c r="G109" s="47">
        <v>313</v>
      </c>
      <c r="H109" s="47">
        <v>275</v>
      </c>
      <c r="I109" s="47">
        <v>254</v>
      </c>
      <c r="J109" s="47">
        <v>74</v>
      </c>
      <c r="K109" s="47">
        <v>59</v>
      </c>
      <c r="L109" s="47">
        <v>158</v>
      </c>
      <c r="M109" s="47">
        <v>93</v>
      </c>
      <c r="N109" s="47">
        <v>53</v>
      </c>
      <c r="O109" s="47">
        <v>113</v>
      </c>
      <c r="P109" s="48">
        <v>141</v>
      </c>
      <c r="Q109" s="48">
        <v>54</v>
      </c>
      <c r="R109" s="48">
        <v>81</v>
      </c>
      <c r="S109" s="48">
        <v>282</v>
      </c>
      <c r="T109" s="48">
        <v>114</v>
      </c>
      <c r="U109" s="48">
        <v>103</v>
      </c>
      <c r="V109" s="48">
        <v>153</v>
      </c>
      <c r="W109" s="48">
        <v>5</v>
      </c>
      <c r="X109" s="48">
        <v>74</v>
      </c>
      <c r="Y109" s="49">
        <v>3</v>
      </c>
    </row>
    <row r="110" spans="2:25" ht="14.25" customHeight="1" x14ac:dyDescent="0.15">
      <c r="B110" s="108"/>
      <c r="C110" s="103" t="s">
        <v>28</v>
      </c>
      <c r="D110" s="104"/>
      <c r="E110" s="25">
        <v>270</v>
      </c>
      <c r="F110" s="46">
        <v>128</v>
      </c>
      <c r="G110" s="47">
        <v>126</v>
      </c>
      <c r="H110" s="47">
        <v>138</v>
      </c>
      <c r="I110" s="47">
        <v>112</v>
      </c>
      <c r="J110" s="47">
        <v>18</v>
      </c>
      <c r="K110" s="47">
        <v>21</v>
      </c>
      <c r="L110" s="47">
        <v>49</v>
      </c>
      <c r="M110" s="47">
        <v>37</v>
      </c>
      <c r="N110" s="47">
        <v>18</v>
      </c>
      <c r="O110" s="47">
        <v>43</v>
      </c>
      <c r="P110" s="48">
        <v>40</v>
      </c>
      <c r="Q110" s="48">
        <v>24</v>
      </c>
      <c r="R110" s="48">
        <v>26</v>
      </c>
      <c r="S110" s="48">
        <v>107</v>
      </c>
      <c r="T110" s="48">
        <v>46</v>
      </c>
      <c r="U110" s="48">
        <v>39</v>
      </c>
      <c r="V110" s="48">
        <v>51</v>
      </c>
      <c r="W110" s="48">
        <v>0</v>
      </c>
      <c r="X110" s="48">
        <v>29</v>
      </c>
      <c r="Y110" s="49">
        <v>3</v>
      </c>
    </row>
    <row r="111" spans="2:25" ht="14.25" customHeight="1" x14ac:dyDescent="0.15">
      <c r="B111" s="108"/>
      <c r="C111" s="103" t="s">
        <v>30</v>
      </c>
      <c r="D111" s="104"/>
      <c r="E111" s="25">
        <v>174</v>
      </c>
      <c r="F111" s="46">
        <v>70</v>
      </c>
      <c r="G111" s="47">
        <v>82</v>
      </c>
      <c r="H111" s="47">
        <v>98</v>
      </c>
      <c r="I111" s="47">
        <v>64</v>
      </c>
      <c r="J111" s="47">
        <v>13</v>
      </c>
      <c r="K111" s="47">
        <v>8</v>
      </c>
      <c r="L111" s="47">
        <v>37</v>
      </c>
      <c r="M111" s="47">
        <v>30</v>
      </c>
      <c r="N111" s="47">
        <v>8</v>
      </c>
      <c r="O111" s="47">
        <v>24</v>
      </c>
      <c r="P111" s="48">
        <v>25</v>
      </c>
      <c r="Q111" s="48">
        <v>8</v>
      </c>
      <c r="R111" s="48">
        <v>17</v>
      </c>
      <c r="S111" s="48">
        <v>60</v>
      </c>
      <c r="T111" s="48">
        <v>37</v>
      </c>
      <c r="U111" s="48">
        <v>14</v>
      </c>
      <c r="V111" s="48">
        <v>47</v>
      </c>
      <c r="W111" s="48">
        <v>1</v>
      </c>
      <c r="X111" s="48">
        <v>20</v>
      </c>
      <c r="Y111" s="49">
        <v>5</v>
      </c>
    </row>
    <row r="112" spans="2:25" ht="14.25" customHeight="1" x14ac:dyDescent="0.15">
      <c r="B112" s="108"/>
      <c r="C112" s="103" t="s">
        <v>31</v>
      </c>
      <c r="D112" s="104"/>
      <c r="E112" s="25">
        <v>48</v>
      </c>
      <c r="F112" s="46">
        <v>25</v>
      </c>
      <c r="G112" s="47">
        <v>22</v>
      </c>
      <c r="H112" s="47">
        <v>9</v>
      </c>
      <c r="I112" s="47">
        <v>18</v>
      </c>
      <c r="J112" s="47">
        <v>5</v>
      </c>
      <c r="K112" s="47">
        <v>7</v>
      </c>
      <c r="L112" s="47">
        <v>14</v>
      </c>
      <c r="M112" s="47">
        <v>3</v>
      </c>
      <c r="N112" s="47">
        <v>1</v>
      </c>
      <c r="O112" s="47">
        <v>12</v>
      </c>
      <c r="P112" s="48">
        <v>12</v>
      </c>
      <c r="Q112" s="48">
        <v>5</v>
      </c>
      <c r="R112" s="48">
        <v>5</v>
      </c>
      <c r="S112" s="48">
        <v>19</v>
      </c>
      <c r="T112" s="48">
        <v>2</v>
      </c>
      <c r="U112" s="48">
        <v>5</v>
      </c>
      <c r="V112" s="48">
        <v>4</v>
      </c>
      <c r="W112" s="48">
        <v>0</v>
      </c>
      <c r="X112" s="48">
        <v>4</v>
      </c>
      <c r="Y112" s="49">
        <v>0</v>
      </c>
    </row>
    <row r="113" spans="2:25" ht="14.25" customHeight="1" x14ac:dyDescent="0.15">
      <c r="B113" s="108"/>
      <c r="C113" s="103" t="s">
        <v>33</v>
      </c>
      <c r="D113" s="104"/>
      <c r="E113" s="25">
        <v>331</v>
      </c>
      <c r="F113" s="46">
        <v>77</v>
      </c>
      <c r="G113" s="47">
        <v>90</v>
      </c>
      <c r="H113" s="47">
        <v>182</v>
      </c>
      <c r="I113" s="47">
        <v>114</v>
      </c>
      <c r="J113" s="47">
        <v>21</v>
      </c>
      <c r="K113" s="47">
        <v>15</v>
      </c>
      <c r="L113" s="47">
        <v>40</v>
      </c>
      <c r="M113" s="47">
        <v>31</v>
      </c>
      <c r="N113" s="47">
        <v>22</v>
      </c>
      <c r="O113" s="47">
        <v>36</v>
      </c>
      <c r="P113" s="48">
        <v>29</v>
      </c>
      <c r="Q113" s="48">
        <v>16</v>
      </c>
      <c r="R113" s="48">
        <v>40</v>
      </c>
      <c r="S113" s="48">
        <v>90</v>
      </c>
      <c r="T113" s="48">
        <v>77</v>
      </c>
      <c r="U113" s="48">
        <v>23</v>
      </c>
      <c r="V113" s="48">
        <v>52</v>
      </c>
      <c r="W113" s="48">
        <v>5</v>
      </c>
      <c r="X113" s="48">
        <v>37</v>
      </c>
      <c r="Y113" s="49">
        <v>23</v>
      </c>
    </row>
    <row r="114" spans="2:25" ht="14.25" customHeight="1" x14ac:dyDescent="0.15">
      <c r="B114" s="108"/>
      <c r="C114" s="103" t="s">
        <v>32</v>
      </c>
      <c r="D114" s="104"/>
      <c r="E114" s="25">
        <v>46</v>
      </c>
      <c r="F114" s="46">
        <v>13</v>
      </c>
      <c r="G114" s="47">
        <v>17</v>
      </c>
      <c r="H114" s="47">
        <v>18</v>
      </c>
      <c r="I114" s="47">
        <v>18</v>
      </c>
      <c r="J114" s="47">
        <v>6</v>
      </c>
      <c r="K114" s="47">
        <v>6</v>
      </c>
      <c r="L114" s="47">
        <v>15</v>
      </c>
      <c r="M114" s="47">
        <v>6</v>
      </c>
      <c r="N114" s="47">
        <v>3</v>
      </c>
      <c r="O114" s="47">
        <v>7</v>
      </c>
      <c r="P114" s="48">
        <v>4</v>
      </c>
      <c r="Q114" s="48">
        <v>5</v>
      </c>
      <c r="R114" s="48">
        <v>5</v>
      </c>
      <c r="S114" s="48">
        <v>14</v>
      </c>
      <c r="T114" s="48">
        <v>6</v>
      </c>
      <c r="U114" s="48">
        <v>7</v>
      </c>
      <c r="V114" s="48">
        <v>9</v>
      </c>
      <c r="W114" s="48">
        <v>1</v>
      </c>
      <c r="X114" s="48">
        <v>5</v>
      </c>
      <c r="Y114" s="49">
        <v>3</v>
      </c>
    </row>
    <row r="115" spans="2:25" ht="14.25" customHeight="1" x14ac:dyDescent="0.15">
      <c r="B115" s="109"/>
      <c r="C115" s="95" t="s">
        <v>1</v>
      </c>
      <c r="D115" s="96"/>
      <c r="E115" s="33">
        <v>31</v>
      </c>
      <c r="F115" s="50">
        <v>7</v>
      </c>
      <c r="G115" s="51">
        <v>11</v>
      </c>
      <c r="H115" s="51">
        <v>15</v>
      </c>
      <c r="I115" s="51">
        <v>8</v>
      </c>
      <c r="J115" s="51">
        <v>1</v>
      </c>
      <c r="K115" s="51">
        <v>1</v>
      </c>
      <c r="L115" s="51">
        <v>3</v>
      </c>
      <c r="M115" s="51">
        <v>3</v>
      </c>
      <c r="N115" s="51">
        <v>1</v>
      </c>
      <c r="O115" s="51">
        <v>4</v>
      </c>
      <c r="P115" s="52">
        <v>1</v>
      </c>
      <c r="Q115" s="52">
        <v>0</v>
      </c>
      <c r="R115" s="52">
        <v>1</v>
      </c>
      <c r="S115" s="52">
        <v>11</v>
      </c>
      <c r="T115" s="52">
        <v>6</v>
      </c>
      <c r="U115" s="52">
        <v>2</v>
      </c>
      <c r="V115" s="52">
        <v>4</v>
      </c>
      <c r="W115" s="52">
        <v>2</v>
      </c>
      <c r="X115" s="52">
        <v>1</v>
      </c>
      <c r="Y115" s="53">
        <v>5</v>
      </c>
    </row>
    <row r="116" spans="2:25" ht="14.25" customHeight="1" x14ac:dyDescent="0.15">
      <c r="B116" s="107" t="s">
        <v>34</v>
      </c>
      <c r="C116" s="101" t="s">
        <v>37</v>
      </c>
      <c r="D116" s="102"/>
      <c r="E116" s="20">
        <v>309</v>
      </c>
      <c r="F116" s="42">
        <v>101</v>
      </c>
      <c r="G116" s="43">
        <v>94</v>
      </c>
      <c r="H116" s="43">
        <v>152</v>
      </c>
      <c r="I116" s="43">
        <v>106</v>
      </c>
      <c r="J116" s="43">
        <v>36</v>
      </c>
      <c r="K116" s="43">
        <v>29</v>
      </c>
      <c r="L116" s="43">
        <v>57</v>
      </c>
      <c r="M116" s="43">
        <v>44</v>
      </c>
      <c r="N116" s="43">
        <v>27</v>
      </c>
      <c r="O116" s="43">
        <v>48</v>
      </c>
      <c r="P116" s="44">
        <v>48</v>
      </c>
      <c r="Q116" s="44">
        <v>25</v>
      </c>
      <c r="R116" s="44">
        <v>36</v>
      </c>
      <c r="S116" s="44">
        <v>98</v>
      </c>
      <c r="T116" s="44">
        <v>62</v>
      </c>
      <c r="U116" s="44">
        <v>41</v>
      </c>
      <c r="V116" s="44">
        <v>60</v>
      </c>
      <c r="W116" s="44">
        <v>4</v>
      </c>
      <c r="X116" s="44">
        <v>39</v>
      </c>
      <c r="Y116" s="45">
        <v>15</v>
      </c>
    </row>
    <row r="117" spans="2:25" ht="14.25" customHeight="1" x14ac:dyDescent="0.15">
      <c r="B117" s="108"/>
      <c r="C117" s="103" t="s">
        <v>38</v>
      </c>
      <c r="D117" s="104"/>
      <c r="E117" s="25">
        <v>529</v>
      </c>
      <c r="F117" s="46">
        <v>194</v>
      </c>
      <c r="G117" s="47">
        <v>191</v>
      </c>
      <c r="H117" s="47">
        <v>262</v>
      </c>
      <c r="I117" s="47">
        <v>215</v>
      </c>
      <c r="J117" s="47">
        <v>48</v>
      </c>
      <c r="K117" s="47">
        <v>42</v>
      </c>
      <c r="L117" s="47">
        <v>101</v>
      </c>
      <c r="M117" s="47">
        <v>79</v>
      </c>
      <c r="N117" s="47">
        <v>34</v>
      </c>
      <c r="O117" s="47">
        <v>71</v>
      </c>
      <c r="P117" s="48">
        <v>81</v>
      </c>
      <c r="Q117" s="48">
        <v>40</v>
      </c>
      <c r="R117" s="48">
        <v>51</v>
      </c>
      <c r="S117" s="48">
        <v>200</v>
      </c>
      <c r="T117" s="48">
        <v>105</v>
      </c>
      <c r="U117" s="48">
        <v>63</v>
      </c>
      <c r="V117" s="48">
        <v>124</v>
      </c>
      <c r="W117" s="48">
        <v>6</v>
      </c>
      <c r="X117" s="48">
        <v>57</v>
      </c>
      <c r="Y117" s="49">
        <v>15</v>
      </c>
    </row>
    <row r="118" spans="2:25" ht="14.25" customHeight="1" x14ac:dyDescent="0.15">
      <c r="B118" s="108"/>
      <c r="C118" s="103" t="s">
        <v>39</v>
      </c>
      <c r="D118" s="104"/>
      <c r="E118" s="25">
        <v>439</v>
      </c>
      <c r="F118" s="46">
        <v>168</v>
      </c>
      <c r="G118" s="47">
        <v>188</v>
      </c>
      <c r="H118" s="47">
        <v>181</v>
      </c>
      <c r="I118" s="47">
        <v>150</v>
      </c>
      <c r="J118" s="47">
        <v>31</v>
      </c>
      <c r="K118" s="47">
        <v>24</v>
      </c>
      <c r="L118" s="47">
        <v>92</v>
      </c>
      <c r="M118" s="47">
        <v>53</v>
      </c>
      <c r="N118" s="47">
        <v>26</v>
      </c>
      <c r="O118" s="47">
        <v>66</v>
      </c>
      <c r="P118" s="48">
        <v>66</v>
      </c>
      <c r="Q118" s="48">
        <v>23</v>
      </c>
      <c r="R118" s="48">
        <v>45</v>
      </c>
      <c r="S118" s="48">
        <v>159</v>
      </c>
      <c r="T118" s="48">
        <v>88</v>
      </c>
      <c r="U118" s="48">
        <v>52</v>
      </c>
      <c r="V118" s="48">
        <v>79</v>
      </c>
      <c r="W118" s="48">
        <v>4</v>
      </c>
      <c r="X118" s="48">
        <v>50</v>
      </c>
      <c r="Y118" s="49">
        <v>4</v>
      </c>
    </row>
    <row r="119" spans="2:25" ht="14.25" customHeight="1" x14ac:dyDescent="0.15">
      <c r="B119" s="108"/>
      <c r="C119" s="103" t="s">
        <v>40</v>
      </c>
      <c r="D119" s="104"/>
      <c r="E119" s="25">
        <v>331</v>
      </c>
      <c r="F119" s="46">
        <v>144</v>
      </c>
      <c r="G119" s="47">
        <v>170</v>
      </c>
      <c r="H119" s="47">
        <v>138</v>
      </c>
      <c r="I119" s="47">
        <v>127</v>
      </c>
      <c r="J119" s="47">
        <v>23</v>
      </c>
      <c r="K119" s="47">
        <v>23</v>
      </c>
      <c r="L119" s="47">
        <v>70</v>
      </c>
      <c r="M119" s="47">
        <v>27</v>
      </c>
      <c r="N119" s="47">
        <v>18</v>
      </c>
      <c r="O119" s="47">
        <v>59</v>
      </c>
      <c r="P119" s="48">
        <v>55</v>
      </c>
      <c r="Q119" s="48">
        <v>28</v>
      </c>
      <c r="R119" s="48">
        <v>44</v>
      </c>
      <c r="S119" s="48">
        <v>126</v>
      </c>
      <c r="T119" s="48">
        <v>44</v>
      </c>
      <c r="U119" s="48">
        <v>45</v>
      </c>
      <c r="V119" s="48">
        <v>61</v>
      </c>
      <c r="W119" s="48">
        <v>0</v>
      </c>
      <c r="X119" s="48">
        <v>30</v>
      </c>
      <c r="Y119" s="49">
        <v>4</v>
      </c>
    </row>
    <row r="120" spans="2:25" ht="14.25" customHeight="1" x14ac:dyDescent="0.15">
      <c r="B120" s="108"/>
      <c r="C120" s="103" t="s">
        <v>41</v>
      </c>
      <c r="D120" s="104"/>
      <c r="E120" s="25">
        <v>92</v>
      </c>
      <c r="F120" s="46">
        <v>42</v>
      </c>
      <c r="G120" s="47">
        <v>45</v>
      </c>
      <c r="H120" s="47">
        <v>34</v>
      </c>
      <c r="I120" s="47">
        <v>30</v>
      </c>
      <c r="J120" s="47">
        <v>9</v>
      </c>
      <c r="K120" s="47">
        <v>6</v>
      </c>
      <c r="L120" s="47">
        <v>20</v>
      </c>
      <c r="M120" s="47">
        <v>12</v>
      </c>
      <c r="N120" s="47">
        <v>5</v>
      </c>
      <c r="O120" s="47">
        <v>13</v>
      </c>
      <c r="P120" s="48">
        <v>18</v>
      </c>
      <c r="Q120" s="48">
        <v>11</v>
      </c>
      <c r="R120" s="48">
        <v>11</v>
      </c>
      <c r="S120" s="48">
        <v>44</v>
      </c>
      <c r="T120" s="48">
        <v>13</v>
      </c>
      <c r="U120" s="48">
        <v>10</v>
      </c>
      <c r="V120" s="48">
        <v>15</v>
      </c>
      <c r="W120" s="48">
        <v>0</v>
      </c>
      <c r="X120" s="48">
        <v>8</v>
      </c>
      <c r="Y120" s="49">
        <v>1</v>
      </c>
    </row>
    <row r="121" spans="2:25" ht="14.25" customHeight="1" x14ac:dyDescent="0.15">
      <c r="B121" s="108"/>
      <c r="C121" s="103" t="s">
        <v>42</v>
      </c>
      <c r="D121" s="104"/>
      <c r="E121" s="25">
        <v>26</v>
      </c>
      <c r="F121" s="46">
        <v>10</v>
      </c>
      <c r="G121" s="47">
        <v>11</v>
      </c>
      <c r="H121" s="47">
        <v>10</v>
      </c>
      <c r="I121" s="47">
        <v>8</v>
      </c>
      <c r="J121" s="47">
        <v>2</v>
      </c>
      <c r="K121" s="47">
        <v>2</v>
      </c>
      <c r="L121" s="47">
        <v>6</v>
      </c>
      <c r="M121" s="47">
        <v>2</v>
      </c>
      <c r="N121" s="47">
        <v>2</v>
      </c>
      <c r="O121" s="47">
        <v>4</v>
      </c>
      <c r="P121" s="48">
        <v>2</v>
      </c>
      <c r="Q121" s="48">
        <v>3</v>
      </c>
      <c r="R121" s="48">
        <v>4</v>
      </c>
      <c r="S121" s="48">
        <v>5</v>
      </c>
      <c r="T121" s="48">
        <v>5</v>
      </c>
      <c r="U121" s="48">
        <v>2</v>
      </c>
      <c r="V121" s="48">
        <v>4</v>
      </c>
      <c r="W121" s="48">
        <v>0</v>
      </c>
      <c r="X121" s="48">
        <v>2</v>
      </c>
      <c r="Y121" s="49">
        <v>0</v>
      </c>
    </row>
    <row r="122" spans="2:25" ht="14.25" customHeight="1" x14ac:dyDescent="0.15">
      <c r="B122" s="108"/>
      <c r="C122" s="103" t="s">
        <v>43</v>
      </c>
      <c r="D122" s="104"/>
      <c r="E122" s="25">
        <v>10</v>
      </c>
      <c r="F122" s="46">
        <v>2</v>
      </c>
      <c r="G122" s="47">
        <v>4</v>
      </c>
      <c r="H122" s="47">
        <v>3</v>
      </c>
      <c r="I122" s="47">
        <v>2</v>
      </c>
      <c r="J122" s="47">
        <v>1</v>
      </c>
      <c r="K122" s="47">
        <v>0</v>
      </c>
      <c r="L122" s="47">
        <v>3</v>
      </c>
      <c r="M122" s="47">
        <v>0</v>
      </c>
      <c r="N122" s="47">
        <v>0</v>
      </c>
      <c r="O122" s="47">
        <v>1</v>
      </c>
      <c r="P122" s="48">
        <v>3</v>
      </c>
      <c r="Q122" s="48">
        <v>1</v>
      </c>
      <c r="R122" s="48">
        <v>1</v>
      </c>
      <c r="S122" s="48">
        <v>4</v>
      </c>
      <c r="T122" s="48">
        <v>2</v>
      </c>
      <c r="U122" s="48">
        <v>0</v>
      </c>
      <c r="V122" s="48">
        <v>4</v>
      </c>
      <c r="W122" s="48">
        <v>0</v>
      </c>
      <c r="X122" s="48">
        <v>1</v>
      </c>
      <c r="Y122" s="49">
        <v>0</v>
      </c>
    </row>
    <row r="123" spans="2:25" ht="14.25" customHeight="1" x14ac:dyDescent="0.15">
      <c r="B123" s="109"/>
      <c r="C123" s="95" t="s">
        <v>1</v>
      </c>
      <c r="D123" s="96"/>
      <c r="E123" s="33">
        <v>24</v>
      </c>
      <c r="F123" s="50">
        <v>6</v>
      </c>
      <c r="G123" s="51">
        <v>9</v>
      </c>
      <c r="H123" s="51">
        <v>8</v>
      </c>
      <c r="I123" s="51">
        <v>5</v>
      </c>
      <c r="J123" s="51">
        <v>2</v>
      </c>
      <c r="K123" s="51">
        <v>1</v>
      </c>
      <c r="L123" s="51">
        <v>3</v>
      </c>
      <c r="M123" s="51">
        <v>2</v>
      </c>
      <c r="N123" s="51">
        <v>1</v>
      </c>
      <c r="O123" s="51">
        <v>3</v>
      </c>
      <c r="P123" s="52">
        <v>1</v>
      </c>
      <c r="Q123" s="52">
        <v>1</v>
      </c>
      <c r="R123" s="52">
        <v>4</v>
      </c>
      <c r="S123" s="52">
        <v>5</v>
      </c>
      <c r="T123" s="52">
        <v>3</v>
      </c>
      <c r="U123" s="52">
        <v>2</v>
      </c>
      <c r="V123" s="52">
        <v>3</v>
      </c>
      <c r="W123" s="52">
        <v>2</v>
      </c>
      <c r="X123" s="52">
        <v>1</v>
      </c>
      <c r="Y123" s="53">
        <v>6</v>
      </c>
    </row>
    <row r="124" spans="2:25" ht="14.25" customHeight="1" x14ac:dyDescent="0.15">
      <c r="B124" s="107" t="s">
        <v>35</v>
      </c>
      <c r="C124" s="101" t="s">
        <v>44</v>
      </c>
      <c r="D124" s="102"/>
      <c r="E124" s="20">
        <v>129</v>
      </c>
      <c r="F124" s="42">
        <v>60</v>
      </c>
      <c r="G124" s="43">
        <v>85</v>
      </c>
      <c r="H124" s="43">
        <v>32</v>
      </c>
      <c r="I124" s="43">
        <v>32</v>
      </c>
      <c r="J124" s="43">
        <v>11</v>
      </c>
      <c r="K124" s="43">
        <v>7</v>
      </c>
      <c r="L124" s="43">
        <v>31</v>
      </c>
      <c r="M124" s="43">
        <v>14</v>
      </c>
      <c r="N124" s="43">
        <v>7</v>
      </c>
      <c r="O124" s="43">
        <v>16</v>
      </c>
      <c r="P124" s="44">
        <v>22</v>
      </c>
      <c r="Q124" s="44">
        <v>11</v>
      </c>
      <c r="R124" s="44">
        <v>11</v>
      </c>
      <c r="S124" s="44">
        <v>39</v>
      </c>
      <c r="T124" s="44">
        <v>16</v>
      </c>
      <c r="U124" s="44">
        <v>16</v>
      </c>
      <c r="V124" s="44">
        <v>16</v>
      </c>
      <c r="W124" s="44">
        <v>2</v>
      </c>
      <c r="X124" s="44">
        <v>12</v>
      </c>
      <c r="Y124" s="45">
        <v>0</v>
      </c>
    </row>
    <row r="125" spans="2:25" ht="14.25" customHeight="1" x14ac:dyDescent="0.15">
      <c r="B125" s="108"/>
      <c r="C125" s="103" t="s">
        <v>45</v>
      </c>
      <c r="D125" s="104"/>
      <c r="E125" s="25">
        <v>233</v>
      </c>
      <c r="F125" s="46">
        <v>104</v>
      </c>
      <c r="G125" s="47">
        <v>142</v>
      </c>
      <c r="H125" s="47">
        <v>79</v>
      </c>
      <c r="I125" s="47">
        <v>86</v>
      </c>
      <c r="J125" s="47">
        <v>15</v>
      </c>
      <c r="K125" s="47">
        <v>15</v>
      </c>
      <c r="L125" s="47">
        <v>56</v>
      </c>
      <c r="M125" s="47">
        <v>23</v>
      </c>
      <c r="N125" s="47">
        <v>12</v>
      </c>
      <c r="O125" s="47">
        <v>47</v>
      </c>
      <c r="P125" s="48">
        <v>41</v>
      </c>
      <c r="Q125" s="48">
        <v>25</v>
      </c>
      <c r="R125" s="48">
        <v>31</v>
      </c>
      <c r="S125" s="48">
        <v>92</v>
      </c>
      <c r="T125" s="48">
        <v>30</v>
      </c>
      <c r="U125" s="48">
        <v>36</v>
      </c>
      <c r="V125" s="48">
        <v>48</v>
      </c>
      <c r="W125" s="48">
        <v>0</v>
      </c>
      <c r="X125" s="48">
        <v>24</v>
      </c>
      <c r="Y125" s="49">
        <v>1</v>
      </c>
    </row>
    <row r="126" spans="2:25" ht="14.25" customHeight="1" x14ac:dyDescent="0.15">
      <c r="B126" s="108"/>
      <c r="C126" s="103" t="s">
        <v>46</v>
      </c>
      <c r="D126" s="104"/>
      <c r="E126" s="25">
        <v>1053</v>
      </c>
      <c r="F126" s="46">
        <v>446</v>
      </c>
      <c r="G126" s="47">
        <v>474</v>
      </c>
      <c r="H126" s="47">
        <v>438</v>
      </c>
      <c r="I126" s="47">
        <v>400</v>
      </c>
      <c r="J126" s="47">
        <v>96</v>
      </c>
      <c r="K126" s="47">
        <v>80</v>
      </c>
      <c r="L126" s="47">
        <v>223</v>
      </c>
      <c r="M126" s="47">
        <v>129</v>
      </c>
      <c r="N126" s="47">
        <v>69</v>
      </c>
      <c r="O126" s="47">
        <v>162</v>
      </c>
      <c r="P126" s="48">
        <v>180</v>
      </c>
      <c r="Q126" s="48">
        <v>81</v>
      </c>
      <c r="R126" s="48">
        <v>124</v>
      </c>
      <c r="S126" s="48">
        <v>406</v>
      </c>
      <c r="T126" s="48">
        <v>182</v>
      </c>
      <c r="U126" s="48">
        <v>140</v>
      </c>
      <c r="V126" s="48">
        <v>219</v>
      </c>
      <c r="W126" s="48">
        <v>7</v>
      </c>
      <c r="X126" s="48">
        <v>96</v>
      </c>
      <c r="Y126" s="49">
        <v>14</v>
      </c>
    </row>
    <row r="127" spans="2:25" ht="14.25" customHeight="1" x14ac:dyDescent="0.15">
      <c r="B127" s="108"/>
      <c r="C127" s="103" t="s">
        <v>47</v>
      </c>
      <c r="D127" s="104"/>
      <c r="E127" s="25">
        <v>493</v>
      </c>
      <c r="F127" s="46">
        <v>153</v>
      </c>
      <c r="G127" s="47">
        <v>162</v>
      </c>
      <c r="H127" s="47">
        <v>266</v>
      </c>
      <c r="I127" s="47">
        <v>174</v>
      </c>
      <c r="J127" s="47">
        <v>34</v>
      </c>
      <c r="K127" s="47">
        <v>30</v>
      </c>
      <c r="L127" s="47">
        <v>85</v>
      </c>
      <c r="M127" s="47">
        <v>61</v>
      </c>
      <c r="N127" s="47">
        <v>26</v>
      </c>
      <c r="O127" s="47">
        <v>64</v>
      </c>
      <c r="P127" s="48">
        <v>64</v>
      </c>
      <c r="Q127" s="48">
        <v>28</v>
      </c>
      <c r="R127" s="48">
        <v>47</v>
      </c>
      <c r="S127" s="48">
        <v>181</v>
      </c>
      <c r="T127" s="48">
        <v>106</v>
      </c>
      <c r="U127" s="48">
        <v>41</v>
      </c>
      <c r="V127" s="48">
        <v>101</v>
      </c>
      <c r="W127" s="48">
        <v>3</v>
      </c>
      <c r="X127" s="48">
        <v>62</v>
      </c>
      <c r="Y127" s="49">
        <v>12</v>
      </c>
    </row>
    <row r="128" spans="2:25" ht="14.25" customHeight="1" x14ac:dyDescent="0.15">
      <c r="B128" s="109"/>
      <c r="C128" s="95" t="s">
        <v>1</v>
      </c>
      <c r="D128" s="96"/>
      <c r="E128" s="33">
        <v>31</v>
      </c>
      <c r="F128" s="50">
        <v>8</v>
      </c>
      <c r="G128" s="51">
        <v>8</v>
      </c>
      <c r="H128" s="51">
        <v>14</v>
      </c>
      <c r="I128" s="51">
        <v>10</v>
      </c>
      <c r="J128" s="51">
        <v>2</v>
      </c>
      <c r="K128" s="51">
        <v>1</v>
      </c>
      <c r="L128" s="51">
        <v>5</v>
      </c>
      <c r="M128" s="51">
        <v>3</v>
      </c>
      <c r="N128" s="51">
        <v>1</v>
      </c>
      <c r="O128" s="51">
        <v>4</v>
      </c>
      <c r="P128" s="52">
        <v>3</v>
      </c>
      <c r="Q128" s="52">
        <v>3</v>
      </c>
      <c r="R128" s="52">
        <v>5</v>
      </c>
      <c r="S128" s="52">
        <v>8</v>
      </c>
      <c r="T128" s="52">
        <v>4</v>
      </c>
      <c r="U128" s="52">
        <v>1</v>
      </c>
      <c r="V128" s="52">
        <v>2</v>
      </c>
      <c r="W128" s="52">
        <v>0</v>
      </c>
      <c r="X128" s="52">
        <v>3</v>
      </c>
      <c r="Y128" s="53">
        <v>3</v>
      </c>
    </row>
    <row r="129" spans="2:25" ht="14.25" customHeight="1" x14ac:dyDescent="0.15">
      <c r="B129" s="98" t="s">
        <v>36</v>
      </c>
      <c r="C129" s="101" t="s">
        <v>48</v>
      </c>
      <c r="D129" s="102"/>
      <c r="E129" s="20">
        <v>701</v>
      </c>
      <c r="F129" s="42">
        <v>232</v>
      </c>
      <c r="G129" s="43">
        <v>268</v>
      </c>
      <c r="H129" s="43">
        <v>331</v>
      </c>
      <c r="I129" s="43">
        <v>232</v>
      </c>
      <c r="J129" s="43">
        <v>46</v>
      </c>
      <c r="K129" s="43">
        <v>42</v>
      </c>
      <c r="L129" s="43">
        <v>129</v>
      </c>
      <c r="M129" s="43">
        <v>74</v>
      </c>
      <c r="N129" s="43">
        <v>38</v>
      </c>
      <c r="O129" s="43">
        <v>110</v>
      </c>
      <c r="P129" s="44">
        <v>89</v>
      </c>
      <c r="Q129" s="44">
        <v>54</v>
      </c>
      <c r="R129" s="44">
        <v>85</v>
      </c>
      <c r="S129" s="44">
        <v>240</v>
      </c>
      <c r="T129" s="44">
        <v>126</v>
      </c>
      <c r="U129" s="44">
        <v>76</v>
      </c>
      <c r="V129" s="44">
        <v>128</v>
      </c>
      <c r="W129" s="44">
        <v>2</v>
      </c>
      <c r="X129" s="44">
        <v>70</v>
      </c>
      <c r="Y129" s="45">
        <v>18</v>
      </c>
    </row>
    <row r="130" spans="2:25" ht="14.25" customHeight="1" x14ac:dyDescent="0.15">
      <c r="B130" s="99"/>
      <c r="C130" s="103" t="s">
        <v>49</v>
      </c>
      <c r="D130" s="104"/>
      <c r="E130" s="30">
        <v>411</v>
      </c>
      <c r="F130" s="58">
        <v>182</v>
      </c>
      <c r="G130" s="59">
        <v>184</v>
      </c>
      <c r="H130" s="59">
        <v>191</v>
      </c>
      <c r="I130" s="59">
        <v>169</v>
      </c>
      <c r="J130" s="59">
        <v>38</v>
      </c>
      <c r="K130" s="59">
        <v>24</v>
      </c>
      <c r="L130" s="59">
        <v>95</v>
      </c>
      <c r="M130" s="59">
        <v>46</v>
      </c>
      <c r="N130" s="59">
        <v>25</v>
      </c>
      <c r="O130" s="59">
        <v>58</v>
      </c>
      <c r="P130" s="60">
        <v>73</v>
      </c>
      <c r="Q130" s="60">
        <v>24</v>
      </c>
      <c r="R130" s="60">
        <v>40</v>
      </c>
      <c r="S130" s="60">
        <v>175</v>
      </c>
      <c r="T130" s="60">
        <v>87</v>
      </c>
      <c r="U130" s="60">
        <v>47</v>
      </c>
      <c r="V130" s="60">
        <v>85</v>
      </c>
      <c r="W130" s="60">
        <v>5</v>
      </c>
      <c r="X130" s="60">
        <v>35</v>
      </c>
      <c r="Y130" s="61">
        <v>6</v>
      </c>
    </row>
    <row r="131" spans="2:25" ht="14.25" customHeight="1" x14ac:dyDescent="0.15">
      <c r="B131" s="99"/>
      <c r="C131" s="103" t="s">
        <v>50</v>
      </c>
      <c r="D131" s="104"/>
      <c r="E131" s="25">
        <v>8</v>
      </c>
      <c r="F131" s="46">
        <v>3</v>
      </c>
      <c r="G131" s="47">
        <v>2</v>
      </c>
      <c r="H131" s="47">
        <v>3</v>
      </c>
      <c r="I131" s="47">
        <v>3</v>
      </c>
      <c r="J131" s="47">
        <v>1</v>
      </c>
      <c r="K131" s="47">
        <v>1</v>
      </c>
      <c r="L131" s="47">
        <v>1</v>
      </c>
      <c r="M131" s="47">
        <v>0</v>
      </c>
      <c r="N131" s="47">
        <v>0</v>
      </c>
      <c r="O131" s="47">
        <v>2</v>
      </c>
      <c r="P131" s="48">
        <v>0</v>
      </c>
      <c r="Q131" s="48">
        <v>0</v>
      </c>
      <c r="R131" s="48">
        <v>0</v>
      </c>
      <c r="S131" s="48">
        <v>4</v>
      </c>
      <c r="T131" s="48">
        <v>1</v>
      </c>
      <c r="U131" s="48">
        <v>1</v>
      </c>
      <c r="V131" s="48">
        <v>1</v>
      </c>
      <c r="W131" s="48">
        <v>0</v>
      </c>
      <c r="X131" s="48">
        <v>2</v>
      </c>
      <c r="Y131" s="49">
        <v>0</v>
      </c>
    </row>
    <row r="132" spans="2:25" ht="14.25" customHeight="1" x14ac:dyDescent="0.15">
      <c r="B132" s="99"/>
      <c r="C132" s="103" t="s">
        <v>51</v>
      </c>
      <c r="D132" s="104"/>
      <c r="E132" s="25">
        <v>40</v>
      </c>
      <c r="F132" s="46">
        <v>13</v>
      </c>
      <c r="G132" s="47">
        <v>18</v>
      </c>
      <c r="H132" s="47">
        <v>14</v>
      </c>
      <c r="I132" s="47">
        <v>18</v>
      </c>
      <c r="J132" s="47">
        <v>4</v>
      </c>
      <c r="K132" s="47">
        <v>4</v>
      </c>
      <c r="L132" s="47">
        <v>6</v>
      </c>
      <c r="M132" s="47">
        <v>6</v>
      </c>
      <c r="N132" s="47">
        <v>2</v>
      </c>
      <c r="O132" s="47">
        <v>7</v>
      </c>
      <c r="P132" s="48">
        <v>7</v>
      </c>
      <c r="Q132" s="48">
        <v>6</v>
      </c>
      <c r="R132" s="48">
        <v>1</v>
      </c>
      <c r="S132" s="48">
        <v>12</v>
      </c>
      <c r="T132" s="48">
        <v>9</v>
      </c>
      <c r="U132" s="48">
        <v>4</v>
      </c>
      <c r="V132" s="48">
        <v>13</v>
      </c>
      <c r="W132" s="48">
        <v>0</v>
      </c>
      <c r="X132" s="48">
        <v>2</v>
      </c>
      <c r="Y132" s="49">
        <v>1</v>
      </c>
    </row>
    <row r="133" spans="2:25" ht="14.25" customHeight="1" x14ac:dyDescent="0.15">
      <c r="B133" s="99"/>
      <c r="C133" s="103" t="s">
        <v>52</v>
      </c>
      <c r="D133" s="104"/>
      <c r="E133" s="25">
        <v>383</v>
      </c>
      <c r="F133" s="46">
        <v>161</v>
      </c>
      <c r="G133" s="47">
        <v>155</v>
      </c>
      <c r="H133" s="47">
        <v>152</v>
      </c>
      <c r="I133" s="47">
        <v>152</v>
      </c>
      <c r="J133" s="47">
        <v>42</v>
      </c>
      <c r="K133" s="47">
        <v>42</v>
      </c>
      <c r="L133" s="47">
        <v>72</v>
      </c>
      <c r="M133" s="47">
        <v>60</v>
      </c>
      <c r="N133" s="47">
        <v>30</v>
      </c>
      <c r="O133" s="47">
        <v>60</v>
      </c>
      <c r="P133" s="48">
        <v>78</v>
      </c>
      <c r="Q133" s="48">
        <v>34</v>
      </c>
      <c r="R133" s="48">
        <v>46</v>
      </c>
      <c r="S133" s="48">
        <v>137</v>
      </c>
      <c r="T133" s="48">
        <v>60</v>
      </c>
      <c r="U133" s="48">
        <v>54</v>
      </c>
      <c r="V133" s="48">
        <v>77</v>
      </c>
      <c r="W133" s="48">
        <v>7</v>
      </c>
      <c r="X133" s="48">
        <v>47</v>
      </c>
      <c r="Y133" s="49">
        <v>6</v>
      </c>
    </row>
    <row r="134" spans="2:25" ht="14.25" customHeight="1" x14ac:dyDescent="0.15">
      <c r="B134" s="99"/>
      <c r="C134" s="103" t="s">
        <v>53</v>
      </c>
      <c r="D134" s="104"/>
      <c r="E134" s="25">
        <v>81</v>
      </c>
      <c r="F134" s="46">
        <v>30</v>
      </c>
      <c r="G134" s="47">
        <v>32</v>
      </c>
      <c r="H134" s="47">
        <v>38</v>
      </c>
      <c r="I134" s="47">
        <v>29</v>
      </c>
      <c r="J134" s="47">
        <v>8</v>
      </c>
      <c r="K134" s="47">
        <v>7</v>
      </c>
      <c r="L134" s="47">
        <v>22</v>
      </c>
      <c r="M134" s="47">
        <v>13</v>
      </c>
      <c r="N134" s="47">
        <v>9</v>
      </c>
      <c r="O134" s="47">
        <v>8</v>
      </c>
      <c r="P134" s="48">
        <v>13</v>
      </c>
      <c r="Q134" s="48">
        <v>4</v>
      </c>
      <c r="R134" s="48">
        <v>9</v>
      </c>
      <c r="S134" s="48">
        <v>32</v>
      </c>
      <c r="T134" s="48">
        <v>19</v>
      </c>
      <c r="U134" s="48">
        <v>12</v>
      </c>
      <c r="V134" s="48">
        <v>21</v>
      </c>
      <c r="W134" s="48">
        <v>0</v>
      </c>
      <c r="X134" s="48">
        <v>13</v>
      </c>
      <c r="Y134" s="49">
        <v>4</v>
      </c>
    </row>
    <row r="135" spans="2:25" ht="14.25" customHeight="1" x14ac:dyDescent="0.15">
      <c r="B135" s="99"/>
      <c r="C135" s="105" t="s">
        <v>54</v>
      </c>
      <c r="D135" s="106"/>
      <c r="E135" s="25">
        <v>37</v>
      </c>
      <c r="F135" s="46">
        <v>13</v>
      </c>
      <c r="G135" s="47">
        <v>13</v>
      </c>
      <c r="H135" s="47">
        <v>20</v>
      </c>
      <c r="I135" s="47">
        <v>14</v>
      </c>
      <c r="J135" s="47">
        <v>4</v>
      </c>
      <c r="K135" s="47">
        <v>2</v>
      </c>
      <c r="L135" s="47">
        <v>5</v>
      </c>
      <c r="M135" s="47">
        <v>5</v>
      </c>
      <c r="N135" s="47">
        <v>3</v>
      </c>
      <c r="O135" s="47">
        <v>4</v>
      </c>
      <c r="P135" s="48">
        <v>4</v>
      </c>
      <c r="Q135" s="48">
        <v>6</v>
      </c>
      <c r="R135" s="48">
        <v>4</v>
      </c>
      <c r="S135" s="48">
        <v>14</v>
      </c>
      <c r="T135" s="48">
        <v>5</v>
      </c>
      <c r="U135" s="48">
        <v>5</v>
      </c>
      <c r="V135" s="48">
        <v>5</v>
      </c>
      <c r="W135" s="48">
        <v>0</v>
      </c>
      <c r="X135" s="48">
        <v>5</v>
      </c>
      <c r="Y135" s="49">
        <v>2</v>
      </c>
    </row>
    <row r="136" spans="2:25" ht="14.25" customHeight="1" x14ac:dyDescent="0.15">
      <c r="B136" s="99"/>
      <c r="C136" s="103" t="s">
        <v>55</v>
      </c>
      <c r="D136" s="104"/>
      <c r="E136" s="25">
        <v>34</v>
      </c>
      <c r="F136" s="46">
        <v>16</v>
      </c>
      <c r="G136" s="47">
        <v>16</v>
      </c>
      <c r="H136" s="47">
        <v>9</v>
      </c>
      <c r="I136" s="47">
        <v>7</v>
      </c>
      <c r="J136" s="47">
        <v>3</v>
      </c>
      <c r="K136" s="47">
        <v>1</v>
      </c>
      <c r="L136" s="47">
        <v>8</v>
      </c>
      <c r="M136" s="47">
        <v>1</v>
      </c>
      <c r="N136" s="47">
        <v>0</v>
      </c>
      <c r="O136" s="47">
        <v>8</v>
      </c>
      <c r="P136" s="48">
        <v>3</v>
      </c>
      <c r="Q136" s="48">
        <v>2</v>
      </c>
      <c r="R136" s="48">
        <v>1</v>
      </c>
      <c r="S136" s="48">
        <v>10</v>
      </c>
      <c r="T136" s="48">
        <v>4</v>
      </c>
      <c r="U136" s="48">
        <v>4</v>
      </c>
      <c r="V136" s="48">
        <v>5</v>
      </c>
      <c r="W136" s="48">
        <v>0</v>
      </c>
      <c r="X136" s="48">
        <v>5</v>
      </c>
      <c r="Y136" s="49">
        <v>1</v>
      </c>
    </row>
    <row r="137" spans="2:25" ht="14.25" customHeight="1" x14ac:dyDescent="0.15">
      <c r="B137" s="99"/>
      <c r="C137" s="103" t="s">
        <v>56</v>
      </c>
      <c r="D137" s="104"/>
      <c r="E137" s="25">
        <v>29</v>
      </c>
      <c r="F137" s="46">
        <v>11</v>
      </c>
      <c r="G137" s="47">
        <v>13</v>
      </c>
      <c r="H137" s="47">
        <v>17</v>
      </c>
      <c r="I137" s="47">
        <v>12</v>
      </c>
      <c r="J137" s="47">
        <v>4</v>
      </c>
      <c r="K137" s="47">
        <v>3</v>
      </c>
      <c r="L137" s="47">
        <v>10</v>
      </c>
      <c r="M137" s="47">
        <v>9</v>
      </c>
      <c r="N137" s="47">
        <v>5</v>
      </c>
      <c r="O137" s="47">
        <v>5</v>
      </c>
      <c r="P137" s="48">
        <v>6</v>
      </c>
      <c r="Q137" s="48">
        <v>2</v>
      </c>
      <c r="R137" s="48">
        <v>6</v>
      </c>
      <c r="S137" s="48">
        <v>9</v>
      </c>
      <c r="T137" s="48">
        <v>6</v>
      </c>
      <c r="U137" s="48">
        <v>7</v>
      </c>
      <c r="V137" s="48">
        <v>8</v>
      </c>
      <c r="W137" s="48">
        <v>0</v>
      </c>
      <c r="X137" s="48">
        <v>4</v>
      </c>
      <c r="Y137" s="49">
        <v>1</v>
      </c>
    </row>
    <row r="138" spans="2:25" ht="14.25" customHeight="1" x14ac:dyDescent="0.15">
      <c r="B138" s="100"/>
      <c r="C138" s="95" t="s">
        <v>1</v>
      </c>
      <c r="D138" s="96"/>
      <c r="E138" s="33">
        <v>36</v>
      </c>
      <c r="F138" s="50">
        <v>6</v>
      </c>
      <c r="G138" s="51">
        <v>11</v>
      </c>
      <c r="H138" s="51">
        <v>13</v>
      </c>
      <c r="I138" s="51">
        <v>7</v>
      </c>
      <c r="J138" s="51">
        <v>2</v>
      </c>
      <c r="K138" s="51">
        <v>1</v>
      </c>
      <c r="L138" s="51">
        <v>4</v>
      </c>
      <c r="M138" s="51">
        <v>5</v>
      </c>
      <c r="N138" s="51">
        <v>1</v>
      </c>
      <c r="O138" s="51">
        <v>3</v>
      </c>
      <c r="P138" s="52">
        <v>1</v>
      </c>
      <c r="Q138" s="52">
        <v>0</v>
      </c>
      <c r="R138" s="52">
        <v>4</v>
      </c>
      <c r="S138" s="52">
        <v>8</v>
      </c>
      <c r="T138" s="52">
        <v>5</v>
      </c>
      <c r="U138" s="52">
        <v>5</v>
      </c>
      <c r="V138" s="52">
        <v>7</v>
      </c>
      <c r="W138" s="52">
        <v>2</v>
      </c>
      <c r="X138" s="52">
        <v>5</v>
      </c>
      <c r="Y138" s="53">
        <v>6</v>
      </c>
    </row>
    <row r="139" spans="2:25" x14ac:dyDescent="0.15">
      <c r="B139" s="97" t="s">
        <v>2</v>
      </c>
      <c r="C139" s="97"/>
      <c r="D139" s="5"/>
      <c r="E139" s="2"/>
      <c r="F139" s="3"/>
      <c r="G139" s="3"/>
      <c r="H139" s="3"/>
      <c r="I139" s="3"/>
      <c r="J139" s="3"/>
      <c r="K139" s="3"/>
      <c r="L139" s="3"/>
      <c r="M139" s="3"/>
      <c r="N139" s="3"/>
      <c r="O139" s="3"/>
      <c r="P139" s="3"/>
      <c r="Q139" s="3"/>
      <c r="R139" s="3"/>
      <c r="S139" s="3"/>
      <c r="T139" s="3"/>
      <c r="U139" s="3"/>
      <c r="V139" s="3"/>
      <c r="W139" s="3"/>
      <c r="X139" s="3"/>
      <c r="Y139" s="3"/>
    </row>
  </sheetData>
  <mergeCells count="115">
    <mergeCell ref="B1:Y1"/>
    <mergeCell ref="B2:Y2"/>
    <mergeCell ref="B3:Y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5">
    <cfRule type="cellIs" priority="12" stopIfTrue="1" operator="equal">
      <formula>"- "</formula>
    </cfRule>
    <cfRule type="cellIs" dxfId="502" priority="13" operator="greaterThan">
      <formula>100</formula>
    </cfRule>
    <cfRule type="expression" dxfId="501" priority="14">
      <formula>AND(F5=0,#REF!&gt;0,#REF!&lt;&gt;"")</formula>
    </cfRule>
    <cfRule type="expression" dxfId="500" priority="15">
      <formula>#REF!=""</formula>
    </cfRule>
    <cfRule type="expression" dxfId="499" priority="16">
      <formula>#REF!=""</formula>
    </cfRule>
  </conditionalFormatting>
  <conditionalFormatting sqref="F73:H138">
    <cfRule type="expression" dxfId="498" priority="3">
      <formula>AND(F73=0,#REF!&gt;0,#REF!&lt;&gt;"")</formula>
    </cfRule>
  </conditionalFormatting>
  <conditionalFormatting sqref="F4:X4 Y4:Y70 G5:X5 F6:X70">
    <cfRule type="expression" dxfId="497" priority="22">
      <formula>#REF!=""</formula>
    </cfRule>
  </conditionalFormatting>
  <conditionalFormatting sqref="F5:Y70">
    <cfRule type="cellIs" priority="11" stopIfTrue="1" operator="equal">
      <formula>"-"</formula>
    </cfRule>
  </conditionalFormatting>
  <conditionalFormatting sqref="F73:Y138">
    <cfRule type="expression" dxfId="496" priority="1">
      <formula>#REF!=""</formula>
    </cfRule>
    <cfRule type="expression" dxfId="495" priority="2">
      <formula>#REF!=""</formula>
    </cfRule>
  </conditionalFormatting>
  <conditionalFormatting sqref="G5:L5 F6:H70">
    <cfRule type="expression" dxfId="494" priority="20">
      <formula>AND(F5=0,#REF!&gt;0,#REF!&lt;&gt;"")</formula>
    </cfRule>
  </conditionalFormatting>
  <conditionalFormatting sqref="G5:X5 F6:X70 Y5:Y70">
    <cfRule type="cellIs" priority="18" stopIfTrue="1" operator="equal">
      <formula>"- "</formula>
    </cfRule>
  </conditionalFormatting>
  <conditionalFormatting sqref="G5:X5 Y5:Y70 F6:X70">
    <cfRule type="cellIs" dxfId="493" priority="19" operator="greaterThan">
      <formula>100</formula>
    </cfRule>
  </conditionalFormatting>
  <conditionalFormatting sqref="I5:O70">
    <cfRule type="expression" dxfId="492" priority="17">
      <formula>AND(I5=0,R5&gt;0,R5&lt;&gt;"")</formula>
    </cfRule>
  </conditionalFormatting>
  <conditionalFormatting sqref="I73:O138">
    <cfRule type="expression" dxfId="491" priority="7">
      <formula>AND(I73=0,R73&gt;0,R73&lt;&gt;"")</formula>
    </cfRule>
  </conditionalFormatting>
  <conditionalFormatting sqref="M4:Q5 R4:X70 P6:Q70 F4:L4 P75:X138">
    <cfRule type="expression" dxfId="490" priority="23">
      <formula>AND(F4=0,#REF!&gt;0,#REF!&lt;&gt;"")</formula>
    </cfRule>
  </conditionalFormatting>
  <conditionalFormatting sqref="P73:P74 R73:R74">
    <cfRule type="expression" dxfId="489" priority="779">
      <formula>AND(P73=0,#REF!&gt;0,#REF!&lt;&gt;"")</formula>
    </cfRule>
  </conditionalFormatting>
  <conditionalFormatting sqref="Q73:Q74">
    <cfRule type="expression" dxfId="488" priority="780">
      <formula>AND(Q73=0,Y73&gt;0,Y73&lt;&gt;"")</formula>
    </cfRule>
  </conditionalFormatting>
  <conditionalFormatting sqref="S73:S74 U73:X74">
    <cfRule type="expression" dxfId="487" priority="9">
      <formula>AND(S73=0,Y73&gt;0,Y73&lt;&gt;"")</formula>
    </cfRule>
  </conditionalFormatting>
  <conditionalFormatting sqref="T73:T74">
    <cfRule type="expression" dxfId="486" priority="10">
      <formula>AND(T73=0,Y73&gt;0,Y73&lt;&gt;"")</formula>
    </cfRule>
  </conditionalFormatting>
  <conditionalFormatting sqref="Y4:Y70 G5:X5 F6:X70 F4:X4">
    <cfRule type="expression" dxfId="485" priority="21">
      <formula>#REF!=""</formula>
    </cfRule>
  </conditionalFormatting>
  <conditionalFormatting sqref="Y4:Y70 Y73:Y138">
    <cfRule type="expression" dxfId="484" priority="24">
      <formula>AND(Y4=0,Z4&gt;0,Z4&lt;&gt;"")</formula>
    </cfRule>
  </conditionalFormatting>
  <hyperlinks>
    <hyperlink ref="A1" location="目次!A1" display="目次!A1" xr:uid="{CD670D15-22B6-495E-BD6B-AD4FB22205CB}"/>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6801-AE42-4037-83F0-AA381DCF178E}">
  <sheetPr>
    <tabColor theme="6" tint="0.59999389629810485"/>
    <pageSetUpPr fitToPage="1"/>
  </sheetPr>
  <dimension ref="A1:P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6" width="7.5703125" style="1" customWidth="1"/>
    <col min="17" max="21" width="9.140625" style="1" customWidth="1"/>
    <col min="22" max="16384" width="9.140625" style="1"/>
  </cols>
  <sheetData>
    <row r="1" spans="1:16" s="167" customFormat="1" ht="15" customHeight="1" x14ac:dyDescent="0.15">
      <c r="A1" s="175" t="s">
        <v>637</v>
      </c>
      <c r="B1" s="127" t="s">
        <v>134</v>
      </c>
      <c r="C1" s="127"/>
      <c r="D1" s="127"/>
      <c r="E1" s="127"/>
      <c r="F1" s="127"/>
      <c r="G1" s="127"/>
      <c r="H1" s="127"/>
      <c r="I1" s="127"/>
      <c r="J1" s="127"/>
      <c r="K1" s="127"/>
      <c r="L1" s="127"/>
      <c r="M1" s="127"/>
      <c r="N1" s="127"/>
      <c r="O1" s="127"/>
      <c r="P1" s="127"/>
    </row>
    <row r="2" spans="1:16" s="167" customFormat="1" ht="15" customHeight="1" x14ac:dyDescent="0.15">
      <c r="B2" s="168"/>
      <c r="C2" s="168"/>
      <c r="D2" s="168"/>
      <c r="E2" s="168"/>
      <c r="F2" s="168"/>
      <c r="G2" s="168"/>
      <c r="H2" s="168"/>
      <c r="I2" s="168"/>
      <c r="J2" s="168"/>
      <c r="K2" s="168"/>
      <c r="L2" s="168"/>
      <c r="M2" s="168"/>
      <c r="N2" s="168"/>
      <c r="O2" s="168"/>
      <c r="P2" s="168"/>
    </row>
    <row r="3" spans="1:16" s="167" customFormat="1" ht="15" customHeight="1" x14ac:dyDescent="0.15">
      <c r="B3" s="128"/>
      <c r="C3" s="128"/>
      <c r="D3" s="128"/>
      <c r="E3" s="128"/>
      <c r="F3" s="128"/>
      <c r="G3" s="128"/>
      <c r="H3" s="128"/>
      <c r="I3" s="128"/>
      <c r="J3" s="128"/>
      <c r="K3" s="128"/>
      <c r="L3" s="128"/>
      <c r="M3" s="128"/>
      <c r="N3" s="128"/>
      <c r="O3" s="128"/>
      <c r="P3" s="128"/>
    </row>
    <row r="4" spans="1:16" ht="159.75" customHeight="1" x14ac:dyDescent="0.15">
      <c r="B4" s="6"/>
      <c r="C4" s="7"/>
      <c r="D4" s="8"/>
      <c r="E4" s="9" t="s">
        <v>0</v>
      </c>
      <c r="F4" s="10" t="s">
        <v>338</v>
      </c>
      <c r="G4" s="11" t="s">
        <v>339</v>
      </c>
      <c r="H4" s="11" t="s">
        <v>340</v>
      </c>
      <c r="I4" s="11" t="s">
        <v>341</v>
      </c>
      <c r="J4" s="11" t="s">
        <v>342</v>
      </c>
      <c r="K4" s="11" t="s">
        <v>343</v>
      </c>
      <c r="L4" s="11" t="s">
        <v>344</v>
      </c>
      <c r="M4" s="12" t="s">
        <v>345</v>
      </c>
      <c r="N4" s="12" t="s">
        <v>346</v>
      </c>
      <c r="O4" s="12" t="s">
        <v>210</v>
      </c>
      <c r="P4" s="13" t="s">
        <v>1</v>
      </c>
    </row>
    <row r="5" spans="1:16" ht="14.25" customHeight="1" x14ac:dyDescent="0.15">
      <c r="B5" s="14"/>
      <c r="C5" s="118" t="s">
        <v>57</v>
      </c>
      <c r="D5" s="119"/>
      <c r="E5" s="15">
        <f t="shared" ref="E5:E68" si="0">E73</f>
        <v>1760</v>
      </c>
      <c r="F5" s="16">
        <f>IFERROR(ROUND(F73/$E5*100,1),"- ")</f>
        <v>30.7</v>
      </c>
      <c r="G5" s="17">
        <f t="shared" ref="G5:P5" si="1">IFERROR(ROUND(G73/$E5*100,1),"- ")</f>
        <v>16</v>
      </c>
      <c r="H5" s="17">
        <f t="shared" si="1"/>
        <v>36.700000000000003</v>
      </c>
      <c r="I5" s="17">
        <f t="shared" si="1"/>
        <v>15.3</v>
      </c>
      <c r="J5" s="17">
        <f t="shared" si="1"/>
        <v>7.2</v>
      </c>
      <c r="K5" s="17">
        <f t="shared" si="1"/>
        <v>7.5</v>
      </c>
      <c r="L5" s="17">
        <f t="shared" si="1"/>
        <v>36</v>
      </c>
      <c r="M5" s="17">
        <f t="shared" si="1"/>
        <v>3</v>
      </c>
      <c r="N5" s="17">
        <f t="shared" si="1"/>
        <v>2</v>
      </c>
      <c r="O5" s="17">
        <f t="shared" si="1"/>
        <v>31.8</v>
      </c>
      <c r="P5" s="18">
        <f t="shared" si="1"/>
        <v>2.2000000000000002</v>
      </c>
    </row>
    <row r="6" spans="1:16" ht="14.25" customHeight="1" x14ac:dyDescent="0.15">
      <c r="B6" s="120" t="s">
        <v>4</v>
      </c>
      <c r="C6" s="121" t="s">
        <v>5</v>
      </c>
      <c r="D6" s="122"/>
      <c r="E6" s="20">
        <f t="shared" si="0"/>
        <v>759</v>
      </c>
      <c r="F6" s="21">
        <f t="shared" ref="F6:P15" si="2">IFERROR(ROUND(F74/$E6*100,1),"- ")</f>
        <v>26.9</v>
      </c>
      <c r="G6" s="22">
        <f t="shared" si="2"/>
        <v>16.100000000000001</v>
      </c>
      <c r="H6" s="22">
        <f t="shared" si="2"/>
        <v>34</v>
      </c>
      <c r="I6" s="22">
        <f t="shared" si="2"/>
        <v>10.4</v>
      </c>
      <c r="J6" s="22">
        <f t="shared" si="2"/>
        <v>4.3</v>
      </c>
      <c r="K6" s="22">
        <f t="shared" si="2"/>
        <v>6.5</v>
      </c>
      <c r="L6" s="22">
        <f t="shared" si="2"/>
        <v>34.299999999999997</v>
      </c>
      <c r="M6" s="22">
        <f t="shared" si="2"/>
        <v>1.4</v>
      </c>
      <c r="N6" s="22">
        <f t="shared" si="2"/>
        <v>3.8</v>
      </c>
      <c r="O6" s="22">
        <f t="shared" si="2"/>
        <v>36.6</v>
      </c>
      <c r="P6" s="23">
        <f t="shared" si="2"/>
        <v>2</v>
      </c>
    </row>
    <row r="7" spans="1:16" ht="14.25" customHeight="1" x14ac:dyDescent="0.15">
      <c r="B7" s="120"/>
      <c r="C7" s="103" t="s">
        <v>6</v>
      </c>
      <c r="D7" s="104"/>
      <c r="E7" s="25">
        <f t="shared" si="0"/>
        <v>971</v>
      </c>
      <c r="F7" s="26">
        <f t="shared" si="2"/>
        <v>33.9</v>
      </c>
      <c r="G7" s="27">
        <f t="shared" si="2"/>
        <v>16.2</v>
      </c>
      <c r="H7" s="27">
        <f t="shared" si="2"/>
        <v>39.200000000000003</v>
      </c>
      <c r="I7" s="27">
        <f t="shared" si="2"/>
        <v>19.399999999999999</v>
      </c>
      <c r="J7" s="27">
        <f t="shared" si="2"/>
        <v>9.5</v>
      </c>
      <c r="K7" s="27">
        <f t="shared" si="2"/>
        <v>8.3000000000000007</v>
      </c>
      <c r="L7" s="27">
        <f t="shared" si="2"/>
        <v>37.9</v>
      </c>
      <c r="M7" s="27">
        <f t="shared" si="2"/>
        <v>4.0999999999999996</v>
      </c>
      <c r="N7" s="27">
        <f t="shared" si="2"/>
        <v>0.7</v>
      </c>
      <c r="O7" s="27">
        <f t="shared" si="2"/>
        <v>27.8</v>
      </c>
      <c r="P7" s="28">
        <f t="shared" si="2"/>
        <v>1.8</v>
      </c>
    </row>
    <row r="8" spans="1:16" ht="14.25" customHeight="1" x14ac:dyDescent="0.15">
      <c r="B8" s="120"/>
      <c r="C8" s="103" t="s">
        <v>7</v>
      </c>
      <c r="D8" s="104"/>
      <c r="E8" s="25">
        <f t="shared" si="0"/>
        <v>5</v>
      </c>
      <c r="F8" s="26">
        <f t="shared" si="2"/>
        <v>80</v>
      </c>
      <c r="G8" s="27">
        <f t="shared" si="2"/>
        <v>0</v>
      </c>
      <c r="H8" s="27">
        <f t="shared" si="2"/>
        <v>40</v>
      </c>
      <c r="I8" s="27">
        <f t="shared" si="2"/>
        <v>20</v>
      </c>
      <c r="J8" s="27">
        <f t="shared" si="2"/>
        <v>0</v>
      </c>
      <c r="K8" s="27">
        <f t="shared" si="2"/>
        <v>0</v>
      </c>
      <c r="L8" s="27">
        <f t="shared" si="2"/>
        <v>40</v>
      </c>
      <c r="M8" s="27">
        <f t="shared" si="2"/>
        <v>0</v>
      </c>
      <c r="N8" s="27">
        <f t="shared" si="2"/>
        <v>0</v>
      </c>
      <c r="O8" s="27">
        <f t="shared" si="2"/>
        <v>20</v>
      </c>
      <c r="P8" s="28">
        <f t="shared" si="2"/>
        <v>0</v>
      </c>
    </row>
    <row r="9" spans="1:16" ht="14.25" customHeight="1" x14ac:dyDescent="0.15">
      <c r="B9" s="120"/>
      <c r="C9" s="129" t="s">
        <v>1</v>
      </c>
      <c r="D9" s="130"/>
      <c r="E9" s="33">
        <f t="shared" si="0"/>
        <v>25</v>
      </c>
      <c r="F9" s="34">
        <f t="shared" si="2"/>
        <v>16</v>
      </c>
      <c r="G9" s="35">
        <f t="shared" si="2"/>
        <v>12</v>
      </c>
      <c r="H9" s="35">
        <f t="shared" si="2"/>
        <v>20</v>
      </c>
      <c r="I9" s="35">
        <f t="shared" si="2"/>
        <v>8</v>
      </c>
      <c r="J9" s="35">
        <f t="shared" si="2"/>
        <v>4</v>
      </c>
      <c r="K9" s="35">
        <f t="shared" si="2"/>
        <v>8</v>
      </c>
      <c r="L9" s="35">
        <f t="shared" si="2"/>
        <v>16</v>
      </c>
      <c r="M9" s="35">
        <f t="shared" si="2"/>
        <v>4</v>
      </c>
      <c r="N9" s="35">
        <f t="shared" si="2"/>
        <v>0</v>
      </c>
      <c r="O9" s="35">
        <f t="shared" si="2"/>
        <v>40</v>
      </c>
      <c r="P9" s="36">
        <f t="shared" si="2"/>
        <v>28</v>
      </c>
    </row>
    <row r="10" spans="1:16" ht="14.25" customHeight="1" x14ac:dyDescent="0.15">
      <c r="B10" s="110" t="s">
        <v>8</v>
      </c>
      <c r="C10" s="113" t="s">
        <v>5</v>
      </c>
      <c r="D10" s="19" t="s">
        <v>9</v>
      </c>
      <c r="E10" s="20">
        <f t="shared" si="0"/>
        <v>15</v>
      </c>
      <c r="F10" s="21">
        <f t="shared" si="2"/>
        <v>20</v>
      </c>
      <c r="G10" s="22">
        <f t="shared" si="2"/>
        <v>33.299999999999997</v>
      </c>
      <c r="H10" s="22">
        <f t="shared" si="2"/>
        <v>46.7</v>
      </c>
      <c r="I10" s="22">
        <f t="shared" si="2"/>
        <v>13.3</v>
      </c>
      <c r="J10" s="22">
        <f t="shared" si="2"/>
        <v>0</v>
      </c>
      <c r="K10" s="22">
        <f t="shared" si="2"/>
        <v>6.7</v>
      </c>
      <c r="L10" s="22">
        <f t="shared" si="2"/>
        <v>26.7</v>
      </c>
      <c r="M10" s="22">
        <f t="shared" si="2"/>
        <v>0</v>
      </c>
      <c r="N10" s="22">
        <f t="shared" si="2"/>
        <v>0</v>
      </c>
      <c r="O10" s="22">
        <f t="shared" si="2"/>
        <v>40</v>
      </c>
      <c r="P10" s="23">
        <f t="shared" si="2"/>
        <v>0</v>
      </c>
    </row>
    <row r="11" spans="1:16" ht="14.25" customHeight="1" x14ac:dyDescent="0.15">
      <c r="B11" s="111"/>
      <c r="C11" s="114"/>
      <c r="D11" s="24" t="s">
        <v>10</v>
      </c>
      <c r="E11" s="25">
        <f t="shared" si="0"/>
        <v>63</v>
      </c>
      <c r="F11" s="26">
        <f t="shared" si="2"/>
        <v>41.3</v>
      </c>
      <c r="G11" s="27">
        <f t="shared" si="2"/>
        <v>30.2</v>
      </c>
      <c r="H11" s="27">
        <f t="shared" si="2"/>
        <v>55.6</v>
      </c>
      <c r="I11" s="27">
        <f t="shared" si="2"/>
        <v>12.7</v>
      </c>
      <c r="J11" s="27">
        <f t="shared" si="2"/>
        <v>4.8</v>
      </c>
      <c r="K11" s="27">
        <f t="shared" si="2"/>
        <v>1.6</v>
      </c>
      <c r="L11" s="27">
        <f t="shared" si="2"/>
        <v>61.9</v>
      </c>
      <c r="M11" s="27">
        <f t="shared" si="2"/>
        <v>1.6</v>
      </c>
      <c r="N11" s="27">
        <f t="shared" si="2"/>
        <v>4.8</v>
      </c>
      <c r="O11" s="27">
        <f t="shared" si="2"/>
        <v>15.9</v>
      </c>
      <c r="P11" s="28">
        <f t="shared" si="2"/>
        <v>0</v>
      </c>
    </row>
    <row r="12" spans="1:16" ht="14.25" customHeight="1" x14ac:dyDescent="0.15">
      <c r="B12" s="111"/>
      <c r="C12" s="114"/>
      <c r="D12" s="24" t="s">
        <v>11</v>
      </c>
      <c r="E12" s="25">
        <f t="shared" si="0"/>
        <v>82</v>
      </c>
      <c r="F12" s="26">
        <f t="shared" si="2"/>
        <v>30.5</v>
      </c>
      <c r="G12" s="27">
        <f t="shared" si="2"/>
        <v>17.100000000000001</v>
      </c>
      <c r="H12" s="27">
        <f t="shared" si="2"/>
        <v>37.799999999999997</v>
      </c>
      <c r="I12" s="27">
        <f t="shared" si="2"/>
        <v>13.4</v>
      </c>
      <c r="J12" s="27">
        <f t="shared" si="2"/>
        <v>1.2</v>
      </c>
      <c r="K12" s="27">
        <f t="shared" si="2"/>
        <v>4.9000000000000004</v>
      </c>
      <c r="L12" s="27">
        <f t="shared" si="2"/>
        <v>51.2</v>
      </c>
      <c r="M12" s="27">
        <f t="shared" si="2"/>
        <v>1.2</v>
      </c>
      <c r="N12" s="27">
        <f t="shared" si="2"/>
        <v>2.4</v>
      </c>
      <c r="O12" s="27">
        <f t="shared" si="2"/>
        <v>22</v>
      </c>
      <c r="P12" s="28">
        <f t="shared" si="2"/>
        <v>0</v>
      </c>
    </row>
    <row r="13" spans="1:16" ht="14.25" customHeight="1" x14ac:dyDescent="0.15">
      <c r="B13" s="111"/>
      <c r="C13" s="114"/>
      <c r="D13" s="24" t="s">
        <v>12</v>
      </c>
      <c r="E13" s="25">
        <f t="shared" si="0"/>
        <v>142</v>
      </c>
      <c r="F13" s="26">
        <f t="shared" si="2"/>
        <v>27.5</v>
      </c>
      <c r="G13" s="27">
        <f t="shared" si="2"/>
        <v>17.600000000000001</v>
      </c>
      <c r="H13" s="27">
        <f t="shared" si="2"/>
        <v>38</v>
      </c>
      <c r="I13" s="27">
        <f t="shared" si="2"/>
        <v>15.5</v>
      </c>
      <c r="J13" s="27">
        <f t="shared" si="2"/>
        <v>4.2</v>
      </c>
      <c r="K13" s="27">
        <f t="shared" si="2"/>
        <v>3.5</v>
      </c>
      <c r="L13" s="27">
        <f t="shared" si="2"/>
        <v>41.5</v>
      </c>
      <c r="M13" s="27">
        <f t="shared" si="2"/>
        <v>0.7</v>
      </c>
      <c r="N13" s="27">
        <f t="shared" si="2"/>
        <v>3.5</v>
      </c>
      <c r="O13" s="27">
        <f t="shared" si="2"/>
        <v>35.200000000000003</v>
      </c>
      <c r="P13" s="28">
        <f t="shared" si="2"/>
        <v>1.4</v>
      </c>
    </row>
    <row r="14" spans="1:16" ht="14.25" customHeight="1" x14ac:dyDescent="0.15">
      <c r="B14" s="111"/>
      <c r="C14" s="114"/>
      <c r="D14" s="24" t="s">
        <v>13</v>
      </c>
      <c r="E14" s="25">
        <f t="shared" si="0"/>
        <v>164</v>
      </c>
      <c r="F14" s="26">
        <f t="shared" si="2"/>
        <v>25.6</v>
      </c>
      <c r="G14" s="27">
        <f t="shared" si="2"/>
        <v>11</v>
      </c>
      <c r="H14" s="27">
        <f t="shared" si="2"/>
        <v>36</v>
      </c>
      <c r="I14" s="27">
        <f t="shared" si="2"/>
        <v>8.5</v>
      </c>
      <c r="J14" s="27">
        <f t="shared" si="2"/>
        <v>1.8</v>
      </c>
      <c r="K14" s="27">
        <f t="shared" si="2"/>
        <v>6.1</v>
      </c>
      <c r="L14" s="27">
        <f t="shared" si="2"/>
        <v>34.799999999999997</v>
      </c>
      <c r="M14" s="27">
        <f t="shared" si="2"/>
        <v>2.4</v>
      </c>
      <c r="N14" s="27">
        <f t="shared" si="2"/>
        <v>0.6</v>
      </c>
      <c r="O14" s="27">
        <f t="shared" si="2"/>
        <v>36</v>
      </c>
      <c r="P14" s="28">
        <f t="shared" si="2"/>
        <v>1.2</v>
      </c>
    </row>
    <row r="15" spans="1:16" ht="14.25" customHeight="1" x14ac:dyDescent="0.15">
      <c r="B15" s="111"/>
      <c r="C15" s="114"/>
      <c r="D15" s="24" t="s">
        <v>14</v>
      </c>
      <c r="E15" s="25">
        <f t="shared" si="0"/>
        <v>65</v>
      </c>
      <c r="F15" s="26">
        <f t="shared" si="2"/>
        <v>23.1</v>
      </c>
      <c r="G15" s="27">
        <f t="shared" si="2"/>
        <v>13.8</v>
      </c>
      <c r="H15" s="27">
        <f t="shared" si="2"/>
        <v>26.2</v>
      </c>
      <c r="I15" s="27">
        <f t="shared" si="2"/>
        <v>10.8</v>
      </c>
      <c r="J15" s="27">
        <f t="shared" si="2"/>
        <v>9.1999999999999993</v>
      </c>
      <c r="K15" s="27">
        <f t="shared" si="2"/>
        <v>7.7</v>
      </c>
      <c r="L15" s="27">
        <f t="shared" si="2"/>
        <v>33.799999999999997</v>
      </c>
      <c r="M15" s="27">
        <f t="shared" si="2"/>
        <v>3.1</v>
      </c>
      <c r="N15" s="27">
        <f t="shared" si="2"/>
        <v>1.5</v>
      </c>
      <c r="O15" s="27">
        <f t="shared" si="2"/>
        <v>44.6</v>
      </c>
      <c r="P15" s="28">
        <f t="shared" ref="P15" si="3">IFERROR(ROUND(P83/$E15*100,1),"- ")</f>
        <v>1.5</v>
      </c>
    </row>
    <row r="16" spans="1:16" ht="14.25" customHeight="1" x14ac:dyDescent="0.15">
      <c r="B16" s="111"/>
      <c r="C16" s="114"/>
      <c r="D16" s="24" t="s">
        <v>15</v>
      </c>
      <c r="E16" s="25">
        <f t="shared" si="0"/>
        <v>54</v>
      </c>
      <c r="F16" s="26">
        <f t="shared" ref="F16:P25" si="4">IFERROR(ROUND(F84/$E16*100,1),"- ")</f>
        <v>25.9</v>
      </c>
      <c r="G16" s="27">
        <f t="shared" si="4"/>
        <v>16.7</v>
      </c>
      <c r="H16" s="27">
        <f t="shared" si="4"/>
        <v>31.5</v>
      </c>
      <c r="I16" s="27">
        <f t="shared" si="4"/>
        <v>5.6</v>
      </c>
      <c r="J16" s="27">
        <f t="shared" si="4"/>
        <v>3.7</v>
      </c>
      <c r="K16" s="27">
        <f t="shared" si="4"/>
        <v>3.7</v>
      </c>
      <c r="L16" s="27">
        <f t="shared" si="4"/>
        <v>27.8</v>
      </c>
      <c r="M16" s="27">
        <f t="shared" si="4"/>
        <v>0</v>
      </c>
      <c r="N16" s="27">
        <f t="shared" si="4"/>
        <v>1.9</v>
      </c>
      <c r="O16" s="27">
        <f t="shared" si="4"/>
        <v>40.700000000000003</v>
      </c>
      <c r="P16" s="28">
        <f t="shared" si="4"/>
        <v>1.9</v>
      </c>
    </row>
    <row r="17" spans="2:16" ht="14.25" customHeight="1" x14ac:dyDescent="0.15">
      <c r="B17" s="111"/>
      <c r="C17" s="114"/>
      <c r="D17" s="24" t="s">
        <v>16</v>
      </c>
      <c r="E17" s="25">
        <f t="shared" si="0"/>
        <v>48</v>
      </c>
      <c r="F17" s="26">
        <f t="shared" si="4"/>
        <v>16.7</v>
      </c>
      <c r="G17" s="27">
        <f t="shared" si="4"/>
        <v>14.6</v>
      </c>
      <c r="H17" s="27">
        <f t="shared" si="4"/>
        <v>16.7</v>
      </c>
      <c r="I17" s="27">
        <f t="shared" si="4"/>
        <v>2.1</v>
      </c>
      <c r="J17" s="27">
        <f t="shared" si="4"/>
        <v>6.3</v>
      </c>
      <c r="K17" s="27">
        <f t="shared" si="4"/>
        <v>4.2</v>
      </c>
      <c r="L17" s="27">
        <f t="shared" si="4"/>
        <v>12.5</v>
      </c>
      <c r="M17" s="27">
        <f t="shared" si="4"/>
        <v>2.1</v>
      </c>
      <c r="N17" s="27">
        <f t="shared" si="4"/>
        <v>8.3000000000000007</v>
      </c>
      <c r="O17" s="27">
        <f t="shared" si="4"/>
        <v>54.2</v>
      </c>
      <c r="P17" s="28">
        <f t="shared" si="4"/>
        <v>8.3000000000000007</v>
      </c>
    </row>
    <row r="18" spans="2:16" ht="14.25" customHeight="1" x14ac:dyDescent="0.15">
      <c r="B18" s="111"/>
      <c r="C18" s="114"/>
      <c r="D18" s="24" t="s">
        <v>17</v>
      </c>
      <c r="E18" s="25">
        <f t="shared" si="0"/>
        <v>126</v>
      </c>
      <c r="F18" s="26">
        <f t="shared" si="4"/>
        <v>25.4</v>
      </c>
      <c r="G18" s="27">
        <f t="shared" si="4"/>
        <v>12.7</v>
      </c>
      <c r="H18" s="27">
        <f t="shared" si="4"/>
        <v>23.8</v>
      </c>
      <c r="I18" s="27">
        <f t="shared" si="4"/>
        <v>8.6999999999999993</v>
      </c>
      <c r="J18" s="27">
        <f t="shared" si="4"/>
        <v>7.1</v>
      </c>
      <c r="K18" s="27">
        <f t="shared" si="4"/>
        <v>15.1</v>
      </c>
      <c r="L18" s="27">
        <f t="shared" si="4"/>
        <v>12.7</v>
      </c>
      <c r="M18" s="27">
        <f t="shared" si="4"/>
        <v>0.8</v>
      </c>
      <c r="N18" s="27">
        <f t="shared" si="4"/>
        <v>9.5</v>
      </c>
      <c r="O18" s="27">
        <f t="shared" si="4"/>
        <v>46</v>
      </c>
      <c r="P18" s="28">
        <f t="shared" si="4"/>
        <v>4</v>
      </c>
    </row>
    <row r="19" spans="2:16"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8" t="str">
        <f t="shared" si="4"/>
        <v xml:space="preserve">- </v>
      </c>
    </row>
    <row r="20" spans="2:16" ht="14.25" customHeight="1" x14ac:dyDescent="0.15">
      <c r="B20" s="111"/>
      <c r="C20" s="113" t="s">
        <v>6</v>
      </c>
      <c r="D20" s="19" t="s">
        <v>9</v>
      </c>
      <c r="E20" s="20">
        <f t="shared" si="0"/>
        <v>11</v>
      </c>
      <c r="F20" s="21">
        <f t="shared" si="4"/>
        <v>54.5</v>
      </c>
      <c r="G20" s="22">
        <f t="shared" si="4"/>
        <v>18.2</v>
      </c>
      <c r="H20" s="22">
        <f t="shared" si="4"/>
        <v>81.8</v>
      </c>
      <c r="I20" s="22">
        <f t="shared" si="4"/>
        <v>27.3</v>
      </c>
      <c r="J20" s="22">
        <f t="shared" si="4"/>
        <v>18.2</v>
      </c>
      <c r="K20" s="22">
        <f t="shared" si="4"/>
        <v>9.1</v>
      </c>
      <c r="L20" s="22">
        <f t="shared" si="4"/>
        <v>54.5</v>
      </c>
      <c r="M20" s="22">
        <f t="shared" si="4"/>
        <v>0</v>
      </c>
      <c r="N20" s="22">
        <f t="shared" si="4"/>
        <v>0</v>
      </c>
      <c r="O20" s="22">
        <f t="shared" si="4"/>
        <v>0</v>
      </c>
      <c r="P20" s="23">
        <f t="shared" si="4"/>
        <v>0</v>
      </c>
    </row>
    <row r="21" spans="2:16" ht="14.25" customHeight="1" x14ac:dyDescent="0.15">
      <c r="B21" s="111"/>
      <c r="C21" s="114"/>
      <c r="D21" s="24" t="s">
        <v>10</v>
      </c>
      <c r="E21" s="25">
        <f t="shared" si="0"/>
        <v>82</v>
      </c>
      <c r="F21" s="26">
        <f t="shared" si="4"/>
        <v>32.9</v>
      </c>
      <c r="G21" s="27">
        <f t="shared" si="4"/>
        <v>19.5</v>
      </c>
      <c r="H21" s="27">
        <f t="shared" si="4"/>
        <v>47.6</v>
      </c>
      <c r="I21" s="27">
        <f t="shared" si="4"/>
        <v>26.8</v>
      </c>
      <c r="J21" s="27">
        <f t="shared" si="4"/>
        <v>8.5</v>
      </c>
      <c r="K21" s="27">
        <f t="shared" si="4"/>
        <v>6.1</v>
      </c>
      <c r="L21" s="27">
        <f t="shared" si="4"/>
        <v>54.9</v>
      </c>
      <c r="M21" s="27">
        <f t="shared" si="4"/>
        <v>3.7</v>
      </c>
      <c r="N21" s="27">
        <f t="shared" si="4"/>
        <v>1.2</v>
      </c>
      <c r="O21" s="27">
        <f t="shared" si="4"/>
        <v>24.4</v>
      </c>
      <c r="P21" s="28">
        <f t="shared" si="4"/>
        <v>0</v>
      </c>
    </row>
    <row r="22" spans="2:16" ht="14.25" customHeight="1" x14ac:dyDescent="0.15">
      <c r="B22" s="111"/>
      <c r="C22" s="114"/>
      <c r="D22" s="24" t="s">
        <v>11</v>
      </c>
      <c r="E22" s="25">
        <f t="shared" si="0"/>
        <v>112</v>
      </c>
      <c r="F22" s="26">
        <f t="shared" si="4"/>
        <v>40.200000000000003</v>
      </c>
      <c r="G22" s="27">
        <f t="shared" si="4"/>
        <v>24.1</v>
      </c>
      <c r="H22" s="27">
        <f t="shared" si="4"/>
        <v>50</v>
      </c>
      <c r="I22" s="27">
        <f t="shared" si="4"/>
        <v>34.799999999999997</v>
      </c>
      <c r="J22" s="27">
        <f t="shared" si="4"/>
        <v>8.9</v>
      </c>
      <c r="K22" s="27">
        <f t="shared" si="4"/>
        <v>7.1</v>
      </c>
      <c r="L22" s="27">
        <f t="shared" si="4"/>
        <v>55.4</v>
      </c>
      <c r="M22" s="27">
        <f t="shared" si="4"/>
        <v>3.6</v>
      </c>
      <c r="N22" s="27">
        <f t="shared" si="4"/>
        <v>1.8</v>
      </c>
      <c r="O22" s="27">
        <f t="shared" si="4"/>
        <v>17.899999999999999</v>
      </c>
      <c r="P22" s="28">
        <f t="shared" si="4"/>
        <v>0.9</v>
      </c>
    </row>
    <row r="23" spans="2:16" ht="14.25" customHeight="1" x14ac:dyDescent="0.15">
      <c r="B23" s="111"/>
      <c r="C23" s="114"/>
      <c r="D23" s="24" t="s">
        <v>12</v>
      </c>
      <c r="E23" s="25">
        <f t="shared" si="0"/>
        <v>153</v>
      </c>
      <c r="F23" s="26">
        <f t="shared" si="4"/>
        <v>35.9</v>
      </c>
      <c r="G23" s="27">
        <f t="shared" si="4"/>
        <v>20.3</v>
      </c>
      <c r="H23" s="27">
        <f t="shared" si="4"/>
        <v>40.5</v>
      </c>
      <c r="I23" s="27">
        <f t="shared" si="4"/>
        <v>22.2</v>
      </c>
      <c r="J23" s="27">
        <f t="shared" si="4"/>
        <v>11.8</v>
      </c>
      <c r="K23" s="27">
        <f t="shared" si="4"/>
        <v>3.9</v>
      </c>
      <c r="L23" s="27">
        <f t="shared" si="4"/>
        <v>48.4</v>
      </c>
      <c r="M23" s="27">
        <f t="shared" si="4"/>
        <v>2</v>
      </c>
      <c r="N23" s="27">
        <f t="shared" si="4"/>
        <v>0.7</v>
      </c>
      <c r="O23" s="27">
        <f t="shared" si="4"/>
        <v>22.2</v>
      </c>
      <c r="P23" s="28">
        <f t="shared" si="4"/>
        <v>0</v>
      </c>
    </row>
    <row r="24" spans="2:16" ht="14.25" customHeight="1" x14ac:dyDescent="0.15">
      <c r="B24" s="111"/>
      <c r="C24" s="114"/>
      <c r="D24" s="24" t="s">
        <v>13</v>
      </c>
      <c r="E24" s="25">
        <f t="shared" si="0"/>
        <v>222</v>
      </c>
      <c r="F24" s="26">
        <f t="shared" si="4"/>
        <v>36.5</v>
      </c>
      <c r="G24" s="27">
        <f t="shared" si="4"/>
        <v>14</v>
      </c>
      <c r="H24" s="27">
        <f t="shared" si="4"/>
        <v>44.1</v>
      </c>
      <c r="I24" s="27">
        <f t="shared" si="4"/>
        <v>18.899999999999999</v>
      </c>
      <c r="J24" s="27">
        <f t="shared" si="4"/>
        <v>7.7</v>
      </c>
      <c r="K24" s="27">
        <f t="shared" si="4"/>
        <v>7.7</v>
      </c>
      <c r="L24" s="27">
        <f t="shared" si="4"/>
        <v>41.9</v>
      </c>
      <c r="M24" s="27">
        <f t="shared" si="4"/>
        <v>4.5</v>
      </c>
      <c r="N24" s="27">
        <f t="shared" si="4"/>
        <v>0</v>
      </c>
      <c r="O24" s="27">
        <f t="shared" si="4"/>
        <v>23</v>
      </c>
      <c r="P24" s="28">
        <f t="shared" si="4"/>
        <v>0.5</v>
      </c>
    </row>
    <row r="25" spans="2:16" ht="14.25" customHeight="1" x14ac:dyDescent="0.15">
      <c r="B25" s="111"/>
      <c r="C25" s="114"/>
      <c r="D25" s="24" t="s">
        <v>14</v>
      </c>
      <c r="E25" s="25">
        <f t="shared" si="0"/>
        <v>76</v>
      </c>
      <c r="F25" s="26">
        <f t="shared" si="4"/>
        <v>28.9</v>
      </c>
      <c r="G25" s="27">
        <f t="shared" si="4"/>
        <v>6.6</v>
      </c>
      <c r="H25" s="27">
        <f t="shared" si="4"/>
        <v>39.5</v>
      </c>
      <c r="I25" s="27">
        <f t="shared" si="4"/>
        <v>21.1</v>
      </c>
      <c r="J25" s="27">
        <f t="shared" si="4"/>
        <v>10.5</v>
      </c>
      <c r="K25" s="27">
        <f t="shared" si="4"/>
        <v>9.1999999999999993</v>
      </c>
      <c r="L25" s="27">
        <f t="shared" si="4"/>
        <v>42.1</v>
      </c>
      <c r="M25" s="27">
        <f t="shared" si="4"/>
        <v>7.9</v>
      </c>
      <c r="N25" s="27">
        <f t="shared" ref="N25:P25" si="5">IFERROR(ROUND(N93/$E25*100,1),"- ")</f>
        <v>1.3</v>
      </c>
      <c r="O25" s="27">
        <f t="shared" si="5"/>
        <v>22.4</v>
      </c>
      <c r="P25" s="28">
        <f t="shared" si="5"/>
        <v>1.3</v>
      </c>
    </row>
    <row r="26" spans="2:16" ht="14.25" customHeight="1" x14ac:dyDescent="0.15">
      <c r="B26" s="111"/>
      <c r="C26" s="114"/>
      <c r="D26" s="24" t="s">
        <v>15</v>
      </c>
      <c r="E26" s="25">
        <f t="shared" si="0"/>
        <v>71</v>
      </c>
      <c r="F26" s="26">
        <f t="shared" ref="F26:P35" si="6">IFERROR(ROUND(F94/$E26*100,1),"- ")</f>
        <v>36.6</v>
      </c>
      <c r="G26" s="27">
        <f t="shared" si="6"/>
        <v>15.5</v>
      </c>
      <c r="H26" s="27">
        <f t="shared" si="6"/>
        <v>35.200000000000003</v>
      </c>
      <c r="I26" s="27">
        <f t="shared" si="6"/>
        <v>9.9</v>
      </c>
      <c r="J26" s="27">
        <f t="shared" si="6"/>
        <v>11.3</v>
      </c>
      <c r="K26" s="27">
        <f t="shared" si="6"/>
        <v>5.6</v>
      </c>
      <c r="L26" s="27">
        <f t="shared" si="6"/>
        <v>31</v>
      </c>
      <c r="M26" s="27">
        <f t="shared" si="6"/>
        <v>5.6</v>
      </c>
      <c r="N26" s="27">
        <f t="shared" si="6"/>
        <v>1.4</v>
      </c>
      <c r="O26" s="27">
        <f t="shared" si="6"/>
        <v>33.799999999999997</v>
      </c>
      <c r="P26" s="28">
        <f t="shared" si="6"/>
        <v>2.8</v>
      </c>
    </row>
    <row r="27" spans="2:16" ht="14.25" customHeight="1" x14ac:dyDescent="0.15">
      <c r="B27" s="111"/>
      <c r="C27" s="114"/>
      <c r="D27" s="24" t="s">
        <v>16</v>
      </c>
      <c r="E27" s="25">
        <f t="shared" si="0"/>
        <v>69</v>
      </c>
      <c r="F27" s="26">
        <f t="shared" si="6"/>
        <v>24.6</v>
      </c>
      <c r="G27" s="27">
        <f t="shared" si="6"/>
        <v>15.9</v>
      </c>
      <c r="H27" s="27">
        <f t="shared" si="6"/>
        <v>30.4</v>
      </c>
      <c r="I27" s="27">
        <f t="shared" si="6"/>
        <v>10.1</v>
      </c>
      <c r="J27" s="27">
        <f t="shared" si="6"/>
        <v>5.8</v>
      </c>
      <c r="K27" s="27">
        <f t="shared" si="6"/>
        <v>13</v>
      </c>
      <c r="L27" s="27">
        <f t="shared" si="6"/>
        <v>20.3</v>
      </c>
      <c r="M27" s="27">
        <f t="shared" si="6"/>
        <v>4.3</v>
      </c>
      <c r="N27" s="27">
        <f t="shared" si="6"/>
        <v>1.4</v>
      </c>
      <c r="O27" s="27">
        <f t="shared" si="6"/>
        <v>47.8</v>
      </c>
      <c r="P27" s="28">
        <f t="shared" si="6"/>
        <v>4.3</v>
      </c>
    </row>
    <row r="28" spans="2:16" ht="14.25" customHeight="1" x14ac:dyDescent="0.15">
      <c r="B28" s="111"/>
      <c r="C28" s="114"/>
      <c r="D28" s="24" t="s">
        <v>17</v>
      </c>
      <c r="E28" s="25">
        <f t="shared" si="0"/>
        <v>173</v>
      </c>
      <c r="F28" s="26">
        <f t="shared" si="6"/>
        <v>28.9</v>
      </c>
      <c r="G28" s="27">
        <f t="shared" si="6"/>
        <v>13.3</v>
      </c>
      <c r="H28" s="27">
        <f t="shared" si="6"/>
        <v>23.1</v>
      </c>
      <c r="I28" s="27">
        <f t="shared" si="6"/>
        <v>10.4</v>
      </c>
      <c r="J28" s="27">
        <f t="shared" si="6"/>
        <v>10.4</v>
      </c>
      <c r="K28" s="27">
        <f t="shared" si="6"/>
        <v>13.9</v>
      </c>
      <c r="L28" s="27">
        <f t="shared" si="6"/>
        <v>11.6</v>
      </c>
      <c r="M28" s="27">
        <f t="shared" si="6"/>
        <v>4</v>
      </c>
      <c r="N28" s="27">
        <f t="shared" si="6"/>
        <v>0</v>
      </c>
      <c r="O28" s="27">
        <f t="shared" si="6"/>
        <v>40.5</v>
      </c>
      <c r="P28" s="28">
        <f t="shared" si="6"/>
        <v>5.2</v>
      </c>
    </row>
    <row r="29" spans="2:16" ht="14.25" customHeight="1" x14ac:dyDescent="0.15">
      <c r="B29" s="111"/>
      <c r="C29" s="115"/>
      <c r="D29" s="32" t="s">
        <v>1</v>
      </c>
      <c r="E29" s="33">
        <f t="shared" si="0"/>
        <v>2</v>
      </c>
      <c r="F29" s="34">
        <f t="shared" si="6"/>
        <v>0</v>
      </c>
      <c r="G29" s="35">
        <f t="shared" si="6"/>
        <v>0</v>
      </c>
      <c r="H29" s="35">
        <f t="shared" si="6"/>
        <v>50</v>
      </c>
      <c r="I29" s="35">
        <f t="shared" si="6"/>
        <v>0</v>
      </c>
      <c r="J29" s="35">
        <f t="shared" si="6"/>
        <v>0</v>
      </c>
      <c r="K29" s="35">
        <f t="shared" si="6"/>
        <v>0</v>
      </c>
      <c r="L29" s="35">
        <f t="shared" si="6"/>
        <v>0</v>
      </c>
      <c r="M29" s="35">
        <f t="shared" si="6"/>
        <v>0</v>
      </c>
      <c r="N29" s="35">
        <f t="shared" si="6"/>
        <v>0</v>
      </c>
      <c r="O29" s="35">
        <f t="shared" si="6"/>
        <v>50</v>
      </c>
      <c r="P29" s="36">
        <f t="shared" si="6"/>
        <v>0</v>
      </c>
    </row>
    <row r="30" spans="2:16" ht="14.25" customHeight="1" x14ac:dyDescent="0.15">
      <c r="B30" s="111"/>
      <c r="C30" s="116" t="s">
        <v>7</v>
      </c>
      <c r="D30" s="117"/>
      <c r="E30" s="15">
        <f t="shared" si="0"/>
        <v>5</v>
      </c>
      <c r="F30" s="16">
        <f t="shared" si="6"/>
        <v>80</v>
      </c>
      <c r="G30" s="17">
        <f t="shared" si="6"/>
        <v>0</v>
      </c>
      <c r="H30" s="17">
        <f t="shared" si="6"/>
        <v>40</v>
      </c>
      <c r="I30" s="17">
        <f t="shared" si="6"/>
        <v>20</v>
      </c>
      <c r="J30" s="17">
        <f t="shared" si="6"/>
        <v>0</v>
      </c>
      <c r="K30" s="17">
        <f t="shared" si="6"/>
        <v>0</v>
      </c>
      <c r="L30" s="17">
        <f t="shared" si="6"/>
        <v>40</v>
      </c>
      <c r="M30" s="17">
        <f t="shared" si="6"/>
        <v>0</v>
      </c>
      <c r="N30" s="17">
        <f t="shared" si="6"/>
        <v>0</v>
      </c>
      <c r="O30" s="17">
        <f t="shared" si="6"/>
        <v>20</v>
      </c>
      <c r="P30" s="18">
        <f t="shared" si="6"/>
        <v>0</v>
      </c>
    </row>
    <row r="31" spans="2:16" ht="14.25" customHeight="1" x14ac:dyDescent="0.15">
      <c r="B31" s="112"/>
      <c r="C31" s="95" t="s">
        <v>1</v>
      </c>
      <c r="D31" s="96"/>
      <c r="E31" s="33">
        <f t="shared" si="0"/>
        <v>25</v>
      </c>
      <c r="F31" s="34">
        <f t="shared" si="6"/>
        <v>16</v>
      </c>
      <c r="G31" s="35">
        <f t="shared" si="6"/>
        <v>12</v>
      </c>
      <c r="H31" s="35">
        <f t="shared" si="6"/>
        <v>20</v>
      </c>
      <c r="I31" s="35">
        <f t="shared" si="6"/>
        <v>8</v>
      </c>
      <c r="J31" s="35">
        <f t="shared" si="6"/>
        <v>4</v>
      </c>
      <c r="K31" s="35">
        <f t="shared" si="6"/>
        <v>8</v>
      </c>
      <c r="L31" s="35">
        <f t="shared" si="6"/>
        <v>16</v>
      </c>
      <c r="M31" s="35">
        <f t="shared" si="6"/>
        <v>4</v>
      </c>
      <c r="N31" s="35">
        <f t="shared" si="6"/>
        <v>0</v>
      </c>
      <c r="O31" s="35">
        <f t="shared" si="6"/>
        <v>40</v>
      </c>
      <c r="P31" s="36">
        <f t="shared" si="6"/>
        <v>28</v>
      </c>
    </row>
    <row r="32" spans="2:16" ht="14.25" customHeight="1" x14ac:dyDescent="0.15">
      <c r="B32" s="107" t="s">
        <v>18</v>
      </c>
      <c r="C32" s="101" t="s">
        <v>19</v>
      </c>
      <c r="D32" s="102"/>
      <c r="E32" s="20">
        <f t="shared" si="0"/>
        <v>133</v>
      </c>
      <c r="F32" s="21">
        <f t="shared" si="6"/>
        <v>33.1</v>
      </c>
      <c r="G32" s="22">
        <f t="shared" si="6"/>
        <v>17.3</v>
      </c>
      <c r="H32" s="22">
        <f t="shared" si="6"/>
        <v>35.299999999999997</v>
      </c>
      <c r="I32" s="22">
        <f t="shared" si="6"/>
        <v>17.3</v>
      </c>
      <c r="J32" s="22">
        <f t="shared" si="6"/>
        <v>3</v>
      </c>
      <c r="K32" s="22">
        <f t="shared" si="6"/>
        <v>6.8</v>
      </c>
      <c r="L32" s="22">
        <f t="shared" si="6"/>
        <v>39.1</v>
      </c>
      <c r="M32" s="22">
        <f t="shared" si="6"/>
        <v>1.5</v>
      </c>
      <c r="N32" s="22">
        <f t="shared" si="6"/>
        <v>3.8</v>
      </c>
      <c r="O32" s="22">
        <f t="shared" si="6"/>
        <v>24.8</v>
      </c>
      <c r="P32" s="23">
        <f t="shared" si="6"/>
        <v>0.8</v>
      </c>
    </row>
    <row r="33" spans="2:16" ht="14.25" customHeight="1" x14ac:dyDescent="0.15">
      <c r="B33" s="108"/>
      <c r="C33" s="103" t="s">
        <v>20</v>
      </c>
      <c r="D33" s="104"/>
      <c r="E33" s="25">
        <f t="shared" si="0"/>
        <v>346</v>
      </c>
      <c r="F33" s="26">
        <f t="shared" si="6"/>
        <v>26.3</v>
      </c>
      <c r="G33" s="27">
        <f t="shared" si="6"/>
        <v>13</v>
      </c>
      <c r="H33" s="27">
        <f t="shared" si="6"/>
        <v>34.700000000000003</v>
      </c>
      <c r="I33" s="27">
        <f t="shared" si="6"/>
        <v>14.7</v>
      </c>
      <c r="J33" s="27">
        <f t="shared" si="6"/>
        <v>6.4</v>
      </c>
      <c r="K33" s="27">
        <f t="shared" si="6"/>
        <v>6.9</v>
      </c>
      <c r="L33" s="27">
        <f t="shared" si="6"/>
        <v>36.4</v>
      </c>
      <c r="M33" s="27">
        <f t="shared" si="6"/>
        <v>2.2999999999999998</v>
      </c>
      <c r="N33" s="27">
        <f t="shared" si="6"/>
        <v>1.7</v>
      </c>
      <c r="O33" s="27">
        <f t="shared" si="6"/>
        <v>35.299999999999997</v>
      </c>
      <c r="P33" s="28">
        <f t="shared" si="6"/>
        <v>2</v>
      </c>
    </row>
    <row r="34" spans="2:16" ht="14.25" customHeight="1" x14ac:dyDescent="0.15">
      <c r="B34" s="108"/>
      <c r="C34" s="103" t="s">
        <v>21</v>
      </c>
      <c r="D34" s="104"/>
      <c r="E34" s="25">
        <f t="shared" si="0"/>
        <v>644</v>
      </c>
      <c r="F34" s="26">
        <f t="shared" si="6"/>
        <v>35.4</v>
      </c>
      <c r="G34" s="27">
        <f t="shared" si="6"/>
        <v>16.5</v>
      </c>
      <c r="H34" s="27">
        <f t="shared" si="6"/>
        <v>40.1</v>
      </c>
      <c r="I34" s="27">
        <f t="shared" si="6"/>
        <v>18</v>
      </c>
      <c r="J34" s="27">
        <f t="shared" si="6"/>
        <v>8.1999999999999993</v>
      </c>
      <c r="K34" s="27">
        <f t="shared" si="6"/>
        <v>8.5</v>
      </c>
      <c r="L34" s="27">
        <f t="shared" si="6"/>
        <v>39.299999999999997</v>
      </c>
      <c r="M34" s="27">
        <f t="shared" si="6"/>
        <v>3.3</v>
      </c>
      <c r="N34" s="27">
        <f t="shared" si="6"/>
        <v>1.7</v>
      </c>
      <c r="O34" s="27">
        <f t="shared" si="6"/>
        <v>28</v>
      </c>
      <c r="P34" s="28">
        <f t="shared" si="6"/>
        <v>1.6</v>
      </c>
    </row>
    <row r="35" spans="2:16" ht="14.25" customHeight="1" x14ac:dyDescent="0.15">
      <c r="B35" s="108"/>
      <c r="C35" s="103" t="s">
        <v>22</v>
      </c>
      <c r="D35" s="104"/>
      <c r="E35" s="25">
        <f t="shared" si="0"/>
        <v>217</v>
      </c>
      <c r="F35" s="26">
        <f t="shared" si="6"/>
        <v>31.8</v>
      </c>
      <c r="G35" s="27">
        <f t="shared" si="6"/>
        <v>21.7</v>
      </c>
      <c r="H35" s="27">
        <f t="shared" si="6"/>
        <v>39.6</v>
      </c>
      <c r="I35" s="27">
        <f t="shared" si="6"/>
        <v>13.4</v>
      </c>
      <c r="J35" s="27">
        <f t="shared" si="6"/>
        <v>9.1999999999999993</v>
      </c>
      <c r="K35" s="27">
        <f t="shared" si="6"/>
        <v>9.6999999999999993</v>
      </c>
      <c r="L35" s="27">
        <f t="shared" si="6"/>
        <v>35.9</v>
      </c>
      <c r="M35" s="27">
        <f t="shared" si="6"/>
        <v>6.5</v>
      </c>
      <c r="N35" s="27">
        <f t="shared" si="6"/>
        <v>2.2999999999999998</v>
      </c>
      <c r="O35" s="27">
        <f t="shared" si="6"/>
        <v>31.8</v>
      </c>
      <c r="P35" s="28">
        <f t="shared" ref="P35" si="7">IFERROR(ROUND(P103/$E35*100,1),"- ")</f>
        <v>1.4</v>
      </c>
    </row>
    <row r="36" spans="2:16" ht="14.25" customHeight="1" x14ac:dyDescent="0.15">
      <c r="B36" s="108"/>
      <c r="C36" s="103" t="s">
        <v>23</v>
      </c>
      <c r="D36" s="104"/>
      <c r="E36" s="25">
        <f t="shared" si="0"/>
        <v>224</v>
      </c>
      <c r="F36" s="26">
        <f t="shared" ref="F36:P45" si="8">IFERROR(ROUND(F104/$E36*100,1),"- ")</f>
        <v>26.3</v>
      </c>
      <c r="G36" s="27">
        <f t="shared" si="8"/>
        <v>14.7</v>
      </c>
      <c r="H36" s="27">
        <f t="shared" si="8"/>
        <v>33.5</v>
      </c>
      <c r="I36" s="27">
        <f t="shared" si="8"/>
        <v>11.6</v>
      </c>
      <c r="J36" s="27">
        <f t="shared" si="8"/>
        <v>5.8</v>
      </c>
      <c r="K36" s="27">
        <f t="shared" si="8"/>
        <v>6.7</v>
      </c>
      <c r="L36" s="27">
        <f t="shared" si="8"/>
        <v>31.7</v>
      </c>
      <c r="M36" s="27">
        <f t="shared" si="8"/>
        <v>1.8</v>
      </c>
      <c r="N36" s="27">
        <f t="shared" si="8"/>
        <v>3.1</v>
      </c>
      <c r="O36" s="27">
        <f t="shared" si="8"/>
        <v>33.9</v>
      </c>
      <c r="P36" s="28">
        <f t="shared" si="8"/>
        <v>4.9000000000000004</v>
      </c>
    </row>
    <row r="37" spans="2:16" ht="14.25" customHeight="1" x14ac:dyDescent="0.15">
      <c r="B37" s="108"/>
      <c r="C37" s="103" t="s">
        <v>24</v>
      </c>
      <c r="D37" s="104"/>
      <c r="E37" s="25">
        <f t="shared" si="0"/>
        <v>123</v>
      </c>
      <c r="F37" s="26">
        <f t="shared" si="8"/>
        <v>24.4</v>
      </c>
      <c r="G37" s="27">
        <f t="shared" si="8"/>
        <v>14.6</v>
      </c>
      <c r="H37" s="27">
        <f t="shared" si="8"/>
        <v>28.5</v>
      </c>
      <c r="I37" s="27">
        <f t="shared" si="8"/>
        <v>12.2</v>
      </c>
      <c r="J37" s="27">
        <f t="shared" si="8"/>
        <v>7.3</v>
      </c>
      <c r="K37" s="27">
        <f t="shared" si="8"/>
        <v>4.0999999999999996</v>
      </c>
      <c r="L37" s="27">
        <f t="shared" si="8"/>
        <v>29.3</v>
      </c>
      <c r="M37" s="27">
        <f t="shared" si="8"/>
        <v>0.8</v>
      </c>
      <c r="N37" s="27">
        <f t="shared" si="8"/>
        <v>1.6</v>
      </c>
      <c r="O37" s="27">
        <f t="shared" si="8"/>
        <v>41.5</v>
      </c>
      <c r="P37" s="28">
        <f t="shared" si="8"/>
        <v>1.6</v>
      </c>
    </row>
    <row r="38" spans="2:16" ht="14.25" customHeight="1" x14ac:dyDescent="0.15">
      <c r="B38" s="109"/>
      <c r="C38" s="95" t="s">
        <v>1</v>
      </c>
      <c r="D38" s="96"/>
      <c r="E38" s="33">
        <f t="shared" si="0"/>
        <v>73</v>
      </c>
      <c r="F38" s="34">
        <f t="shared" si="8"/>
        <v>27.4</v>
      </c>
      <c r="G38" s="35">
        <f t="shared" si="8"/>
        <v>13.7</v>
      </c>
      <c r="H38" s="35">
        <f t="shared" si="8"/>
        <v>34.200000000000003</v>
      </c>
      <c r="I38" s="35">
        <f t="shared" si="8"/>
        <v>13.7</v>
      </c>
      <c r="J38" s="35">
        <f t="shared" si="8"/>
        <v>6.8</v>
      </c>
      <c r="K38" s="35">
        <f t="shared" si="8"/>
        <v>4.0999999999999996</v>
      </c>
      <c r="L38" s="35">
        <f t="shared" si="8"/>
        <v>24.7</v>
      </c>
      <c r="M38" s="35">
        <f t="shared" si="8"/>
        <v>2.7</v>
      </c>
      <c r="N38" s="35">
        <f t="shared" si="8"/>
        <v>0</v>
      </c>
      <c r="O38" s="35">
        <f t="shared" si="8"/>
        <v>38.4</v>
      </c>
      <c r="P38" s="36">
        <f t="shared" si="8"/>
        <v>6.8</v>
      </c>
    </row>
    <row r="39" spans="2:16" ht="14.25" customHeight="1" x14ac:dyDescent="0.15">
      <c r="B39" s="107" t="s">
        <v>25</v>
      </c>
      <c r="C39" s="101" t="s">
        <v>26</v>
      </c>
      <c r="D39" s="102"/>
      <c r="E39" s="20">
        <f t="shared" si="0"/>
        <v>123</v>
      </c>
      <c r="F39" s="21">
        <f t="shared" si="8"/>
        <v>28.5</v>
      </c>
      <c r="G39" s="22">
        <f t="shared" si="8"/>
        <v>20.3</v>
      </c>
      <c r="H39" s="22">
        <f t="shared" si="8"/>
        <v>36.6</v>
      </c>
      <c r="I39" s="22">
        <f t="shared" si="8"/>
        <v>12.2</v>
      </c>
      <c r="J39" s="22">
        <f t="shared" si="8"/>
        <v>8.1</v>
      </c>
      <c r="K39" s="22">
        <f t="shared" si="8"/>
        <v>9.8000000000000007</v>
      </c>
      <c r="L39" s="22">
        <f t="shared" si="8"/>
        <v>39</v>
      </c>
      <c r="M39" s="22">
        <f t="shared" si="8"/>
        <v>6.5</v>
      </c>
      <c r="N39" s="22">
        <f t="shared" si="8"/>
        <v>2.4</v>
      </c>
      <c r="O39" s="22">
        <f t="shared" si="8"/>
        <v>31.7</v>
      </c>
      <c r="P39" s="23">
        <f t="shared" si="8"/>
        <v>0.8</v>
      </c>
    </row>
    <row r="40" spans="2:16" ht="14.25" customHeight="1" x14ac:dyDescent="0.15">
      <c r="B40" s="108"/>
      <c r="C40" s="103" t="s">
        <v>27</v>
      </c>
      <c r="D40" s="104"/>
      <c r="E40" s="25">
        <f t="shared" si="0"/>
        <v>17</v>
      </c>
      <c r="F40" s="26">
        <f t="shared" si="8"/>
        <v>35.299999999999997</v>
      </c>
      <c r="G40" s="27">
        <f t="shared" si="8"/>
        <v>23.5</v>
      </c>
      <c r="H40" s="27">
        <f t="shared" si="8"/>
        <v>35.299999999999997</v>
      </c>
      <c r="I40" s="27">
        <f t="shared" si="8"/>
        <v>41.2</v>
      </c>
      <c r="J40" s="27">
        <f t="shared" si="8"/>
        <v>17.600000000000001</v>
      </c>
      <c r="K40" s="27">
        <f t="shared" si="8"/>
        <v>17.600000000000001</v>
      </c>
      <c r="L40" s="27">
        <f t="shared" si="8"/>
        <v>41.2</v>
      </c>
      <c r="M40" s="27">
        <f t="shared" si="8"/>
        <v>17.600000000000001</v>
      </c>
      <c r="N40" s="27">
        <f t="shared" si="8"/>
        <v>0</v>
      </c>
      <c r="O40" s="27">
        <f t="shared" si="8"/>
        <v>23.5</v>
      </c>
      <c r="P40" s="28">
        <f t="shared" si="8"/>
        <v>0</v>
      </c>
    </row>
    <row r="41" spans="2:16" ht="14.25" customHeight="1" x14ac:dyDescent="0.15">
      <c r="B41" s="108"/>
      <c r="C41" s="103" t="s">
        <v>29</v>
      </c>
      <c r="D41" s="104"/>
      <c r="E41" s="25">
        <f t="shared" si="0"/>
        <v>720</v>
      </c>
      <c r="F41" s="26">
        <f t="shared" si="8"/>
        <v>35.1</v>
      </c>
      <c r="G41" s="27">
        <f t="shared" si="8"/>
        <v>17.100000000000001</v>
      </c>
      <c r="H41" s="27">
        <f t="shared" si="8"/>
        <v>42.5</v>
      </c>
      <c r="I41" s="27">
        <f t="shared" si="8"/>
        <v>17.5</v>
      </c>
      <c r="J41" s="27">
        <f t="shared" si="8"/>
        <v>6.3</v>
      </c>
      <c r="K41" s="27">
        <f t="shared" si="8"/>
        <v>5.4</v>
      </c>
      <c r="L41" s="27">
        <f t="shared" si="8"/>
        <v>45.7</v>
      </c>
      <c r="M41" s="27">
        <f t="shared" si="8"/>
        <v>1.4</v>
      </c>
      <c r="N41" s="27">
        <f t="shared" si="8"/>
        <v>1.8</v>
      </c>
      <c r="O41" s="27">
        <f t="shared" si="8"/>
        <v>25.8</v>
      </c>
      <c r="P41" s="28">
        <f t="shared" si="8"/>
        <v>0.4</v>
      </c>
    </row>
    <row r="42" spans="2:16" ht="14.25" customHeight="1" x14ac:dyDescent="0.15">
      <c r="B42" s="108"/>
      <c r="C42" s="103" t="s">
        <v>28</v>
      </c>
      <c r="D42" s="104"/>
      <c r="E42" s="25">
        <f t="shared" si="0"/>
        <v>270</v>
      </c>
      <c r="F42" s="26">
        <f t="shared" si="8"/>
        <v>32.6</v>
      </c>
      <c r="G42" s="27">
        <f t="shared" si="8"/>
        <v>17</v>
      </c>
      <c r="H42" s="27">
        <f t="shared" si="8"/>
        <v>38.9</v>
      </c>
      <c r="I42" s="27">
        <f t="shared" si="8"/>
        <v>17</v>
      </c>
      <c r="J42" s="27">
        <f t="shared" si="8"/>
        <v>8.1</v>
      </c>
      <c r="K42" s="27">
        <f t="shared" si="8"/>
        <v>6.7</v>
      </c>
      <c r="L42" s="27">
        <f t="shared" si="8"/>
        <v>41.1</v>
      </c>
      <c r="M42" s="27">
        <f t="shared" si="8"/>
        <v>5.2</v>
      </c>
      <c r="N42" s="27">
        <f t="shared" si="8"/>
        <v>2.6</v>
      </c>
      <c r="O42" s="27">
        <f t="shared" si="8"/>
        <v>31.1</v>
      </c>
      <c r="P42" s="28">
        <f t="shared" si="8"/>
        <v>1.1000000000000001</v>
      </c>
    </row>
    <row r="43" spans="2:16" ht="14.25" customHeight="1" x14ac:dyDescent="0.15">
      <c r="B43" s="108"/>
      <c r="C43" s="103" t="s">
        <v>30</v>
      </c>
      <c r="D43" s="104"/>
      <c r="E43" s="25">
        <f t="shared" si="0"/>
        <v>174</v>
      </c>
      <c r="F43" s="26">
        <f t="shared" si="8"/>
        <v>33.9</v>
      </c>
      <c r="G43" s="27">
        <f t="shared" si="8"/>
        <v>14.4</v>
      </c>
      <c r="H43" s="27">
        <f t="shared" si="8"/>
        <v>37.4</v>
      </c>
      <c r="I43" s="27">
        <f t="shared" si="8"/>
        <v>14.4</v>
      </c>
      <c r="J43" s="27">
        <f t="shared" si="8"/>
        <v>10.3</v>
      </c>
      <c r="K43" s="27">
        <f t="shared" si="8"/>
        <v>9.8000000000000007</v>
      </c>
      <c r="L43" s="27">
        <f t="shared" si="8"/>
        <v>27.6</v>
      </c>
      <c r="M43" s="27">
        <f t="shared" si="8"/>
        <v>1.7</v>
      </c>
      <c r="N43" s="27">
        <f t="shared" si="8"/>
        <v>0.6</v>
      </c>
      <c r="O43" s="27">
        <f t="shared" si="8"/>
        <v>31.6</v>
      </c>
      <c r="P43" s="28">
        <f t="shared" si="8"/>
        <v>2.2999999999999998</v>
      </c>
    </row>
    <row r="44" spans="2:16" ht="14.25" customHeight="1" x14ac:dyDescent="0.15">
      <c r="B44" s="108"/>
      <c r="C44" s="103" t="s">
        <v>31</v>
      </c>
      <c r="D44" s="104"/>
      <c r="E44" s="25">
        <f t="shared" si="0"/>
        <v>48</v>
      </c>
      <c r="F44" s="26">
        <f t="shared" si="8"/>
        <v>39.6</v>
      </c>
      <c r="G44" s="27">
        <f t="shared" si="8"/>
        <v>25</v>
      </c>
      <c r="H44" s="27">
        <f t="shared" si="8"/>
        <v>56.3</v>
      </c>
      <c r="I44" s="27">
        <f t="shared" si="8"/>
        <v>20.8</v>
      </c>
      <c r="J44" s="27">
        <f t="shared" si="8"/>
        <v>10.4</v>
      </c>
      <c r="K44" s="27">
        <f t="shared" si="8"/>
        <v>8.3000000000000007</v>
      </c>
      <c r="L44" s="27">
        <f t="shared" si="8"/>
        <v>50</v>
      </c>
      <c r="M44" s="27">
        <f t="shared" si="8"/>
        <v>4.2</v>
      </c>
      <c r="N44" s="27">
        <f t="shared" si="8"/>
        <v>0</v>
      </c>
      <c r="O44" s="27">
        <f t="shared" si="8"/>
        <v>18.8</v>
      </c>
      <c r="P44" s="28">
        <f t="shared" si="8"/>
        <v>0</v>
      </c>
    </row>
    <row r="45" spans="2:16" ht="14.25" customHeight="1" x14ac:dyDescent="0.15">
      <c r="B45" s="108"/>
      <c r="C45" s="103" t="s">
        <v>33</v>
      </c>
      <c r="D45" s="104"/>
      <c r="E45" s="25">
        <f t="shared" si="0"/>
        <v>331</v>
      </c>
      <c r="F45" s="26">
        <f t="shared" si="8"/>
        <v>20.2</v>
      </c>
      <c r="G45" s="27">
        <f t="shared" si="8"/>
        <v>11.5</v>
      </c>
      <c r="H45" s="27">
        <f t="shared" si="8"/>
        <v>21.8</v>
      </c>
      <c r="I45" s="27">
        <f t="shared" si="8"/>
        <v>8.1999999999999993</v>
      </c>
      <c r="J45" s="27">
        <f t="shared" si="8"/>
        <v>6</v>
      </c>
      <c r="K45" s="27">
        <f t="shared" si="8"/>
        <v>10.9</v>
      </c>
      <c r="L45" s="27">
        <f t="shared" si="8"/>
        <v>16.3</v>
      </c>
      <c r="M45" s="27">
        <f t="shared" si="8"/>
        <v>2.1</v>
      </c>
      <c r="N45" s="27">
        <f t="shared" ref="N45:P45" si="9">IFERROR(ROUND(N113/$E45*100,1),"- ")</f>
        <v>3</v>
      </c>
      <c r="O45" s="27">
        <f t="shared" si="9"/>
        <v>45.9</v>
      </c>
      <c r="P45" s="28">
        <f t="shared" si="9"/>
        <v>6</v>
      </c>
    </row>
    <row r="46" spans="2:16" ht="14.25" customHeight="1" x14ac:dyDescent="0.15">
      <c r="B46" s="108"/>
      <c r="C46" s="103" t="s">
        <v>32</v>
      </c>
      <c r="D46" s="104"/>
      <c r="E46" s="25">
        <f t="shared" si="0"/>
        <v>46</v>
      </c>
      <c r="F46" s="26">
        <f t="shared" ref="F46:P55" si="10">IFERROR(ROUND(F114/$E46*100,1),"- ")</f>
        <v>17.399999999999999</v>
      </c>
      <c r="G46" s="27">
        <f t="shared" si="10"/>
        <v>13</v>
      </c>
      <c r="H46" s="27">
        <f t="shared" si="10"/>
        <v>32.6</v>
      </c>
      <c r="I46" s="27">
        <f t="shared" si="10"/>
        <v>19.600000000000001</v>
      </c>
      <c r="J46" s="27">
        <f t="shared" si="10"/>
        <v>2.2000000000000002</v>
      </c>
      <c r="K46" s="27">
        <f t="shared" si="10"/>
        <v>2.2000000000000002</v>
      </c>
      <c r="L46" s="27">
        <f t="shared" si="10"/>
        <v>17.399999999999999</v>
      </c>
      <c r="M46" s="27">
        <f t="shared" si="10"/>
        <v>6.5</v>
      </c>
      <c r="N46" s="27">
        <f t="shared" si="10"/>
        <v>4.3</v>
      </c>
      <c r="O46" s="27">
        <f t="shared" si="10"/>
        <v>32.6</v>
      </c>
      <c r="P46" s="28">
        <f t="shared" si="10"/>
        <v>8.6999999999999993</v>
      </c>
    </row>
    <row r="47" spans="2:16" ht="14.25" customHeight="1" x14ac:dyDescent="0.15">
      <c r="B47" s="109"/>
      <c r="C47" s="95" t="s">
        <v>1</v>
      </c>
      <c r="D47" s="96"/>
      <c r="E47" s="33">
        <f t="shared" si="0"/>
        <v>31</v>
      </c>
      <c r="F47" s="34">
        <f t="shared" si="10"/>
        <v>19.399999999999999</v>
      </c>
      <c r="G47" s="35">
        <f t="shared" si="10"/>
        <v>9.6999999999999993</v>
      </c>
      <c r="H47" s="35">
        <f t="shared" si="10"/>
        <v>16.100000000000001</v>
      </c>
      <c r="I47" s="35">
        <f t="shared" si="10"/>
        <v>16.100000000000001</v>
      </c>
      <c r="J47" s="35">
        <f t="shared" si="10"/>
        <v>6.5</v>
      </c>
      <c r="K47" s="35">
        <f t="shared" si="10"/>
        <v>6.5</v>
      </c>
      <c r="L47" s="35">
        <f t="shared" si="10"/>
        <v>16.100000000000001</v>
      </c>
      <c r="M47" s="35">
        <f t="shared" si="10"/>
        <v>6.5</v>
      </c>
      <c r="N47" s="35">
        <f t="shared" si="10"/>
        <v>0</v>
      </c>
      <c r="O47" s="35">
        <f t="shared" si="10"/>
        <v>48.4</v>
      </c>
      <c r="P47" s="36">
        <f t="shared" si="10"/>
        <v>12.9</v>
      </c>
    </row>
    <row r="48" spans="2:16" ht="14.25" customHeight="1" x14ac:dyDescent="0.15">
      <c r="B48" s="108" t="s">
        <v>34</v>
      </c>
      <c r="C48" s="116" t="s">
        <v>37</v>
      </c>
      <c r="D48" s="117"/>
      <c r="E48" s="15">
        <f t="shared" si="0"/>
        <v>309</v>
      </c>
      <c r="F48" s="16">
        <f t="shared" si="10"/>
        <v>29.4</v>
      </c>
      <c r="G48" s="17">
        <f t="shared" si="10"/>
        <v>16.2</v>
      </c>
      <c r="H48" s="17">
        <f t="shared" si="10"/>
        <v>33.299999999999997</v>
      </c>
      <c r="I48" s="17">
        <f t="shared" si="10"/>
        <v>13.3</v>
      </c>
      <c r="J48" s="17">
        <f t="shared" si="10"/>
        <v>3.9</v>
      </c>
      <c r="K48" s="17">
        <f t="shared" si="10"/>
        <v>8.1</v>
      </c>
      <c r="L48" s="17">
        <f t="shared" si="10"/>
        <v>31.7</v>
      </c>
      <c r="M48" s="17">
        <f t="shared" si="10"/>
        <v>3.2</v>
      </c>
      <c r="N48" s="17">
        <f t="shared" si="10"/>
        <v>1.3</v>
      </c>
      <c r="O48" s="17">
        <f t="shared" si="10"/>
        <v>35</v>
      </c>
      <c r="P48" s="18">
        <f t="shared" si="10"/>
        <v>3.6</v>
      </c>
    </row>
    <row r="49" spans="2:16" ht="14.25" customHeight="1" x14ac:dyDescent="0.15">
      <c r="B49" s="108"/>
      <c r="C49" s="103" t="s">
        <v>38</v>
      </c>
      <c r="D49" s="104"/>
      <c r="E49" s="25">
        <f t="shared" si="0"/>
        <v>529</v>
      </c>
      <c r="F49" s="26">
        <f t="shared" si="10"/>
        <v>34.4</v>
      </c>
      <c r="G49" s="27">
        <f t="shared" si="10"/>
        <v>15.1</v>
      </c>
      <c r="H49" s="27">
        <f t="shared" si="10"/>
        <v>36.299999999999997</v>
      </c>
      <c r="I49" s="27">
        <f t="shared" si="10"/>
        <v>14.7</v>
      </c>
      <c r="J49" s="27">
        <f t="shared" si="10"/>
        <v>8.5</v>
      </c>
      <c r="K49" s="27">
        <f t="shared" si="10"/>
        <v>8.9</v>
      </c>
      <c r="L49" s="27">
        <f t="shared" si="10"/>
        <v>35.9</v>
      </c>
      <c r="M49" s="27">
        <f t="shared" si="10"/>
        <v>2.5</v>
      </c>
      <c r="N49" s="27">
        <f t="shared" si="10"/>
        <v>2.5</v>
      </c>
      <c r="O49" s="27">
        <f t="shared" si="10"/>
        <v>31.6</v>
      </c>
      <c r="P49" s="28">
        <f t="shared" si="10"/>
        <v>2.5</v>
      </c>
    </row>
    <row r="50" spans="2:16" ht="14.25" customHeight="1" x14ac:dyDescent="0.15">
      <c r="B50" s="108"/>
      <c r="C50" s="103" t="s">
        <v>39</v>
      </c>
      <c r="D50" s="104"/>
      <c r="E50" s="25">
        <f t="shared" si="0"/>
        <v>439</v>
      </c>
      <c r="F50" s="26">
        <f t="shared" si="10"/>
        <v>28.5</v>
      </c>
      <c r="G50" s="27">
        <f t="shared" si="10"/>
        <v>15.9</v>
      </c>
      <c r="H50" s="27">
        <f t="shared" si="10"/>
        <v>39.6</v>
      </c>
      <c r="I50" s="27">
        <f t="shared" si="10"/>
        <v>14.4</v>
      </c>
      <c r="J50" s="27">
        <f t="shared" si="10"/>
        <v>5.5</v>
      </c>
      <c r="K50" s="27">
        <f t="shared" si="10"/>
        <v>6.2</v>
      </c>
      <c r="L50" s="27">
        <f t="shared" si="10"/>
        <v>36.4</v>
      </c>
      <c r="M50" s="27">
        <f t="shared" si="10"/>
        <v>3</v>
      </c>
      <c r="N50" s="27">
        <f t="shared" si="10"/>
        <v>2.1</v>
      </c>
      <c r="O50" s="27">
        <f t="shared" si="10"/>
        <v>31</v>
      </c>
      <c r="P50" s="28">
        <f t="shared" si="10"/>
        <v>1.1000000000000001</v>
      </c>
    </row>
    <row r="51" spans="2:16" ht="14.25" customHeight="1" x14ac:dyDescent="0.15">
      <c r="B51" s="108"/>
      <c r="C51" s="103" t="s">
        <v>40</v>
      </c>
      <c r="D51" s="104"/>
      <c r="E51" s="25">
        <f t="shared" si="0"/>
        <v>331</v>
      </c>
      <c r="F51" s="26">
        <f t="shared" si="10"/>
        <v>30.8</v>
      </c>
      <c r="G51" s="27">
        <f t="shared" si="10"/>
        <v>16.600000000000001</v>
      </c>
      <c r="H51" s="27">
        <f t="shared" si="10"/>
        <v>36.6</v>
      </c>
      <c r="I51" s="27">
        <f t="shared" si="10"/>
        <v>18.7</v>
      </c>
      <c r="J51" s="27">
        <f t="shared" si="10"/>
        <v>9.1</v>
      </c>
      <c r="K51" s="27">
        <f t="shared" si="10"/>
        <v>6</v>
      </c>
      <c r="L51" s="27">
        <f t="shared" si="10"/>
        <v>39</v>
      </c>
      <c r="M51" s="27">
        <f t="shared" si="10"/>
        <v>3</v>
      </c>
      <c r="N51" s="27">
        <f t="shared" si="10"/>
        <v>2.4</v>
      </c>
      <c r="O51" s="27">
        <f t="shared" si="10"/>
        <v>30.2</v>
      </c>
      <c r="P51" s="28">
        <f t="shared" si="10"/>
        <v>1.5</v>
      </c>
    </row>
    <row r="52" spans="2:16" ht="14.25" customHeight="1" x14ac:dyDescent="0.15">
      <c r="B52" s="108"/>
      <c r="C52" s="103" t="s">
        <v>41</v>
      </c>
      <c r="D52" s="104"/>
      <c r="E52" s="25">
        <f t="shared" si="0"/>
        <v>92</v>
      </c>
      <c r="F52" s="26">
        <f t="shared" si="10"/>
        <v>33.700000000000003</v>
      </c>
      <c r="G52" s="27">
        <f t="shared" si="10"/>
        <v>20.7</v>
      </c>
      <c r="H52" s="27">
        <f t="shared" si="10"/>
        <v>41.3</v>
      </c>
      <c r="I52" s="27">
        <f t="shared" si="10"/>
        <v>18.5</v>
      </c>
      <c r="J52" s="27">
        <f t="shared" si="10"/>
        <v>9.8000000000000007</v>
      </c>
      <c r="K52" s="27">
        <f t="shared" si="10"/>
        <v>7.6</v>
      </c>
      <c r="L52" s="27">
        <f t="shared" si="10"/>
        <v>43.5</v>
      </c>
      <c r="M52" s="27">
        <f t="shared" si="10"/>
        <v>1.1000000000000001</v>
      </c>
      <c r="N52" s="27">
        <f t="shared" si="10"/>
        <v>0</v>
      </c>
      <c r="O52" s="27">
        <f t="shared" si="10"/>
        <v>26.1</v>
      </c>
      <c r="P52" s="28">
        <f t="shared" si="10"/>
        <v>0</v>
      </c>
    </row>
    <row r="53" spans="2:16" ht="14.25" customHeight="1" x14ac:dyDescent="0.15">
      <c r="B53" s="108"/>
      <c r="C53" s="103" t="s">
        <v>42</v>
      </c>
      <c r="D53" s="104"/>
      <c r="E53" s="25">
        <f t="shared" si="0"/>
        <v>26</v>
      </c>
      <c r="F53" s="26">
        <f t="shared" si="10"/>
        <v>19.2</v>
      </c>
      <c r="G53" s="27">
        <f t="shared" si="10"/>
        <v>15.4</v>
      </c>
      <c r="H53" s="27">
        <f t="shared" si="10"/>
        <v>38.5</v>
      </c>
      <c r="I53" s="27">
        <f t="shared" si="10"/>
        <v>7.7</v>
      </c>
      <c r="J53" s="27">
        <f t="shared" si="10"/>
        <v>11.5</v>
      </c>
      <c r="K53" s="27">
        <f t="shared" si="10"/>
        <v>11.5</v>
      </c>
      <c r="L53" s="27">
        <f t="shared" si="10"/>
        <v>34.6</v>
      </c>
      <c r="M53" s="27">
        <f t="shared" si="10"/>
        <v>7.7</v>
      </c>
      <c r="N53" s="27">
        <f t="shared" si="10"/>
        <v>0</v>
      </c>
      <c r="O53" s="27">
        <f t="shared" si="10"/>
        <v>46.2</v>
      </c>
      <c r="P53" s="28">
        <f t="shared" si="10"/>
        <v>0</v>
      </c>
    </row>
    <row r="54" spans="2:16" ht="14.25" customHeight="1" x14ac:dyDescent="0.15">
      <c r="B54" s="108"/>
      <c r="C54" s="103" t="s">
        <v>43</v>
      </c>
      <c r="D54" s="104"/>
      <c r="E54" s="25">
        <f t="shared" si="0"/>
        <v>10</v>
      </c>
      <c r="F54" s="26">
        <f t="shared" si="10"/>
        <v>20</v>
      </c>
      <c r="G54" s="27">
        <f t="shared" si="10"/>
        <v>10</v>
      </c>
      <c r="H54" s="27">
        <f t="shared" si="10"/>
        <v>30</v>
      </c>
      <c r="I54" s="27">
        <f t="shared" si="10"/>
        <v>40</v>
      </c>
      <c r="J54" s="27">
        <f t="shared" si="10"/>
        <v>10</v>
      </c>
      <c r="K54" s="27">
        <f t="shared" si="10"/>
        <v>10</v>
      </c>
      <c r="L54" s="27">
        <f t="shared" si="10"/>
        <v>40</v>
      </c>
      <c r="M54" s="27">
        <f t="shared" si="10"/>
        <v>20</v>
      </c>
      <c r="N54" s="27">
        <f t="shared" si="10"/>
        <v>20</v>
      </c>
      <c r="O54" s="27">
        <f t="shared" si="10"/>
        <v>20</v>
      </c>
      <c r="P54" s="28">
        <f t="shared" si="10"/>
        <v>0</v>
      </c>
    </row>
    <row r="55" spans="2:16" ht="14.25" customHeight="1" x14ac:dyDescent="0.15">
      <c r="B55" s="108"/>
      <c r="C55" s="125" t="s">
        <v>1</v>
      </c>
      <c r="D55" s="126"/>
      <c r="E55" s="25">
        <f t="shared" si="0"/>
        <v>24</v>
      </c>
      <c r="F55" s="26">
        <f t="shared" si="10"/>
        <v>12.5</v>
      </c>
      <c r="G55" s="27">
        <f t="shared" si="10"/>
        <v>12.5</v>
      </c>
      <c r="H55" s="27">
        <f t="shared" si="10"/>
        <v>20.8</v>
      </c>
      <c r="I55" s="27">
        <f t="shared" si="10"/>
        <v>12.5</v>
      </c>
      <c r="J55" s="27">
        <f t="shared" si="10"/>
        <v>8.3000000000000007</v>
      </c>
      <c r="K55" s="27">
        <f t="shared" si="10"/>
        <v>8.3000000000000007</v>
      </c>
      <c r="L55" s="27">
        <f t="shared" si="10"/>
        <v>16.7</v>
      </c>
      <c r="M55" s="27">
        <f t="shared" si="10"/>
        <v>4.2</v>
      </c>
      <c r="N55" s="27">
        <f t="shared" si="10"/>
        <v>0</v>
      </c>
      <c r="O55" s="27">
        <f t="shared" si="10"/>
        <v>41.7</v>
      </c>
      <c r="P55" s="28">
        <f t="shared" ref="P55" si="11">IFERROR(ROUND(P123/$E55*100,1),"- ")</f>
        <v>20.8</v>
      </c>
    </row>
    <row r="56" spans="2:16" ht="14.25" customHeight="1" x14ac:dyDescent="0.15">
      <c r="B56" s="107" t="s">
        <v>35</v>
      </c>
      <c r="C56" s="101" t="s">
        <v>44</v>
      </c>
      <c r="D56" s="102"/>
      <c r="E56" s="20">
        <f t="shared" si="0"/>
        <v>129</v>
      </c>
      <c r="F56" s="21">
        <f t="shared" ref="F56:P65" si="12">IFERROR(ROUND(F124/$E56*100,1),"- ")</f>
        <v>24</v>
      </c>
      <c r="G56" s="22">
        <f t="shared" si="12"/>
        <v>14</v>
      </c>
      <c r="H56" s="22">
        <f t="shared" si="12"/>
        <v>34.9</v>
      </c>
      <c r="I56" s="22">
        <f t="shared" si="12"/>
        <v>17.100000000000001</v>
      </c>
      <c r="J56" s="22">
        <f t="shared" si="12"/>
        <v>6.2</v>
      </c>
      <c r="K56" s="22">
        <f t="shared" si="12"/>
        <v>3.1</v>
      </c>
      <c r="L56" s="22">
        <f t="shared" si="12"/>
        <v>39.5</v>
      </c>
      <c r="M56" s="22">
        <f t="shared" si="12"/>
        <v>2.2999999999999998</v>
      </c>
      <c r="N56" s="22">
        <f t="shared" si="12"/>
        <v>0</v>
      </c>
      <c r="O56" s="22">
        <f t="shared" si="12"/>
        <v>34.1</v>
      </c>
      <c r="P56" s="23">
        <f t="shared" si="12"/>
        <v>0</v>
      </c>
    </row>
    <row r="57" spans="2:16" ht="14.25" customHeight="1" x14ac:dyDescent="0.15">
      <c r="B57" s="108"/>
      <c r="C57" s="103" t="s">
        <v>45</v>
      </c>
      <c r="D57" s="104"/>
      <c r="E57" s="25">
        <f t="shared" si="0"/>
        <v>233</v>
      </c>
      <c r="F57" s="26">
        <f t="shared" si="12"/>
        <v>28.3</v>
      </c>
      <c r="G57" s="27">
        <f t="shared" si="12"/>
        <v>19.7</v>
      </c>
      <c r="H57" s="27">
        <f t="shared" si="12"/>
        <v>39.5</v>
      </c>
      <c r="I57" s="27">
        <f t="shared" si="12"/>
        <v>19.3</v>
      </c>
      <c r="J57" s="27">
        <f t="shared" si="12"/>
        <v>12</v>
      </c>
      <c r="K57" s="27">
        <f t="shared" si="12"/>
        <v>6.9</v>
      </c>
      <c r="L57" s="27">
        <f t="shared" si="12"/>
        <v>42.1</v>
      </c>
      <c r="M57" s="27">
        <f t="shared" si="12"/>
        <v>1.7</v>
      </c>
      <c r="N57" s="27">
        <f t="shared" si="12"/>
        <v>2.6</v>
      </c>
      <c r="O57" s="27">
        <f t="shared" si="12"/>
        <v>27.5</v>
      </c>
      <c r="P57" s="28">
        <f t="shared" si="12"/>
        <v>0.9</v>
      </c>
    </row>
    <row r="58" spans="2:16" ht="14.25" customHeight="1" x14ac:dyDescent="0.15">
      <c r="B58" s="108"/>
      <c r="C58" s="103" t="s">
        <v>46</v>
      </c>
      <c r="D58" s="104"/>
      <c r="E58" s="25">
        <f t="shared" si="0"/>
        <v>1053</v>
      </c>
      <c r="F58" s="26">
        <f t="shared" si="12"/>
        <v>31.1</v>
      </c>
      <c r="G58" s="27">
        <f t="shared" si="12"/>
        <v>17.600000000000001</v>
      </c>
      <c r="H58" s="27">
        <f t="shared" si="12"/>
        <v>39.700000000000003</v>
      </c>
      <c r="I58" s="27">
        <f t="shared" si="12"/>
        <v>16.100000000000001</v>
      </c>
      <c r="J58" s="27">
        <f t="shared" si="12"/>
        <v>7.3</v>
      </c>
      <c r="K58" s="27">
        <f t="shared" si="12"/>
        <v>6.6</v>
      </c>
      <c r="L58" s="27">
        <f t="shared" si="12"/>
        <v>40.6</v>
      </c>
      <c r="M58" s="27">
        <f t="shared" si="12"/>
        <v>3.5</v>
      </c>
      <c r="N58" s="27">
        <f t="shared" si="12"/>
        <v>2</v>
      </c>
      <c r="O58" s="27">
        <f t="shared" si="12"/>
        <v>29.2</v>
      </c>
      <c r="P58" s="28">
        <f t="shared" si="12"/>
        <v>1.4</v>
      </c>
    </row>
    <row r="59" spans="2:16" ht="14.25" customHeight="1" x14ac:dyDescent="0.15">
      <c r="B59" s="108"/>
      <c r="C59" s="103" t="s">
        <v>47</v>
      </c>
      <c r="D59" s="104"/>
      <c r="E59" s="25">
        <f t="shared" si="0"/>
        <v>493</v>
      </c>
      <c r="F59" s="26">
        <f t="shared" si="12"/>
        <v>30.6</v>
      </c>
      <c r="G59" s="27">
        <f t="shared" si="12"/>
        <v>14.6</v>
      </c>
      <c r="H59" s="27">
        <f t="shared" si="12"/>
        <v>32.700000000000003</v>
      </c>
      <c r="I59" s="27">
        <f t="shared" si="12"/>
        <v>13</v>
      </c>
      <c r="J59" s="27">
        <f t="shared" si="12"/>
        <v>8.1</v>
      </c>
      <c r="K59" s="27">
        <f t="shared" si="12"/>
        <v>10.5</v>
      </c>
      <c r="L59" s="27">
        <f t="shared" si="12"/>
        <v>28.8</v>
      </c>
      <c r="M59" s="27">
        <f t="shared" si="12"/>
        <v>2.6</v>
      </c>
      <c r="N59" s="27">
        <f t="shared" si="12"/>
        <v>3.4</v>
      </c>
      <c r="O59" s="27">
        <f t="shared" si="12"/>
        <v>34.9</v>
      </c>
      <c r="P59" s="28">
        <f t="shared" si="12"/>
        <v>2</v>
      </c>
    </row>
    <row r="60" spans="2:16" ht="14.25" customHeight="1" x14ac:dyDescent="0.15">
      <c r="B60" s="109"/>
      <c r="C60" s="95" t="s">
        <v>1</v>
      </c>
      <c r="D60" s="96"/>
      <c r="E60" s="33">
        <f t="shared" si="0"/>
        <v>31</v>
      </c>
      <c r="F60" s="34">
        <f t="shared" si="12"/>
        <v>32.299999999999997</v>
      </c>
      <c r="G60" s="35">
        <f t="shared" si="12"/>
        <v>6.5</v>
      </c>
      <c r="H60" s="35">
        <f t="shared" si="12"/>
        <v>25.8</v>
      </c>
      <c r="I60" s="35">
        <f t="shared" si="12"/>
        <v>16.100000000000001</v>
      </c>
      <c r="J60" s="35">
        <f t="shared" si="12"/>
        <v>6.5</v>
      </c>
      <c r="K60" s="35">
        <f t="shared" si="12"/>
        <v>0</v>
      </c>
      <c r="L60" s="35">
        <f t="shared" si="12"/>
        <v>19.399999999999999</v>
      </c>
      <c r="M60" s="35">
        <f t="shared" si="12"/>
        <v>0</v>
      </c>
      <c r="N60" s="35">
        <f t="shared" si="12"/>
        <v>0</v>
      </c>
      <c r="O60" s="35">
        <f t="shared" si="12"/>
        <v>35.5</v>
      </c>
      <c r="P60" s="36">
        <f t="shared" si="12"/>
        <v>6.5</v>
      </c>
    </row>
    <row r="61" spans="2:16" ht="14.25" customHeight="1" x14ac:dyDescent="0.15">
      <c r="B61" s="99" t="s">
        <v>36</v>
      </c>
      <c r="C61" s="116" t="s">
        <v>48</v>
      </c>
      <c r="D61" s="117"/>
      <c r="E61" s="15">
        <f t="shared" si="0"/>
        <v>701</v>
      </c>
      <c r="F61" s="16">
        <f t="shared" si="12"/>
        <v>28.4</v>
      </c>
      <c r="G61" s="17">
        <f t="shared" si="12"/>
        <v>13.8</v>
      </c>
      <c r="H61" s="17">
        <f t="shared" si="12"/>
        <v>33.4</v>
      </c>
      <c r="I61" s="17">
        <f t="shared" si="12"/>
        <v>13.3</v>
      </c>
      <c r="J61" s="17">
        <f t="shared" si="12"/>
        <v>6.8</v>
      </c>
      <c r="K61" s="17">
        <f t="shared" si="12"/>
        <v>8</v>
      </c>
      <c r="L61" s="17">
        <f t="shared" si="12"/>
        <v>33.4</v>
      </c>
      <c r="M61" s="17">
        <f t="shared" si="12"/>
        <v>2.9</v>
      </c>
      <c r="N61" s="17">
        <f t="shared" si="12"/>
        <v>2.2999999999999998</v>
      </c>
      <c r="O61" s="17">
        <f t="shared" si="12"/>
        <v>34.799999999999997</v>
      </c>
      <c r="P61" s="18">
        <f t="shared" si="12"/>
        <v>2.4</v>
      </c>
    </row>
    <row r="62" spans="2:16" ht="14.25" customHeight="1" x14ac:dyDescent="0.15">
      <c r="B62" s="99"/>
      <c r="C62" s="103" t="s">
        <v>49</v>
      </c>
      <c r="D62" s="104"/>
      <c r="E62" s="25">
        <f t="shared" si="0"/>
        <v>411</v>
      </c>
      <c r="F62" s="26">
        <f t="shared" si="12"/>
        <v>36.299999999999997</v>
      </c>
      <c r="G62" s="27">
        <f t="shared" si="12"/>
        <v>18.5</v>
      </c>
      <c r="H62" s="27">
        <f t="shared" si="12"/>
        <v>40.9</v>
      </c>
      <c r="I62" s="27">
        <f t="shared" si="12"/>
        <v>18.7</v>
      </c>
      <c r="J62" s="27">
        <f t="shared" si="12"/>
        <v>10.9</v>
      </c>
      <c r="K62" s="27">
        <f t="shared" si="12"/>
        <v>10</v>
      </c>
      <c r="L62" s="27">
        <f t="shared" si="12"/>
        <v>37.700000000000003</v>
      </c>
      <c r="M62" s="27">
        <f t="shared" si="12"/>
        <v>4.0999999999999996</v>
      </c>
      <c r="N62" s="27">
        <f t="shared" si="12"/>
        <v>2.2000000000000002</v>
      </c>
      <c r="O62" s="27">
        <f t="shared" si="12"/>
        <v>24.6</v>
      </c>
      <c r="P62" s="28">
        <f t="shared" si="12"/>
        <v>1.2</v>
      </c>
    </row>
    <row r="63" spans="2:16" ht="14.25" customHeight="1" x14ac:dyDescent="0.15">
      <c r="B63" s="99"/>
      <c r="C63" s="103" t="s">
        <v>50</v>
      </c>
      <c r="D63" s="104"/>
      <c r="E63" s="25">
        <f t="shared" si="0"/>
        <v>8</v>
      </c>
      <c r="F63" s="26">
        <f t="shared" si="12"/>
        <v>25</v>
      </c>
      <c r="G63" s="27">
        <f t="shared" si="12"/>
        <v>25</v>
      </c>
      <c r="H63" s="27">
        <f t="shared" si="12"/>
        <v>37.5</v>
      </c>
      <c r="I63" s="27">
        <f t="shared" si="12"/>
        <v>12.5</v>
      </c>
      <c r="J63" s="27">
        <f t="shared" si="12"/>
        <v>12.5</v>
      </c>
      <c r="K63" s="27">
        <f t="shared" si="12"/>
        <v>12.5</v>
      </c>
      <c r="L63" s="27">
        <f t="shared" si="12"/>
        <v>25</v>
      </c>
      <c r="M63" s="27">
        <f t="shared" si="12"/>
        <v>0</v>
      </c>
      <c r="N63" s="27">
        <f t="shared" si="12"/>
        <v>0</v>
      </c>
      <c r="O63" s="27">
        <f t="shared" si="12"/>
        <v>37.5</v>
      </c>
      <c r="P63" s="28">
        <f t="shared" si="12"/>
        <v>0</v>
      </c>
    </row>
    <row r="64" spans="2:16" ht="14.25" customHeight="1" x14ac:dyDescent="0.15">
      <c r="B64" s="99"/>
      <c r="C64" s="103" t="s">
        <v>51</v>
      </c>
      <c r="D64" s="104"/>
      <c r="E64" s="25">
        <f t="shared" si="0"/>
        <v>40</v>
      </c>
      <c r="F64" s="26">
        <f t="shared" si="12"/>
        <v>27.5</v>
      </c>
      <c r="G64" s="27">
        <f t="shared" si="12"/>
        <v>22.5</v>
      </c>
      <c r="H64" s="27">
        <f t="shared" si="12"/>
        <v>30</v>
      </c>
      <c r="I64" s="27">
        <f t="shared" si="12"/>
        <v>12.5</v>
      </c>
      <c r="J64" s="27">
        <f t="shared" si="12"/>
        <v>5</v>
      </c>
      <c r="K64" s="27">
        <f t="shared" si="12"/>
        <v>5</v>
      </c>
      <c r="L64" s="27">
        <f t="shared" si="12"/>
        <v>42.5</v>
      </c>
      <c r="M64" s="27">
        <f t="shared" si="12"/>
        <v>0</v>
      </c>
      <c r="N64" s="27">
        <f t="shared" si="12"/>
        <v>7.5</v>
      </c>
      <c r="O64" s="27">
        <f t="shared" si="12"/>
        <v>40</v>
      </c>
      <c r="P64" s="28">
        <f t="shared" si="12"/>
        <v>0</v>
      </c>
    </row>
    <row r="65" spans="2:16" ht="14.25" customHeight="1" x14ac:dyDescent="0.15">
      <c r="B65" s="99"/>
      <c r="C65" s="103" t="s">
        <v>52</v>
      </c>
      <c r="D65" s="104"/>
      <c r="E65" s="25">
        <f t="shared" si="0"/>
        <v>383</v>
      </c>
      <c r="F65" s="26">
        <f t="shared" si="12"/>
        <v>33.9</v>
      </c>
      <c r="G65" s="27">
        <f t="shared" si="12"/>
        <v>18</v>
      </c>
      <c r="H65" s="27">
        <f t="shared" si="12"/>
        <v>41.8</v>
      </c>
      <c r="I65" s="27">
        <f t="shared" si="12"/>
        <v>17.5</v>
      </c>
      <c r="J65" s="27">
        <f t="shared" si="12"/>
        <v>4.7</v>
      </c>
      <c r="K65" s="27">
        <f t="shared" si="12"/>
        <v>6</v>
      </c>
      <c r="L65" s="27">
        <f t="shared" si="12"/>
        <v>40.200000000000003</v>
      </c>
      <c r="M65" s="27">
        <f t="shared" si="12"/>
        <v>2.9</v>
      </c>
      <c r="N65" s="27">
        <f t="shared" ref="N65:P65" si="13">IFERROR(ROUND(N133/$E65*100,1),"- ")</f>
        <v>1.8</v>
      </c>
      <c r="O65" s="27">
        <f t="shared" si="13"/>
        <v>29.5</v>
      </c>
      <c r="P65" s="28">
        <f t="shared" si="13"/>
        <v>1.3</v>
      </c>
    </row>
    <row r="66" spans="2:16" ht="14.25" customHeight="1" x14ac:dyDescent="0.15">
      <c r="B66" s="99"/>
      <c r="C66" s="103" t="s">
        <v>53</v>
      </c>
      <c r="D66" s="104"/>
      <c r="E66" s="25">
        <f t="shared" si="0"/>
        <v>81</v>
      </c>
      <c r="F66" s="26">
        <f t="shared" ref="F66:P70" si="14">IFERROR(ROUND(F134/$E66*100,1),"- ")</f>
        <v>27.2</v>
      </c>
      <c r="G66" s="27">
        <f t="shared" si="14"/>
        <v>13.6</v>
      </c>
      <c r="H66" s="27">
        <f t="shared" si="14"/>
        <v>35.799999999999997</v>
      </c>
      <c r="I66" s="27">
        <f t="shared" si="14"/>
        <v>11.1</v>
      </c>
      <c r="J66" s="27">
        <f t="shared" si="14"/>
        <v>4.9000000000000004</v>
      </c>
      <c r="K66" s="27">
        <f t="shared" si="14"/>
        <v>6.2</v>
      </c>
      <c r="L66" s="27">
        <f t="shared" si="14"/>
        <v>33.299999999999997</v>
      </c>
      <c r="M66" s="27">
        <f t="shared" si="14"/>
        <v>1.2</v>
      </c>
      <c r="N66" s="27">
        <f t="shared" si="14"/>
        <v>1.2</v>
      </c>
      <c r="O66" s="27">
        <f t="shared" si="14"/>
        <v>42</v>
      </c>
      <c r="P66" s="28">
        <f t="shared" si="14"/>
        <v>3.7</v>
      </c>
    </row>
    <row r="67" spans="2:16" ht="14.25" customHeight="1" x14ac:dyDescent="0.15">
      <c r="B67" s="99"/>
      <c r="C67" s="105" t="s">
        <v>54</v>
      </c>
      <c r="D67" s="106"/>
      <c r="E67" s="25">
        <f t="shared" si="0"/>
        <v>37</v>
      </c>
      <c r="F67" s="26">
        <f t="shared" si="14"/>
        <v>13.5</v>
      </c>
      <c r="G67" s="27">
        <f t="shared" si="14"/>
        <v>5.4</v>
      </c>
      <c r="H67" s="27">
        <f t="shared" si="14"/>
        <v>21.6</v>
      </c>
      <c r="I67" s="27">
        <f t="shared" si="14"/>
        <v>10.8</v>
      </c>
      <c r="J67" s="27">
        <f t="shared" si="14"/>
        <v>2.7</v>
      </c>
      <c r="K67" s="27">
        <f t="shared" si="14"/>
        <v>2.7</v>
      </c>
      <c r="L67" s="27">
        <f t="shared" si="14"/>
        <v>27</v>
      </c>
      <c r="M67" s="27">
        <f t="shared" si="14"/>
        <v>0</v>
      </c>
      <c r="N67" s="27">
        <f t="shared" si="14"/>
        <v>0</v>
      </c>
      <c r="O67" s="27">
        <f t="shared" si="14"/>
        <v>51.4</v>
      </c>
      <c r="P67" s="28">
        <f t="shared" si="14"/>
        <v>5.4</v>
      </c>
    </row>
    <row r="68" spans="2:16" ht="14.25" customHeight="1" x14ac:dyDescent="0.15">
      <c r="B68" s="99"/>
      <c r="C68" s="103" t="s">
        <v>55</v>
      </c>
      <c r="D68" s="104"/>
      <c r="E68" s="25">
        <f t="shared" si="0"/>
        <v>34</v>
      </c>
      <c r="F68" s="26">
        <f t="shared" si="14"/>
        <v>32.4</v>
      </c>
      <c r="G68" s="27">
        <f t="shared" si="14"/>
        <v>11.8</v>
      </c>
      <c r="H68" s="27">
        <f t="shared" si="14"/>
        <v>32.4</v>
      </c>
      <c r="I68" s="27">
        <f t="shared" si="14"/>
        <v>14.7</v>
      </c>
      <c r="J68" s="27">
        <f t="shared" si="14"/>
        <v>8.8000000000000007</v>
      </c>
      <c r="K68" s="27">
        <f t="shared" si="14"/>
        <v>2.9</v>
      </c>
      <c r="L68" s="27">
        <f t="shared" si="14"/>
        <v>47.1</v>
      </c>
      <c r="M68" s="27">
        <f t="shared" si="14"/>
        <v>5.9</v>
      </c>
      <c r="N68" s="27">
        <f t="shared" si="14"/>
        <v>0</v>
      </c>
      <c r="O68" s="27">
        <f t="shared" si="14"/>
        <v>14.7</v>
      </c>
      <c r="P68" s="28">
        <f t="shared" si="14"/>
        <v>2.9</v>
      </c>
    </row>
    <row r="69" spans="2:16" ht="14.25" customHeight="1" x14ac:dyDescent="0.15">
      <c r="B69" s="99"/>
      <c r="C69" s="103" t="s">
        <v>56</v>
      </c>
      <c r="D69" s="104"/>
      <c r="E69" s="25">
        <f t="shared" ref="E69:E70" si="15">E137</f>
        <v>29</v>
      </c>
      <c r="F69" s="26">
        <f t="shared" si="14"/>
        <v>20.7</v>
      </c>
      <c r="G69" s="27">
        <f t="shared" si="14"/>
        <v>27.6</v>
      </c>
      <c r="H69" s="27">
        <f t="shared" si="14"/>
        <v>34.5</v>
      </c>
      <c r="I69" s="27">
        <f t="shared" si="14"/>
        <v>20.7</v>
      </c>
      <c r="J69" s="27">
        <f t="shared" si="14"/>
        <v>10.3</v>
      </c>
      <c r="K69" s="27">
        <f t="shared" si="14"/>
        <v>3.4</v>
      </c>
      <c r="L69" s="27">
        <f t="shared" si="14"/>
        <v>41.4</v>
      </c>
      <c r="M69" s="27">
        <f t="shared" si="14"/>
        <v>0</v>
      </c>
      <c r="N69" s="27">
        <f t="shared" si="14"/>
        <v>0</v>
      </c>
      <c r="O69" s="27">
        <f t="shared" si="14"/>
        <v>31</v>
      </c>
      <c r="P69" s="28">
        <f t="shared" si="14"/>
        <v>0</v>
      </c>
    </row>
    <row r="70" spans="2:16" ht="14.25" customHeight="1" x14ac:dyDescent="0.15">
      <c r="B70" s="100"/>
      <c r="C70" s="95" t="s">
        <v>1</v>
      </c>
      <c r="D70" s="96"/>
      <c r="E70" s="33">
        <f t="shared" si="15"/>
        <v>36</v>
      </c>
      <c r="F70" s="34">
        <f t="shared" si="14"/>
        <v>16.7</v>
      </c>
      <c r="G70" s="35">
        <f t="shared" si="14"/>
        <v>11.1</v>
      </c>
      <c r="H70" s="35">
        <f t="shared" si="14"/>
        <v>30.6</v>
      </c>
      <c r="I70" s="35">
        <f t="shared" si="14"/>
        <v>8.3000000000000007</v>
      </c>
      <c r="J70" s="35">
        <f t="shared" si="14"/>
        <v>2.8</v>
      </c>
      <c r="K70" s="35">
        <f t="shared" si="14"/>
        <v>2.8</v>
      </c>
      <c r="L70" s="35">
        <f t="shared" si="14"/>
        <v>19.399999999999999</v>
      </c>
      <c r="M70" s="35">
        <f t="shared" si="14"/>
        <v>2.8</v>
      </c>
      <c r="N70" s="35">
        <f t="shared" si="14"/>
        <v>0</v>
      </c>
      <c r="O70" s="35">
        <f t="shared" si="14"/>
        <v>41.7</v>
      </c>
      <c r="P70" s="36">
        <f t="shared" si="14"/>
        <v>16.7</v>
      </c>
    </row>
    <row r="71" spans="2:16" ht="15" customHeight="1" x14ac:dyDescent="0.15">
      <c r="B71" s="97" t="s">
        <v>3</v>
      </c>
      <c r="C71" s="97"/>
      <c r="D71" s="5"/>
      <c r="E71" s="2"/>
      <c r="F71" s="3"/>
      <c r="G71" s="3"/>
      <c r="H71" s="3"/>
      <c r="I71" s="3"/>
      <c r="J71" s="3"/>
      <c r="K71" s="3"/>
      <c r="L71" s="3"/>
      <c r="M71" s="3"/>
      <c r="N71" s="3"/>
      <c r="O71" s="3"/>
      <c r="P71" s="3"/>
    </row>
    <row r="72" spans="2:16" ht="5.25" customHeight="1" x14ac:dyDescent="0.15"/>
    <row r="73" spans="2:16" ht="14.25" customHeight="1" x14ac:dyDescent="0.15">
      <c r="B73" s="14"/>
      <c r="C73" s="118" t="s">
        <v>57</v>
      </c>
      <c r="D73" s="119"/>
      <c r="E73" s="37">
        <v>1760</v>
      </c>
      <c r="F73" s="38">
        <v>541</v>
      </c>
      <c r="G73" s="39">
        <v>282</v>
      </c>
      <c r="H73" s="39">
        <v>646</v>
      </c>
      <c r="I73" s="39">
        <v>270</v>
      </c>
      <c r="J73" s="39">
        <v>126</v>
      </c>
      <c r="K73" s="39">
        <v>132</v>
      </c>
      <c r="L73" s="39">
        <v>634</v>
      </c>
      <c r="M73" s="39">
        <v>52</v>
      </c>
      <c r="N73" s="39">
        <v>36</v>
      </c>
      <c r="O73" s="39">
        <v>559</v>
      </c>
      <c r="P73" s="41">
        <v>39</v>
      </c>
    </row>
    <row r="74" spans="2:16" ht="14.25" customHeight="1" x14ac:dyDescent="0.15">
      <c r="B74" s="120" t="s">
        <v>4</v>
      </c>
      <c r="C74" s="121" t="s">
        <v>5</v>
      </c>
      <c r="D74" s="122"/>
      <c r="E74" s="20">
        <v>759</v>
      </c>
      <c r="F74" s="42">
        <v>204</v>
      </c>
      <c r="G74" s="43">
        <v>122</v>
      </c>
      <c r="H74" s="43">
        <v>258</v>
      </c>
      <c r="I74" s="43">
        <v>79</v>
      </c>
      <c r="J74" s="43">
        <v>33</v>
      </c>
      <c r="K74" s="43">
        <v>49</v>
      </c>
      <c r="L74" s="43">
        <v>260</v>
      </c>
      <c r="M74" s="43">
        <v>11</v>
      </c>
      <c r="N74" s="43">
        <v>29</v>
      </c>
      <c r="O74" s="43">
        <v>278</v>
      </c>
      <c r="P74" s="57">
        <v>15</v>
      </c>
    </row>
    <row r="75" spans="2:16" ht="14.25" customHeight="1" x14ac:dyDescent="0.15">
      <c r="B75" s="120"/>
      <c r="C75" s="103" t="s">
        <v>6</v>
      </c>
      <c r="D75" s="104"/>
      <c r="E75" s="30">
        <v>971</v>
      </c>
      <c r="F75" s="58">
        <v>329</v>
      </c>
      <c r="G75" s="59">
        <v>157</v>
      </c>
      <c r="H75" s="59">
        <v>381</v>
      </c>
      <c r="I75" s="59">
        <v>188</v>
      </c>
      <c r="J75" s="59">
        <v>92</v>
      </c>
      <c r="K75" s="59">
        <v>81</v>
      </c>
      <c r="L75" s="59">
        <v>368</v>
      </c>
      <c r="M75" s="59">
        <v>40</v>
      </c>
      <c r="N75" s="59">
        <v>7</v>
      </c>
      <c r="O75" s="59">
        <v>270</v>
      </c>
      <c r="P75" s="61">
        <v>17</v>
      </c>
    </row>
    <row r="76" spans="2:16" ht="14.25" customHeight="1" x14ac:dyDescent="0.15">
      <c r="B76" s="120"/>
      <c r="C76" s="103" t="s">
        <v>7</v>
      </c>
      <c r="D76" s="104"/>
      <c r="E76" s="30">
        <v>5</v>
      </c>
      <c r="F76" s="58">
        <v>4</v>
      </c>
      <c r="G76" s="59">
        <v>0</v>
      </c>
      <c r="H76" s="59">
        <v>2</v>
      </c>
      <c r="I76" s="59">
        <v>1</v>
      </c>
      <c r="J76" s="59">
        <v>0</v>
      </c>
      <c r="K76" s="59">
        <v>0</v>
      </c>
      <c r="L76" s="59">
        <v>2</v>
      </c>
      <c r="M76" s="59">
        <v>0</v>
      </c>
      <c r="N76" s="59">
        <v>0</v>
      </c>
      <c r="O76" s="59">
        <v>1</v>
      </c>
      <c r="P76" s="61">
        <v>0</v>
      </c>
    </row>
    <row r="77" spans="2:16" ht="14.25" customHeight="1" x14ac:dyDescent="0.15">
      <c r="B77" s="120"/>
      <c r="C77" s="123" t="s">
        <v>1</v>
      </c>
      <c r="D77" s="124"/>
      <c r="E77" s="31">
        <v>25</v>
      </c>
      <c r="F77" s="62">
        <v>4</v>
      </c>
      <c r="G77" s="63">
        <v>3</v>
      </c>
      <c r="H77" s="63">
        <v>5</v>
      </c>
      <c r="I77" s="63">
        <v>2</v>
      </c>
      <c r="J77" s="63">
        <v>1</v>
      </c>
      <c r="K77" s="63">
        <v>2</v>
      </c>
      <c r="L77" s="63">
        <v>4</v>
      </c>
      <c r="M77" s="63">
        <v>1</v>
      </c>
      <c r="N77" s="63">
        <v>0</v>
      </c>
      <c r="O77" s="63">
        <v>10</v>
      </c>
      <c r="P77" s="65">
        <v>7</v>
      </c>
    </row>
    <row r="78" spans="2:16" ht="14.25" customHeight="1" x14ac:dyDescent="0.15">
      <c r="B78" s="110" t="s">
        <v>8</v>
      </c>
      <c r="C78" s="113" t="s">
        <v>5</v>
      </c>
      <c r="D78" s="19" t="s">
        <v>9</v>
      </c>
      <c r="E78" s="20">
        <v>15</v>
      </c>
      <c r="F78" s="42">
        <v>3</v>
      </c>
      <c r="G78" s="43">
        <v>5</v>
      </c>
      <c r="H78" s="43">
        <v>7</v>
      </c>
      <c r="I78" s="43">
        <v>2</v>
      </c>
      <c r="J78" s="43">
        <v>0</v>
      </c>
      <c r="K78" s="43">
        <v>1</v>
      </c>
      <c r="L78" s="43">
        <v>4</v>
      </c>
      <c r="M78" s="43">
        <v>0</v>
      </c>
      <c r="N78" s="43">
        <v>0</v>
      </c>
      <c r="O78" s="43">
        <v>6</v>
      </c>
      <c r="P78" s="45">
        <v>0</v>
      </c>
    </row>
    <row r="79" spans="2:16" ht="14.25" customHeight="1" x14ac:dyDescent="0.15">
      <c r="B79" s="111"/>
      <c r="C79" s="114"/>
      <c r="D79" s="24" t="s">
        <v>10</v>
      </c>
      <c r="E79" s="25">
        <v>63</v>
      </c>
      <c r="F79" s="46">
        <v>26</v>
      </c>
      <c r="G79" s="47">
        <v>19</v>
      </c>
      <c r="H79" s="47">
        <v>35</v>
      </c>
      <c r="I79" s="47">
        <v>8</v>
      </c>
      <c r="J79" s="47">
        <v>3</v>
      </c>
      <c r="K79" s="47">
        <v>1</v>
      </c>
      <c r="L79" s="47">
        <v>39</v>
      </c>
      <c r="M79" s="47">
        <v>1</v>
      </c>
      <c r="N79" s="47">
        <v>3</v>
      </c>
      <c r="O79" s="47">
        <v>10</v>
      </c>
      <c r="P79" s="49">
        <v>0</v>
      </c>
    </row>
    <row r="80" spans="2:16" ht="14.25" customHeight="1" x14ac:dyDescent="0.15">
      <c r="B80" s="111"/>
      <c r="C80" s="114"/>
      <c r="D80" s="24" t="s">
        <v>11</v>
      </c>
      <c r="E80" s="25">
        <v>82</v>
      </c>
      <c r="F80" s="46">
        <v>25</v>
      </c>
      <c r="G80" s="47">
        <v>14</v>
      </c>
      <c r="H80" s="47">
        <v>31</v>
      </c>
      <c r="I80" s="47">
        <v>11</v>
      </c>
      <c r="J80" s="47">
        <v>1</v>
      </c>
      <c r="K80" s="47">
        <v>4</v>
      </c>
      <c r="L80" s="47">
        <v>42</v>
      </c>
      <c r="M80" s="47">
        <v>1</v>
      </c>
      <c r="N80" s="47">
        <v>2</v>
      </c>
      <c r="O80" s="47">
        <v>18</v>
      </c>
      <c r="P80" s="49">
        <v>0</v>
      </c>
    </row>
    <row r="81" spans="2:16" ht="14.25" customHeight="1" x14ac:dyDescent="0.15">
      <c r="B81" s="111"/>
      <c r="C81" s="114"/>
      <c r="D81" s="24" t="s">
        <v>12</v>
      </c>
      <c r="E81" s="25">
        <v>142</v>
      </c>
      <c r="F81" s="46">
        <v>39</v>
      </c>
      <c r="G81" s="47">
        <v>25</v>
      </c>
      <c r="H81" s="47">
        <v>54</v>
      </c>
      <c r="I81" s="47">
        <v>22</v>
      </c>
      <c r="J81" s="47">
        <v>6</v>
      </c>
      <c r="K81" s="47">
        <v>5</v>
      </c>
      <c r="L81" s="47">
        <v>59</v>
      </c>
      <c r="M81" s="47">
        <v>1</v>
      </c>
      <c r="N81" s="47">
        <v>5</v>
      </c>
      <c r="O81" s="47">
        <v>50</v>
      </c>
      <c r="P81" s="49">
        <v>2</v>
      </c>
    </row>
    <row r="82" spans="2:16" ht="14.25" customHeight="1" x14ac:dyDescent="0.15">
      <c r="B82" s="111"/>
      <c r="C82" s="114"/>
      <c r="D82" s="24" t="s">
        <v>13</v>
      </c>
      <c r="E82" s="25">
        <v>164</v>
      </c>
      <c r="F82" s="46">
        <v>42</v>
      </c>
      <c r="G82" s="47">
        <v>18</v>
      </c>
      <c r="H82" s="47">
        <v>59</v>
      </c>
      <c r="I82" s="47">
        <v>14</v>
      </c>
      <c r="J82" s="47">
        <v>3</v>
      </c>
      <c r="K82" s="47">
        <v>10</v>
      </c>
      <c r="L82" s="47">
        <v>57</v>
      </c>
      <c r="M82" s="47">
        <v>4</v>
      </c>
      <c r="N82" s="47">
        <v>1</v>
      </c>
      <c r="O82" s="47">
        <v>59</v>
      </c>
      <c r="P82" s="49">
        <v>2</v>
      </c>
    </row>
    <row r="83" spans="2:16" ht="14.25" customHeight="1" x14ac:dyDescent="0.15">
      <c r="B83" s="111"/>
      <c r="C83" s="114"/>
      <c r="D83" s="24" t="s">
        <v>14</v>
      </c>
      <c r="E83" s="25">
        <v>65</v>
      </c>
      <c r="F83" s="46">
        <v>15</v>
      </c>
      <c r="G83" s="47">
        <v>9</v>
      </c>
      <c r="H83" s="47">
        <v>17</v>
      </c>
      <c r="I83" s="47">
        <v>7</v>
      </c>
      <c r="J83" s="47">
        <v>6</v>
      </c>
      <c r="K83" s="47">
        <v>5</v>
      </c>
      <c r="L83" s="47">
        <v>22</v>
      </c>
      <c r="M83" s="47">
        <v>2</v>
      </c>
      <c r="N83" s="47">
        <v>1</v>
      </c>
      <c r="O83" s="47">
        <v>29</v>
      </c>
      <c r="P83" s="49">
        <v>1</v>
      </c>
    </row>
    <row r="84" spans="2:16" ht="14.25" customHeight="1" x14ac:dyDescent="0.15">
      <c r="B84" s="111"/>
      <c r="C84" s="114"/>
      <c r="D84" s="24" t="s">
        <v>15</v>
      </c>
      <c r="E84" s="25">
        <v>54</v>
      </c>
      <c r="F84" s="46">
        <v>14</v>
      </c>
      <c r="G84" s="47">
        <v>9</v>
      </c>
      <c r="H84" s="47">
        <v>17</v>
      </c>
      <c r="I84" s="47">
        <v>3</v>
      </c>
      <c r="J84" s="47">
        <v>2</v>
      </c>
      <c r="K84" s="47">
        <v>2</v>
      </c>
      <c r="L84" s="47">
        <v>15</v>
      </c>
      <c r="M84" s="47">
        <v>0</v>
      </c>
      <c r="N84" s="47">
        <v>1</v>
      </c>
      <c r="O84" s="47">
        <v>22</v>
      </c>
      <c r="P84" s="49">
        <v>1</v>
      </c>
    </row>
    <row r="85" spans="2:16" ht="14.25" customHeight="1" x14ac:dyDescent="0.15">
      <c r="B85" s="111"/>
      <c r="C85" s="114"/>
      <c r="D85" s="24" t="s">
        <v>16</v>
      </c>
      <c r="E85" s="25">
        <v>48</v>
      </c>
      <c r="F85" s="46">
        <v>8</v>
      </c>
      <c r="G85" s="47">
        <v>7</v>
      </c>
      <c r="H85" s="47">
        <v>8</v>
      </c>
      <c r="I85" s="47">
        <v>1</v>
      </c>
      <c r="J85" s="47">
        <v>3</v>
      </c>
      <c r="K85" s="47">
        <v>2</v>
      </c>
      <c r="L85" s="47">
        <v>6</v>
      </c>
      <c r="M85" s="47">
        <v>1</v>
      </c>
      <c r="N85" s="47">
        <v>4</v>
      </c>
      <c r="O85" s="47">
        <v>26</v>
      </c>
      <c r="P85" s="49">
        <v>4</v>
      </c>
    </row>
    <row r="86" spans="2:16" ht="14.25" customHeight="1" x14ac:dyDescent="0.15">
      <c r="B86" s="111"/>
      <c r="C86" s="114"/>
      <c r="D86" s="24" t="s">
        <v>17</v>
      </c>
      <c r="E86" s="25">
        <v>126</v>
      </c>
      <c r="F86" s="46">
        <v>32</v>
      </c>
      <c r="G86" s="47">
        <v>16</v>
      </c>
      <c r="H86" s="47">
        <v>30</v>
      </c>
      <c r="I86" s="47">
        <v>11</v>
      </c>
      <c r="J86" s="47">
        <v>9</v>
      </c>
      <c r="K86" s="47">
        <v>19</v>
      </c>
      <c r="L86" s="47">
        <v>16</v>
      </c>
      <c r="M86" s="47">
        <v>1</v>
      </c>
      <c r="N86" s="47">
        <v>12</v>
      </c>
      <c r="O86" s="47">
        <v>58</v>
      </c>
      <c r="P86" s="49">
        <v>5</v>
      </c>
    </row>
    <row r="87" spans="2:16"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9">
        <v>0</v>
      </c>
    </row>
    <row r="88" spans="2:16" ht="14.25" customHeight="1" x14ac:dyDescent="0.15">
      <c r="B88" s="111"/>
      <c r="C88" s="113" t="s">
        <v>6</v>
      </c>
      <c r="D88" s="19" t="s">
        <v>9</v>
      </c>
      <c r="E88" s="20">
        <v>11</v>
      </c>
      <c r="F88" s="42">
        <v>6</v>
      </c>
      <c r="G88" s="43">
        <v>2</v>
      </c>
      <c r="H88" s="43">
        <v>9</v>
      </c>
      <c r="I88" s="43">
        <v>3</v>
      </c>
      <c r="J88" s="43">
        <v>2</v>
      </c>
      <c r="K88" s="43">
        <v>1</v>
      </c>
      <c r="L88" s="43">
        <v>6</v>
      </c>
      <c r="M88" s="43">
        <v>0</v>
      </c>
      <c r="N88" s="43">
        <v>0</v>
      </c>
      <c r="O88" s="43">
        <v>0</v>
      </c>
      <c r="P88" s="45">
        <v>0</v>
      </c>
    </row>
    <row r="89" spans="2:16" ht="14.25" customHeight="1" x14ac:dyDescent="0.15">
      <c r="B89" s="111"/>
      <c r="C89" s="114"/>
      <c r="D89" s="24" t="s">
        <v>10</v>
      </c>
      <c r="E89" s="25">
        <v>82</v>
      </c>
      <c r="F89" s="46">
        <v>27</v>
      </c>
      <c r="G89" s="47">
        <v>16</v>
      </c>
      <c r="H89" s="47">
        <v>39</v>
      </c>
      <c r="I89" s="47">
        <v>22</v>
      </c>
      <c r="J89" s="47">
        <v>7</v>
      </c>
      <c r="K89" s="47">
        <v>5</v>
      </c>
      <c r="L89" s="47">
        <v>45</v>
      </c>
      <c r="M89" s="47">
        <v>3</v>
      </c>
      <c r="N89" s="47">
        <v>1</v>
      </c>
      <c r="O89" s="47">
        <v>20</v>
      </c>
      <c r="P89" s="49">
        <v>0</v>
      </c>
    </row>
    <row r="90" spans="2:16" ht="14.25" customHeight="1" x14ac:dyDescent="0.15">
      <c r="B90" s="111"/>
      <c r="C90" s="114"/>
      <c r="D90" s="24" t="s">
        <v>11</v>
      </c>
      <c r="E90" s="25">
        <v>112</v>
      </c>
      <c r="F90" s="46">
        <v>45</v>
      </c>
      <c r="G90" s="47">
        <v>27</v>
      </c>
      <c r="H90" s="47">
        <v>56</v>
      </c>
      <c r="I90" s="47">
        <v>39</v>
      </c>
      <c r="J90" s="47">
        <v>10</v>
      </c>
      <c r="K90" s="47">
        <v>8</v>
      </c>
      <c r="L90" s="47">
        <v>62</v>
      </c>
      <c r="M90" s="47">
        <v>4</v>
      </c>
      <c r="N90" s="47">
        <v>2</v>
      </c>
      <c r="O90" s="47">
        <v>20</v>
      </c>
      <c r="P90" s="49">
        <v>1</v>
      </c>
    </row>
    <row r="91" spans="2:16" ht="14.25" customHeight="1" x14ac:dyDescent="0.15">
      <c r="B91" s="111"/>
      <c r="C91" s="114"/>
      <c r="D91" s="24" t="s">
        <v>12</v>
      </c>
      <c r="E91" s="25">
        <v>153</v>
      </c>
      <c r="F91" s="46">
        <v>55</v>
      </c>
      <c r="G91" s="47">
        <v>31</v>
      </c>
      <c r="H91" s="47">
        <v>62</v>
      </c>
      <c r="I91" s="47">
        <v>34</v>
      </c>
      <c r="J91" s="47">
        <v>18</v>
      </c>
      <c r="K91" s="47">
        <v>6</v>
      </c>
      <c r="L91" s="47">
        <v>74</v>
      </c>
      <c r="M91" s="47">
        <v>3</v>
      </c>
      <c r="N91" s="47">
        <v>1</v>
      </c>
      <c r="O91" s="47">
        <v>34</v>
      </c>
      <c r="P91" s="49">
        <v>0</v>
      </c>
    </row>
    <row r="92" spans="2:16" ht="14.25" customHeight="1" x14ac:dyDescent="0.15">
      <c r="B92" s="111"/>
      <c r="C92" s="114"/>
      <c r="D92" s="24" t="s">
        <v>13</v>
      </c>
      <c r="E92" s="25">
        <v>222</v>
      </c>
      <c r="F92" s="46">
        <v>81</v>
      </c>
      <c r="G92" s="47">
        <v>31</v>
      </c>
      <c r="H92" s="47">
        <v>98</v>
      </c>
      <c r="I92" s="47">
        <v>42</v>
      </c>
      <c r="J92" s="47">
        <v>17</v>
      </c>
      <c r="K92" s="47">
        <v>17</v>
      </c>
      <c r="L92" s="47">
        <v>93</v>
      </c>
      <c r="M92" s="47">
        <v>10</v>
      </c>
      <c r="N92" s="47">
        <v>0</v>
      </c>
      <c r="O92" s="47">
        <v>51</v>
      </c>
      <c r="P92" s="49">
        <v>1</v>
      </c>
    </row>
    <row r="93" spans="2:16" ht="14.25" customHeight="1" x14ac:dyDescent="0.15">
      <c r="B93" s="111"/>
      <c r="C93" s="114"/>
      <c r="D93" s="24" t="s">
        <v>14</v>
      </c>
      <c r="E93" s="25">
        <v>76</v>
      </c>
      <c r="F93" s="46">
        <v>22</v>
      </c>
      <c r="G93" s="47">
        <v>5</v>
      </c>
      <c r="H93" s="47">
        <v>30</v>
      </c>
      <c r="I93" s="47">
        <v>16</v>
      </c>
      <c r="J93" s="47">
        <v>8</v>
      </c>
      <c r="K93" s="47">
        <v>7</v>
      </c>
      <c r="L93" s="47">
        <v>32</v>
      </c>
      <c r="M93" s="47">
        <v>6</v>
      </c>
      <c r="N93" s="47">
        <v>1</v>
      </c>
      <c r="O93" s="47">
        <v>17</v>
      </c>
      <c r="P93" s="49">
        <v>1</v>
      </c>
    </row>
    <row r="94" spans="2:16" ht="14.25" customHeight="1" x14ac:dyDescent="0.15">
      <c r="B94" s="111"/>
      <c r="C94" s="114"/>
      <c r="D94" s="24" t="s">
        <v>15</v>
      </c>
      <c r="E94" s="25">
        <v>71</v>
      </c>
      <c r="F94" s="46">
        <v>26</v>
      </c>
      <c r="G94" s="47">
        <v>11</v>
      </c>
      <c r="H94" s="47">
        <v>25</v>
      </c>
      <c r="I94" s="47">
        <v>7</v>
      </c>
      <c r="J94" s="47">
        <v>8</v>
      </c>
      <c r="K94" s="47">
        <v>4</v>
      </c>
      <c r="L94" s="47">
        <v>22</v>
      </c>
      <c r="M94" s="47">
        <v>4</v>
      </c>
      <c r="N94" s="47">
        <v>1</v>
      </c>
      <c r="O94" s="47">
        <v>24</v>
      </c>
      <c r="P94" s="49">
        <v>2</v>
      </c>
    </row>
    <row r="95" spans="2:16" ht="14.25" customHeight="1" x14ac:dyDescent="0.15">
      <c r="B95" s="111"/>
      <c r="C95" s="114"/>
      <c r="D95" s="24" t="s">
        <v>16</v>
      </c>
      <c r="E95" s="25">
        <v>69</v>
      </c>
      <c r="F95" s="46">
        <v>17</v>
      </c>
      <c r="G95" s="47">
        <v>11</v>
      </c>
      <c r="H95" s="47">
        <v>21</v>
      </c>
      <c r="I95" s="47">
        <v>7</v>
      </c>
      <c r="J95" s="47">
        <v>4</v>
      </c>
      <c r="K95" s="47">
        <v>9</v>
      </c>
      <c r="L95" s="47">
        <v>14</v>
      </c>
      <c r="M95" s="47">
        <v>3</v>
      </c>
      <c r="N95" s="47">
        <v>1</v>
      </c>
      <c r="O95" s="47">
        <v>33</v>
      </c>
      <c r="P95" s="49">
        <v>3</v>
      </c>
    </row>
    <row r="96" spans="2:16" ht="14.25" customHeight="1" x14ac:dyDescent="0.15">
      <c r="B96" s="111"/>
      <c r="C96" s="114"/>
      <c r="D96" s="24" t="s">
        <v>17</v>
      </c>
      <c r="E96" s="25">
        <v>173</v>
      </c>
      <c r="F96" s="46">
        <v>50</v>
      </c>
      <c r="G96" s="47">
        <v>23</v>
      </c>
      <c r="H96" s="47">
        <v>40</v>
      </c>
      <c r="I96" s="47">
        <v>18</v>
      </c>
      <c r="J96" s="47">
        <v>18</v>
      </c>
      <c r="K96" s="47">
        <v>24</v>
      </c>
      <c r="L96" s="47">
        <v>20</v>
      </c>
      <c r="M96" s="47">
        <v>7</v>
      </c>
      <c r="N96" s="47">
        <v>0</v>
      </c>
      <c r="O96" s="47">
        <v>70</v>
      </c>
      <c r="P96" s="49">
        <v>9</v>
      </c>
    </row>
    <row r="97" spans="2:16" ht="14.25" customHeight="1" x14ac:dyDescent="0.15">
      <c r="B97" s="111"/>
      <c r="C97" s="115"/>
      <c r="D97" s="32" t="s">
        <v>1</v>
      </c>
      <c r="E97" s="33">
        <v>2</v>
      </c>
      <c r="F97" s="50">
        <v>0</v>
      </c>
      <c r="G97" s="51">
        <v>0</v>
      </c>
      <c r="H97" s="51">
        <v>1</v>
      </c>
      <c r="I97" s="51">
        <v>0</v>
      </c>
      <c r="J97" s="51">
        <v>0</v>
      </c>
      <c r="K97" s="51">
        <v>0</v>
      </c>
      <c r="L97" s="51">
        <v>0</v>
      </c>
      <c r="M97" s="51">
        <v>0</v>
      </c>
      <c r="N97" s="51">
        <v>0</v>
      </c>
      <c r="O97" s="51">
        <v>1</v>
      </c>
      <c r="P97" s="53">
        <v>0</v>
      </c>
    </row>
    <row r="98" spans="2:16" ht="14.25" customHeight="1" x14ac:dyDescent="0.15">
      <c r="B98" s="111"/>
      <c r="C98" s="116" t="s">
        <v>7</v>
      </c>
      <c r="D98" s="117"/>
      <c r="E98" s="15">
        <v>5</v>
      </c>
      <c r="F98" s="54">
        <v>4</v>
      </c>
      <c r="G98" s="55">
        <v>0</v>
      </c>
      <c r="H98" s="55">
        <v>2</v>
      </c>
      <c r="I98" s="55">
        <v>1</v>
      </c>
      <c r="J98" s="55">
        <v>0</v>
      </c>
      <c r="K98" s="55">
        <v>0</v>
      </c>
      <c r="L98" s="55">
        <v>2</v>
      </c>
      <c r="M98" s="55">
        <v>0</v>
      </c>
      <c r="N98" s="55">
        <v>0</v>
      </c>
      <c r="O98" s="55">
        <v>1</v>
      </c>
      <c r="P98" s="57">
        <v>0</v>
      </c>
    </row>
    <row r="99" spans="2:16" ht="14.25" customHeight="1" x14ac:dyDescent="0.15">
      <c r="B99" s="112"/>
      <c r="C99" s="95" t="s">
        <v>1</v>
      </c>
      <c r="D99" s="96"/>
      <c r="E99" s="33">
        <v>25</v>
      </c>
      <c r="F99" s="50">
        <v>4</v>
      </c>
      <c r="G99" s="51">
        <v>3</v>
      </c>
      <c r="H99" s="51">
        <v>5</v>
      </c>
      <c r="I99" s="51">
        <v>2</v>
      </c>
      <c r="J99" s="51">
        <v>1</v>
      </c>
      <c r="K99" s="51">
        <v>2</v>
      </c>
      <c r="L99" s="51">
        <v>4</v>
      </c>
      <c r="M99" s="51">
        <v>1</v>
      </c>
      <c r="N99" s="51">
        <v>0</v>
      </c>
      <c r="O99" s="51">
        <v>10</v>
      </c>
      <c r="P99" s="53">
        <v>7</v>
      </c>
    </row>
    <row r="100" spans="2:16" ht="14.25" customHeight="1" x14ac:dyDescent="0.15">
      <c r="B100" s="107" t="s">
        <v>18</v>
      </c>
      <c r="C100" s="101" t="s">
        <v>19</v>
      </c>
      <c r="D100" s="102"/>
      <c r="E100" s="20">
        <v>133</v>
      </c>
      <c r="F100" s="42">
        <v>44</v>
      </c>
      <c r="G100" s="43">
        <v>23</v>
      </c>
      <c r="H100" s="43">
        <v>47</v>
      </c>
      <c r="I100" s="43">
        <v>23</v>
      </c>
      <c r="J100" s="43">
        <v>4</v>
      </c>
      <c r="K100" s="43">
        <v>9</v>
      </c>
      <c r="L100" s="43">
        <v>52</v>
      </c>
      <c r="M100" s="43">
        <v>2</v>
      </c>
      <c r="N100" s="43">
        <v>5</v>
      </c>
      <c r="O100" s="43">
        <v>33</v>
      </c>
      <c r="P100" s="45">
        <v>1</v>
      </c>
    </row>
    <row r="101" spans="2:16" ht="14.25" customHeight="1" x14ac:dyDescent="0.15">
      <c r="B101" s="108"/>
      <c r="C101" s="103" t="s">
        <v>20</v>
      </c>
      <c r="D101" s="104"/>
      <c r="E101" s="25">
        <v>346</v>
      </c>
      <c r="F101" s="46">
        <v>91</v>
      </c>
      <c r="G101" s="47">
        <v>45</v>
      </c>
      <c r="H101" s="47">
        <v>120</v>
      </c>
      <c r="I101" s="47">
        <v>51</v>
      </c>
      <c r="J101" s="47">
        <v>22</v>
      </c>
      <c r="K101" s="47">
        <v>24</v>
      </c>
      <c r="L101" s="47">
        <v>126</v>
      </c>
      <c r="M101" s="47">
        <v>8</v>
      </c>
      <c r="N101" s="47">
        <v>6</v>
      </c>
      <c r="O101" s="47">
        <v>122</v>
      </c>
      <c r="P101" s="49">
        <v>7</v>
      </c>
    </row>
    <row r="102" spans="2:16" ht="14.25" customHeight="1" x14ac:dyDescent="0.15">
      <c r="B102" s="108"/>
      <c r="C102" s="103" t="s">
        <v>21</v>
      </c>
      <c r="D102" s="104"/>
      <c r="E102" s="25">
        <v>644</v>
      </c>
      <c r="F102" s="46">
        <v>228</v>
      </c>
      <c r="G102" s="47">
        <v>106</v>
      </c>
      <c r="H102" s="47">
        <v>258</v>
      </c>
      <c r="I102" s="47">
        <v>116</v>
      </c>
      <c r="J102" s="47">
        <v>53</v>
      </c>
      <c r="K102" s="47">
        <v>55</v>
      </c>
      <c r="L102" s="47">
        <v>253</v>
      </c>
      <c r="M102" s="47">
        <v>21</v>
      </c>
      <c r="N102" s="47">
        <v>11</v>
      </c>
      <c r="O102" s="47">
        <v>180</v>
      </c>
      <c r="P102" s="49">
        <v>10</v>
      </c>
    </row>
    <row r="103" spans="2:16" ht="14.25" customHeight="1" x14ac:dyDescent="0.15">
      <c r="B103" s="108"/>
      <c r="C103" s="103" t="s">
        <v>22</v>
      </c>
      <c r="D103" s="104"/>
      <c r="E103" s="25">
        <v>217</v>
      </c>
      <c r="F103" s="46">
        <v>69</v>
      </c>
      <c r="G103" s="47">
        <v>47</v>
      </c>
      <c r="H103" s="47">
        <v>86</v>
      </c>
      <c r="I103" s="47">
        <v>29</v>
      </c>
      <c r="J103" s="47">
        <v>20</v>
      </c>
      <c r="K103" s="47">
        <v>21</v>
      </c>
      <c r="L103" s="47">
        <v>78</v>
      </c>
      <c r="M103" s="47">
        <v>14</v>
      </c>
      <c r="N103" s="47">
        <v>5</v>
      </c>
      <c r="O103" s="47">
        <v>69</v>
      </c>
      <c r="P103" s="49">
        <v>3</v>
      </c>
    </row>
    <row r="104" spans="2:16" ht="14.25" customHeight="1" x14ac:dyDescent="0.15">
      <c r="B104" s="108"/>
      <c r="C104" s="103" t="s">
        <v>23</v>
      </c>
      <c r="D104" s="104"/>
      <c r="E104" s="25">
        <v>224</v>
      </c>
      <c r="F104" s="46">
        <v>59</v>
      </c>
      <c r="G104" s="47">
        <v>33</v>
      </c>
      <c r="H104" s="47">
        <v>75</v>
      </c>
      <c r="I104" s="47">
        <v>26</v>
      </c>
      <c r="J104" s="47">
        <v>13</v>
      </c>
      <c r="K104" s="47">
        <v>15</v>
      </c>
      <c r="L104" s="47">
        <v>71</v>
      </c>
      <c r="M104" s="47">
        <v>4</v>
      </c>
      <c r="N104" s="47">
        <v>7</v>
      </c>
      <c r="O104" s="47">
        <v>76</v>
      </c>
      <c r="P104" s="49">
        <v>11</v>
      </c>
    </row>
    <row r="105" spans="2:16" ht="14.25" customHeight="1" x14ac:dyDescent="0.15">
      <c r="B105" s="108"/>
      <c r="C105" s="103" t="s">
        <v>24</v>
      </c>
      <c r="D105" s="104"/>
      <c r="E105" s="25">
        <v>123</v>
      </c>
      <c r="F105" s="46">
        <v>30</v>
      </c>
      <c r="G105" s="47">
        <v>18</v>
      </c>
      <c r="H105" s="47">
        <v>35</v>
      </c>
      <c r="I105" s="47">
        <v>15</v>
      </c>
      <c r="J105" s="47">
        <v>9</v>
      </c>
      <c r="K105" s="47">
        <v>5</v>
      </c>
      <c r="L105" s="47">
        <v>36</v>
      </c>
      <c r="M105" s="47">
        <v>1</v>
      </c>
      <c r="N105" s="47">
        <v>2</v>
      </c>
      <c r="O105" s="47">
        <v>51</v>
      </c>
      <c r="P105" s="49">
        <v>2</v>
      </c>
    </row>
    <row r="106" spans="2:16" ht="14.25" customHeight="1" x14ac:dyDescent="0.15">
      <c r="B106" s="109"/>
      <c r="C106" s="95" t="s">
        <v>1</v>
      </c>
      <c r="D106" s="96"/>
      <c r="E106" s="33">
        <v>73</v>
      </c>
      <c r="F106" s="50">
        <v>20</v>
      </c>
      <c r="G106" s="51">
        <v>10</v>
      </c>
      <c r="H106" s="51">
        <v>25</v>
      </c>
      <c r="I106" s="51">
        <v>10</v>
      </c>
      <c r="J106" s="51">
        <v>5</v>
      </c>
      <c r="K106" s="51">
        <v>3</v>
      </c>
      <c r="L106" s="51">
        <v>18</v>
      </c>
      <c r="M106" s="51">
        <v>2</v>
      </c>
      <c r="N106" s="51">
        <v>0</v>
      </c>
      <c r="O106" s="51">
        <v>28</v>
      </c>
      <c r="P106" s="53">
        <v>5</v>
      </c>
    </row>
    <row r="107" spans="2:16" ht="14.25" customHeight="1" x14ac:dyDescent="0.15">
      <c r="B107" s="107" t="s">
        <v>25</v>
      </c>
      <c r="C107" s="101" t="s">
        <v>26</v>
      </c>
      <c r="D107" s="102"/>
      <c r="E107" s="20">
        <v>123</v>
      </c>
      <c r="F107" s="42">
        <v>35</v>
      </c>
      <c r="G107" s="43">
        <v>25</v>
      </c>
      <c r="H107" s="43">
        <v>45</v>
      </c>
      <c r="I107" s="43">
        <v>15</v>
      </c>
      <c r="J107" s="43">
        <v>10</v>
      </c>
      <c r="K107" s="43">
        <v>12</v>
      </c>
      <c r="L107" s="43">
        <v>48</v>
      </c>
      <c r="M107" s="43">
        <v>8</v>
      </c>
      <c r="N107" s="43">
        <v>3</v>
      </c>
      <c r="O107" s="43">
        <v>39</v>
      </c>
      <c r="P107" s="45">
        <v>1</v>
      </c>
    </row>
    <row r="108" spans="2:16" ht="14.25" customHeight="1" x14ac:dyDescent="0.15">
      <c r="B108" s="108"/>
      <c r="C108" s="103" t="s">
        <v>27</v>
      </c>
      <c r="D108" s="104"/>
      <c r="E108" s="25">
        <v>17</v>
      </c>
      <c r="F108" s="46">
        <v>6</v>
      </c>
      <c r="G108" s="47">
        <v>4</v>
      </c>
      <c r="H108" s="47">
        <v>6</v>
      </c>
      <c r="I108" s="47">
        <v>7</v>
      </c>
      <c r="J108" s="47">
        <v>3</v>
      </c>
      <c r="K108" s="47">
        <v>3</v>
      </c>
      <c r="L108" s="47">
        <v>7</v>
      </c>
      <c r="M108" s="47">
        <v>3</v>
      </c>
      <c r="N108" s="47">
        <v>0</v>
      </c>
      <c r="O108" s="47">
        <v>4</v>
      </c>
      <c r="P108" s="49">
        <v>0</v>
      </c>
    </row>
    <row r="109" spans="2:16" ht="14.25" customHeight="1" x14ac:dyDescent="0.15">
      <c r="B109" s="108"/>
      <c r="C109" s="103" t="s">
        <v>29</v>
      </c>
      <c r="D109" s="104"/>
      <c r="E109" s="25">
        <v>720</v>
      </c>
      <c r="F109" s="46">
        <v>253</v>
      </c>
      <c r="G109" s="47">
        <v>123</v>
      </c>
      <c r="H109" s="47">
        <v>306</v>
      </c>
      <c r="I109" s="47">
        <v>126</v>
      </c>
      <c r="J109" s="47">
        <v>45</v>
      </c>
      <c r="K109" s="47">
        <v>39</v>
      </c>
      <c r="L109" s="47">
        <v>329</v>
      </c>
      <c r="M109" s="47">
        <v>10</v>
      </c>
      <c r="N109" s="47">
        <v>13</v>
      </c>
      <c r="O109" s="47">
        <v>186</v>
      </c>
      <c r="P109" s="49">
        <v>3</v>
      </c>
    </row>
    <row r="110" spans="2:16" ht="14.25" customHeight="1" x14ac:dyDescent="0.15">
      <c r="B110" s="108"/>
      <c r="C110" s="103" t="s">
        <v>28</v>
      </c>
      <c r="D110" s="104"/>
      <c r="E110" s="25">
        <v>270</v>
      </c>
      <c r="F110" s="46">
        <v>88</v>
      </c>
      <c r="G110" s="47">
        <v>46</v>
      </c>
      <c r="H110" s="47">
        <v>105</v>
      </c>
      <c r="I110" s="47">
        <v>46</v>
      </c>
      <c r="J110" s="47">
        <v>22</v>
      </c>
      <c r="K110" s="47">
        <v>18</v>
      </c>
      <c r="L110" s="47">
        <v>111</v>
      </c>
      <c r="M110" s="47">
        <v>14</v>
      </c>
      <c r="N110" s="47">
        <v>7</v>
      </c>
      <c r="O110" s="47">
        <v>84</v>
      </c>
      <c r="P110" s="49">
        <v>3</v>
      </c>
    </row>
    <row r="111" spans="2:16" ht="14.25" customHeight="1" x14ac:dyDescent="0.15">
      <c r="B111" s="108"/>
      <c r="C111" s="103" t="s">
        <v>30</v>
      </c>
      <c r="D111" s="104"/>
      <c r="E111" s="25">
        <v>174</v>
      </c>
      <c r="F111" s="46">
        <v>59</v>
      </c>
      <c r="G111" s="47">
        <v>25</v>
      </c>
      <c r="H111" s="47">
        <v>65</v>
      </c>
      <c r="I111" s="47">
        <v>25</v>
      </c>
      <c r="J111" s="47">
        <v>18</v>
      </c>
      <c r="K111" s="47">
        <v>17</v>
      </c>
      <c r="L111" s="47">
        <v>48</v>
      </c>
      <c r="M111" s="47">
        <v>3</v>
      </c>
      <c r="N111" s="47">
        <v>1</v>
      </c>
      <c r="O111" s="47">
        <v>55</v>
      </c>
      <c r="P111" s="49">
        <v>4</v>
      </c>
    </row>
    <row r="112" spans="2:16" ht="14.25" customHeight="1" x14ac:dyDescent="0.15">
      <c r="B112" s="108"/>
      <c r="C112" s="103" t="s">
        <v>31</v>
      </c>
      <c r="D112" s="104"/>
      <c r="E112" s="25">
        <v>48</v>
      </c>
      <c r="F112" s="46">
        <v>19</v>
      </c>
      <c r="G112" s="47">
        <v>12</v>
      </c>
      <c r="H112" s="47">
        <v>27</v>
      </c>
      <c r="I112" s="47">
        <v>10</v>
      </c>
      <c r="J112" s="47">
        <v>5</v>
      </c>
      <c r="K112" s="47">
        <v>4</v>
      </c>
      <c r="L112" s="47">
        <v>24</v>
      </c>
      <c r="M112" s="47">
        <v>2</v>
      </c>
      <c r="N112" s="47">
        <v>0</v>
      </c>
      <c r="O112" s="47">
        <v>9</v>
      </c>
      <c r="P112" s="49">
        <v>0</v>
      </c>
    </row>
    <row r="113" spans="2:16" ht="14.25" customHeight="1" x14ac:dyDescent="0.15">
      <c r="B113" s="108"/>
      <c r="C113" s="103" t="s">
        <v>33</v>
      </c>
      <c r="D113" s="104"/>
      <c r="E113" s="25">
        <v>331</v>
      </c>
      <c r="F113" s="46">
        <v>67</v>
      </c>
      <c r="G113" s="47">
        <v>38</v>
      </c>
      <c r="H113" s="47">
        <v>72</v>
      </c>
      <c r="I113" s="47">
        <v>27</v>
      </c>
      <c r="J113" s="47">
        <v>20</v>
      </c>
      <c r="K113" s="47">
        <v>36</v>
      </c>
      <c r="L113" s="47">
        <v>54</v>
      </c>
      <c r="M113" s="47">
        <v>7</v>
      </c>
      <c r="N113" s="47">
        <v>10</v>
      </c>
      <c r="O113" s="47">
        <v>152</v>
      </c>
      <c r="P113" s="49">
        <v>20</v>
      </c>
    </row>
    <row r="114" spans="2:16" ht="14.25" customHeight="1" x14ac:dyDescent="0.15">
      <c r="B114" s="108"/>
      <c r="C114" s="103" t="s">
        <v>32</v>
      </c>
      <c r="D114" s="104"/>
      <c r="E114" s="25">
        <v>46</v>
      </c>
      <c r="F114" s="46">
        <v>8</v>
      </c>
      <c r="G114" s="47">
        <v>6</v>
      </c>
      <c r="H114" s="47">
        <v>15</v>
      </c>
      <c r="I114" s="47">
        <v>9</v>
      </c>
      <c r="J114" s="47">
        <v>1</v>
      </c>
      <c r="K114" s="47">
        <v>1</v>
      </c>
      <c r="L114" s="47">
        <v>8</v>
      </c>
      <c r="M114" s="47">
        <v>3</v>
      </c>
      <c r="N114" s="47">
        <v>2</v>
      </c>
      <c r="O114" s="47">
        <v>15</v>
      </c>
      <c r="P114" s="49">
        <v>4</v>
      </c>
    </row>
    <row r="115" spans="2:16" ht="14.25" customHeight="1" x14ac:dyDescent="0.15">
      <c r="B115" s="109"/>
      <c r="C115" s="95" t="s">
        <v>1</v>
      </c>
      <c r="D115" s="96"/>
      <c r="E115" s="33">
        <v>31</v>
      </c>
      <c r="F115" s="50">
        <v>6</v>
      </c>
      <c r="G115" s="51">
        <v>3</v>
      </c>
      <c r="H115" s="51">
        <v>5</v>
      </c>
      <c r="I115" s="51">
        <v>5</v>
      </c>
      <c r="J115" s="51">
        <v>2</v>
      </c>
      <c r="K115" s="51">
        <v>2</v>
      </c>
      <c r="L115" s="51">
        <v>5</v>
      </c>
      <c r="M115" s="51">
        <v>2</v>
      </c>
      <c r="N115" s="51">
        <v>0</v>
      </c>
      <c r="O115" s="51">
        <v>15</v>
      </c>
      <c r="P115" s="53">
        <v>4</v>
      </c>
    </row>
    <row r="116" spans="2:16" ht="14.25" customHeight="1" x14ac:dyDescent="0.15">
      <c r="B116" s="107" t="s">
        <v>34</v>
      </c>
      <c r="C116" s="101" t="s">
        <v>37</v>
      </c>
      <c r="D116" s="102"/>
      <c r="E116" s="20">
        <v>309</v>
      </c>
      <c r="F116" s="42">
        <v>91</v>
      </c>
      <c r="G116" s="43">
        <v>50</v>
      </c>
      <c r="H116" s="43">
        <v>103</v>
      </c>
      <c r="I116" s="43">
        <v>41</v>
      </c>
      <c r="J116" s="43">
        <v>12</v>
      </c>
      <c r="K116" s="43">
        <v>25</v>
      </c>
      <c r="L116" s="43">
        <v>98</v>
      </c>
      <c r="M116" s="43">
        <v>10</v>
      </c>
      <c r="N116" s="43">
        <v>4</v>
      </c>
      <c r="O116" s="43">
        <v>108</v>
      </c>
      <c r="P116" s="45">
        <v>11</v>
      </c>
    </row>
    <row r="117" spans="2:16" ht="14.25" customHeight="1" x14ac:dyDescent="0.15">
      <c r="B117" s="108"/>
      <c r="C117" s="103" t="s">
        <v>38</v>
      </c>
      <c r="D117" s="104"/>
      <c r="E117" s="25">
        <v>529</v>
      </c>
      <c r="F117" s="46">
        <v>182</v>
      </c>
      <c r="G117" s="47">
        <v>80</v>
      </c>
      <c r="H117" s="47">
        <v>192</v>
      </c>
      <c r="I117" s="47">
        <v>78</v>
      </c>
      <c r="J117" s="47">
        <v>45</v>
      </c>
      <c r="K117" s="47">
        <v>47</v>
      </c>
      <c r="L117" s="47">
        <v>190</v>
      </c>
      <c r="M117" s="47">
        <v>13</v>
      </c>
      <c r="N117" s="47">
        <v>13</v>
      </c>
      <c r="O117" s="47">
        <v>167</v>
      </c>
      <c r="P117" s="49">
        <v>13</v>
      </c>
    </row>
    <row r="118" spans="2:16" ht="14.25" customHeight="1" x14ac:dyDescent="0.15">
      <c r="B118" s="108"/>
      <c r="C118" s="103" t="s">
        <v>39</v>
      </c>
      <c r="D118" s="104"/>
      <c r="E118" s="25">
        <v>439</v>
      </c>
      <c r="F118" s="46">
        <v>125</v>
      </c>
      <c r="G118" s="47">
        <v>70</v>
      </c>
      <c r="H118" s="47">
        <v>174</v>
      </c>
      <c r="I118" s="47">
        <v>63</v>
      </c>
      <c r="J118" s="47">
        <v>24</v>
      </c>
      <c r="K118" s="47">
        <v>27</v>
      </c>
      <c r="L118" s="47">
        <v>160</v>
      </c>
      <c r="M118" s="47">
        <v>13</v>
      </c>
      <c r="N118" s="47">
        <v>9</v>
      </c>
      <c r="O118" s="47">
        <v>136</v>
      </c>
      <c r="P118" s="49">
        <v>5</v>
      </c>
    </row>
    <row r="119" spans="2:16" ht="14.25" customHeight="1" x14ac:dyDescent="0.15">
      <c r="B119" s="108"/>
      <c r="C119" s="103" t="s">
        <v>40</v>
      </c>
      <c r="D119" s="104"/>
      <c r="E119" s="25">
        <v>331</v>
      </c>
      <c r="F119" s="46">
        <v>102</v>
      </c>
      <c r="G119" s="47">
        <v>55</v>
      </c>
      <c r="H119" s="47">
        <v>121</v>
      </c>
      <c r="I119" s="47">
        <v>62</v>
      </c>
      <c r="J119" s="47">
        <v>30</v>
      </c>
      <c r="K119" s="47">
        <v>20</v>
      </c>
      <c r="L119" s="47">
        <v>129</v>
      </c>
      <c r="M119" s="47">
        <v>10</v>
      </c>
      <c r="N119" s="47">
        <v>8</v>
      </c>
      <c r="O119" s="47">
        <v>100</v>
      </c>
      <c r="P119" s="49">
        <v>5</v>
      </c>
    </row>
    <row r="120" spans="2:16" ht="14.25" customHeight="1" x14ac:dyDescent="0.15">
      <c r="B120" s="108"/>
      <c r="C120" s="103" t="s">
        <v>41</v>
      </c>
      <c r="D120" s="104"/>
      <c r="E120" s="25">
        <v>92</v>
      </c>
      <c r="F120" s="46">
        <v>31</v>
      </c>
      <c r="G120" s="47">
        <v>19</v>
      </c>
      <c r="H120" s="47">
        <v>38</v>
      </c>
      <c r="I120" s="47">
        <v>17</v>
      </c>
      <c r="J120" s="47">
        <v>9</v>
      </c>
      <c r="K120" s="47">
        <v>7</v>
      </c>
      <c r="L120" s="47">
        <v>40</v>
      </c>
      <c r="M120" s="47">
        <v>1</v>
      </c>
      <c r="N120" s="47">
        <v>0</v>
      </c>
      <c r="O120" s="47">
        <v>24</v>
      </c>
      <c r="P120" s="49">
        <v>0</v>
      </c>
    </row>
    <row r="121" spans="2:16" ht="14.25" customHeight="1" x14ac:dyDescent="0.15">
      <c r="B121" s="108"/>
      <c r="C121" s="103" t="s">
        <v>42</v>
      </c>
      <c r="D121" s="104"/>
      <c r="E121" s="25">
        <v>26</v>
      </c>
      <c r="F121" s="46">
        <v>5</v>
      </c>
      <c r="G121" s="47">
        <v>4</v>
      </c>
      <c r="H121" s="47">
        <v>10</v>
      </c>
      <c r="I121" s="47">
        <v>2</v>
      </c>
      <c r="J121" s="47">
        <v>3</v>
      </c>
      <c r="K121" s="47">
        <v>3</v>
      </c>
      <c r="L121" s="47">
        <v>9</v>
      </c>
      <c r="M121" s="47">
        <v>2</v>
      </c>
      <c r="N121" s="47">
        <v>0</v>
      </c>
      <c r="O121" s="47">
        <v>12</v>
      </c>
      <c r="P121" s="49">
        <v>0</v>
      </c>
    </row>
    <row r="122" spans="2:16" ht="14.25" customHeight="1" x14ac:dyDescent="0.15">
      <c r="B122" s="108"/>
      <c r="C122" s="103" t="s">
        <v>43</v>
      </c>
      <c r="D122" s="104"/>
      <c r="E122" s="25">
        <v>10</v>
      </c>
      <c r="F122" s="46">
        <v>2</v>
      </c>
      <c r="G122" s="47">
        <v>1</v>
      </c>
      <c r="H122" s="47">
        <v>3</v>
      </c>
      <c r="I122" s="47">
        <v>4</v>
      </c>
      <c r="J122" s="47">
        <v>1</v>
      </c>
      <c r="K122" s="47">
        <v>1</v>
      </c>
      <c r="L122" s="47">
        <v>4</v>
      </c>
      <c r="M122" s="47">
        <v>2</v>
      </c>
      <c r="N122" s="47">
        <v>2</v>
      </c>
      <c r="O122" s="47">
        <v>2</v>
      </c>
      <c r="P122" s="49">
        <v>0</v>
      </c>
    </row>
    <row r="123" spans="2:16" ht="14.25" customHeight="1" x14ac:dyDescent="0.15">
      <c r="B123" s="109"/>
      <c r="C123" s="95" t="s">
        <v>1</v>
      </c>
      <c r="D123" s="96"/>
      <c r="E123" s="33">
        <v>24</v>
      </c>
      <c r="F123" s="50">
        <v>3</v>
      </c>
      <c r="G123" s="51">
        <v>3</v>
      </c>
      <c r="H123" s="51">
        <v>5</v>
      </c>
      <c r="I123" s="51">
        <v>3</v>
      </c>
      <c r="J123" s="51">
        <v>2</v>
      </c>
      <c r="K123" s="51">
        <v>2</v>
      </c>
      <c r="L123" s="51">
        <v>4</v>
      </c>
      <c r="M123" s="51">
        <v>1</v>
      </c>
      <c r="N123" s="51">
        <v>0</v>
      </c>
      <c r="O123" s="51">
        <v>10</v>
      </c>
      <c r="P123" s="53">
        <v>5</v>
      </c>
    </row>
    <row r="124" spans="2:16" ht="14.25" customHeight="1" x14ac:dyDescent="0.15">
      <c r="B124" s="107" t="s">
        <v>35</v>
      </c>
      <c r="C124" s="101" t="s">
        <v>44</v>
      </c>
      <c r="D124" s="102"/>
      <c r="E124" s="20">
        <v>129</v>
      </c>
      <c r="F124" s="42">
        <v>31</v>
      </c>
      <c r="G124" s="43">
        <v>18</v>
      </c>
      <c r="H124" s="43">
        <v>45</v>
      </c>
      <c r="I124" s="43">
        <v>22</v>
      </c>
      <c r="J124" s="43">
        <v>8</v>
      </c>
      <c r="K124" s="43">
        <v>4</v>
      </c>
      <c r="L124" s="43">
        <v>51</v>
      </c>
      <c r="M124" s="43">
        <v>3</v>
      </c>
      <c r="N124" s="43">
        <v>0</v>
      </c>
      <c r="O124" s="43">
        <v>44</v>
      </c>
      <c r="P124" s="45">
        <v>0</v>
      </c>
    </row>
    <row r="125" spans="2:16" ht="14.25" customHeight="1" x14ac:dyDescent="0.15">
      <c r="B125" s="108"/>
      <c r="C125" s="103" t="s">
        <v>45</v>
      </c>
      <c r="D125" s="104"/>
      <c r="E125" s="25">
        <v>233</v>
      </c>
      <c r="F125" s="46">
        <v>66</v>
      </c>
      <c r="G125" s="47">
        <v>46</v>
      </c>
      <c r="H125" s="47">
        <v>92</v>
      </c>
      <c r="I125" s="47">
        <v>45</v>
      </c>
      <c r="J125" s="47">
        <v>28</v>
      </c>
      <c r="K125" s="47">
        <v>16</v>
      </c>
      <c r="L125" s="47">
        <v>98</v>
      </c>
      <c r="M125" s="47">
        <v>4</v>
      </c>
      <c r="N125" s="47">
        <v>6</v>
      </c>
      <c r="O125" s="47">
        <v>64</v>
      </c>
      <c r="P125" s="49">
        <v>2</v>
      </c>
    </row>
    <row r="126" spans="2:16" ht="14.25" customHeight="1" x14ac:dyDescent="0.15">
      <c r="B126" s="108"/>
      <c r="C126" s="103" t="s">
        <v>46</v>
      </c>
      <c r="D126" s="104"/>
      <c r="E126" s="25">
        <v>1053</v>
      </c>
      <c r="F126" s="46">
        <v>328</v>
      </c>
      <c r="G126" s="47">
        <v>185</v>
      </c>
      <c r="H126" s="47">
        <v>418</v>
      </c>
      <c r="I126" s="47">
        <v>170</v>
      </c>
      <c r="J126" s="47">
        <v>77</v>
      </c>
      <c r="K126" s="47">
        <v>70</v>
      </c>
      <c r="L126" s="47">
        <v>428</v>
      </c>
      <c r="M126" s="47">
        <v>37</v>
      </c>
      <c r="N126" s="47">
        <v>21</v>
      </c>
      <c r="O126" s="47">
        <v>308</v>
      </c>
      <c r="P126" s="49">
        <v>15</v>
      </c>
    </row>
    <row r="127" spans="2:16" ht="14.25" customHeight="1" x14ac:dyDescent="0.15">
      <c r="B127" s="108"/>
      <c r="C127" s="103" t="s">
        <v>47</v>
      </c>
      <c r="D127" s="104"/>
      <c r="E127" s="25">
        <v>493</v>
      </c>
      <c r="F127" s="46">
        <v>151</v>
      </c>
      <c r="G127" s="47">
        <v>72</v>
      </c>
      <c r="H127" s="47">
        <v>161</v>
      </c>
      <c r="I127" s="47">
        <v>64</v>
      </c>
      <c r="J127" s="47">
        <v>40</v>
      </c>
      <c r="K127" s="47">
        <v>52</v>
      </c>
      <c r="L127" s="47">
        <v>142</v>
      </c>
      <c r="M127" s="47">
        <v>13</v>
      </c>
      <c r="N127" s="47">
        <v>17</v>
      </c>
      <c r="O127" s="47">
        <v>172</v>
      </c>
      <c r="P127" s="49">
        <v>10</v>
      </c>
    </row>
    <row r="128" spans="2:16" ht="14.25" customHeight="1" x14ac:dyDescent="0.15">
      <c r="B128" s="109"/>
      <c r="C128" s="95" t="s">
        <v>1</v>
      </c>
      <c r="D128" s="96"/>
      <c r="E128" s="33">
        <v>31</v>
      </c>
      <c r="F128" s="50">
        <v>10</v>
      </c>
      <c r="G128" s="51">
        <v>2</v>
      </c>
      <c r="H128" s="51">
        <v>8</v>
      </c>
      <c r="I128" s="51">
        <v>5</v>
      </c>
      <c r="J128" s="51">
        <v>2</v>
      </c>
      <c r="K128" s="51">
        <v>0</v>
      </c>
      <c r="L128" s="51">
        <v>6</v>
      </c>
      <c r="M128" s="51">
        <v>0</v>
      </c>
      <c r="N128" s="51">
        <v>0</v>
      </c>
      <c r="O128" s="51">
        <v>11</v>
      </c>
      <c r="P128" s="53">
        <v>2</v>
      </c>
    </row>
    <row r="129" spans="2:16" ht="14.25" customHeight="1" x14ac:dyDescent="0.15">
      <c r="B129" s="98" t="s">
        <v>36</v>
      </c>
      <c r="C129" s="101" t="s">
        <v>48</v>
      </c>
      <c r="D129" s="102"/>
      <c r="E129" s="20">
        <v>701</v>
      </c>
      <c r="F129" s="42">
        <v>199</v>
      </c>
      <c r="G129" s="43">
        <v>97</v>
      </c>
      <c r="H129" s="43">
        <v>234</v>
      </c>
      <c r="I129" s="43">
        <v>93</v>
      </c>
      <c r="J129" s="43">
        <v>48</v>
      </c>
      <c r="K129" s="43">
        <v>56</v>
      </c>
      <c r="L129" s="43">
        <v>234</v>
      </c>
      <c r="M129" s="43">
        <v>20</v>
      </c>
      <c r="N129" s="43">
        <v>16</v>
      </c>
      <c r="O129" s="43">
        <v>244</v>
      </c>
      <c r="P129" s="45">
        <v>17</v>
      </c>
    </row>
    <row r="130" spans="2:16" ht="14.25" customHeight="1" x14ac:dyDescent="0.15">
      <c r="B130" s="99"/>
      <c r="C130" s="103" t="s">
        <v>49</v>
      </c>
      <c r="D130" s="104"/>
      <c r="E130" s="30">
        <v>411</v>
      </c>
      <c r="F130" s="58">
        <v>149</v>
      </c>
      <c r="G130" s="59">
        <v>76</v>
      </c>
      <c r="H130" s="59">
        <v>168</v>
      </c>
      <c r="I130" s="59">
        <v>77</v>
      </c>
      <c r="J130" s="59">
        <v>45</v>
      </c>
      <c r="K130" s="59">
        <v>41</v>
      </c>
      <c r="L130" s="59">
        <v>155</v>
      </c>
      <c r="M130" s="59">
        <v>17</v>
      </c>
      <c r="N130" s="59">
        <v>9</v>
      </c>
      <c r="O130" s="59">
        <v>101</v>
      </c>
      <c r="P130" s="61">
        <v>5</v>
      </c>
    </row>
    <row r="131" spans="2:16" ht="14.25" customHeight="1" x14ac:dyDescent="0.15">
      <c r="B131" s="99"/>
      <c r="C131" s="103" t="s">
        <v>50</v>
      </c>
      <c r="D131" s="104"/>
      <c r="E131" s="25">
        <v>8</v>
      </c>
      <c r="F131" s="46">
        <v>2</v>
      </c>
      <c r="G131" s="47">
        <v>2</v>
      </c>
      <c r="H131" s="47">
        <v>3</v>
      </c>
      <c r="I131" s="47">
        <v>1</v>
      </c>
      <c r="J131" s="47">
        <v>1</v>
      </c>
      <c r="K131" s="47">
        <v>1</v>
      </c>
      <c r="L131" s="47">
        <v>2</v>
      </c>
      <c r="M131" s="47">
        <v>0</v>
      </c>
      <c r="N131" s="47">
        <v>0</v>
      </c>
      <c r="O131" s="47">
        <v>3</v>
      </c>
      <c r="P131" s="49">
        <v>0</v>
      </c>
    </row>
    <row r="132" spans="2:16" ht="14.25" customHeight="1" x14ac:dyDescent="0.15">
      <c r="B132" s="99"/>
      <c r="C132" s="103" t="s">
        <v>51</v>
      </c>
      <c r="D132" s="104"/>
      <c r="E132" s="25">
        <v>40</v>
      </c>
      <c r="F132" s="46">
        <v>11</v>
      </c>
      <c r="G132" s="47">
        <v>9</v>
      </c>
      <c r="H132" s="47">
        <v>12</v>
      </c>
      <c r="I132" s="47">
        <v>5</v>
      </c>
      <c r="J132" s="47">
        <v>2</v>
      </c>
      <c r="K132" s="47">
        <v>2</v>
      </c>
      <c r="L132" s="47">
        <v>17</v>
      </c>
      <c r="M132" s="47">
        <v>0</v>
      </c>
      <c r="N132" s="47">
        <v>3</v>
      </c>
      <c r="O132" s="47">
        <v>16</v>
      </c>
      <c r="P132" s="49">
        <v>0</v>
      </c>
    </row>
    <row r="133" spans="2:16" ht="14.25" customHeight="1" x14ac:dyDescent="0.15">
      <c r="B133" s="99"/>
      <c r="C133" s="103" t="s">
        <v>52</v>
      </c>
      <c r="D133" s="104"/>
      <c r="E133" s="25">
        <v>383</v>
      </c>
      <c r="F133" s="46">
        <v>130</v>
      </c>
      <c r="G133" s="47">
        <v>69</v>
      </c>
      <c r="H133" s="47">
        <v>160</v>
      </c>
      <c r="I133" s="47">
        <v>67</v>
      </c>
      <c r="J133" s="47">
        <v>18</v>
      </c>
      <c r="K133" s="47">
        <v>23</v>
      </c>
      <c r="L133" s="47">
        <v>154</v>
      </c>
      <c r="M133" s="47">
        <v>11</v>
      </c>
      <c r="N133" s="47">
        <v>7</v>
      </c>
      <c r="O133" s="47">
        <v>113</v>
      </c>
      <c r="P133" s="49">
        <v>5</v>
      </c>
    </row>
    <row r="134" spans="2:16" ht="14.25" customHeight="1" x14ac:dyDescent="0.15">
      <c r="B134" s="99"/>
      <c r="C134" s="103" t="s">
        <v>53</v>
      </c>
      <c r="D134" s="104"/>
      <c r="E134" s="25">
        <v>81</v>
      </c>
      <c r="F134" s="46">
        <v>22</v>
      </c>
      <c r="G134" s="47">
        <v>11</v>
      </c>
      <c r="H134" s="47">
        <v>29</v>
      </c>
      <c r="I134" s="47">
        <v>9</v>
      </c>
      <c r="J134" s="47">
        <v>4</v>
      </c>
      <c r="K134" s="47">
        <v>5</v>
      </c>
      <c r="L134" s="47">
        <v>27</v>
      </c>
      <c r="M134" s="47">
        <v>1</v>
      </c>
      <c r="N134" s="47">
        <v>1</v>
      </c>
      <c r="O134" s="47">
        <v>34</v>
      </c>
      <c r="P134" s="49">
        <v>3</v>
      </c>
    </row>
    <row r="135" spans="2:16" ht="14.25" customHeight="1" x14ac:dyDescent="0.15">
      <c r="B135" s="99"/>
      <c r="C135" s="105" t="s">
        <v>54</v>
      </c>
      <c r="D135" s="106"/>
      <c r="E135" s="25">
        <v>37</v>
      </c>
      <c r="F135" s="46">
        <v>5</v>
      </c>
      <c r="G135" s="47">
        <v>2</v>
      </c>
      <c r="H135" s="47">
        <v>8</v>
      </c>
      <c r="I135" s="47">
        <v>4</v>
      </c>
      <c r="J135" s="47">
        <v>1</v>
      </c>
      <c r="K135" s="47">
        <v>1</v>
      </c>
      <c r="L135" s="47">
        <v>10</v>
      </c>
      <c r="M135" s="47">
        <v>0</v>
      </c>
      <c r="N135" s="47">
        <v>0</v>
      </c>
      <c r="O135" s="47">
        <v>19</v>
      </c>
      <c r="P135" s="49">
        <v>2</v>
      </c>
    </row>
    <row r="136" spans="2:16" ht="14.25" customHeight="1" x14ac:dyDescent="0.15">
      <c r="B136" s="99"/>
      <c r="C136" s="103" t="s">
        <v>55</v>
      </c>
      <c r="D136" s="104"/>
      <c r="E136" s="25">
        <v>34</v>
      </c>
      <c r="F136" s="46">
        <v>11</v>
      </c>
      <c r="G136" s="47">
        <v>4</v>
      </c>
      <c r="H136" s="47">
        <v>11</v>
      </c>
      <c r="I136" s="47">
        <v>5</v>
      </c>
      <c r="J136" s="47">
        <v>3</v>
      </c>
      <c r="K136" s="47">
        <v>1</v>
      </c>
      <c r="L136" s="47">
        <v>16</v>
      </c>
      <c r="M136" s="47">
        <v>2</v>
      </c>
      <c r="N136" s="47">
        <v>0</v>
      </c>
      <c r="O136" s="47">
        <v>5</v>
      </c>
      <c r="P136" s="49">
        <v>1</v>
      </c>
    </row>
    <row r="137" spans="2:16" ht="14.25" customHeight="1" x14ac:dyDescent="0.15">
      <c r="B137" s="99"/>
      <c r="C137" s="103" t="s">
        <v>56</v>
      </c>
      <c r="D137" s="104"/>
      <c r="E137" s="25">
        <v>29</v>
      </c>
      <c r="F137" s="46">
        <v>6</v>
      </c>
      <c r="G137" s="47">
        <v>8</v>
      </c>
      <c r="H137" s="47">
        <v>10</v>
      </c>
      <c r="I137" s="47">
        <v>6</v>
      </c>
      <c r="J137" s="47">
        <v>3</v>
      </c>
      <c r="K137" s="47">
        <v>1</v>
      </c>
      <c r="L137" s="47">
        <v>12</v>
      </c>
      <c r="M137" s="47">
        <v>0</v>
      </c>
      <c r="N137" s="47">
        <v>0</v>
      </c>
      <c r="O137" s="47">
        <v>9</v>
      </c>
      <c r="P137" s="49">
        <v>0</v>
      </c>
    </row>
    <row r="138" spans="2:16" ht="14.25" customHeight="1" x14ac:dyDescent="0.15">
      <c r="B138" s="100"/>
      <c r="C138" s="95" t="s">
        <v>1</v>
      </c>
      <c r="D138" s="96"/>
      <c r="E138" s="33">
        <v>36</v>
      </c>
      <c r="F138" s="50">
        <v>6</v>
      </c>
      <c r="G138" s="51">
        <v>4</v>
      </c>
      <c r="H138" s="51">
        <v>11</v>
      </c>
      <c r="I138" s="51">
        <v>3</v>
      </c>
      <c r="J138" s="51">
        <v>1</v>
      </c>
      <c r="K138" s="51">
        <v>1</v>
      </c>
      <c r="L138" s="51">
        <v>7</v>
      </c>
      <c r="M138" s="51">
        <v>1</v>
      </c>
      <c r="N138" s="51">
        <v>0</v>
      </c>
      <c r="O138" s="51">
        <v>15</v>
      </c>
      <c r="P138" s="53">
        <v>6</v>
      </c>
    </row>
    <row r="139" spans="2:16" x14ac:dyDescent="0.15">
      <c r="B139" s="97" t="s">
        <v>2</v>
      </c>
      <c r="C139" s="97"/>
      <c r="D139" s="5"/>
      <c r="E139" s="2"/>
      <c r="F139" s="3"/>
      <c r="G139" s="3"/>
      <c r="H139" s="3"/>
      <c r="I139" s="3"/>
      <c r="J139" s="3"/>
      <c r="K139" s="3"/>
      <c r="L139" s="3"/>
      <c r="M139" s="3"/>
      <c r="N139" s="3"/>
      <c r="O139" s="3"/>
      <c r="P139" s="3"/>
    </row>
  </sheetData>
  <mergeCells count="115">
    <mergeCell ref="B1:P1"/>
    <mergeCell ref="B2:P2"/>
    <mergeCell ref="B3:P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483" priority="20">
      <formula>AND(F6=0,#REF!&gt;0,#REF!&lt;&gt;"")</formula>
    </cfRule>
  </conditionalFormatting>
  <conditionalFormatting sqref="F4:O5">
    <cfRule type="expression" dxfId="482" priority="14">
      <formula>AND(F4=0,#REF!&gt;0,#REF!&lt;&gt;"")</formula>
    </cfRule>
  </conditionalFormatting>
  <conditionalFormatting sqref="F73:O138">
    <cfRule type="expression" dxfId="481" priority="3">
      <formula>AND(F73=0,#REF!&gt;0,#REF!&lt;&gt;"")</formula>
    </cfRule>
  </conditionalFormatting>
  <conditionalFormatting sqref="F4:P70">
    <cfRule type="expression" dxfId="480" priority="15">
      <formula>#REF!=""</formula>
    </cfRule>
    <cfRule type="expression" dxfId="479" priority="16">
      <formula>#REF!=""</formula>
    </cfRule>
  </conditionalFormatting>
  <conditionalFormatting sqref="F5:P70">
    <cfRule type="cellIs" priority="11" stopIfTrue="1" operator="equal">
      <formula>"-"</formula>
    </cfRule>
    <cfRule type="cellIs" priority="12" stopIfTrue="1" operator="equal">
      <formula>"- "</formula>
    </cfRule>
    <cfRule type="cellIs" dxfId="478" priority="13" operator="greaterThan">
      <formula>100</formula>
    </cfRule>
  </conditionalFormatting>
  <conditionalFormatting sqref="F73:P138">
    <cfRule type="expression" dxfId="477" priority="1">
      <formula>#REF!=""</formula>
    </cfRule>
    <cfRule type="expression" dxfId="476" priority="2">
      <formula>#REF!=""</formula>
    </cfRule>
  </conditionalFormatting>
  <conditionalFormatting sqref="I5:O70">
    <cfRule type="expression" dxfId="475" priority="790">
      <formula>AND(I5=0,#REF!&gt;0,#REF!&lt;&gt;"")</formula>
    </cfRule>
  </conditionalFormatting>
  <conditionalFormatting sqref="P4:P70 P73:P138">
    <cfRule type="expression" dxfId="474" priority="24">
      <formula>AND(P4=0,Q4&gt;0,Q4&lt;&gt;"")</formula>
    </cfRule>
  </conditionalFormatting>
  <hyperlinks>
    <hyperlink ref="A1" location="目次!A1" display="目次!A1" xr:uid="{CED7FFF8-53FF-4342-A343-72853C14B34A}"/>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BC8F3-5BFB-4A29-9736-FF4C208F6CF2}">
  <sheetPr>
    <tabColor theme="6" tint="0.59999389629810485"/>
    <pageSetUpPr fitToPage="1"/>
  </sheetPr>
  <dimension ref="A1:M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0" width="7.5703125" style="1" customWidth="1"/>
    <col min="11" max="11" width="9.140625" style="1" customWidth="1"/>
    <col min="12" max="13" width="7.5703125" style="1" customWidth="1"/>
    <col min="14" max="15" width="9.140625" style="1" customWidth="1"/>
    <col min="16" max="16384" width="9.140625" style="1"/>
  </cols>
  <sheetData>
    <row r="1" spans="1:13" s="167" customFormat="1" ht="15" customHeight="1" x14ac:dyDescent="0.15">
      <c r="A1" s="175" t="s">
        <v>637</v>
      </c>
      <c r="B1" s="127" t="s">
        <v>160</v>
      </c>
      <c r="C1" s="127"/>
      <c r="D1" s="127"/>
      <c r="E1" s="127"/>
      <c r="F1" s="127"/>
      <c r="G1" s="127"/>
      <c r="H1" s="127"/>
      <c r="I1" s="127"/>
      <c r="J1" s="127"/>
    </row>
    <row r="2" spans="1:13" s="167" customFormat="1" ht="15" customHeight="1" x14ac:dyDescent="0.15">
      <c r="B2" s="168"/>
      <c r="C2" s="168"/>
      <c r="D2" s="168"/>
      <c r="E2" s="168"/>
      <c r="F2" s="168"/>
      <c r="G2" s="168"/>
      <c r="H2" s="168"/>
      <c r="I2" s="168"/>
      <c r="J2" s="168"/>
    </row>
    <row r="3" spans="1:13" s="167" customFormat="1" ht="15" customHeight="1" x14ac:dyDescent="0.15">
      <c r="B3" s="128"/>
      <c r="C3" s="128"/>
      <c r="D3" s="128"/>
      <c r="E3" s="128"/>
      <c r="F3" s="128"/>
      <c r="G3" s="128"/>
      <c r="H3" s="128"/>
      <c r="I3" s="128"/>
      <c r="J3" s="128"/>
    </row>
    <row r="4" spans="1:13" ht="159.75" customHeight="1" x14ac:dyDescent="0.15">
      <c r="B4" s="6"/>
      <c r="C4" s="7"/>
      <c r="D4" s="8"/>
      <c r="E4" s="9" t="s">
        <v>0</v>
      </c>
      <c r="F4" s="10" t="s">
        <v>405</v>
      </c>
      <c r="G4" s="11" t="s">
        <v>406</v>
      </c>
      <c r="H4" s="11" t="s">
        <v>407</v>
      </c>
      <c r="I4" s="11" t="s">
        <v>193</v>
      </c>
      <c r="J4" s="13" t="s">
        <v>1</v>
      </c>
      <c r="L4" s="10" t="s">
        <v>64</v>
      </c>
      <c r="M4" s="13" t="s">
        <v>65</v>
      </c>
    </row>
    <row r="5" spans="1:13" ht="14.25" customHeight="1" x14ac:dyDescent="0.15">
      <c r="B5" s="14"/>
      <c r="C5" s="118" t="s">
        <v>57</v>
      </c>
      <c r="D5" s="119"/>
      <c r="E5" s="15">
        <f t="shared" ref="E5:E68" si="0">E73</f>
        <v>1760</v>
      </c>
      <c r="F5" s="16">
        <f>IFERROR(ROUND(F73/$E5*100,1),"- ")</f>
        <v>47.6</v>
      </c>
      <c r="G5" s="17">
        <f t="shared" ref="G5:J5" si="1">IFERROR(ROUND(G73/$E5*100,1),"- ")</f>
        <v>37.6</v>
      </c>
      <c r="H5" s="17">
        <f t="shared" si="1"/>
        <v>3.4</v>
      </c>
      <c r="I5" s="17">
        <f t="shared" si="1"/>
        <v>10.1</v>
      </c>
      <c r="J5" s="18">
        <f t="shared" si="1"/>
        <v>1.4</v>
      </c>
      <c r="L5" s="16">
        <f>IFERROR(ROUND(L73/$E5*100,1),"- ")</f>
        <v>85.2</v>
      </c>
      <c r="M5" s="18">
        <f t="shared" ref="M5" si="2">IFERROR(ROUND(M73/$E5*100,1),"- ")</f>
        <v>3.4</v>
      </c>
    </row>
    <row r="6" spans="1:13" ht="14.25" customHeight="1" x14ac:dyDescent="0.15">
      <c r="B6" s="120" t="s">
        <v>4</v>
      </c>
      <c r="C6" s="121" t="s">
        <v>5</v>
      </c>
      <c r="D6" s="122"/>
      <c r="E6" s="20">
        <f t="shared" si="0"/>
        <v>759</v>
      </c>
      <c r="F6" s="21">
        <f t="shared" ref="F6:J15" si="3">IFERROR(ROUND(F74/$E6*100,1),"- ")</f>
        <v>46.5</v>
      </c>
      <c r="G6" s="22">
        <f t="shared" si="3"/>
        <v>37.799999999999997</v>
      </c>
      <c r="H6" s="22">
        <f t="shared" si="3"/>
        <v>3.4</v>
      </c>
      <c r="I6" s="22">
        <f t="shared" si="3"/>
        <v>10.4</v>
      </c>
      <c r="J6" s="23">
        <f t="shared" si="3"/>
        <v>1.8</v>
      </c>
      <c r="L6" s="21">
        <f t="shared" ref="L6:M6" si="4">IFERROR(ROUND(L74/$E6*100,1),"- ")</f>
        <v>84.3</v>
      </c>
      <c r="M6" s="23">
        <f t="shared" si="4"/>
        <v>3.4</v>
      </c>
    </row>
    <row r="7" spans="1:13" ht="14.25" customHeight="1" x14ac:dyDescent="0.15">
      <c r="B7" s="120"/>
      <c r="C7" s="103" t="s">
        <v>6</v>
      </c>
      <c r="D7" s="104"/>
      <c r="E7" s="25">
        <f t="shared" si="0"/>
        <v>971</v>
      </c>
      <c r="F7" s="26">
        <f t="shared" si="3"/>
        <v>48.3</v>
      </c>
      <c r="G7" s="27">
        <f t="shared" si="3"/>
        <v>37.9</v>
      </c>
      <c r="H7" s="27">
        <f t="shared" si="3"/>
        <v>3.2</v>
      </c>
      <c r="I7" s="27">
        <f t="shared" si="3"/>
        <v>9.9</v>
      </c>
      <c r="J7" s="28">
        <f t="shared" si="3"/>
        <v>0.7</v>
      </c>
      <c r="L7" s="26">
        <f t="shared" ref="L7:M7" si="5">IFERROR(ROUND(L75/$E7*100,1),"- ")</f>
        <v>86.2</v>
      </c>
      <c r="M7" s="28">
        <f t="shared" si="5"/>
        <v>3.2</v>
      </c>
    </row>
    <row r="8" spans="1:13" ht="14.25" customHeight="1" x14ac:dyDescent="0.15">
      <c r="B8" s="120"/>
      <c r="C8" s="103" t="s">
        <v>7</v>
      </c>
      <c r="D8" s="104"/>
      <c r="E8" s="25">
        <f t="shared" si="0"/>
        <v>5</v>
      </c>
      <c r="F8" s="26">
        <f t="shared" si="3"/>
        <v>20</v>
      </c>
      <c r="G8" s="27">
        <f t="shared" si="3"/>
        <v>60</v>
      </c>
      <c r="H8" s="27">
        <f t="shared" si="3"/>
        <v>20</v>
      </c>
      <c r="I8" s="27">
        <f t="shared" si="3"/>
        <v>0</v>
      </c>
      <c r="J8" s="28">
        <f t="shared" si="3"/>
        <v>0</v>
      </c>
      <c r="L8" s="26">
        <f t="shared" ref="L8:M8" si="6">IFERROR(ROUND(L76/$E8*100,1),"- ")</f>
        <v>80</v>
      </c>
      <c r="M8" s="28">
        <f t="shared" si="6"/>
        <v>20</v>
      </c>
    </row>
    <row r="9" spans="1:13" ht="14.25" customHeight="1" x14ac:dyDescent="0.15">
      <c r="B9" s="120"/>
      <c r="C9" s="129" t="s">
        <v>1</v>
      </c>
      <c r="D9" s="130"/>
      <c r="E9" s="33">
        <f t="shared" si="0"/>
        <v>25</v>
      </c>
      <c r="F9" s="34">
        <f t="shared" si="3"/>
        <v>56</v>
      </c>
      <c r="G9" s="35">
        <f t="shared" si="3"/>
        <v>16</v>
      </c>
      <c r="H9" s="35">
        <f t="shared" si="3"/>
        <v>8</v>
      </c>
      <c r="I9" s="35">
        <f t="shared" si="3"/>
        <v>8</v>
      </c>
      <c r="J9" s="36">
        <f t="shared" si="3"/>
        <v>12</v>
      </c>
      <c r="L9" s="34">
        <f t="shared" ref="L9:M9" si="7">IFERROR(ROUND(L77/$E9*100,1),"- ")</f>
        <v>72</v>
      </c>
      <c r="M9" s="36">
        <f t="shared" si="7"/>
        <v>8</v>
      </c>
    </row>
    <row r="10" spans="1:13" ht="14.25" customHeight="1" x14ac:dyDescent="0.15">
      <c r="B10" s="110" t="s">
        <v>8</v>
      </c>
      <c r="C10" s="113" t="s">
        <v>5</v>
      </c>
      <c r="D10" s="19" t="s">
        <v>9</v>
      </c>
      <c r="E10" s="20">
        <f t="shared" si="0"/>
        <v>15</v>
      </c>
      <c r="F10" s="21">
        <f t="shared" si="3"/>
        <v>40</v>
      </c>
      <c r="G10" s="22">
        <f t="shared" si="3"/>
        <v>40</v>
      </c>
      <c r="H10" s="22">
        <f t="shared" si="3"/>
        <v>6.7</v>
      </c>
      <c r="I10" s="22">
        <f t="shared" si="3"/>
        <v>13.3</v>
      </c>
      <c r="J10" s="23">
        <f t="shared" si="3"/>
        <v>0</v>
      </c>
      <c r="L10" s="21">
        <f t="shared" ref="L10:M10" si="8">IFERROR(ROUND(L78/$E10*100,1),"- ")</f>
        <v>80</v>
      </c>
      <c r="M10" s="23">
        <f t="shared" si="8"/>
        <v>6.7</v>
      </c>
    </row>
    <row r="11" spans="1:13" ht="14.25" customHeight="1" x14ac:dyDescent="0.15">
      <c r="B11" s="111"/>
      <c r="C11" s="114"/>
      <c r="D11" s="24" t="s">
        <v>10</v>
      </c>
      <c r="E11" s="25">
        <f t="shared" si="0"/>
        <v>63</v>
      </c>
      <c r="F11" s="26">
        <f t="shared" si="3"/>
        <v>20.6</v>
      </c>
      <c r="G11" s="27">
        <f t="shared" si="3"/>
        <v>49.2</v>
      </c>
      <c r="H11" s="27">
        <f t="shared" si="3"/>
        <v>12.7</v>
      </c>
      <c r="I11" s="27">
        <f t="shared" si="3"/>
        <v>15.9</v>
      </c>
      <c r="J11" s="28">
        <f t="shared" si="3"/>
        <v>1.6</v>
      </c>
      <c r="L11" s="26">
        <f t="shared" ref="L11:M11" si="9">IFERROR(ROUND(L79/$E11*100,1),"- ")</f>
        <v>69.8</v>
      </c>
      <c r="M11" s="28">
        <f t="shared" si="9"/>
        <v>12.7</v>
      </c>
    </row>
    <row r="12" spans="1:13" ht="14.25" customHeight="1" x14ac:dyDescent="0.15">
      <c r="B12" s="111"/>
      <c r="C12" s="114"/>
      <c r="D12" s="24" t="s">
        <v>11</v>
      </c>
      <c r="E12" s="25">
        <f t="shared" si="0"/>
        <v>82</v>
      </c>
      <c r="F12" s="26">
        <f t="shared" si="3"/>
        <v>31.7</v>
      </c>
      <c r="G12" s="27">
        <f t="shared" si="3"/>
        <v>47.6</v>
      </c>
      <c r="H12" s="27">
        <f t="shared" si="3"/>
        <v>11</v>
      </c>
      <c r="I12" s="27">
        <f t="shared" si="3"/>
        <v>9.8000000000000007</v>
      </c>
      <c r="J12" s="28">
        <f t="shared" si="3"/>
        <v>0</v>
      </c>
      <c r="L12" s="26">
        <f t="shared" ref="L12:M12" si="10">IFERROR(ROUND(L80/$E12*100,1),"- ")</f>
        <v>79.3</v>
      </c>
      <c r="M12" s="28">
        <f t="shared" si="10"/>
        <v>11</v>
      </c>
    </row>
    <row r="13" spans="1:13" ht="14.25" customHeight="1" x14ac:dyDescent="0.15">
      <c r="B13" s="111"/>
      <c r="C13" s="114"/>
      <c r="D13" s="24" t="s">
        <v>12</v>
      </c>
      <c r="E13" s="25">
        <f t="shared" si="0"/>
        <v>142</v>
      </c>
      <c r="F13" s="26">
        <f t="shared" si="3"/>
        <v>32.4</v>
      </c>
      <c r="G13" s="27">
        <f t="shared" si="3"/>
        <v>52.8</v>
      </c>
      <c r="H13" s="27">
        <f t="shared" si="3"/>
        <v>1.4</v>
      </c>
      <c r="I13" s="27">
        <f t="shared" si="3"/>
        <v>13.4</v>
      </c>
      <c r="J13" s="28">
        <f t="shared" si="3"/>
        <v>0</v>
      </c>
      <c r="L13" s="26">
        <f t="shared" ref="L13:M13" si="11">IFERROR(ROUND(L81/$E13*100,1),"- ")</f>
        <v>85.2</v>
      </c>
      <c r="M13" s="28">
        <f t="shared" si="11"/>
        <v>1.4</v>
      </c>
    </row>
    <row r="14" spans="1:13" ht="14.25" customHeight="1" x14ac:dyDescent="0.15">
      <c r="B14" s="111"/>
      <c r="C14" s="114"/>
      <c r="D14" s="24" t="s">
        <v>13</v>
      </c>
      <c r="E14" s="25">
        <f t="shared" si="0"/>
        <v>164</v>
      </c>
      <c r="F14" s="26">
        <f t="shared" si="3"/>
        <v>43.3</v>
      </c>
      <c r="G14" s="27">
        <f t="shared" si="3"/>
        <v>42.1</v>
      </c>
      <c r="H14" s="27">
        <f t="shared" si="3"/>
        <v>0.6</v>
      </c>
      <c r="I14" s="27">
        <f t="shared" si="3"/>
        <v>11.6</v>
      </c>
      <c r="J14" s="28">
        <f t="shared" si="3"/>
        <v>2.4</v>
      </c>
      <c r="L14" s="26">
        <f t="shared" ref="L14:M15" si="12">IFERROR(ROUND(L82/$E14*100,1),"- ")</f>
        <v>85.4</v>
      </c>
      <c r="M14" s="28">
        <f t="shared" si="12"/>
        <v>0.6</v>
      </c>
    </row>
    <row r="15" spans="1:13" ht="14.25" customHeight="1" x14ac:dyDescent="0.15">
      <c r="B15" s="111"/>
      <c r="C15" s="114"/>
      <c r="D15" s="24" t="s">
        <v>14</v>
      </c>
      <c r="E15" s="25">
        <f t="shared" si="0"/>
        <v>65</v>
      </c>
      <c r="F15" s="26">
        <f t="shared" si="3"/>
        <v>52.3</v>
      </c>
      <c r="G15" s="27">
        <f t="shared" si="3"/>
        <v>36.9</v>
      </c>
      <c r="H15" s="27">
        <f t="shared" si="3"/>
        <v>0</v>
      </c>
      <c r="I15" s="27">
        <f t="shared" si="3"/>
        <v>9.1999999999999993</v>
      </c>
      <c r="J15" s="28">
        <f t="shared" ref="J15" si="13">IFERROR(ROUND(J83/$E15*100,1),"- ")</f>
        <v>1.5</v>
      </c>
      <c r="L15" s="26">
        <f t="shared" ref="L15" si="14">IFERROR(ROUND(L83/$E15*100,1),"- ")</f>
        <v>89.2</v>
      </c>
      <c r="M15" s="28">
        <f t="shared" si="12"/>
        <v>0</v>
      </c>
    </row>
    <row r="16" spans="1:13" ht="14.25" customHeight="1" x14ac:dyDescent="0.15">
      <c r="B16" s="111"/>
      <c r="C16" s="114"/>
      <c r="D16" s="24" t="s">
        <v>15</v>
      </c>
      <c r="E16" s="25">
        <f t="shared" si="0"/>
        <v>54</v>
      </c>
      <c r="F16" s="26">
        <f t="shared" ref="F16:J25" si="15">IFERROR(ROUND(F84/$E16*100,1),"- ")</f>
        <v>53.7</v>
      </c>
      <c r="G16" s="27">
        <f t="shared" si="15"/>
        <v>33.299999999999997</v>
      </c>
      <c r="H16" s="27">
        <f t="shared" si="15"/>
        <v>0</v>
      </c>
      <c r="I16" s="27">
        <f t="shared" si="15"/>
        <v>11.1</v>
      </c>
      <c r="J16" s="28">
        <f t="shared" si="15"/>
        <v>1.9</v>
      </c>
      <c r="L16" s="26">
        <f t="shared" ref="L16:M16" si="16">IFERROR(ROUND(L84/$E16*100,1),"- ")</f>
        <v>87</v>
      </c>
      <c r="M16" s="28">
        <f t="shared" si="16"/>
        <v>0</v>
      </c>
    </row>
    <row r="17" spans="2:13" ht="14.25" customHeight="1" x14ac:dyDescent="0.15">
      <c r="B17" s="111"/>
      <c r="C17" s="114"/>
      <c r="D17" s="24" t="s">
        <v>16</v>
      </c>
      <c r="E17" s="25">
        <f t="shared" si="0"/>
        <v>48</v>
      </c>
      <c r="F17" s="26">
        <f t="shared" si="15"/>
        <v>60.4</v>
      </c>
      <c r="G17" s="27">
        <f t="shared" si="15"/>
        <v>22.9</v>
      </c>
      <c r="H17" s="27">
        <f t="shared" si="15"/>
        <v>4.2</v>
      </c>
      <c r="I17" s="27">
        <f t="shared" si="15"/>
        <v>12.5</v>
      </c>
      <c r="J17" s="28">
        <f t="shared" si="15"/>
        <v>0</v>
      </c>
      <c r="L17" s="26">
        <f t="shared" ref="L17:M17" si="17">IFERROR(ROUND(L85/$E17*100,1),"- ")</f>
        <v>83.3</v>
      </c>
      <c r="M17" s="28">
        <f t="shared" si="17"/>
        <v>4.2</v>
      </c>
    </row>
    <row r="18" spans="2:13" ht="14.25" customHeight="1" x14ac:dyDescent="0.15">
      <c r="B18" s="111"/>
      <c r="C18" s="114"/>
      <c r="D18" s="24" t="s">
        <v>17</v>
      </c>
      <c r="E18" s="25">
        <f t="shared" si="0"/>
        <v>126</v>
      </c>
      <c r="F18" s="26">
        <f t="shared" si="15"/>
        <v>78.599999999999994</v>
      </c>
      <c r="G18" s="27">
        <f t="shared" si="15"/>
        <v>11.1</v>
      </c>
      <c r="H18" s="27">
        <f t="shared" si="15"/>
        <v>2.4</v>
      </c>
      <c r="I18" s="27">
        <f t="shared" si="15"/>
        <v>2.4</v>
      </c>
      <c r="J18" s="28">
        <f t="shared" si="15"/>
        <v>5.6</v>
      </c>
      <c r="L18" s="26">
        <f t="shared" ref="L18:M18" si="18">IFERROR(ROUND(L86/$E18*100,1),"- ")</f>
        <v>89.7</v>
      </c>
      <c r="M18" s="28">
        <f t="shared" si="18"/>
        <v>2.4</v>
      </c>
    </row>
    <row r="19" spans="2:13" ht="14.25" customHeight="1" x14ac:dyDescent="0.15">
      <c r="B19" s="111"/>
      <c r="C19" s="114"/>
      <c r="D19" s="29" t="s">
        <v>1</v>
      </c>
      <c r="E19" s="25">
        <f t="shared" si="0"/>
        <v>0</v>
      </c>
      <c r="F19" s="26" t="str">
        <f t="shared" si="15"/>
        <v xml:space="preserve">- </v>
      </c>
      <c r="G19" s="27" t="str">
        <f t="shared" si="15"/>
        <v xml:space="preserve">- </v>
      </c>
      <c r="H19" s="27" t="str">
        <f t="shared" si="15"/>
        <v xml:space="preserve">- </v>
      </c>
      <c r="I19" s="27" t="str">
        <f t="shared" si="15"/>
        <v xml:space="preserve">- </v>
      </c>
      <c r="J19" s="28" t="str">
        <f t="shared" si="15"/>
        <v xml:space="preserve">- </v>
      </c>
      <c r="L19" s="26" t="str">
        <f t="shared" ref="L19:M19" si="19">IFERROR(ROUND(L87/$E19*100,1),"- ")</f>
        <v xml:space="preserve">- </v>
      </c>
      <c r="M19" s="28" t="str">
        <f t="shared" si="19"/>
        <v xml:space="preserve">- </v>
      </c>
    </row>
    <row r="20" spans="2:13" ht="14.25" customHeight="1" x14ac:dyDescent="0.15">
      <c r="B20" s="111"/>
      <c r="C20" s="113" t="s">
        <v>6</v>
      </c>
      <c r="D20" s="19" t="s">
        <v>9</v>
      </c>
      <c r="E20" s="20">
        <f t="shared" si="0"/>
        <v>11</v>
      </c>
      <c r="F20" s="21">
        <f t="shared" si="15"/>
        <v>18.2</v>
      </c>
      <c r="G20" s="22">
        <f t="shared" si="15"/>
        <v>72.7</v>
      </c>
      <c r="H20" s="22">
        <f t="shared" si="15"/>
        <v>9.1</v>
      </c>
      <c r="I20" s="22">
        <f t="shared" si="15"/>
        <v>0</v>
      </c>
      <c r="J20" s="23">
        <f t="shared" si="15"/>
        <v>0</v>
      </c>
      <c r="L20" s="21">
        <f t="shared" ref="L20:M20" si="20">IFERROR(ROUND(L88/$E20*100,1),"- ")</f>
        <v>90.9</v>
      </c>
      <c r="M20" s="23">
        <f t="shared" si="20"/>
        <v>9.1</v>
      </c>
    </row>
    <row r="21" spans="2:13" ht="14.25" customHeight="1" x14ac:dyDescent="0.15">
      <c r="B21" s="111"/>
      <c r="C21" s="114"/>
      <c r="D21" s="24" t="s">
        <v>10</v>
      </c>
      <c r="E21" s="25">
        <f t="shared" si="0"/>
        <v>82</v>
      </c>
      <c r="F21" s="26">
        <f t="shared" si="15"/>
        <v>28</v>
      </c>
      <c r="G21" s="27">
        <f t="shared" si="15"/>
        <v>51.2</v>
      </c>
      <c r="H21" s="27">
        <f t="shared" si="15"/>
        <v>7.3</v>
      </c>
      <c r="I21" s="27">
        <f t="shared" si="15"/>
        <v>13.4</v>
      </c>
      <c r="J21" s="28">
        <f t="shared" si="15"/>
        <v>0</v>
      </c>
      <c r="L21" s="26">
        <f t="shared" ref="L21:M21" si="21">IFERROR(ROUND(L89/$E21*100,1),"- ")</f>
        <v>79.3</v>
      </c>
      <c r="M21" s="28">
        <f t="shared" si="21"/>
        <v>7.3</v>
      </c>
    </row>
    <row r="22" spans="2:13" ht="14.25" customHeight="1" x14ac:dyDescent="0.15">
      <c r="B22" s="111"/>
      <c r="C22" s="114"/>
      <c r="D22" s="24" t="s">
        <v>11</v>
      </c>
      <c r="E22" s="25">
        <f t="shared" si="0"/>
        <v>112</v>
      </c>
      <c r="F22" s="26">
        <f t="shared" si="15"/>
        <v>25.9</v>
      </c>
      <c r="G22" s="27">
        <f t="shared" si="15"/>
        <v>53.6</v>
      </c>
      <c r="H22" s="27">
        <f t="shared" si="15"/>
        <v>5.4</v>
      </c>
      <c r="I22" s="27">
        <f t="shared" si="15"/>
        <v>15.2</v>
      </c>
      <c r="J22" s="28">
        <f t="shared" si="15"/>
        <v>0</v>
      </c>
      <c r="L22" s="26">
        <f t="shared" ref="L22:M22" si="22">IFERROR(ROUND(L90/$E22*100,1),"- ")</f>
        <v>79.5</v>
      </c>
      <c r="M22" s="28">
        <f t="shared" si="22"/>
        <v>5.4</v>
      </c>
    </row>
    <row r="23" spans="2:13" ht="14.25" customHeight="1" x14ac:dyDescent="0.15">
      <c r="B23" s="111"/>
      <c r="C23" s="114"/>
      <c r="D23" s="24" t="s">
        <v>12</v>
      </c>
      <c r="E23" s="25">
        <f t="shared" si="0"/>
        <v>153</v>
      </c>
      <c r="F23" s="26">
        <f t="shared" si="15"/>
        <v>32</v>
      </c>
      <c r="G23" s="27">
        <f t="shared" si="15"/>
        <v>52.9</v>
      </c>
      <c r="H23" s="27">
        <f t="shared" si="15"/>
        <v>4.5999999999999996</v>
      </c>
      <c r="I23" s="27">
        <f t="shared" si="15"/>
        <v>10.5</v>
      </c>
      <c r="J23" s="28">
        <f t="shared" si="15"/>
        <v>0</v>
      </c>
      <c r="L23" s="26">
        <f t="shared" ref="L23:M23" si="23">IFERROR(ROUND(L91/$E23*100,1),"- ")</f>
        <v>85</v>
      </c>
      <c r="M23" s="28">
        <f t="shared" si="23"/>
        <v>4.5999999999999996</v>
      </c>
    </row>
    <row r="24" spans="2:13" ht="14.25" customHeight="1" x14ac:dyDescent="0.15">
      <c r="B24" s="111"/>
      <c r="C24" s="114"/>
      <c r="D24" s="24" t="s">
        <v>13</v>
      </c>
      <c r="E24" s="25">
        <f t="shared" si="0"/>
        <v>222</v>
      </c>
      <c r="F24" s="26">
        <f t="shared" si="15"/>
        <v>39.200000000000003</v>
      </c>
      <c r="G24" s="27">
        <f t="shared" si="15"/>
        <v>47.3</v>
      </c>
      <c r="H24" s="27">
        <f t="shared" si="15"/>
        <v>2.2999999999999998</v>
      </c>
      <c r="I24" s="27">
        <f t="shared" si="15"/>
        <v>10.8</v>
      </c>
      <c r="J24" s="28">
        <f t="shared" si="15"/>
        <v>0.5</v>
      </c>
      <c r="L24" s="26">
        <f t="shared" ref="L24:M25" si="24">IFERROR(ROUND(L92/$E24*100,1),"- ")</f>
        <v>86.5</v>
      </c>
      <c r="M24" s="28">
        <f t="shared" si="24"/>
        <v>2.2999999999999998</v>
      </c>
    </row>
    <row r="25" spans="2:13" ht="14.25" customHeight="1" x14ac:dyDescent="0.15">
      <c r="B25" s="111"/>
      <c r="C25" s="114"/>
      <c r="D25" s="24" t="s">
        <v>14</v>
      </c>
      <c r="E25" s="25">
        <f t="shared" si="0"/>
        <v>76</v>
      </c>
      <c r="F25" s="26">
        <f t="shared" si="15"/>
        <v>61.8</v>
      </c>
      <c r="G25" s="27">
        <f t="shared" si="15"/>
        <v>26.3</v>
      </c>
      <c r="H25" s="27">
        <f t="shared" si="15"/>
        <v>1.3</v>
      </c>
      <c r="I25" s="27">
        <f t="shared" si="15"/>
        <v>10.5</v>
      </c>
      <c r="J25" s="28">
        <f t="shared" ref="J25" si="25">IFERROR(ROUND(J93/$E25*100,1),"- ")</f>
        <v>0</v>
      </c>
      <c r="L25" s="26">
        <f t="shared" ref="L25" si="26">IFERROR(ROUND(L93/$E25*100,1),"- ")</f>
        <v>88.2</v>
      </c>
      <c r="M25" s="28">
        <f t="shared" si="24"/>
        <v>1.3</v>
      </c>
    </row>
    <row r="26" spans="2:13" ht="14.25" customHeight="1" x14ac:dyDescent="0.15">
      <c r="B26" s="111"/>
      <c r="C26" s="114"/>
      <c r="D26" s="24" t="s">
        <v>15</v>
      </c>
      <c r="E26" s="25">
        <f t="shared" si="0"/>
        <v>71</v>
      </c>
      <c r="F26" s="26">
        <f t="shared" ref="F26:J35" si="27">IFERROR(ROUND(F94/$E26*100,1),"- ")</f>
        <v>64.8</v>
      </c>
      <c r="G26" s="27">
        <f t="shared" si="27"/>
        <v>23.9</v>
      </c>
      <c r="H26" s="27">
        <f t="shared" si="27"/>
        <v>2.8</v>
      </c>
      <c r="I26" s="27">
        <f t="shared" si="27"/>
        <v>8.5</v>
      </c>
      <c r="J26" s="28">
        <f t="shared" si="27"/>
        <v>0</v>
      </c>
      <c r="L26" s="26">
        <f t="shared" ref="L26:M26" si="28">IFERROR(ROUND(L94/$E26*100,1),"- ")</f>
        <v>88.7</v>
      </c>
      <c r="M26" s="28">
        <f t="shared" si="28"/>
        <v>2.8</v>
      </c>
    </row>
    <row r="27" spans="2:13" ht="14.25" customHeight="1" x14ac:dyDescent="0.15">
      <c r="B27" s="111"/>
      <c r="C27" s="114"/>
      <c r="D27" s="24" t="s">
        <v>16</v>
      </c>
      <c r="E27" s="25">
        <f t="shared" si="0"/>
        <v>69</v>
      </c>
      <c r="F27" s="26">
        <f t="shared" si="27"/>
        <v>66.7</v>
      </c>
      <c r="G27" s="27">
        <f t="shared" si="27"/>
        <v>26.1</v>
      </c>
      <c r="H27" s="27">
        <f t="shared" si="27"/>
        <v>1.4</v>
      </c>
      <c r="I27" s="27">
        <f t="shared" si="27"/>
        <v>4.3</v>
      </c>
      <c r="J27" s="28">
        <f t="shared" si="27"/>
        <v>1.4</v>
      </c>
      <c r="L27" s="26">
        <f t="shared" ref="L27:M27" si="29">IFERROR(ROUND(L95/$E27*100,1),"- ")</f>
        <v>92.8</v>
      </c>
      <c r="M27" s="28">
        <f t="shared" si="29"/>
        <v>1.4</v>
      </c>
    </row>
    <row r="28" spans="2:13" ht="14.25" customHeight="1" x14ac:dyDescent="0.15">
      <c r="B28" s="111"/>
      <c r="C28" s="114"/>
      <c r="D28" s="24" t="s">
        <v>17</v>
      </c>
      <c r="E28" s="25">
        <f t="shared" si="0"/>
        <v>173</v>
      </c>
      <c r="F28" s="26">
        <f t="shared" si="27"/>
        <v>79.8</v>
      </c>
      <c r="G28" s="27">
        <f t="shared" si="27"/>
        <v>9.8000000000000007</v>
      </c>
      <c r="H28" s="27">
        <f t="shared" si="27"/>
        <v>1.2</v>
      </c>
      <c r="I28" s="27">
        <f t="shared" si="27"/>
        <v>6.4</v>
      </c>
      <c r="J28" s="28">
        <f t="shared" si="27"/>
        <v>2.9</v>
      </c>
      <c r="L28" s="26">
        <f t="shared" ref="L28:M28" si="30">IFERROR(ROUND(L96/$E28*100,1),"- ")</f>
        <v>89.6</v>
      </c>
      <c r="M28" s="28">
        <f t="shared" si="30"/>
        <v>1.2</v>
      </c>
    </row>
    <row r="29" spans="2:13" ht="14.25" customHeight="1" x14ac:dyDescent="0.15">
      <c r="B29" s="111"/>
      <c r="C29" s="115"/>
      <c r="D29" s="32" t="s">
        <v>1</v>
      </c>
      <c r="E29" s="33">
        <f t="shared" si="0"/>
        <v>2</v>
      </c>
      <c r="F29" s="34">
        <f t="shared" si="27"/>
        <v>100</v>
      </c>
      <c r="G29" s="35">
        <f t="shared" si="27"/>
        <v>0</v>
      </c>
      <c r="H29" s="35">
        <f t="shared" si="27"/>
        <v>0</v>
      </c>
      <c r="I29" s="35">
        <f t="shared" si="27"/>
        <v>0</v>
      </c>
      <c r="J29" s="36">
        <f t="shared" si="27"/>
        <v>0</v>
      </c>
      <c r="L29" s="34">
        <f t="shared" ref="L29:M29" si="31">IFERROR(ROUND(L97/$E29*100,1),"- ")</f>
        <v>100</v>
      </c>
      <c r="M29" s="36">
        <f t="shared" si="31"/>
        <v>0</v>
      </c>
    </row>
    <row r="30" spans="2:13" ht="14.25" customHeight="1" x14ac:dyDescent="0.15">
      <c r="B30" s="111"/>
      <c r="C30" s="116" t="s">
        <v>7</v>
      </c>
      <c r="D30" s="117"/>
      <c r="E30" s="15">
        <f t="shared" si="0"/>
        <v>5</v>
      </c>
      <c r="F30" s="16">
        <f t="shared" si="27"/>
        <v>20</v>
      </c>
      <c r="G30" s="17">
        <f t="shared" si="27"/>
        <v>60</v>
      </c>
      <c r="H30" s="17">
        <f t="shared" si="27"/>
        <v>20</v>
      </c>
      <c r="I30" s="17">
        <f t="shared" si="27"/>
        <v>0</v>
      </c>
      <c r="J30" s="18">
        <f t="shared" si="27"/>
        <v>0</v>
      </c>
      <c r="L30" s="16">
        <f t="shared" ref="L30:M30" si="32">IFERROR(ROUND(L98/$E30*100,1),"- ")</f>
        <v>80</v>
      </c>
      <c r="M30" s="18">
        <f t="shared" si="32"/>
        <v>20</v>
      </c>
    </row>
    <row r="31" spans="2:13" ht="14.25" customHeight="1" x14ac:dyDescent="0.15">
      <c r="B31" s="112"/>
      <c r="C31" s="95" t="s">
        <v>1</v>
      </c>
      <c r="D31" s="96"/>
      <c r="E31" s="33">
        <f t="shared" si="0"/>
        <v>25</v>
      </c>
      <c r="F31" s="34">
        <f t="shared" si="27"/>
        <v>56</v>
      </c>
      <c r="G31" s="35">
        <f t="shared" si="27"/>
        <v>16</v>
      </c>
      <c r="H31" s="35">
        <f t="shared" si="27"/>
        <v>8</v>
      </c>
      <c r="I31" s="35">
        <f t="shared" si="27"/>
        <v>8</v>
      </c>
      <c r="J31" s="36">
        <f t="shared" si="27"/>
        <v>12</v>
      </c>
      <c r="L31" s="34">
        <f t="shared" ref="L31:M31" si="33">IFERROR(ROUND(L99/$E31*100,1),"- ")</f>
        <v>72</v>
      </c>
      <c r="M31" s="36">
        <f t="shared" si="33"/>
        <v>8</v>
      </c>
    </row>
    <row r="32" spans="2:13" ht="14.25" customHeight="1" x14ac:dyDescent="0.15">
      <c r="B32" s="107" t="s">
        <v>18</v>
      </c>
      <c r="C32" s="101" t="s">
        <v>19</v>
      </c>
      <c r="D32" s="102"/>
      <c r="E32" s="20">
        <f t="shared" si="0"/>
        <v>133</v>
      </c>
      <c r="F32" s="21">
        <f t="shared" si="27"/>
        <v>49.6</v>
      </c>
      <c r="G32" s="22">
        <f t="shared" si="27"/>
        <v>36.799999999999997</v>
      </c>
      <c r="H32" s="22">
        <f t="shared" si="27"/>
        <v>3.8</v>
      </c>
      <c r="I32" s="22">
        <f t="shared" si="27"/>
        <v>7.5</v>
      </c>
      <c r="J32" s="23">
        <f t="shared" si="27"/>
        <v>2.2999999999999998</v>
      </c>
      <c r="L32" s="21">
        <f t="shared" ref="L32:M32" si="34">IFERROR(ROUND(L100/$E32*100,1),"- ")</f>
        <v>86.5</v>
      </c>
      <c r="M32" s="23">
        <f t="shared" si="34"/>
        <v>3.8</v>
      </c>
    </row>
    <row r="33" spans="2:13" ht="14.25" customHeight="1" x14ac:dyDescent="0.15">
      <c r="B33" s="108"/>
      <c r="C33" s="103" t="s">
        <v>20</v>
      </c>
      <c r="D33" s="104"/>
      <c r="E33" s="25">
        <f t="shared" si="0"/>
        <v>346</v>
      </c>
      <c r="F33" s="26">
        <f t="shared" si="27"/>
        <v>46</v>
      </c>
      <c r="G33" s="27">
        <f t="shared" si="27"/>
        <v>37.6</v>
      </c>
      <c r="H33" s="27">
        <f t="shared" si="27"/>
        <v>4</v>
      </c>
      <c r="I33" s="27">
        <f t="shared" si="27"/>
        <v>11.3</v>
      </c>
      <c r="J33" s="28">
        <f t="shared" si="27"/>
        <v>1.2</v>
      </c>
      <c r="L33" s="26">
        <f t="shared" ref="L33:M33" si="35">IFERROR(ROUND(L101/$E33*100,1),"- ")</f>
        <v>83.5</v>
      </c>
      <c r="M33" s="28">
        <f t="shared" si="35"/>
        <v>4</v>
      </c>
    </row>
    <row r="34" spans="2:13" ht="14.25" customHeight="1" x14ac:dyDescent="0.15">
      <c r="B34" s="108"/>
      <c r="C34" s="103" t="s">
        <v>21</v>
      </c>
      <c r="D34" s="104"/>
      <c r="E34" s="25">
        <f t="shared" si="0"/>
        <v>644</v>
      </c>
      <c r="F34" s="26">
        <f t="shared" si="27"/>
        <v>48.6</v>
      </c>
      <c r="G34" s="27">
        <f t="shared" si="27"/>
        <v>39.6</v>
      </c>
      <c r="H34" s="27">
        <f t="shared" si="27"/>
        <v>2.2999999999999998</v>
      </c>
      <c r="I34" s="27">
        <f t="shared" si="27"/>
        <v>8.1999999999999993</v>
      </c>
      <c r="J34" s="28">
        <f t="shared" si="27"/>
        <v>1.2</v>
      </c>
      <c r="L34" s="26">
        <f t="shared" ref="L34:M35" si="36">IFERROR(ROUND(L102/$E34*100,1),"- ")</f>
        <v>88.2</v>
      </c>
      <c r="M34" s="28">
        <f t="shared" si="36"/>
        <v>2.2999999999999998</v>
      </c>
    </row>
    <row r="35" spans="2:13" ht="14.25" customHeight="1" x14ac:dyDescent="0.15">
      <c r="B35" s="108"/>
      <c r="C35" s="103" t="s">
        <v>22</v>
      </c>
      <c r="D35" s="104"/>
      <c r="E35" s="25">
        <f t="shared" si="0"/>
        <v>217</v>
      </c>
      <c r="F35" s="26">
        <f t="shared" si="27"/>
        <v>47.5</v>
      </c>
      <c r="G35" s="27">
        <f t="shared" si="27"/>
        <v>35.5</v>
      </c>
      <c r="H35" s="27">
        <f t="shared" si="27"/>
        <v>4.5999999999999996</v>
      </c>
      <c r="I35" s="27">
        <f t="shared" si="27"/>
        <v>11.1</v>
      </c>
      <c r="J35" s="28">
        <f t="shared" ref="J35" si="37">IFERROR(ROUND(J103/$E35*100,1),"- ")</f>
        <v>1.4</v>
      </c>
      <c r="L35" s="26">
        <f t="shared" ref="L35" si="38">IFERROR(ROUND(L103/$E35*100,1),"- ")</f>
        <v>82.9</v>
      </c>
      <c r="M35" s="28">
        <f t="shared" si="36"/>
        <v>4.5999999999999996</v>
      </c>
    </row>
    <row r="36" spans="2:13" ht="14.25" customHeight="1" x14ac:dyDescent="0.15">
      <c r="B36" s="108"/>
      <c r="C36" s="103" t="s">
        <v>23</v>
      </c>
      <c r="D36" s="104"/>
      <c r="E36" s="25">
        <f t="shared" si="0"/>
        <v>224</v>
      </c>
      <c r="F36" s="26">
        <f t="shared" ref="F36:J45" si="39">IFERROR(ROUND(F104/$E36*100,1),"- ")</f>
        <v>50.9</v>
      </c>
      <c r="G36" s="27">
        <f t="shared" si="39"/>
        <v>35.299999999999997</v>
      </c>
      <c r="H36" s="27">
        <f t="shared" si="39"/>
        <v>3.1</v>
      </c>
      <c r="I36" s="27">
        <f t="shared" si="39"/>
        <v>9.4</v>
      </c>
      <c r="J36" s="28">
        <f t="shared" si="39"/>
        <v>1.3</v>
      </c>
      <c r="L36" s="26">
        <f t="shared" ref="L36:M36" si="40">IFERROR(ROUND(L104/$E36*100,1),"- ")</f>
        <v>86.2</v>
      </c>
      <c r="M36" s="28">
        <f t="shared" si="40"/>
        <v>3.1</v>
      </c>
    </row>
    <row r="37" spans="2:13" ht="14.25" customHeight="1" x14ac:dyDescent="0.15">
      <c r="B37" s="108"/>
      <c r="C37" s="103" t="s">
        <v>24</v>
      </c>
      <c r="D37" s="104"/>
      <c r="E37" s="25">
        <f t="shared" si="0"/>
        <v>123</v>
      </c>
      <c r="F37" s="26">
        <f t="shared" si="39"/>
        <v>46.3</v>
      </c>
      <c r="G37" s="27">
        <f t="shared" si="39"/>
        <v>35</v>
      </c>
      <c r="H37" s="27">
        <f t="shared" si="39"/>
        <v>2.4</v>
      </c>
      <c r="I37" s="27">
        <f t="shared" si="39"/>
        <v>15.4</v>
      </c>
      <c r="J37" s="28">
        <f t="shared" si="39"/>
        <v>0.8</v>
      </c>
      <c r="L37" s="26">
        <f t="shared" ref="L37:M37" si="41">IFERROR(ROUND(L105/$E37*100,1),"- ")</f>
        <v>81.3</v>
      </c>
      <c r="M37" s="28">
        <f t="shared" si="41"/>
        <v>2.4</v>
      </c>
    </row>
    <row r="38" spans="2:13" ht="14.25" customHeight="1" x14ac:dyDescent="0.15">
      <c r="B38" s="109"/>
      <c r="C38" s="95" t="s">
        <v>1</v>
      </c>
      <c r="D38" s="96"/>
      <c r="E38" s="33">
        <f t="shared" si="0"/>
        <v>73</v>
      </c>
      <c r="F38" s="34">
        <f t="shared" si="39"/>
        <v>34.200000000000003</v>
      </c>
      <c r="G38" s="35">
        <f t="shared" si="39"/>
        <v>39.700000000000003</v>
      </c>
      <c r="H38" s="35">
        <f t="shared" si="39"/>
        <v>8.1999999999999993</v>
      </c>
      <c r="I38" s="35">
        <f t="shared" si="39"/>
        <v>15.1</v>
      </c>
      <c r="J38" s="36">
        <f t="shared" si="39"/>
        <v>2.7</v>
      </c>
      <c r="L38" s="34">
        <f t="shared" ref="L38:M38" si="42">IFERROR(ROUND(L106/$E38*100,1),"- ")</f>
        <v>74</v>
      </c>
      <c r="M38" s="36">
        <f t="shared" si="42"/>
        <v>8.1999999999999993</v>
      </c>
    </row>
    <row r="39" spans="2:13" ht="14.25" customHeight="1" x14ac:dyDescent="0.15">
      <c r="B39" s="107" t="s">
        <v>25</v>
      </c>
      <c r="C39" s="101" t="s">
        <v>26</v>
      </c>
      <c r="D39" s="102"/>
      <c r="E39" s="20">
        <f t="shared" si="0"/>
        <v>123</v>
      </c>
      <c r="F39" s="21">
        <f t="shared" si="39"/>
        <v>52.8</v>
      </c>
      <c r="G39" s="22">
        <f t="shared" si="39"/>
        <v>34.1</v>
      </c>
      <c r="H39" s="22">
        <f t="shared" si="39"/>
        <v>2.4</v>
      </c>
      <c r="I39" s="22">
        <f t="shared" si="39"/>
        <v>10.6</v>
      </c>
      <c r="J39" s="23">
        <f t="shared" si="39"/>
        <v>0</v>
      </c>
      <c r="L39" s="21">
        <f t="shared" ref="L39:M39" si="43">IFERROR(ROUND(L107/$E39*100,1),"- ")</f>
        <v>87</v>
      </c>
      <c r="M39" s="23">
        <f t="shared" si="43"/>
        <v>2.4</v>
      </c>
    </row>
    <row r="40" spans="2:13" ht="14.25" customHeight="1" x14ac:dyDescent="0.15">
      <c r="B40" s="108"/>
      <c r="C40" s="103" t="s">
        <v>27</v>
      </c>
      <c r="D40" s="104"/>
      <c r="E40" s="25">
        <f t="shared" si="0"/>
        <v>17</v>
      </c>
      <c r="F40" s="26">
        <f t="shared" si="39"/>
        <v>70.599999999999994</v>
      </c>
      <c r="G40" s="27">
        <f t="shared" si="39"/>
        <v>17.600000000000001</v>
      </c>
      <c r="H40" s="27">
        <f t="shared" si="39"/>
        <v>5.9</v>
      </c>
      <c r="I40" s="27">
        <f t="shared" si="39"/>
        <v>5.9</v>
      </c>
      <c r="J40" s="28">
        <f t="shared" si="39"/>
        <v>0</v>
      </c>
      <c r="L40" s="26">
        <f t="shared" ref="L40:M40" si="44">IFERROR(ROUND(L108/$E40*100,1),"- ")</f>
        <v>88.2</v>
      </c>
      <c r="M40" s="28">
        <f t="shared" si="44"/>
        <v>5.9</v>
      </c>
    </row>
    <row r="41" spans="2:13" ht="14.25" customHeight="1" x14ac:dyDescent="0.15">
      <c r="B41" s="108"/>
      <c r="C41" s="103" t="s">
        <v>29</v>
      </c>
      <c r="D41" s="104"/>
      <c r="E41" s="25">
        <f t="shared" si="0"/>
        <v>720</v>
      </c>
      <c r="F41" s="26">
        <f t="shared" si="39"/>
        <v>32.9</v>
      </c>
      <c r="G41" s="27">
        <f t="shared" si="39"/>
        <v>50.1</v>
      </c>
      <c r="H41" s="27">
        <f t="shared" si="39"/>
        <v>4.7</v>
      </c>
      <c r="I41" s="27">
        <f t="shared" si="39"/>
        <v>11.7</v>
      </c>
      <c r="J41" s="28">
        <f t="shared" si="39"/>
        <v>0.6</v>
      </c>
      <c r="L41" s="26">
        <f t="shared" ref="L41:M41" si="45">IFERROR(ROUND(L109/$E41*100,1),"- ")</f>
        <v>83.1</v>
      </c>
      <c r="M41" s="28">
        <f t="shared" si="45"/>
        <v>4.7</v>
      </c>
    </row>
    <row r="42" spans="2:13" ht="14.25" customHeight="1" x14ac:dyDescent="0.15">
      <c r="B42" s="108"/>
      <c r="C42" s="103" t="s">
        <v>28</v>
      </c>
      <c r="D42" s="104"/>
      <c r="E42" s="25">
        <f t="shared" si="0"/>
        <v>270</v>
      </c>
      <c r="F42" s="26">
        <f t="shared" si="39"/>
        <v>48.9</v>
      </c>
      <c r="G42" s="27">
        <f t="shared" si="39"/>
        <v>38.1</v>
      </c>
      <c r="H42" s="27">
        <f t="shared" si="39"/>
        <v>1.5</v>
      </c>
      <c r="I42" s="27">
        <f t="shared" si="39"/>
        <v>10.4</v>
      </c>
      <c r="J42" s="28">
        <f t="shared" si="39"/>
        <v>1.1000000000000001</v>
      </c>
      <c r="L42" s="26">
        <f t="shared" ref="L42:M42" si="46">IFERROR(ROUND(L110/$E42*100,1),"- ")</f>
        <v>87</v>
      </c>
      <c r="M42" s="28">
        <f t="shared" si="46"/>
        <v>1.5</v>
      </c>
    </row>
    <row r="43" spans="2:13" ht="14.25" customHeight="1" x14ac:dyDescent="0.15">
      <c r="B43" s="108"/>
      <c r="C43" s="103" t="s">
        <v>30</v>
      </c>
      <c r="D43" s="104"/>
      <c r="E43" s="25">
        <f t="shared" si="0"/>
        <v>174</v>
      </c>
      <c r="F43" s="26">
        <f t="shared" si="39"/>
        <v>58</v>
      </c>
      <c r="G43" s="27">
        <f t="shared" si="39"/>
        <v>28.7</v>
      </c>
      <c r="H43" s="27">
        <f t="shared" si="39"/>
        <v>3.4</v>
      </c>
      <c r="I43" s="27">
        <f t="shared" si="39"/>
        <v>8</v>
      </c>
      <c r="J43" s="28">
        <f t="shared" si="39"/>
        <v>1.7</v>
      </c>
      <c r="L43" s="26">
        <f t="shared" ref="L43:M43" si="47">IFERROR(ROUND(L111/$E43*100,1),"- ")</f>
        <v>86.8</v>
      </c>
      <c r="M43" s="28">
        <f t="shared" si="47"/>
        <v>3.4</v>
      </c>
    </row>
    <row r="44" spans="2:13" ht="14.25" customHeight="1" x14ac:dyDescent="0.15">
      <c r="B44" s="108"/>
      <c r="C44" s="103" t="s">
        <v>31</v>
      </c>
      <c r="D44" s="104"/>
      <c r="E44" s="25">
        <f t="shared" si="0"/>
        <v>48</v>
      </c>
      <c r="F44" s="26">
        <f t="shared" si="39"/>
        <v>27.1</v>
      </c>
      <c r="G44" s="27">
        <f t="shared" si="39"/>
        <v>58.3</v>
      </c>
      <c r="H44" s="27">
        <f t="shared" si="39"/>
        <v>6.3</v>
      </c>
      <c r="I44" s="27">
        <f t="shared" si="39"/>
        <v>8.3000000000000007</v>
      </c>
      <c r="J44" s="28">
        <f t="shared" si="39"/>
        <v>0</v>
      </c>
      <c r="L44" s="26">
        <f t="shared" ref="L44:M45" si="48">IFERROR(ROUND(L112/$E44*100,1),"- ")</f>
        <v>85.4</v>
      </c>
      <c r="M44" s="28">
        <f t="shared" si="48"/>
        <v>6.3</v>
      </c>
    </row>
    <row r="45" spans="2:13" ht="14.25" customHeight="1" x14ac:dyDescent="0.15">
      <c r="B45" s="108"/>
      <c r="C45" s="103" t="s">
        <v>33</v>
      </c>
      <c r="D45" s="104"/>
      <c r="E45" s="25">
        <f t="shared" si="0"/>
        <v>331</v>
      </c>
      <c r="F45" s="26">
        <f t="shared" si="39"/>
        <v>71</v>
      </c>
      <c r="G45" s="27">
        <f t="shared" si="39"/>
        <v>16.3</v>
      </c>
      <c r="H45" s="27">
        <f t="shared" si="39"/>
        <v>1.8</v>
      </c>
      <c r="I45" s="27">
        <f t="shared" si="39"/>
        <v>7.3</v>
      </c>
      <c r="J45" s="28">
        <f t="shared" ref="J45" si="49">IFERROR(ROUND(J113/$E45*100,1),"- ")</f>
        <v>3.6</v>
      </c>
      <c r="L45" s="26">
        <f t="shared" ref="L45" si="50">IFERROR(ROUND(L113/$E45*100,1),"- ")</f>
        <v>87.3</v>
      </c>
      <c r="M45" s="28">
        <f t="shared" si="48"/>
        <v>1.8</v>
      </c>
    </row>
    <row r="46" spans="2:13" ht="14.25" customHeight="1" x14ac:dyDescent="0.15">
      <c r="B46" s="108"/>
      <c r="C46" s="103" t="s">
        <v>32</v>
      </c>
      <c r="D46" s="104"/>
      <c r="E46" s="25">
        <f t="shared" si="0"/>
        <v>46</v>
      </c>
      <c r="F46" s="26">
        <f t="shared" ref="F46:J55" si="51">IFERROR(ROUND(F114/$E46*100,1),"- ")</f>
        <v>50</v>
      </c>
      <c r="G46" s="27">
        <f t="shared" si="51"/>
        <v>30.4</v>
      </c>
      <c r="H46" s="27">
        <f t="shared" si="51"/>
        <v>2.2000000000000002</v>
      </c>
      <c r="I46" s="27">
        <f t="shared" si="51"/>
        <v>15.2</v>
      </c>
      <c r="J46" s="28">
        <f t="shared" si="51"/>
        <v>2.2000000000000002</v>
      </c>
      <c r="L46" s="26">
        <f t="shared" ref="L46:M46" si="52">IFERROR(ROUND(L114/$E46*100,1),"- ")</f>
        <v>80.400000000000006</v>
      </c>
      <c r="M46" s="28">
        <f t="shared" si="52"/>
        <v>2.2000000000000002</v>
      </c>
    </row>
    <row r="47" spans="2:13" ht="14.25" customHeight="1" x14ac:dyDescent="0.15">
      <c r="B47" s="109"/>
      <c r="C47" s="95" t="s">
        <v>1</v>
      </c>
      <c r="D47" s="96"/>
      <c r="E47" s="33">
        <f t="shared" si="0"/>
        <v>31</v>
      </c>
      <c r="F47" s="34">
        <f t="shared" si="51"/>
        <v>61.3</v>
      </c>
      <c r="G47" s="35">
        <f t="shared" si="51"/>
        <v>22.6</v>
      </c>
      <c r="H47" s="35">
        <f t="shared" si="51"/>
        <v>6.5</v>
      </c>
      <c r="I47" s="35">
        <f t="shared" si="51"/>
        <v>6.5</v>
      </c>
      <c r="J47" s="36">
        <f t="shared" si="51"/>
        <v>3.2</v>
      </c>
      <c r="L47" s="34">
        <f t="shared" ref="L47:M47" si="53">IFERROR(ROUND(L115/$E47*100,1),"- ")</f>
        <v>83.9</v>
      </c>
      <c r="M47" s="36">
        <f t="shared" si="53"/>
        <v>6.5</v>
      </c>
    </row>
    <row r="48" spans="2:13" ht="14.25" customHeight="1" x14ac:dyDescent="0.15">
      <c r="B48" s="108" t="s">
        <v>34</v>
      </c>
      <c r="C48" s="116" t="s">
        <v>37</v>
      </c>
      <c r="D48" s="117"/>
      <c r="E48" s="15">
        <f t="shared" si="0"/>
        <v>309</v>
      </c>
      <c r="F48" s="16">
        <f t="shared" si="51"/>
        <v>43.4</v>
      </c>
      <c r="G48" s="17">
        <f t="shared" si="51"/>
        <v>39.200000000000003</v>
      </c>
      <c r="H48" s="17">
        <f t="shared" si="51"/>
        <v>4.9000000000000004</v>
      </c>
      <c r="I48" s="17">
        <f t="shared" si="51"/>
        <v>10</v>
      </c>
      <c r="J48" s="18">
        <f t="shared" si="51"/>
        <v>2.6</v>
      </c>
      <c r="L48" s="16">
        <f t="shared" ref="L48:M48" si="54">IFERROR(ROUND(L116/$E48*100,1),"- ")</f>
        <v>82.5</v>
      </c>
      <c r="M48" s="18">
        <f t="shared" si="54"/>
        <v>4.9000000000000004</v>
      </c>
    </row>
    <row r="49" spans="2:13" ht="14.25" customHeight="1" x14ac:dyDescent="0.15">
      <c r="B49" s="108"/>
      <c r="C49" s="103" t="s">
        <v>38</v>
      </c>
      <c r="D49" s="104"/>
      <c r="E49" s="25">
        <f t="shared" si="0"/>
        <v>529</v>
      </c>
      <c r="F49" s="26">
        <f t="shared" si="51"/>
        <v>51.6</v>
      </c>
      <c r="G49" s="27">
        <f t="shared" si="51"/>
        <v>34.799999999999997</v>
      </c>
      <c r="H49" s="27">
        <f t="shared" si="51"/>
        <v>3.4</v>
      </c>
      <c r="I49" s="27">
        <f t="shared" si="51"/>
        <v>8.9</v>
      </c>
      <c r="J49" s="28">
        <f t="shared" si="51"/>
        <v>1.3</v>
      </c>
      <c r="L49" s="26">
        <f t="shared" ref="L49:M49" si="55">IFERROR(ROUND(L117/$E49*100,1),"- ")</f>
        <v>86.4</v>
      </c>
      <c r="M49" s="28">
        <f t="shared" si="55"/>
        <v>3.4</v>
      </c>
    </row>
    <row r="50" spans="2:13" ht="14.25" customHeight="1" x14ac:dyDescent="0.15">
      <c r="B50" s="108"/>
      <c r="C50" s="103" t="s">
        <v>39</v>
      </c>
      <c r="D50" s="104"/>
      <c r="E50" s="25">
        <f t="shared" si="0"/>
        <v>439</v>
      </c>
      <c r="F50" s="26">
        <f t="shared" si="51"/>
        <v>46.2</v>
      </c>
      <c r="G50" s="27">
        <f t="shared" si="51"/>
        <v>36</v>
      </c>
      <c r="H50" s="27">
        <f t="shared" si="51"/>
        <v>3.2</v>
      </c>
      <c r="I50" s="27">
        <f t="shared" si="51"/>
        <v>13</v>
      </c>
      <c r="J50" s="28">
        <f t="shared" si="51"/>
        <v>1.6</v>
      </c>
      <c r="L50" s="26">
        <f t="shared" ref="L50:M50" si="56">IFERROR(ROUND(L118/$E50*100,1),"- ")</f>
        <v>82.2</v>
      </c>
      <c r="M50" s="28">
        <f t="shared" si="56"/>
        <v>3.2</v>
      </c>
    </row>
    <row r="51" spans="2:13" ht="14.25" customHeight="1" x14ac:dyDescent="0.15">
      <c r="B51" s="108"/>
      <c r="C51" s="103" t="s">
        <v>40</v>
      </c>
      <c r="D51" s="104"/>
      <c r="E51" s="25">
        <f t="shared" si="0"/>
        <v>331</v>
      </c>
      <c r="F51" s="26">
        <f t="shared" si="51"/>
        <v>44.4</v>
      </c>
      <c r="G51" s="27">
        <f t="shared" si="51"/>
        <v>43.8</v>
      </c>
      <c r="H51" s="27">
        <f t="shared" si="51"/>
        <v>3</v>
      </c>
      <c r="I51" s="27">
        <f t="shared" si="51"/>
        <v>8.5</v>
      </c>
      <c r="J51" s="28">
        <f t="shared" si="51"/>
        <v>0.3</v>
      </c>
      <c r="L51" s="26">
        <f t="shared" ref="L51:M51" si="57">IFERROR(ROUND(L119/$E51*100,1),"- ")</f>
        <v>88.2</v>
      </c>
      <c r="M51" s="28">
        <f t="shared" si="57"/>
        <v>3</v>
      </c>
    </row>
    <row r="52" spans="2:13" ht="14.25" customHeight="1" x14ac:dyDescent="0.15">
      <c r="B52" s="108"/>
      <c r="C52" s="103" t="s">
        <v>41</v>
      </c>
      <c r="D52" s="104"/>
      <c r="E52" s="25">
        <f t="shared" si="0"/>
        <v>92</v>
      </c>
      <c r="F52" s="26">
        <f t="shared" si="51"/>
        <v>50</v>
      </c>
      <c r="G52" s="27">
        <f t="shared" si="51"/>
        <v>39.1</v>
      </c>
      <c r="H52" s="27">
        <f t="shared" si="51"/>
        <v>2.2000000000000002</v>
      </c>
      <c r="I52" s="27">
        <f t="shared" si="51"/>
        <v>8.6999999999999993</v>
      </c>
      <c r="J52" s="28">
        <f t="shared" si="51"/>
        <v>0</v>
      </c>
      <c r="L52" s="26">
        <f t="shared" ref="L52:M52" si="58">IFERROR(ROUND(L120/$E52*100,1),"- ")</f>
        <v>89.1</v>
      </c>
      <c r="M52" s="28">
        <f t="shared" si="58"/>
        <v>2.2000000000000002</v>
      </c>
    </row>
    <row r="53" spans="2:13" ht="14.25" customHeight="1" x14ac:dyDescent="0.15">
      <c r="B53" s="108"/>
      <c r="C53" s="103" t="s">
        <v>42</v>
      </c>
      <c r="D53" s="104"/>
      <c r="E53" s="25">
        <f t="shared" si="0"/>
        <v>26</v>
      </c>
      <c r="F53" s="26">
        <f t="shared" si="51"/>
        <v>46.2</v>
      </c>
      <c r="G53" s="27">
        <f t="shared" si="51"/>
        <v>42.3</v>
      </c>
      <c r="H53" s="27">
        <f t="shared" si="51"/>
        <v>0</v>
      </c>
      <c r="I53" s="27">
        <f t="shared" si="51"/>
        <v>11.5</v>
      </c>
      <c r="J53" s="28">
        <f t="shared" si="51"/>
        <v>0</v>
      </c>
      <c r="L53" s="26">
        <f t="shared" ref="L53:M53" si="59">IFERROR(ROUND(L121/$E53*100,1),"- ")</f>
        <v>88.5</v>
      </c>
      <c r="M53" s="28">
        <f t="shared" si="59"/>
        <v>0</v>
      </c>
    </row>
    <row r="54" spans="2:13" ht="14.25" customHeight="1" x14ac:dyDescent="0.15">
      <c r="B54" s="108"/>
      <c r="C54" s="103" t="s">
        <v>43</v>
      </c>
      <c r="D54" s="104"/>
      <c r="E54" s="25">
        <f t="shared" si="0"/>
        <v>10</v>
      </c>
      <c r="F54" s="26">
        <f t="shared" si="51"/>
        <v>70</v>
      </c>
      <c r="G54" s="27">
        <f t="shared" si="51"/>
        <v>30</v>
      </c>
      <c r="H54" s="27">
        <f t="shared" si="51"/>
        <v>0</v>
      </c>
      <c r="I54" s="27">
        <f t="shared" si="51"/>
        <v>0</v>
      </c>
      <c r="J54" s="28">
        <f t="shared" si="51"/>
        <v>0</v>
      </c>
      <c r="L54" s="26">
        <f t="shared" ref="L54:M55" si="60">IFERROR(ROUND(L122/$E54*100,1),"- ")</f>
        <v>100</v>
      </c>
      <c r="M54" s="28">
        <f t="shared" si="60"/>
        <v>0</v>
      </c>
    </row>
    <row r="55" spans="2:13" ht="14.25" customHeight="1" x14ac:dyDescent="0.15">
      <c r="B55" s="108"/>
      <c r="C55" s="125" t="s">
        <v>1</v>
      </c>
      <c r="D55" s="126"/>
      <c r="E55" s="25">
        <f t="shared" si="0"/>
        <v>24</v>
      </c>
      <c r="F55" s="26">
        <f t="shared" si="51"/>
        <v>62.5</v>
      </c>
      <c r="G55" s="27">
        <f t="shared" si="51"/>
        <v>16.7</v>
      </c>
      <c r="H55" s="27">
        <f t="shared" si="51"/>
        <v>4.2</v>
      </c>
      <c r="I55" s="27">
        <f t="shared" si="51"/>
        <v>12.5</v>
      </c>
      <c r="J55" s="28">
        <f t="shared" ref="J55" si="61">IFERROR(ROUND(J123/$E55*100,1),"- ")</f>
        <v>4.2</v>
      </c>
      <c r="L55" s="26">
        <f t="shared" ref="L55" si="62">IFERROR(ROUND(L123/$E55*100,1),"- ")</f>
        <v>79.2</v>
      </c>
      <c r="M55" s="28">
        <f t="shared" si="60"/>
        <v>4.2</v>
      </c>
    </row>
    <row r="56" spans="2:13" ht="14.25" customHeight="1" x14ac:dyDescent="0.15">
      <c r="B56" s="107" t="s">
        <v>35</v>
      </c>
      <c r="C56" s="101" t="s">
        <v>44</v>
      </c>
      <c r="D56" s="102"/>
      <c r="E56" s="20">
        <f t="shared" si="0"/>
        <v>129</v>
      </c>
      <c r="F56" s="21">
        <f t="shared" ref="F56:J65" si="63">IFERROR(ROUND(F124/$E56*100,1),"- ")</f>
        <v>32.6</v>
      </c>
      <c r="G56" s="22">
        <f t="shared" si="63"/>
        <v>53.5</v>
      </c>
      <c r="H56" s="22">
        <f t="shared" si="63"/>
        <v>4.7</v>
      </c>
      <c r="I56" s="22">
        <f t="shared" si="63"/>
        <v>9.3000000000000007</v>
      </c>
      <c r="J56" s="23">
        <f t="shared" si="63"/>
        <v>0</v>
      </c>
      <c r="L56" s="21">
        <f t="shared" ref="L56:M56" si="64">IFERROR(ROUND(L124/$E56*100,1),"- ")</f>
        <v>86</v>
      </c>
      <c r="M56" s="23">
        <f t="shared" si="64"/>
        <v>4.7</v>
      </c>
    </row>
    <row r="57" spans="2:13" ht="14.25" customHeight="1" x14ac:dyDescent="0.15">
      <c r="B57" s="108"/>
      <c r="C57" s="103" t="s">
        <v>45</v>
      </c>
      <c r="D57" s="104"/>
      <c r="E57" s="25">
        <f t="shared" si="0"/>
        <v>233</v>
      </c>
      <c r="F57" s="26">
        <f t="shared" si="63"/>
        <v>40.799999999999997</v>
      </c>
      <c r="G57" s="27">
        <f t="shared" si="63"/>
        <v>47.6</v>
      </c>
      <c r="H57" s="27">
        <f t="shared" si="63"/>
        <v>1.7</v>
      </c>
      <c r="I57" s="27">
        <f t="shared" si="63"/>
        <v>9.4</v>
      </c>
      <c r="J57" s="28">
        <f t="shared" si="63"/>
        <v>0.4</v>
      </c>
      <c r="L57" s="26">
        <f t="shared" ref="L57:M57" si="65">IFERROR(ROUND(L125/$E57*100,1),"- ")</f>
        <v>88.4</v>
      </c>
      <c r="M57" s="28">
        <f t="shared" si="65"/>
        <v>1.7</v>
      </c>
    </row>
    <row r="58" spans="2:13" ht="14.25" customHeight="1" x14ac:dyDescent="0.15">
      <c r="B58" s="108"/>
      <c r="C58" s="103" t="s">
        <v>46</v>
      </c>
      <c r="D58" s="104"/>
      <c r="E58" s="25">
        <f t="shared" si="0"/>
        <v>1053</v>
      </c>
      <c r="F58" s="26">
        <f t="shared" si="63"/>
        <v>43</v>
      </c>
      <c r="G58" s="27">
        <f t="shared" si="63"/>
        <v>42.1</v>
      </c>
      <c r="H58" s="27">
        <f t="shared" si="63"/>
        <v>3.2</v>
      </c>
      <c r="I58" s="27">
        <f t="shared" si="63"/>
        <v>10.8</v>
      </c>
      <c r="J58" s="28">
        <f t="shared" si="63"/>
        <v>0.9</v>
      </c>
      <c r="L58" s="26">
        <f t="shared" ref="L58:M58" si="66">IFERROR(ROUND(L126/$E58*100,1),"- ")</f>
        <v>85.1</v>
      </c>
      <c r="M58" s="28">
        <f t="shared" si="66"/>
        <v>3.2</v>
      </c>
    </row>
    <row r="59" spans="2:13" ht="14.25" customHeight="1" x14ac:dyDescent="0.15">
      <c r="B59" s="108"/>
      <c r="C59" s="103" t="s">
        <v>47</v>
      </c>
      <c r="D59" s="104"/>
      <c r="E59" s="25">
        <f t="shared" si="0"/>
        <v>493</v>
      </c>
      <c r="F59" s="26">
        <f t="shared" si="63"/>
        <v>63.7</v>
      </c>
      <c r="G59" s="27">
        <f t="shared" si="63"/>
        <v>23.7</v>
      </c>
      <c r="H59" s="27">
        <f t="shared" si="63"/>
        <v>2</v>
      </c>
      <c r="I59" s="27">
        <f t="shared" si="63"/>
        <v>8.5</v>
      </c>
      <c r="J59" s="28">
        <f t="shared" si="63"/>
        <v>2</v>
      </c>
      <c r="L59" s="26">
        <f t="shared" ref="L59:M59" si="67">IFERROR(ROUND(L127/$E59*100,1),"- ")</f>
        <v>87.4</v>
      </c>
      <c r="M59" s="28">
        <f t="shared" si="67"/>
        <v>2</v>
      </c>
    </row>
    <row r="60" spans="2:13" ht="14.25" customHeight="1" x14ac:dyDescent="0.15">
      <c r="B60" s="109"/>
      <c r="C60" s="95" t="s">
        <v>1</v>
      </c>
      <c r="D60" s="96"/>
      <c r="E60" s="33">
        <f t="shared" si="0"/>
        <v>31</v>
      </c>
      <c r="F60" s="34">
        <f t="shared" si="63"/>
        <v>58.1</v>
      </c>
      <c r="G60" s="35">
        <f t="shared" si="63"/>
        <v>25.8</v>
      </c>
      <c r="H60" s="35">
        <f t="shared" si="63"/>
        <v>3.2</v>
      </c>
      <c r="I60" s="35">
        <f t="shared" si="63"/>
        <v>9.6999999999999993</v>
      </c>
      <c r="J60" s="36">
        <f t="shared" si="63"/>
        <v>3.2</v>
      </c>
      <c r="L60" s="34">
        <f t="shared" ref="L60:M60" si="68">IFERROR(ROUND(L128/$E60*100,1),"- ")</f>
        <v>83.9</v>
      </c>
      <c r="M60" s="36">
        <f t="shared" si="68"/>
        <v>3.2</v>
      </c>
    </row>
    <row r="61" spans="2:13" ht="14.25" customHeight="1" x14ac:dyDescent="0.15">
      <c r="B61" s="99" t="s">
        <v>36</v>
      </c>
      <c r="C61" s="116" t="s">
        <v>48</v>
      </c>
      <c r="D61" s="117"/>
      <c r="E61" s="15">
        <f t="shared" si="0"/>
        <v>701</v>
      </c>
      <c r="F61" s="16">
        <f t="shared" si="63"/>
        <v>59.3</v>
      </c>
      <c r="G61" s="17">
        <f t="shared" si="63"/>
        <v>26.5</v>
      </c>
      <c r="H61" s="17">
        <f t="shared" si="63"/>
        <v>2.6</v>
      </c>
      <c r="I61" s="17">
        <f t="shared" si="63"/>
        <v>10.4</v>
      </c>
      <c r="J61" s="18">
        <f t="shared" si="63"/>
        <v>1.1000000000000001</v>
      </c>
      <c r="L61" s="16">
        <f t="shared" ref="L61:M61" si="69">IFERROR(ROUND(L129/$E61*100,1),"- ")</f>
        <v>85.9</v>
      </c>
      <c r="M61" s="18">
        <f t="shared" si="69"/>
        <v>2.6</v>
      </c>
    </row>
    <row r="62" spans="2:13" ht="14.25" customHeight="1" x14ac:dyDescent="0.15">
      <c r="B62" s="99"/>
      <c r="C62" s="103" t="s">
        <v>49</v>
      </c>
      <c r="D62" s="104"/>
      <c r="E62" s="25">
        <f t="shared" si="0"/>
        <v>411</v>
      </c>
      <c r="F62" s="26">
        <f t="shared" si="63"/>
        <v>50.6</v>
      </c>
      <c r="G62" s="27">
        <f t="shared" si="63"/>
        <v>40.1</v>
      </c>
      <c r="H62" s="27">
        <f t="shared" si="63"/>
        <v>2.2000000000000002</v>
      </c>
      <c r="I62" s="27">
        <f t="shared" si="63"/>
        <v>6.3</v>
      </c>
      <c r="J62" s="28">
        <f t="shared" si="63"/>
        <v>0.7</v>
      </c>
      <c r="L62" s="26">
        <f t="shared" ref="L62:M62" si="70">IFERROR(ROUND(L130/$E62*100,1),"- ")</f>
        <v>90.8</v>
      </c>
      <c r="M62" s="28">
        <f t="shared" si="70"/>
        <v>2.2000000000000002</v>
      </c>
    </row>
    <row r="63" spans="2:13" ht="14.25" customHeight="1" x14ac:dyDescent="0.15">
      <c r="B63" s="99"/>
      <c r="C63" s="103" t="s">
        <v>50</v>
      </c>
      <c r="D63" s="104"/>
      <c r="E63" s="25">
        <f t="shared" si="0"/>
        <v>8</v>
      </c>
      <c r="F63" s="26">
        <f t="shared" si="63"/>
        <v>62.5</v>
      </c>
      <c r="G63" s="27">
        <f t="shared" si="63"/>
        <v>37.5</v>
      </c>
      <c r="H63" s="27">
        <f t="shared" si="63"/>
        <v>0</v>
      </c>
      <c r="I63" s="27">
        <f t="shared" si="63"/>
        <v>0</v>
      </c>
      <c r="J63" s="28">
        <f t="shared" si="63"/>
        <v>0</v>
      </c>
      <c r="L63" s="26">
        <f t="shared" ref="L63:M63" si="71">IFERROR(ROUND(L131/$E63*100,1),"- ")</f>
        <v>100</v>
      </c>
      <c r="M63" s="28">
        <f t="shared" si="71"/>
        <v>0</v>
      </c>
    </row>
    <row r="64" spans="2:13" ht="14.25" customHeight="1" x14ac:dyDescent="0.15">
      <c r="B64" s="99"/>
      <c r="C64" s="103" t="s">
        <v>51</v>
      </c>
      <c r="D64" s="104"/>
      <c r="E64" s="25">
        <f t="shared" si="0"/>
        <v>40</v>
      </c>
      <c r="F64" s="26">
        <f t="shared" si="63"/>
        <v>30</v>
      </c>
      <c r="G64" s="27">
        <f t="shared" si="63"/>
        <v>50</v>
      </c>
      <c r="H64" s="27">
        <f t="shared" si="63"/>
        <v>2.5</v>
      </c>
      <c r="I64" s="27">
        <f t="shared" si="63"/>
        <v>15</v>
      </c>
      <c r="J64" s="28">
        <f t="shared" si="63"/>
        <v>2.5</v>
      </c>
      <c r="L64" s="26">
        <f t="shared" ref="L64:M65" si="72">IFERROR(ROUND(L132/$E64*100,1),"- ")</f>
        <v>80</v>
      </c>
      <c r="M64" s="28">
        <f t="shared" si="72"/>
        <v>2.5</v>
      </c>
    </row>
    <row r="65" spans="2:13" ht="14.25" customHeight="1" x14ac:dyDescent="0.15">
      <c r="B65" s="99"/>
      <c r="C65" s="103" t="s">
        <v>52</v>
      </c>
      <c r="D65" s="104"/>
      <c r="E65" s="25">
        <f t="shared" si="0"/>
        <v>383</v>
      </c>
      <c r="F65" s="26">
        <f t="shared" si="63"/>
        <v>25.6</v>
      </c>
      <c r="G65" s="27">
        <f t="shared" si="63"/>
        <v>56.1</v>
      </c>
      <c r="H65" s="27">
        <f t="shared" si="63"/>
        <v>6.3</v>
      </c>
      <c r="I65" s="27">
        <f t="shared" si="63"/>
        <v>10.7</v>
      </c>
      <c r="J65" s="28">
        <f t="shared" ref="J65" si="73">IFERROR(ROUND(J133/$E65*100,1),"- ")</f>
        <v>1.3</v>
      </c>
      <c r="L65" s="26">
        <f t="shared" ref="L65" si="74">IFERROR(ROUND(L133/$E65*100,1),"- ")</f>
        <v>81.7</v>
      </c>
      <c r="M65" s="28">
        <f t="shared" si="72"/>
        <v>6.3</v>
      </c>
    </row>
    <row r="66" spans="2:13" ht="14.25" customHeight="1" x14ac:dyDescent="0.15">
      <c r="B66" s="99"/>
      <c r="C66" s="103" t="s">
        <v>53</v>
      </c>
      <c r="D66" s="104"/>
      <c r="E66" s="25">
        <f t="shared" si="0"/>
        <v>81</v>
      </c>
      <c r="F66" s="26">
        <f t="shared" ref="F66:J70" si="75">IFERROR(ROUND(F134/$E66*100,1),"- ")</f>
        <v>51.9</v>
      </c>
      <c r="G66" s="27">
        <f t="shared" si="75"/>
        <v>24.7</v>
      </c>
      <c r="H66" s="27">
        <f t="shared" si="75"/>
        <v>3.7</v>
      </c>
      <c r="I66" s="27">
        <f t="shared" si="75"/>
        <v>13.6</v>
      </c>
      <c r="J66" s="28">
        <f t="shared" si="75"/>
        <v>6.2</v>
      </c>
      <c r="L66" s="26">
        <f t="shared" ref="L66:M66" si="76">IFERROR(ROUND(L134/$E66*100,1),"- ")</f>
        <v>76.5</v>
      </c>
      <c r="M66" s="28">
        <f t="shared" si="76"/>
        <v>3.7</v>
      </c>
    </row>
    <row r="67" spans="2:13" ht="14.25" customHeight="1" x14ac:dyDescent="0.15">
      <c r="B67" s="99"/>
      <c r="C67" s="105" t="s">
        <v>54</v>
      </c>
      <c r="D67" s="106"/>
      <c r="E67" s="25">
        <f t="shared" si="0"/>
        <v>37</v>
      </c>
      <c r="F67" s="26">
        <f t="shared" si="75"/>
        <v>51.4</v>
      </c>
      <c r="G67" s="27">
        <f t="shared" si="75"/>
        <v>32.4</v>
      </c>
      <c r="H67" s="27">
        <f t="shared" si="75"/>
        <v>2.7</v>
      </c>
      <c r="I67" s="27">
        <f t="shared" si="75"/>
        <v>10.8</v>
      </c>
      <c r="J67" s="28">
        <f t="shared" si="75"/>
        <v>2.7</v>
      </c>
      <c r="L67" s="26">
        <f t="shared" ref="L67:M67" si="77">IFERROR(ROUND(L135/$E67*100,1),"- ")</f>
        <v>83.8</v>
      </c>
      <c r="M67" s="28">
        <f t="shared" si="77"/>
        <v>2.7</v>
      </c>
    </row>
    <row r="68" spans="2:13" ht="14.25" customHeight="1" x14ac:dyDescent="0.15">
      <c r="B68" s="99"/>
      <c r="C68" s="103" t="s">
        <v>55</v>
      </c>
      <c r="D68" s="104"/>
      <c r="E68" s="25">
        <f t="shared" si="0"/>
        <v>34</v>
      </c>
      <c r="F68" s="26">
        <f t="shared" si="75"/>
        <v>32.4</v>
      </c>
      <c r="G68" s="27">
        <f t="shared" si="75"/>
        <v>55.9</v>
      </c>
      <c r="H68" s="27">
        <f t="shared" si="75"/>
        <v>2.9</v>
      </c>
      <c r="I68" s="27">
        <f t="shared" si="75"/>
        <v>8.8000000000000007</v>
      </c>
      <c r="J68" s="28">
        <f t="shared" si="75"/>
        <v>0</v>
      </c>
      <c r="L68" s="26">
        <f t="shared" ref="L68:M68" si="78">IFERROR(ROUND(L136/$E68*100,1),"- ")</f>
        <v>88.2</v>
      </c>
      <c r="M68" s="28">
        <f t="shared" si="78"/>
        <v>2.9</v>
      </c>
    </row>
    <row r="69" spans="2:13" ht="14.25" customHeight="1" x14ac:dyDescent="0.15">
      <c r="B69" s="99"/>
      <c r="C69" s="103" t="s">
        <v>56</v>
      </c>
      <c r="D69" s="104"/>
      <c r="E69" s="25">
        <f t="shared" ref="E69:E70" si="79">E137</f>
        <v>29</v>
      </c>
      <c r="F69" s="26">
        <f t="shared" si="75"/>
        <v>31</v>
      </c>
      <c r="G69" s="27">
        <f t="shared" si="75"/>
        <v>34.5</v>
      </c>
      <c r="H69" s="27">
        <f t="shared" si="75"/>
        <v>6.9</v>
      </c>
      <c r="I69" s="27">
        <f t="shared" si="75"/>
        <v>27.6</v>
      </c>
      <c r="J69" s="28">
        <f t="shared" si="75"/>
        <v>0</v>
      </c>
      <c r="L69" s="26">
        <f t="shared" ref="L69:M69" si="80">IFERROR(ROUND(L137/$E69*100,1),"- ")</f>
        <v>65.5</v>
      </c>
      <c r="M69" s="28">
        <f t="shared" si="80"/>
        <v>6.9</v>
      </c>
    </row>
    <row r="70" spans="2:13" ht="14.25" customHeight="1" x14ac:dyDescent="0.15">
      <c r="B70" s="100"/>
      <c r="C70" s="95" t="s">
        <v>1</v>
      </c>
      <c r="D70" s="96"/>
      <c r="E70" s="33">
        <f t="shared" si="79"/>
        <v>36</v>
      </c>
      <c r="F70" s="34">
        <f t="shared" si="75"/>
        <v>47.2</v>
      </c>
      <c r="G70" s="35">
        <f t="shared" si="75"/>
        <v>33.299999999999997</v>
      </c>
      <c r="H70" s="35">
        <f t="shared" si="75"/>
        <v>2.8</v>
      </c>
      <c r="I70" s="35">
        <f t="shared" si="75"/>
        <v>13.9</v>
      </c>
      <c r="J70" s="36">
        <f t="shared" si="75"/>
        <v>2.8</v>
      </c>
      <c r="L70" s="34">
        <f t="shared" ref="L70:M70" si="81">IFERROR(ROUND(L138/$E70*100,1),"- ")</f>
        <v>80.599999999999994</v>
      </c>
      <c r="M70" s="36">
        <f t="shared" si="81"/>
        <v>2.8</v>
      </c>
    </row>
    <row r="71" spans="2:13" ht="15" customHeight="1" x14ac:dyDescent="0.15">
      <c r="B71" s="97" t="s">
        <v>3</v>
      </c>
      <c r="C71" s="97"/>
      <c r="D71" s="5"/>
      <c r="E71" s="2"/>
      <c r="F71" s="3"/>
      <c r="G71" s="3"/>
      <c r="H71" s="3"/>
      <c r="I71" s="3"/>
      <c r="J71" s="3"/>
      <c r="L71" s="3"/>
      <c r="M71" s="3"/>
    </row>
    <row r="72" spans="2:13" ht="5.25" customHeight="1" x14ac:dyDescent="0.15"/>
    <row r="73" spans="2:13" ht="14.25" customHeight="1" x14ac:dyDescent="0.15">
      <c r="B73" s="14"/>
      <c r="C73" s="118" t="s">
        <v>57</v>
      </c>
      <c r="D73" s="119"/>
      <c r="E73" s="37">
        <v>1760</v>
      </c>
      <c r="F73" s="38">
        <v>837</v>
      </c>
      <c r="G73" s="39">
        <v>662</v>
      </c>
      <c r="H73" s="39">
        <v>60</v>
      </c>
      <c r="I73" s="39">
        <v>177</v>
      </c>
      <c r="J73" s="41">
        <v>24</v>
      </c>
      <c r="L73" s="38">
        <v>1499</v>
      </c>
      <c r="M73" s="41">
        <v>60</v>
      </c>
    </row>
    <row r="74" spans="2:13" ht="14.25" customHeight="1" x14ac:dyDescent="0.15">
      <c r="B74" s="120" t="s">
        <v>4</v>
      </c>
      <c r="C74" s="121" t="s">
        <v>5</v>
      </c>
      <c r="D74" s="122"/>
      <c r="E74" s="20">
        <v>759</v>
      </c>
      <c r="F74" s="42">
        <v>353</v>
      </c>
      <c r="G74" s="43">
        <v>287</v>
      </c>
      <c r="H74" s="43">
        <v>26</v>
      </c>
      <c r="I74" s="43">
        <v>79</v>
      </c>
      <c r="J74" s="57">
        <v>14</v>
      </c>
      <c r="L74" s="42">
        <v>640</v>
      </c>
      <c r="M74" s="57">
        <v>26</v>
      </c>
    </row>
    <row r="75" spans="2:13" ht="14.25" customHeight="1" x14ac:dyDescent="0.15">
      <c r="B75" s="120"/>
      <c r="C75" s="103" t="s">
        <v>6</v>
      </c>
      <c r="D75" s="104"/>
      <c r="E75" s="30">
        <v>971</v>
      </c>
      <c r="F75" s="58">
        <v>469</v>
      </c>
      <c r="G75" s="59">
        <v>368</v>
      </c>
      <c r="H75" s="59">
        <v>31</v>
      </c>
      <c r="I75" s="59">
        <v>96</v>
      </c>
      <c r="J75" s="61">
        <v>7</v>
      </c>
      <c r="L75" s="58">
        <v>837</v>
      </c>
      <c r="M75" s="61">
        <v>31</v>
      </c>
    </row>
    <row r="76" spans="2:13" ht="14.25" customHeight="1" x14ac:dyDescent="0.15">
      <c r="B76" s="120"/>
      <c r="C76" s="103" t="s">
        <v>7</v>
      </c>
      <c r="D76" s="104"/>
      <c r="E76" s="30">
        <v>5</v>
      </c>
      <c r="F76" s="58">
        <v>1</v>
      </c>
      <c r="G76" s="59">
        <v>3</v>
      </c>
      <c r="H76" s="59">
        <v>1</v>
      </c>
      <c r="I76" s="59">
        <v>0</v>
      </c>
      <c r="J76" s="61">
        <v>0</v>
      </c>
      <c r="L76" s="58">
        <v>4</v>
      </c>
      <c r="M76" s="61">
        <v>1</v>
      </c>
    </row>
    <row r="77" spans="2:13" ht="14.25" customHeight="1" x14ac:dyDescent="0.15">
      <c r="B77" s="120"/>
      <c r="C77" s="123" t="s">
        <v>1</v>
      </c>
      <c r="D77" s="124"/>
      <c r="E77" s="31">
        <v>25</v>
      </c>
      <c r="F77" s="62">
        <v>14</v>
      </c>
      <c r="G77" s="63">
        <v>4</v>
      </c>
      <c r="H77" s="63">
        <v>2</v>
      </c>
      <c r="I77" s="63">
        <v>2</v>
      </c>
      <c r="J77" s="65">
        <v>3</v>
      </c>
      <c r="L77" s="62">
        <v>18</v>
      </c>
      <c r="M77" s="65">
        <v>2</v>
      </c>
    </row>
    <row r="78" spans="2:13" ht="14.25" customHeight="1" x14ac:dyDescent="0.15">
      <c r="B78" s="110" t="s">
        <v>8</v>
      </c>
      <c r="C78" s="113" t="s">
        <v>5</v>
      </c>
      <c r="D78" s="19" t="s">
        <v>9</v>
      </c>
      <c r="E78" s="20">
        <v>15</v>
      </c>
      <c r="F78" s="42">
        <v>6</v>
      </c>
      <c r="G78" s="43">
        <v>6</v>
      </c>
      <c r="H78" s="43">
        <v>1</v>
      </c>
      <c r="I78" s="43">
        <v>2</v>
      </c>
      <c r="J78" s="45">
        <v>0</v>
      </c>
      <c r="L78" s="42">
        <v>12</v>
      </c>
      <c r="M78" s="45">
        <v>1</v>
      </c>
    </row>
    <row r="79" spans="2:13" ht="14.25" customHeight="1" x14ac:dyDescent="0.15">
      <c r="B79" s="111"/>
      <c r="C79" s="114"/>
      <c r="D79" s="24" t="s">
        <v>10</v>
      </c>
      <c r="E79" s="25">
        <v>63</v>
      </c>
      <c r="F79" s="46">
        <v>13</v>
      </c>
      <c r="G79" s="47">
        <v>31</v>
      </c>
      <c r="H79" s="47">
        <v>8</v>
      </c>
      <c r="I79" s="47">
        <v>10</v>
      </c>
      <c r="J79" s="49">
        <v>1</v>
      </c>
      <c r="L79" s="46">
        <v>44</v>
      </c>
      <c r="M79" s="49">
        <v>8</v>
      </c>
    </row>
    <row r="80" spans="2:13" ht="14.25" customHeight="1" x14ac:dyDescent="0.15">
      <c r="B80" s="111"/>
      <c r="C80" s="114"/>
      <c r="D80" s="24" t="s">
        <v>11</v>
      </c>
      <c r="E80" s="25">
        <v>82</v>
      </c>
      <c r="F80" s="46">
        <v>26</v>
      </c>
      <c r="G80" s="47">
        <v>39</v>
      </c>
      <c r="H80" s="47">
        <v>9</v>
      </c>
      <c r="I80" s="47">
        <v>8</v>
      </c>
      <c r="J80" s="49">
        <v>0</v>
      </c>
      <c r="L80" s="46">
        <v>65</v>
      </c>
      <c r="M80" s="49">
        <v>9</v>
      </c>
    </row>
    <row r="81" spans="2:13" ht="14.25" customHeight="1" x14ac:dyDescent="0.15">
      <c r="B81" s="111"/>
      <c r="C81" s="114"/>
      <c r="D81" s="24" t="s">
        <v>12</v>
      </c>
      <c r="E81" s="25">
        <v>142</v>
      </c>
      <c r="F81" s="46">
        <v>46</v>
      </c>
      <c r="G81" s="47">
        <v>75</v>
      </c>
      <c r="H81" s="47">
        <v>2</v>
      </c>
      <c r="I81" s="47">
        <v>19</v>
      </c>
      <c r="J81" s="49">
        <v>0</v>
      </c>
      <c r="L81" s="46">
        <v>121</v>
      </c>
      <c r="M81" s="49">
        <v>2</v>
      </c>
    </row>
    <row r="82" spans="2:13" ht="14.25" customHeight="1" x14ac:dyDescent="0.15">
      <c r="B82" s="111"/>
      <c r="C82" s="114"/>
      <c r="D82" s="24" t="s">
        <v>13</v>
      </c>
      <c r="E82" s="25">
        <v>164</v>
      </c>
      <c r="F82" s="46">
        <v>71</v>
      </c>
      <c r="G82" s="47">
        <v>69</v>
      </c>
      <c r="H82" s="47">
        <v>1</v>
      </c>
      <c r="I82" s="47">
        <v>19</v>
      </c>
      <c r="J82" s="49">
        <v>4</v>
      </c>
      <c r="L82" s="46">
        <v>140</v>
      </c>
      <c r="M82" s="49">
        <v>1</v>
      </c>
    </row>
    <row r="83" spans="2:13" ht="14.25" customHeight="1" x14ac:dyDescent="0.15">
      <c r="B83" s="111"/>
      <c r="C83" s="114"/>
      <c r="D83" s="24" t="s">
        <v>14</v>
      </c>
      <c r="E83" s="25">
        <v>65</v>
      </c>
      <c r="F83" s="46">
        <v>34</v>
      </c>
      <c r="G83" s="47">
        <v>24</v>
      </c>
      <c r="H83" s="47">
        <v>0</v>
      </c>
      <c r="I83" s="47">
        <v>6</v>
      </c>
      <c r="J83" s="49">
        <v>1</v>
      </c>
      <c r="L83" s="46">
        <v>58</v>
      </c>
      <c r="M83" s="49">
        <v>0</v>
      </c>
    </row>
    <row r="84" spans="2:13" ht="14.25" customHeight="1" x14ac:dyDescent="0.15">
      <c r="B84" s="111"/>
      <c r="C84" s="114"/>
      <c r="D84" s="24" t="s">
        <v>15</v>
      </c>
      <c r="E84" s="25">
        <v>54</v>
      </c>
      <c r="F84" s="46">
        <v>29</v>
      </c>
      <c r="G84" s="47">
        <v>18</v>
      </c>
      <c r="H84" s="47">
        <v>0</v>
      </c>
      <c r="I84" s="47">
        <v>6</v>
      </c>
      <c r="J84" s="49">
        <v>1</v>
      </c>
      <c r="L84" s="46">
        <v>47</v>
      </c>
      <c r="M84" s="49">
        <v>0</v>
      </c>
    </row>
    <row r="85" spans="2:13" ht="14.25" customHeight="1" x14ac:dyDescent="0.15">
      <c r="B85" s="111"/>
      <c r="C85" s="114"/>
      <c r="D85" s="24" t="s">
        <v>16</v>
      </c>
      <c r="E85" s="25">
        <v>48</v>
      </c>
      <c r="F85" s="46">
        <v>29</v>
      </c>
      <c r="G85" s="47">
        <v>11</v>
      </c>
      <c r="H85" s="47">
        <v>2</v>
      </c>
      <c r="I85" s="47">
        <v>6</v>
      </c>
      <c r="J85" s="49">
        <v>0</v>
      </c>
      <c r="L85" s="46">
        <v>40</v>
      </c>
      <c r="M85" s="49">
        <v>2</v>
      </c>
    </row>
    <row r="86" spans="2:13" ht="14.25" customHeight="1" x14ac:dyDescent="0.15">
      <c r="B86" s="111"/>
      <c r="C86" s="114"/>
      <c r="D86" s="24" t="s">
        <v>17</v>
      </c>
      <c r="E86" s="25">
        <v>126</v>
      </c>
      <c r="F86" s="46">
        <v>99</v>
      </c>
      <c r="G86" s="47">
        <v>14</v>
      </c>
      <c r="H86" s="47">
        <v>3</v>
      </c>
      <c r="I86" s="47">
        <v>3</v>
      </c>
      <c r="J86" s="49">
        <v>7</v>
      </c>
      <c r="L86" s="46">
        <v>113</v>
      </c>
      <c r="M86" s="49">
        <v>3</v>
      </c>
    </row>
    <row r="87" spans="2:13" ht="14.25" customHeight="1" x14ac:dyDescent="0.15">
      <c r="B87" s="111"/>
      <c r="C87" s="114"/>
      <c r="D87" s="29" t="s">
        <v>1</v>
      </c>
      <c r="E87" s="25">
        <v>0</v>
      </c>
      <c r="F87" s="46">
        <v>0</v>
      </c>
      <c r="G87" s="47">
        <v>0</v>
      </c>
      <c r="H87" s="47">
        <v>0</v>
      </c>
      <c r="I87" s="47">
        <v>0</v>
      </c>
      <c r="J87" s="49">
        <v>0</v>
      </c>
      <c r="L87" s="46">
        <v>0</v>
      </c>
      <c r="M87" s="49">
        <v>0</v>
      </c>
    </row>
    <row r="88" spans="2:13" ht="14.25" customHeight="1" x14ac:dyDescent="0.15">
      <c r="B88" s="111"/>
      <c r="C88" s="113" t="s">
        <v>6</v>
      </c>
      <c r="D88" s="19" t="s">
        <v>9</v>
      </c>
      <c r="E88" s="20">
        <v>11</v>
      </c>
      <c r="F88" s="42">
        <v>2</v>
      </c>
      <c r="G88" s="43">
        <v>8</v>
      </c>
      <c r="H88" s="43">
        <v>1</v>
      </c>
      <c r="I88" s="43">
        <v>0</v>
      </c>
      <c r="J88" s="45">
        <v>0</v>
      </c>
      <c r="L88" s="42">
        <v>10</v>
      </c>
      <c r="M88" s="45">
        <v>1</v>
      </c>
    </row>
    <row r="89" spans="2:13" ht="14.25" customHeight="1" x14ac:dyDescent="0.15">
      <c r="B89" s="111"/>
      <c r="C89" s="114"/>
      <c r="D89" s="24" t="s">
        <v>10</v>
      </c>
      <c r="E89" s="25">
        <v>82</v>
      </c>
      <c r="F89" s="46">
        <v>23</v>
      </c>
      <c r="G89" s="47">
        <v>42</v>
      </c>
      <c r="H89" s="47">
        <v>6</v>
      </c>
      <c r="I89" s="47">
        <v>11</v>
      </c>
      <c r="J89" s="49">
        <v>0</v>
      </c>
      <c r="L89" s="46">
        <v>65</v>
      </c>
      <c r="M89" s="49">
        <v>6</v>
      </c>
    </row>
    <row r="90" spans="2:13" ht="14.25" customHeight="1" x14ac:dyDescent="0.15">
      <c r="B90" s="111"/>
      <c r="C90" s="114"/>
      <c r="D90" s="24" t="s">
        <v>11</v>
      </c>
      <c r="E90" s="25">
        <v>112</v>
      </c>
      <c r="F90" s="46">
        <v>29</v>
      </c>
      <c r="G90" s="47">
        <v>60</v>
      </c>
      <c r="H90" s="47">
        <v>6</v>
      </c>
      <c r="I90" s="47">
        <v>17</v>
      </c>
      <c r="J90" s="49">
        <v>0</v>
      </c>
      <c r="L90" s="46">
        <v>89</v>
      </c>
      <c r="M90" s="49">
        <v>6</v>
      </c>
    </row>
    <row r="91" spans="2:13" ht="14.25" customHeight="1" x14ac:dyDescent="0.15">
      <c r="B91" s="111"/>
      <c r="C91" s="114"/>
      <c r="D91" s="24" t="s">
        <v>12</v>
      </c>
      <c r="E91" s="25">
        <v>153</v>
      </c>
      <c r="F91" s="46">
        <v>49</v>
      </c>
      <c r="G91" s="47">
        <v>81</v>
      </c>
      <c r="H91" s="47">
        <v>7</v>
      </c>
      <c r="I91" s="47">
        <v>16</v>
      </c>
      <c r="J91" s="49">
        <v>0</v>
      </c>
      <c r="L91" s="46">
        <v>130</v>
      </c>
      <c r="M91" s="49">
        <v>7</v>
      </c>
    </row>
    <row r="92" spans="2:13" ht="14.25" customHeight="1" x14ac:dyDescent="0.15">
      <c r="B92" s="111"/>
      <c r="C92" s="114"/>
      <c r="D92" s="24" t="s">
        <v>13</v>
      </c>
      <c r="E92" s="25">
        <v>222</v>
      </c>
      <c r="F92" s="46">
        <v>87</v>
      </c>
      <c r="G92" s="47">
        <v>105</v>
      </c>
      <c r="H92" s="47">
        <v>5</v>
      </c>
      <c r="I92" s="47">
        <v>24</v>
      </c>
      <c r="J92" s="49">
        <v>1</v>
      </c>
      <c r="L92" s="46">
        <v>192</v>
      </c>
      <c r="M92" s="49">
        <v>5</v>
      </c>
    </row>
    <row r="93" spans="2:13" ht="14.25" customHeight="1" x14ac:dyDescent="0.15">
      <c r="B93" s="111"/>
      <c r="C93" s="114"/>
      <c r="D93" s="24" t="s">
        <v>14</v>
      </c>
      <c r="E93" s="25">
        <v>76</v>
      </c>
      <c r="F93" s="46">
        <v>47</v>
      </c>
      <c r="G93" s="47">
        <v>20</v>
      </c>
      <c r="H93" s="47">
        <v>1</v>
      </c>
      <c r="I93" s="47">
        <v>8</v>
      </c>
      <c r="J93" s="49">
        <v>0</v>
      </c>
      <c r="L93" s="46">
        <v>67</v>
      </c>
      <c r="M93" s="49">
        <v>1</v>
      </c>
    </row>
    <row r="94" spans="2:13" ht="14.25" customHeight="1" x14ac:dyDescent="0.15">
      <c r="B94" s="111"/>
      <c r="C94" s="114"/>
      <c r="D94" s="24" t="s">
        <v>15</v>
      </c>
      <c r="E94" s="25">
        <v>71</v>
      </c>
      <c r="F94" s="46">
        <v>46</v>
      </c>
      <c r="G94" s="47">
        <v>17</v>
      </c>
      <c r="H94" s="47">
        <v>2</v>
      </c>
      <c r="I94" s="47">
        <v>6</v>
      </c>
      <c r="J94" s="49">
        <v>0</v>
      </c>
      <c r="L94" s="46">
        <v>63</v>
      </c>
      <c r="M94" s="49">
        <v>2</v>
      </c>
    </row>
    <row r="95" spans="2:13" ht="14.25" customHeight="1" x14ac:dyDescent="0.15">
      <c r="B95" s="111"/>
      <c r="C95" s="114"/>
      <c r="D95" s="24" t="s">
        <v>16</v>
      </c>
      <c r="E95" s="25">
        <v>69</v>
      </c>
      <c r="F95" s="46">
        <v>46</v>
      </c>
      <c r="G95" s="47">
        <v>18</v>
      </c>
      <c r="H95" s="47">
        <v>1</v>
      </c>
      <c r="I95" s="47">
        <v>3</v>
      </c>
      <c r="J95" s="49">
        <v>1</v>
      </c>
      <c r="L95" s="46">
        <v>64</v>
      </c>
      <c r="M95" s="49">
        <v>1</v>
      </c>
    </row>
    <row r="96" spans="2:13" ht="14.25" customHeight="1" x14ac:dyDescent="0.15">
      <c r="B96" s="111"/>
      <c r="C96" s="114"/>
      <c r="D96" s="24" t="s">
        <v>17</v>
      </c>
      <c r="E96" s="25">
        <v>173</v>
      </c>
      <c r="F96" s="46">
        <v>138</v>
      </c>
      <c r="G96" s="47">
        <v>17</v>
      </c>
      <c r="H96" s="47">
        <v>2</v>
      </c>
      <c r="I96" s="47">
        <v>11</v>
      </c>
      <c r="J96" s="49">
        <v>5</v>
      </c>
      <c r="L96" s="46">
        <v>155</v>
      </c>
      <c r="M96" s="49">
        <v>2</v>
      </c>
    </row>
    <row r="97" spans="2:13" ht="14.25" customHeight="1" x14ac:dyDescent="0.15">
      <c r="B97" s="111"/>
      <c r="C97" s="115"/>
      <c r="D97" s="32" t="s">
        <v>1</v>
      </c>
      <c r="E97" s="33">
        <v>2</v>
      </c>
      <c r="F97" s="50">
        <v>2</v>
      </c>
      <c r="G97" s="51">
        <v>0</v>
      </c>
      <c r="H97" s="51">
        <v>0</v>
      </c>
      <c r="I97" s="51">
        <v>0</v>
      </c>
      <c r="J97" s="53">
        <v>0</v>
      </c>
      <c r="L97" s="50">
        <v>2</v>
      </c>
      <c r="M97" s="53">
        <v>0</v>
      </c>
    </row>
    <row r="98" spans="2:13" ht="14.25" customHeight="1" x14ac:dyDescent="0.15">
      <c r="B98" s="111"/>
      <c r="C98" s="116" t="s">
        <v>7</v>
      </c>
      <c r="D98" s="117"/>
      <c r="E98" s="15">
        <v>5</v>
      </c>
      <c r="F98" s="54">
        <v>1</v>
      </c>
      <c r="G98" s="55">
        <v>3</v>
      </c>
      <c r="H98" s="55">
        <v>1</v>
      </c>
      <c r="I98" s="55">
        <v>0</v>
      </c>
      <c r="J98" s="57">
        <v>0</v>
      </c>
      <c r="L98" s="54">
        <v>4</v>
      </c>
      <c r="M98" s="57">
        <v>1</v>
      </c>
    </row>
    <row r="99" spans="2:13" ht="14.25" customHeight="1" x14ac:dyDescent="0.15">
      <c r="B99" s="112"/>
      <c r="C99" s="95" t="s">
        <v>1</v>
      </c>
      <c r="D99" s="96"/>
      <c r="E99" s="33">
        <v>25</v>
      </c>
      <c r="F99" s="50">
        <v>14</v>
      </c>
      <c r="G99" s="51">
        <v>4</v>
      </c>
      <c r="H99" s="51">
        <v>2</v>
      </c>
      <c r="I99" s="51">
        <v>2</v>
      </c>
      <c r="J99" s="53">
        <v>3</v>
      </c>
      <c r="L99" s="50">
        <v>18</v>
      </c>
      <c r="M99" s="53">
        <v>2</v>
      </c>
    </row>
    <row r="100" spans="2:13" ht="14.25" customHeight="1" x14ac:dyDescent="0.15">
      <c r="B100" s="107" t="s">
        <v>18</v>
      </c>
      <c r="C100" s="101" t="s">
        <v>19</v>
      </c>
      <c r="D100" s="102"/>
      <c r="E100" s="20">
        <v>133</v>
      </c>
      <c r="F100" s="42">
        <v>66</v>
      </c>
      <c r="G100" s="43">
        <v>49</v>
      </c>
      <c r="H100" s="43">
        <v>5</v>
      </c>
      <c r="I100" s="43">
        <v>10</v>
      </c>
      <c r="J100" s="45">
        <v>3</v>
      </c>
      <c r="L100" s="42">
        <v>115</v>
      </c>
      <c r="M100" s="45">
        <v>5</v>
      </c>
    </row>
    <row r="101" spans="2:13" ht="14.25" customHeight="1" x14ac:dyDescent="0.15">
      <c r="B101" s="108"/>
      <c r="C101" s="103" t="s">
        <v>20</v>
      </c>
      <c r="D101" s="104"/>
      <c r="E101" s="25">
        <v>346</v>
      </c>
      <c r="F101" s="46">
        <v>159</v>
      </c>
      <c r="G101" s="47">
        <v>130</v>
      </c>
      <c r="H101" s="47">
        <v>14</v>
      </c>
      <c r="I101" s="47">
        <v>39</v>
      </c>
      <c r="J101" s="49">
        <v>4</v>
      </c>
      <c r="L101" s="46">
        <v>289</v>
      </c>
      <c r="M101" s="49">
        <v>14</v>
      </c>
    </row>
    <row r="102" spans="2:13" ht="14.25" customHeight="1" x14ac:dyDescent="0.15">
      <c r="B102" s="108"/>
      <c r="C102" s="103" t="s">
        <v>21</v>
      </c>
      <c r="D102" s="104"/>
      <c r="E102" s="25">
        <v>644</v>
      </c>
      <c r="F102" s="46">
        <v>313</v>
      </c>
      <c r="G102" s="47">
        <v>255</v>
      </c>
      <c r="H102" s="47">
        <v>15</v>
      </c>
      <c r="I102" s="47">
        <v>53</v>
      </c>
      <c r="J102" s="49">
        <v>8</v>
      </c>
      <c r="L102" s="46">
        <v>568</v>
      </c>
      <c r="M102" s="49">
        <v>15</v>
      </c>
    </row>
    <row r="103" spans="2:13" ht="14.25" customHeight="1" x14ac:dyDescent="0.15">
      <c r="B103" s="108"/>
      <c r="C103" s="103" t="s">
        <v>22</v>
      </c>
      <c r="D103" s="104"/>
      <c r="E103" s="25">
        <v>217</v>
      </c>
      <c r="F103" s="46">
        <v>103</v>
      </c>
      <c r="G103" s="47">
        <v>77</v>
      </c>
      <c r="H103" s="47">
        <v>10</v>
      </c>
      <c r="I103" s="47">
        <v>24</v>
      </c>
      <c r="J103" s="49">
        <v>3</v>
      </c>
      <c r="L103" s="46">
        <v>180</v>
      </c>
      <c r="M103" s="49">
        <v>10</v>
      </c>
    </row>
    <row r="104" spans="2:13" ht="14.25" customHeight="1" x14ac:dyDescent="0.15">
      <c r="B104" s="108"/>
      <c r="C104" s="103" t="s">
        <v>23</v>
      </c>
      <c r="D104" s="104"/>
      <c r="E104" s="25">
        <v>224</v>
      </c>
      <c r="F104" s="46">
        <v>114</v>
      </c>
      <c r="G104" s="47">
        <v>79</v>
      </c>
      <c r="H104" s="47">
        <v>7</v>
      </c>
      <c r="I104" s="47">
        <v>21</v>
      </c>
      <c r="J104" s="49">
        <v>3</v>
      </c>
      <c r="L104" s="46">
        <v>193</v>
      </c>
      <c r="M104" s="49">
        <v>7</v>
      </c>
    </row>
    <row r="105" spans="2:13" ht="14.25" customHeight="1" x14ac:dyDescent="0.15">
      <c r="B105" s="108"/>
      <c r="C105" s="103" t="s">
        <v>24</v>
      </c>
      <c r="D105" s="104"/>
      <c r="E105" s="25">
        <v>123</v>
      </c>
      <c r="F105" s="46">
        <v>57</v>
      </c>
      <c r="G105" s="47">
        <v>43</v>
      </c>
      <c r="H105" s="47">
        <v>3</v>
      </c>
      <c r="I105" s="47">
        <v>19</v>
      </c>
      <c r="J105" s="49">
        <v>1</v>
      </c>
      <c r="L105" s="46">
        <v>100</v>
      </c>
      <c r="M105" s="49">
        <v>3</v>
      </c>
    </row>
    <row r="106" spans="2:13" ht="14.25" customHeight="1" x14ac:dyDescent="0.15">
      <c r="B106" s="109"/>
      <c r="C106" s="95" t="s">
        <v>1</v>
      </c>
      <c r="D106" s="96"/>
      <c r="E106" s="33">
        <v>73</v>
      </c>
      <c r="F106" s="50">
        <v>25</v>
      </c>
      <c r="G106" s="51">
        <v>29</v>
      </c>
      <c r="H106" s="51">
        <v>6</v>
      </c>
      <c r="I106" s="51">
        <v>11</v>
      </c>
      <c r="J106" s="53">
        <v>2</v>
      </c>
      <c r="L106" s="50">
        <v>54</v>
      </c>
      <c r="M106" s="53">
        <v>6</v>
      </c>
    </row>
    <row r="107" spans="2:13" ht="14.25" customHeight="1" x14ac:dyDescent="0.15">
      <c r="B107" s="107" t="s">
        <v>25</v>
      </c>
      <c r="C107" s="101" t="s">
        <v>26</v>
      </c>
      <c r="D107" s="102"/>
      <c r="E107" s="20">
        <v>123</v>
      </c>
      <c r="F107" s="42">
        <v>65</v>
      </c>
      <c r="G107" s="43">
        <v>42</v>
      </c>
      <c r="H107" s="43">
        <v>3</v>
      </c>
      <c r="I107" s="43">
        <v>13</v>
      </c>
      <c r="J107" s="45">
        <v>0</v>
      </c>
      <c r="L107" s="42">
        <v>107</v>
      </c>
      <c r="M107" s="45">
        <v>3</v>
      </c>
    </row>
    <row r="108" spans="2:13" ht="14.25" customHeight="1" x14ac:dyDescent="0.15">
      <c r="B108" s="108"/>
      <c r="C108" s="103" t="s">
        <v>27</v>
      </c>
      <c r="D108" s="104"/>
      <c r="E108" s="25">
        <v>17</v>
      </c>
      <c r="F108" s="46">
        <v>12</v>
      </c>
      <c r="G108" s="47">
        <v>3</v>
      </c>
      <c r="H108" s="47">
        <v>1</v>
      </c>
      <c r="I108" s="47">
        <v>1</v>
      </c>
      <c r="J108" s="49">
        <v>0</v>
      </c>
      <c r="L108" s="46">
        <v>15</v>
      </c>
      <c r="M108" s="49">
        <v>1</v>
      </c>
    </row>
    <row r="109" spans="2:13" ht="14.25" customHeight="1" x14ac:dyDescent="0.15">
      <c r="B109" s="108"/>
      <c r="C109" s="103" t="s">
        <v>29</v>
      </c>
      <c r="D109" s="104"/>
      <c r="E109" s="25">
        <v>720</v>
      </c>
      <c r="F109" s="46">
        <v>237</v>
      </c>
      <c r="G109" s="47">
        <v>361</v>
      </c>
      <c r="H109" s="47">
        <v>34</v>
      </c>
      <c r="I109" s="47">
        <v>84</v>
      </c>
      <c r="J109" s="49">
        <v>4</v>
      </c>
      <c r="L109" s="46">
        <v>598</v>
      </c>
      <c r="M109" s="49">
        <v>34</v>
      </c>
    </row>
    <row r="110" spans="2:13" ht="14.25" customHeight="1" x14ac:dyDescent="0.15">
      <c r="B110" s="108"/>
      <c r="C110" s="103" t="s">
        <v>28</v>
      </c>
      <c r="D110" s="104"/>
      <c r="E110" s="25">
        <v>270</v>
      </c>
      <c r="F110" s="46">
        <v>132</v>
      </c>
      <c r="G110" s="47">
        <v>103</v>
      </c>
      <c r="H110" s="47">
        <v>4</v>
      </c>
      <c r="I110" s="47">
        <v>28</v>
      </c>
      <c r="J110" s="49">
        <v>3</v>
      </c>
      <c r="L110" s="46">
        <v>235</v>
      </c>
      <c r="M110" s="49">
        <v>4</v>
      </c>
    </row>
    <row r="111" spans="2:13" ht="14.25" customHeight="1" x14ac:dyDescent="0.15">
      <c r="B111" s="108"/>
      <c r="C111" s="103" t="s">
        <v>30</v>
      </c>
      <c r="D111" s="104"/>
      <c r="E111" s="25">
        <v>174</v>
      </c>
      <c r="F111" s="46">
        <v>101</v>
      </c>
      <c r="G111" s="47">
        <v>50</v>
      </c>
      <c r="H111" s="47">
        <v>6</v>
      </c>
      <c r="I111" s="47">
        <v>14</v>
      </c>
      <c r="J111" s="49">
        <v>3</v>
      </c>
      <c r="L111" s="46">
        <v>151</v>
      </c>
      <c r="M111" s="49">
        <v>6</v>
      </c>
    </row>
    <row r="112" spans="2:13" ht="14.25" customHeight="1" x14ac:dyDescent="0.15">
      <c r="B112" s="108"/>
      <c r="C112" s="103" t="s">
        <v>31</v>
      </c>
      <c r="D112" s="104"/>
      <c r="E112" s="25">
        <v>48</v>
      </c>
      <c r="F112" s="46">
        <v>13</v>
      </c>
      <c r="G112" s="47">
        <v>28</v>
      </c>
      <c r="H112" s="47">
        <v>3</v>
      </c>
      <c r="I112" s="47">
        <v>4</v>
      </c>
      <c r="J112" s="49">
        <v>0</v>
      </c>
      <c r="L112" s="46">
        <v>41</v>
      </c>
      <c r="M112" s="49">
        <v>3</v>
      </c>
    </row>
    <row r="113" spans="2:13" ht="14.25" customHeight="1" x14ac:dyDescent="0.15">
      <c r="B113" s="108"/>
      <c r="C113" s="103" t="s">
        <v>33</v>
      </c>
      <c r="D113" s="104"/>
      <c r="E113" s="25">
        <v>331</v>
      </c>
      <c r="F113" s="46">
        <v>235</v>
      </c>
      <c r="G113" s="47">
        <v>54</v>
      </c>
      <c r="H113" s="47">
        <v>6</v>
      </c>
      <c r="I113" s="47">
        <v>24</v>
      </c>
      <c r="J113" s="49">
        <v>12</v>
      </c>
      <c r="L113" s="46">
        <v>289</v>
      </c>
      <c r="M113" s="49">
        <v>6</v>
      </c>
    </row>
    <row r="114" spans="2:13" ht="14.25" customHeight="1" x14ac:dyDescent="0.15">
      <c r="B114" s="108"/>
      <c r="C114" s="103" t="s">
        <v>32</v>
      </c>
      <c r="D114" s="104"/>
      <c r="E114" s="25">
        <v>46</v>
      </c>
      <c r="F114" s="46">
        <v>23</v>
      </c>
      <c r="G114" s="47">
        <v>14</v>
      </c>
      <c r="H114" s="47">
        <v>1</v>
      </c>
      <c r="I114" s="47">
        <v>7</v>
      </c>
      <c r="J114" s="49">
        <v>1</v>
      </c>
      <c r="L114" s="46">
        <v>37</v>
      </c>
      <c r="M114" s="49">
        <v>1</v>
      </c>
    </row>
    <row r="115" spans="2:13" ht="14.25" customHeight="1" x14ac:dyDescent="0.15">
      <c r="B115" s="109"/>
      <c r="C115" s="95" t="s">
        <v>1</v>
      </c>
      <c r="D115" s="96"/>
      <c r="E115" s="33">
        <v>31</v>
      </c>
      <c r="F115" s="50">
        <v>19</v>
      </c>
      <c r="G115" s="51">
        <v>7</v>
      </c>
      <c r="H115" s="51">
        <v>2</v>
      </c>
      <c r="I115" s="51">
        <v>2</v>
      </c>
      <c r="J115" s="53">
        <v>1</v>
      </c>
      <c r="L115" s="50">
        <v>26</v>
      </c>
      <c r="M115" s="53">
        <v>2</v>
      </c>
    </row>
    <row r="116" spans="2:13" ht="14.25" customHeight="1" x14ac:dyDescent="0.15">
      <c r="B116" s="107" t="s">
        <v>34</v>
      </c>
      <c r="C116" s="101" t="s">
        <v>37</v>
      </c>
      <c r="D116" s="102"/>
      <c r="E116" s="20">
        <v>309</v>
      </c>
      <c r="F116" s="42">
        <v>134</v>
      </c>
      <c r="G116" s="43">
        <v>121</v>
      </c>
      <c r="H116" s="43">
        <v>15</v>
      </c>
      <c r="I116" s="43">
        <v>31</v>
      </c>
      <c r="J116" s="45">
        <v>8</v>
      </c>
      <c r="L116" s="42">
        <v>255</v>
      </c>
      <c r="M116" s="45">
        <v>15</v>
      </c>
    </row>
    <row r="117" spans="2:13" ht="14.25" customHeight="1" x14ac:dyDescent="0.15">
      <c r="B117" s="108"/>
      <c r="C117" s="103" t="s">
        <v>38</v>
      </c>
      <c r="D117" s="104"/>
      <c r="E117" s="25">
        <v>529</v>
      </c>
      <c r="F117" s="46">
        <v>273</v>
      </c>
      <c r="G117" s="47">
        <v>184</v>
      </c>
      <c r="H117" s="47">
        <v>18</v>
      </c>
      <c r="I117" s="47">
        <v>47</v>
      </c>
      <c r="J117" s="49">
        <v>7</v>
      </c>
      <c r="L117" s="46">
        <v>457</v>
      </c>
      <c r="M117" s="49">
        <v>18</v>
      </c>
    </row>
    <row r="118" spans="2:13" ht="14.25" customHeight="1" x14ac:dyDescent="0.15">
      <c r="B118" s="108"/>
      <c r="C118" s="103" t="s">
        <v>39</v>
      </c>
      <c r="D118" s="104"/>
      <c r="E118" s="25">
        <v>439</v>
      </c>
      <c r="F118" s="46">
        <v>203</v>
      </c>
      <c r="G118" s="47">
        <v>158</v>
      </c>
      <c r="H118" s="47">
        <v>14</v>
      </c>
      <c r="I118" s="47">
        <v>57</v>
      </c>
      <c r="J118" s="49">
        <v>7</v>
      </c>
      <c r="L118" s="46">
        <v>361</v>
      </c>
      <c r="M118" s="49">
        <v>14</v>
      </c>
    </row>
    <row r="119" spans="2:13" ht="14.25" customHeight="1" x14ac:dyDescent="0.15">
      <c r="B119" s="108"/>
      <c r="C119" s="103" t="s">
        <v>40</v>
      </c>
      <c r="D119" s="104"/>
      <c r="E119" s="25">
        <v>331</v>
      </c>
      <c r="F119" s="46">
        <v>147</v>
      </c>
      <c r="G119" s="47">
        <v>145</v>
      </c>
      <c r="H119" s="47">
        <v>10</v>
      </c>
      <c r="I119" s="47">
        <v>28</v>
      </c>
      <c r="J119" s="49">
        <v>1</v>
      </c>
      <c r="L119" s="46">
        <v>292</v>
      </c>
      <c r="M119" s="49">
        <v>10</v>
      </c>
    </row>
    <row r="120" spans="2:13" ht="14.25" customHeight="1" x14ac:dyDescent="0.15">
      <c r="B120" s="108"/>
      <c r="C120" s="103" t="s">
        <v>41</v>
      </c>
      <c r="D120" s="104"/>
      <c r="E120" s="25">
        <v>92</v>
      </c>
      <c r="F120" s="46">
        <v>46</v>
      </c>
      <c r="G120" s="47">
        <v>36</v>
      </c>
      <c r="H120" s="47">
        <v>2</v>
      </c>
      <c r="I120" s="47">
        <v>8</v>
      </c>
      <c r="J120" s="49">
        <v>0</v>
      </c>
      <c r="L120" s="46">
        <v>82</v>
      </c>
      <c r="M120" s="49">
        <v>2</v>
      </c>
    </row>
    <row r="121" spans="2:13" ht="14.25" customHeight="1" x14ac:dyDescent="0.15">
      <c r="B121" s="108"/>
      <c r="C121" s="103" t="s">
        <v>42</v>
      </c>
      <c r="D121" s="104"/>
      <c r="E121" s="25">
        <v>26</v>
      </c>
      <c r="F121" s="46">
        <v>12</v>
      </c>
      <c r="G121" s="47">
        <v>11</v>
      </c>
      <c r="H121" s="47">
        <v>0</v>
      </c>
      <c r="I121" s="47">
        <v>3</v>
      </c>
      <c r="J121" s="49">
        <v>0</v>
      </c>
      <c r="L121" s="46">
        <v>23</v>
      </c>
      <c r="M121" s="49">
        <v>0</v>
      </c>
    </row>
    <row r="122" spans="2:13" ht="14.25" customHeight="1" x14ac:dyDescent="0.15">
      <c r="B122" s="108"/>
      <c r="C122" s="103" t="s">
        <v>43</v>
      </c>
      <c r="D122" s="104"/>
      <c r="E122" s="25">
        <v>10</v>
      </c>
      <c r="F122" s="46">
        <v>7</v>
      </c>
      <c r="G122" s="47">
        <v>3</v>
      </c>
      <c r="H122" s="47">
        <v>0</v>
      </c>
      <c r="I122" s="47">
        <v>0</v>
      </c>
      <c r="J122" s="49">
        <v>0</v>
      </c>
      <c r="L122" s="46">
        <v>10</v>
      </c>
      <c r="M122" s="49">
        <v>0</v>
      </c>
    </row>
    <row r="123" spans="2:13" ht="14.25" customHeight="1" x14ac:dyDescent="0.15">
      <c r="B123" s="109"/>
      <c r="C123" s="95" t="s">
        <v>1</v>
      </c>
      <c r="D123" s="96"/>
      <c r="E123" s="33">
        <v>24</v>
      </c>
      <c r="F123" s="50">
        <v>15</v>
      </c>
      <c r="G123" s="51">
        <v>4</v>
      </c>
      <c r="H123" s="51">
        <v>1</v>
      </c>
      <c r="I123" s="51">
        <v>3</v>
      </c>
      <c r="J123" s="53">
        <v>1</v>
      </c>
      <c r="L123" s="50">
        <v>19</v>
      </c>
      <c r="M123" s="53">
        <v>1</v>
      </c>
    </row>
    <row r="124" spans="2:13" ht="14.25" customHeight="1" x14ac:dyDescent="0.15">
      <c r="B124" s="107" t="s">
        <v>35</v>
      </c>
      <c r="C124" s="101" t="s">
        <v>44</v>
      </c>
      <c r="D124" s="102"/>
      <c r="E124" s="20">
        <v>129</v>
      </c>
      <c r="F124" s="42">
        <v>42</v>
      </c>
      <c r="G124" s="43">
        <v>69</v>
      </c>
      <c r="H124" s="43">
        <v>6</v>
      </c>
      <c r="I124" s="43">
        <v>12</v>
      </c>
      <c r="J124" s="45">
        <v>0</v>
      </c>
      <c r="L124" s="42">
        <v>111</v>
      </c>
      <c r="M124" s="45">
        <v>6</v>
      </c>
    </row>
    <row r="125" spans="2:13" ht="14.25" customHeight="1" x14ac:dyDescent="0.15">
      <c r="B125" s="108"/>
      <c r="C125" s="103" t="s">
        <v>45</v>
      </c>
      <c r="D125" s="104"/>
      <c r="E125" s="25">
        <v>233</v>
      </c>
      <c r="F125" s="46">
        <v>95</v>
      </c>
      <c r="G125" s="47">
        <v>111</v>
      </c>
      <c r="H125" s="47">
        <v>4</v>
      </c>
      <c r="I125" s="47">
        <v>22</v>
      </c>
      <c r="J125" s="49">
        <v>1</v>
      </c>
      <c r="L125" s="46">
        <v>206</v>
      </c>
      <c r="M125" s="49">
        <v>4</v>
      </c>
    </row>
    <row r="126" spans="2:13" ht="14.25" customHeight="1" x14ac:dyDescent="0.15">
      <c r="B126" s="108"/>
      <c r="C126" s="103" t="s">
        <v>46</v>
      </c>
      <c r="D126" s="104"/>
      <c r="E126" s="25">
        <v>1053</v>
      </c>
      <c r="F126" s="46">
        <v>453</v>
      </c>
      <c r="G126" s="47">
        <v>443</v>
      </c>
      <c r="H126" s="47">
        <v>34</v>
      </c>
      <c r="I126" s="47">
        <v>114</v>
      </c>
      <c r="J126" s="49">
        <v>9</v>
      </c>
      <c r="L126" s="46">
        <v>896</v>
      </c>
      <c r="M126" s="49">
        <v>34</v>
      </c>
    </row>
    <row r="127" spans="2:13" ht="14.25" customHeight="1" x14ac:dyDescent="0.15">
      <c r="B127" s="108"/>
      <c r="C127" s="103" t="s">
        <v>47</v>
      </c>
      <c r="D127" s="104"/>
      <c r="E127" s="25">
        <v>493</v>
      </c>
      <c r="F127" s="46">
        <v>314</v>
      </c>
      <c r="G127" s="47">
        <v>117</v>
      </c>
      <c r="H127" s="47">
        <v>10</v>
      </c>
      <c r="I127" s="47">
        <v>42</v>
      </c>
      <c r="J127" s="49">
        <v>10</v>
      </c>
      <c r="L127" s="46">
        <v>431</v>
      </c>
      <c r="M127" s="49">
        <v>10</v>
      </c>
    </row>
    <row r="128" spans="2:13" ht="14.25" customHeight="1" x14ac:dyDescent="0.15">
      <c r="B128" s="109"/>
      <c r="C128" s="95" t="s">
        <v>1</v>
      </c>
      <c r="D128" s="96"/>
      <c r="E128" s="33">
        <v>31</v>
      </c>
      <c r="F128" s="50">
        <v>18</v>
      </c>
      <c r="G128" s="51">
        <v>8</v>
      </c>
      <c r="H128" s="51">
        <v>1</v>
      </c>
      <c r="I128" s="51">
        <v>3</v>
      </c>
      <c r="J128" s="53">
        <v>1</v>
      </c>
      <c r="L128" s="50">
        <v>26</v>
      </c>
      <c r="M128" s="53">
        <v>1</v>
      </c>
    </row>
    <row r="129" spans="2:13" ht="14.25" customHeight="1" x14ac:dyDescent="0.15">
      <c r="B129" s="98" t="s">
        <v>36</v>
      </c>
      <c r="C129" s="101" t="s">
        <v>48</v>
      </c>
      <c r="D129" s="102"/>
      <c r="E129" s="20">
        <v>701</v>
      </c>
      <c r="F129" s="42">
        <v>416</v>
      </c>
      <c r="G129" s="43">
        <v>186</v>
      </c>
      <c r="H129" s="43">
        <v>18</v>
      </c>
      <c r="I129" s="43">
        <v>73</v>
      </c>
      <c r="J129" s="45">
        <v>8</v>
      </c>
      <c r="L129" s="42">
        <v>602</v>
      </c>
      <c r="M129" s="45">
        <v>18</v>
      </c>
    </row>
    <row r="130" spans="2:13" ht="14.25" customHeight="1" x14ac:dyDescent="0.15">
      <c r="B130" s="99"/>
      <c r="C130" s="103" t="s">
        <v>49</v>
      </c>
      <c r="D130" s="104"/>
      <c r="E130" s="30">
        <v>411</v>
      </c>
      <c r="F130" s="58">
        <v>208</v>
      </c>
      <c r="G130" s="59">
        <v>165</v>
      </c>
      <c r="H130" s="59">
        <v>9</v>
      </c>
      <c r="I130" s="59">
        <v>26</v>
      </c>
      <c r="J130" s="61">
        <v>3</v>
      </c>
      <c r="L130" s="58">
        <v>373</v>
      </c>
      <c r="M130" s="61">
        <v>9</v>
      </c>
    </row>
    <row r="131" spans="2:13" ht="14.25" customHeight="1" x14ac:dyDescent="0.15">
      <c r="B131" s="99"/>
      <c r="C131" s="103" t="s">
        <v>50</v>
      </c>
      <c r="D131" s="104"/>
      <c r="E131" s="25">
        <v>8</v>
      </c>
      <c r="F131" s="46">
        <v>5</v>
      </c>
      <c r="G131" s="47">
        <v>3</v>
      </c>
      <c r="H131" s="47">
        <v>0</v>
      </c>
      <c r="I131" s="47">
        <v>0</v>
      </c>
      <c r="J131" s="49">
        <v>0</v>
      </c>
      <c r="L131" s="46">
        <v>8</v>
      </c>
      <c r="M131" s="49">
        <v>0</v>
      </c>
    </row>
    <row r="132" spans="2:13" ht="14.25" customHeight="1" x14ac:dyDescent="0.15">
      <c r="B132" s="99"/>
      <c r="C132" s="103" t="s">
        <v>51</v>
      </c>
      <c r="D132" s="104"/>
      <c r="E132" s="25">
        <v>40</v>
      </c>
      <c r="F132" s="46">
        <v>12</v>
      </c>
      <c r="G132" s="47">
        <v>20</v>
      </c>
      <c r="H132" s="47">
        <v>1</v>
      </c>
      <c r="I132" s="47">
        <v>6</v>
      </c>
      <c r="J132" s="49">
        <v>1</v>
      </c>
      <c r="L132" s="46">
        <v>32</v>
      </c>
      <c r="M132" s="49">
        <v>1</v>
      </c>
    </row>
    <row r="133" spans="2:13" ht="14.25" customHeight="1" x14ac:dyDescent="0.15">
      <c r="B133" s="99"/>
      <c r="C133" s="103" t="s">
        <v>52</v>
      </c>
      <c r="D133" s="104"/>
      <c r="E133" s="25">
        <v>383</v>
      </c>
      <c r="F133" s="46">
        <v>98</v>
      </c>
      <c r="G133" s="47">
        <v>215</v>
      </c>
      <c r="H133" s="47">
        <v>24</v>
      </c>
      <c r="I133" s="47">
        <v>41</v>
      </c>
      <c r="J133" s="49">
        <v>5</v>
      </c>
      <c r="L133" s="46">
        <v>313</v>
      </c>
      <c r="M133" s="49">
        <v>24</v>
      </c>
    </row>
    <row r="134" spans="2:13" ht="14.25" customHeight="1" x14ac:dyDescent="0.15">
      <c r="B134" s="99"/>
      <c r="C134" s="103" t="s">
        <v>53</v>
      </c>
      <c r="D134" s="104"/>
      <c r="E134" s="25">
        <v>81</v>
      </c>
      <c r="F134" s="46">
        <v>42</v>
      </c>
      <c r="G134" s="47">
        <v>20</v>
      </c>
      <c r="H134" s="47">
        <v>3</v>
      </c>
      <c r="I134" s="47">
        <v>11</v>
      </c>
      <c r="J134" s="49">
        <v>5</v>
      </c>
      <c r="L134" s="46">
        <v>62</v>
      </c>
      <c r="M134" s="49">
        <v>3</v>
      </c>
    </row>
    <row r="135" spans="2:13" ht="14.25" customHeight="1" x14ac:dyDescent="0.15">
      <c r="B135" s="99"/>
      <c r="C135" s="105" t="s">
        <v>54</v>
      </c>
      <c r="D135" s="106"/>
      <c r="E135" s="25">
        <v>37</v>
      </c>
      <c r="F135" s="46">
        <v>19</v>
      </c>
      <c r="G135" s="47">
        <v>12</v>
      </c>
      <c r="H135" s="47">
        <v>1</v>
      </c>
      <c r="I135" s="47">
        <v>4</v>
      </c>
      <c r="J135" s="49">
        <v>1</v>
      </c>
      <c r="L135" s="46">
        <v>31</v>
      </c>
      <c r="M135" s="49">
        <v>1</v>
      </c>
    </row>
    <row r="136" spans="2:13" ht="14.25" customHeight="1" x14ac:dyDescent="0.15">
      <c r="B136" s="99"/>
      <c r="C136" s="103" t="s">
        <v>55</v>
      </c>
      <c r="D136" s="104"/>
      <c r="E136" s="25">
        <v>34</v>
      </c>
      <c r="F136" s="46">
        <v>11</v>
      </c>
      <c r="G136" s="47">
        <v>19</v>
      </c>
      <c r="H136" s="47">
        <v>1</v>
      </c>
      <c r="I136" s="47">
        <v>3</v>
      </c>
      <c r="J136" s="49">
        <v>0</v>
      </c>
      <c r="L136" s="46">
        <v>30</v>
      </c>
      <c r="M136" s="49">
        <v>1</v>
      </c>
    </row>
    <row r="137" spans="2:13" ht="14.25" customHeight="1" x14ac:dyDescent="0.15">
      <c r="B137" s="99"/>
      <c r="C137" s="103" t="s">
        <v>56</v>
      </c>
      <c r="D137" s="104"/>
      <c r="E137" s="25">
        <v>29</v>
      </c>
      <c r="F137" s="46">
        <v>9</v>
      </c>
      <c r="G137" s="47">
        <v>10</v>
      </c>
      <c r="H137" s="47">
        <v>2</v>
      </c>
      <c r="I137" s="47">
        <v>8</v>
      </c>
      <c r="J137" s="49">
        <v>0</v>
      </c>
      <c r="L137" s="46">
        <v>19</v>
      </c>
      <c r="M137" s="49">
        <v>2</v>
      </c>
    </row>
    <row r="138" spans="2:13" ht="14.25" customHeight="1" x14ac:dyDescent="0.15">
      <c r="B138" s="100"/>
      <c r="C138" s="95" t="s">
        <v>1</v>
      </c>
      <c r="D138" s="96"/>
      <c r="E138" s="33">
        <v>36</v>
      </c>
      <c r="F138" s="50">
        <v>17</v>
      </c>
      <c r="G138" s="51">
        <v>12</v>
      </c>
      <c r="H138" s="51">
        <v>1</v>
      </c>
      <c r="I138" s="51">
        <v>5</v>
      </c>
      <c r="J138" s="53">
        <v>1</v>
      </c>
      <c r="L138" s="50">
        <v>29</v>
      </c>
      <c r="M138" s="53">
        <v>1</v>
      </c>
    </row>
    <row r="139" spans="2:13" x14ac:dyDescent="0.15">
      <c r="B139" s="97" t="s">
        <v>2</v>
      </c>
      <c r="C139" s="97"/>
      <c r="D139" s="5"/>
      <c r="E139" s="2"/>
      <c r="F139" s="3"/>
      <c r="G139" s="3"/>
      <c r="H139" s="3"/>
      <c r="I139" s="3"/>
      <c r="J139" s="3"/>
      <c r="L139" s="3"/>
      <c r="M139" s="3"/>
    </row>
  </sheetData>
  <mergeCells count="115">
    <mergeCell ref="B1:J1"/>
    <mergeCell ref="B2:J2"/>
    <mergeCell ref="B3:J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937" priority="54">
      <formula>AND(F6=0,#REF!&gt;0,#REF!&lt;&gt;"")</formula>
    </cfRule>
  </conditionalFormatting>
  <conditionalFormatting sqref="F4:I5">
    <cfRule type="expression" dxfId="936" priority="48">
      <formula>AND(F4=0,#REF!&gt;0,#REF!&lt;&gt;"")</formula>
    </cfRule>
  </conditionalFormatting>
  <conditionalFormatting sqref="F73:I138">
    <cfRule type="expression" dxfId="935" priority="37">
      <formula>AND(F73=0,#REF!&gt;0,#REF!&lt;&gt;"")</formula>
    </cfRule>
  </conditionalFormatting>
  <conditionalFormatting sqref="F4:J70">
    <cfRule type="expression" dxfId="934" priority="49">
      <formula>#REF!=""</formula>
    </cfRule>
    <cfRule type="expression" dxfId="933" priority="50">
      <formula>#REF!=""</formula>
    </cfRule>
  </conditionalFormatting>
  <conditionalFormatting sqref="F5:J70">
    <cfRule type="cellIs" priority="45" stopIfTrue="1" operator="equal">
      <formula>"-"</formula>
    </cfRule>
    <cfRule type="cellIs" priority="46" stopIfTrue="1" operator="equal">
      <formula>"- "</formula>
    </cfRule>
    <cfRule type="cellIs" dxfId="932" priority="47" operator="greaterThan">
      <formula>100</formula>
    </cfRule>
  </conditionalFormatting>
  <conditionalFormatting sqref="F73:J138">
    <cfRule type="expression" dxfId="931" priority="35">
      <formula>#REF!=""</formula>
    </cfRule>
    <cfRule type="expression" dxfId="930" priority="36">
      <formula>#REF!=""</formula>
    </cfRule>
  </conditionalFormatting>
  <conditionalFormatting sqref="I5:I70">
    <cfRule type="expression" dxfId="929" priority="739">
      <formula>AND(I5=0,#REF!&gt;0,#REF!&lt;&gt;"")</formula>
    </cfRule>
  </conditionalFormatting>
  <conditionalFormatting sqref="J4:J70 J73:J138">
    <cfRule type="expression" dxfId="928" priority="58">
      <formula>AND(J4=0,K4&gt;0,K4&lt;&gt;"")</formula>
    </cfRule>
  </conditionalFormatting>
  <conditionalFormatting sqref="L4:L70">
    <cfRule type="expression" dxfId="927" priority="10">
      <formula>AND(L4=0,#REF!&gt;0,#REF!&lt;&gt;"")</formula>
    </cfRule>
  </conditionalFormatting>
  <conditionalFormatting sqref="L73:L138">
    <cfRule type="expression" dxfId="926" priority="24">
      <formula>AND(L73=0,#REF!&gt;0,#REF!&lt;&gt;"")</formula>
    </cfRule>
  </conditionalFormatting>
  <conditionalFormatting sqref="L4:M70">
    <cfRule type="expression" dxfId="925" priority="4">
      <formula>#REF!=""</formula>
    </cfRule>
    <cfRule type="expression" dxfId="924" priority="5">
      <formula>#REF!=""</formula>
    </cfRule>
  </conditionalFormatting>
  <conditionalFormatting sqref="L5:M70">
    <cfRule type="cellIs" priority="1" stopIfTrue="1" operator="equal">
      <formula>"-"</formula>
    </cfRule>
    <cfRule type="cellIs" priority="2" stopIfTrue="1" operator="equal">
      <formula>"- "</formula>
    </cfRule>
    <cfRule type="cellIs" dxfId="923" priority="3" operator="greaterThan">
      <formula>100</formula>
    </cfRule>
  </conditionalFormatting>
  <conditionalFormatting sqref="L73:M138">
    <cfRule type="expression" dxfId="922" priority="14">
      <formula>#REF!=""</formula>
    </cfRule>
    <cfRule type="expression" dxfId="921" priority="15">
      <formula>#REF!=""</formula>
    </cfRule>
  </conditionalFormatting>
  <conditionalFormatting sqref="M4:M70">
    <cfRule type="expression" dxfId="920" priority="6">
      <formula>AND(M4=0,N4&gt;0,N4&lt;&gt;"")</formula>
    </cfRule>
  </conditionalFormatting>
  <conditionalFormatting sqref="M73:M138">
    <cfRule type="expression" dxfId="919" priority="21">
      <formula>AND(M73=0,N73&gt;0,N73&lt;&gt;"")</formula>
    </cfRule>
  </conditionalFormatting>
  <hyperlinks>
    <hyperlink ref="A1" location="目次!A1" display="目次!A1" xr:uid="{29E1E7ED-9AE4-4C19-9AE0-F53D70503A01}"/>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7126-3CF9-4AFB-8270-2DB6634019D0}">
  <sheetPr>
    <tabColor theme="6" tint="0.59999389629810485"/>
    <pageSetUpPr fitToPage="1"/>
  </sheetPr>
  <dimension ref="A1:L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7" width="9.140625" style="1" customWidth="1"/>
    <col min="18" max="16384" width="9.140625" style="1"/>
  </cols>
  <sheetData>
    <row r="1" spans="1:12" s="167" customFormat="1" ht="15" customHeight="1" x14ac:dyDescent="0.15">
      <c r="A1" s="175" t="s">
        <v>637</v>
      </c>
      <c r="B1" s="127" t="s">
        <v>132</v>
      </c>
      <c r="C1" s="127"/>
      <c r="D1" s="127"/>
      <c r="E1" s="127"/>
      <c r="F1" s="127"/>
      <c r="G1" s="127"/>
      <c r="H1" s="127"/>
      <c r="I1" s="127"/>
      <c r="J1" s="127"/>
      <c r="K1" s="127"/>
      <c r="L1" s="127"/>
    </row>
    <row r="2" spans="1:12" s="167" customFormat="1" ht="15" customHeight="1" x14ac:dyDescent="0.15">
      <c r="B2" s="169" t="s">
        <v>133</v>
      </c>
      <c r="C2" s="169"/>
      <c r="D2" s="169"/>
      <c r="E2" s="169"/>
      <c r="F2" s="169"/>
      <c r="G2" s="169"/>
      <c r="H2" s="169"/>
      <c r="I2" s="169"/>
      <c r="J2" s="169"/>
      <c r="K2" s="169"/>
      <c r="L2" s="169"/>
    </row>
    <row r="3" spans="1:12" s="167" customFormat="1" ht="15" customHeight="1" x14ac:dyDescent="0.15">
      <c r="B3" s="135"/>
      <c r="C3" s="135"/>
      <c r="D3" s="135"/>
      <c r="E3" s="135"/>
      <c r="F3" s="135"/>
      <c r="G3" s="135"/>
      <c r="H3" s="135"/>
      <c r="I3" s="135"/>
      <c r="J3" s="135"/>
      <c r="K3" s="135"/>
      <c r="L3" s="135"/>
    </row>
    <row r="4" spans="1:12" ht="159.75" customHeight="1" x14ac:dyDescent="0.15">
      <c r="B4" s="6"/>
      <c r="C4" s="7"/>
      <c r="D4" s="8"/>
      <c r="E4" s="9" t="s">
        <v>0</v>
      </c>
      <c r="F4" s="10" t="s">
        <v>332</v>
      </c>
      <c r="G4" s="11" t="s">
        <v>333</v>
      </c>
      <c r="H4" s="11" t="s">
        <v>334</v>
      </c>
      <c r="I4" s="11" t="s">
        <v>335</v>
      </c>
      <c r="J4" s="11" t="s">
        <v>336</v>
      </c>
      <c r="K4" s="11" t="s">
        <v>337</v>
      </c>
      <c r="L4" s="13" t="s">
        <v>1</v>
      </c>
    </row>
    <row r="5" spans="1:12" ht="14.25" customHeight="1" x14ac:dyDescent="0.15">
      <c r="B5" s="14"/>
      <c r="C5" s="118" t="s">
        <v>57</v>
      </c>
      <c r="D5" s="119"/>
      <c r="E5" s="15">
        <f t="shared" ref="E5:E68" si="0">E73</f>
        <v>1162</v>
      </c>
      <c r="F5" s="16">
        <f>IFERROR(ROUND(F73/$E5*100,1),"- ")</f>
        <v>7.7</v>
      </c>
      <c r="G5" s="17">
        <f t="shared" ref="G5:L5" si="1">IFERROR(ROUND(G73/$E5*100,1),"- ")</f>
        <v>3.5</v>
      </c>
      <c r="H5" s="17">
        <f t="shared" si="1"/>
        <v>8.3000000000000007</v>
      </c>
      <c r="I5" s="17">
        <f t="shared" si="1"/>
        <v>19</v>
      </c>
      <c r="J5" s="17">
        <f t="shared" si="1"/>
        <v>16.5</v>
      </c>
      <c r="K5" s="17">
        <f t="shared" si="1"/>
        <v>30.4</v>
      </c>
      <c r="L5" s="18">
        <f t="shared" si="1"/>
        <v>14.6</v>
      </c>
    </row>
    <row r="6" spans="1:12" ht="14.25" customHeight="1" x14ac:dyDescent="0.15">
      <c r="B6" s="120" t="s">
        <v>4</v>
      </c>
      <c r="C6" s="121" t="s">
        <v>5</v>
      </c>
      <c r="D6" s="122"/>
      <c r="E6" s="20">
        <f t="shared" si="0"/>
        <v>466</v>
      </c>
      <c r="F6" s="21">
        <f t="shared" ref="F6:L15" si="2">IFERROR(ROUND(F74/$E6*100,1),"- ")</f>
        <v>8.4</v>
      </c>
      <c r="G6" s="22">
        <f t="shared" si="2"/>
        <v>5.4</v>
      </c>
      <c r="H6" s="22">
        <f t="shared" si="2"/>
        <v>10.3</v>
      </c>
      <c r="I6" s="22">
        <f t="shared" si="2"/>
        <v>17</v>
      </c>
      <c r="J6" s="22">
        <f t="shared" si="2"/>
        <v>14.4</v>
      </c>
      <c r="K6" s="22">
        <f t="shared" si="2"/>
        <v>27.5</v>
      </c>
      <c r="L6" s="23">
        <f t="shared" si="2"/>
        <v>17.2</v>
      </c>
    </row>
    <row r="7" spans="1:12" ht="14.25" customHeight="1" x14ac:dyDescent="0.15">
      <c r="B7" s="120"/>
      <c r="C7" s="103" t="s">
        <v>6</v>
      </c>
      <c r="D7" s="104"/>
      <c r="E7" s="25">
        <f t="shared" si="0"/>
        <v>684</v>
      </c>
      <c r="F7" s="26">
        <f t="shared" si="2"/>
        <v>7.3</v>
      </c>
      <c r="G7" s="27">
        <f t="shared" si="2"/>
        <v>2.2999999999999998</v>
      </c>
      <c r="H7" s="27">
        <f t="shared" si="2"/>
        <v>7</v>
      </c>
      <c r="I7" s="27">
        <f t="shared" si="2"/>
        <v>20</v>
      </c>
      <c r="J7" s="27">
        <f t="shared" si="2"/>
        <v>18</v>
      </c>
      <c r="K7" s="27">
        <f t="shared" si="2"/>
        <v>32.6</v>
      </c>
      <c r="L7" s="28">
        <f t="shared" si="2"/>
        <v>12.7</v>
      </c>
    </row>
    <row r="8" spans="1:12" ht="14.25" customHeight="1" x14ac:dyDescent="0.15">
      <c r="B8" s="120"/>
      <c r="C8" s="103" t="s">
        <v>7</v>
      </c>
      <c r="D8" s="104"/>
      <c r="E8" s="25">
        <f t="shared" si="0"/>
        <v>4</v>
      </c>
      <c r="F8" s="26">
        <f t="shared" si="2"/>
        <v>0</v>
      </c>
      <c r="G8" s="27">
        <f t="shared" si="2"/>
        <v>0</v>
      </c>
      <c r="H8" s="27">
        <f t="shared" si="2"/>
        <v>0</v>
      </c>
      <c r="I8" s="27">
        <f t="shared" si="2"/>
        <v>50</v>
      </c>
      <c r="J8" s="27">
        <f t="shared" si="2"/>
        <v>0</v>
      </c>
      <c r="K8" s="27">
        <f t="shared" si="2"/>
        <v>25</v>
      </c>
      <c r="L8" s="28">
        <f t="shared" si="2"/>
        <v>25</v>
      </c>
    </row>
    <row r="9" spans="1:12" ht="14.25" customHeight="1" x14ac:dyDescent="0.15">
      <c r="B9" s="120"/>
      <c r="C9" s="129" t="s">
        <v>1</v>
      </c>
      <c r="D9" s="130"/>
      <c r="E9" s="33">
        <f t="shared" si="0"/>
        <v>8</v>
      </c>
      <c r="F9" s="34">
        <f t="shared" si="2"/>
        <v>0</v>
      </c>
      <c r="G9" s="35">
        <f t="shared" si="2"/>
        <v>0</v>
      </c>
      <c r="H9" s="35">
        <f t="shared" si="2"/>
        <v>0</v>
      </c>
      <c r="I9" s="35">
        <f t="shared" si="2"/>
        <v>37.5</v>
      </c>
      <c r="J9" s="35">
        <f t="shared" si="2"/>
        <v>25</v>
      </c>
      <c r="K9" s="35">
        <f t="shared" si="2"/>
        <v>12.5</v>
      </c>
      <c r="L9" s="36">
        <f t="shared" si="2"/>
        <v>25</v>
      </c>
    </row>
    <row r="10" spans="1:12" ht="14.25" customHeight="1" x14ac:dyDescent="0.15">
      <c r="B10" s="110" t="s">
        <v>8</v>
      </c>
      <c r="C10" s="113" t="s">
        <v>5</v>
      </c>
      <c r="D10" s="19" t="s">
        <v>9</v>
      </c>
      <c r="E10" s="20">
        <f t="shared" si="0"/>
        <v>9</v>
      </c>
      <c r="F10" s="21">
        <f t="shared" si="2"/>
        <v>11.1</v>
      </c>
      <c r="G10" s="22">
        <f t="shared" si="2"/>
        <v>11.1</v>
      </c>
      <c r="H10" s="22">
        <f t="shared" si="2"/>
        <v>22.2</v>
      </c>
      <c r="I10" s="22">
        <f t="shared" si="2"/>
        <v>11.1</v>
      </c>
      <c r="J10" s="22">
        <f t="shared" si="2"/>
        <v>0</v>
      </c>
      <c r="K10" s="22">
        <f t="shared" si="2"/>
        <v>33.299999999999997</v>
      </c>
      <c r="L10" s="23">
        <f t="shared" si="2"/>
        <v>11.1</v>
      </c>
    </row>
    <row r="11" spans="1:12" ht="14.25" customHeight="1" x14ac:dyDescent="0.15">
      <c r="B11" s="111"/>
      <c r="C11" s="114"/>
      <c r="D11" s="24" t="s">
        <v>10</v>
      </c>
      <c r="E11" s="25">
        <f t="shared" si="0"/>
        <v>53</v>
      </c>
      <c r="F11" s="26">
        <f t="shared" si="2"/>
        <v>5.7</v>
      </c>
      <c r="G11" s="27">
        <f t="shared" si="2"/>
        <v>3.8</v>
      </c>
      <c r="H11" s="27">
        <f t="shared" si="2"/>
        <v>5.7</v>
      </c>
      <c r="I11" s="27">
        <f t="shared" si="2"/>
        <v>24.5</v>
      </c>
      <c r="J11" s="27">
        <f t="shared" si="2"/>
        <v>13.2</v>
      </c>
      <c r="K11" s="27">
        <f t="shared" si="2"/>
        <v>18.899999999999999</v>
      </c>
      <c r="L11" s="28">
        <f t="shared" si="2"/>
        <v>28.3</v>
      </c>
    </row>
    <row r="12" spans="1:12" ht="14.25" customHeight="1" x14ac:dyDescent="0.15">
      <c r="B12" s="111"/>
      <c r="C12" s="114"/>
      <c r="D12" s="24" t="s">
        <v>11</v>
      </c>
      <c r="E12" s="25">
        <f t="shared" si="0"/>
        <v>64</v>
      </c>
      <c r="F12" s="26">
        <f t="shared" si="2"/>
        <v>3.1</v>
      </c>
      <c r="G12" s="27">
        <f t="shared" si="2"/>
        <v>9.4</v>
      </c>
      <c r="H12" s="27">
        <f t="shared" si="2"/>
        <v>7.8</v>
      </c>
      <c r="I12" s="27">
        <f t="shared" si="2"/>
        <v>9.4</v>
      </c>
      <c r="J12" s="27">
        <f t="shared" si="2"/>
        <v>12.5</v>
      </c>
      <c r="K12" s="27">
        <f t="shared" si="2"/>
        <v>31.3</v>
      </c>
      <c r="L12" s="28">
        <f t="shared" si="2"/>
        <v>26.6</v>
      </c>
    </row>
    <row r="13" spans="1:12" ht="14.25" customHeight="1" x14ac:dyDescent="0.15">
      <c r="B13" s="111"/>
      <c r="C13" s="114"/>
      <c r="D13" s="24" t="s">
        <v>12</v>
      </c>
      <c r="E13" s="25">
        <f t="shared" si="0"/>
        <v>90</v>
      </c>
      <c r="F13" s="26">
        <f t="shared" si="2"/>
        <v>11.1</v>
      </c>
      <c r="G13" s="27">
        <f t="shared" si="2"/>
        <v>1.1000000000000001</v>
      </c>
      <c r="H13" s="27">
        <f t="shared" si="2"/>
        <v>7.8</v>
      </c>
      <c r="I13" s="27">
        <f t="shared" si="2"/>
        <v>18.899999999999999</v>
      </c>
      <c r="J13" s="27">
        <f t="shared" si="2"/>
        <v>20</v>
      </c>
      <c r="K13" s="27">
        <f t="shared" si="2"/>
        <v>21.1</v>
      </c>
      <c r="L13" s="28">
        <f t="shared" si="2"/>
        <v>20</v>
      </c>
    </row>
    <row r="14" spans="1:12" ht="14.25" customHeight="1" x14ac:dyDescent="0.15">
      <c r="B14" s="111"/>
      <c r="C14" s="114"/>
      <c r="D14" s="24" t="s">
        <v>13</v>
      </c>
      <c r="E14" s="25">
        <f t="shared" si="0"/>
        <v>103</v>
      </c>
      <c r="F14" s="26">
        <f t="shared" si="2"/>
        <v>5.8</v>
      </c>
      <c r="G14" s="27">
        <f t="shared" si="2"/>
        <v>2.9</v>
      </c>
      <c r="H14" s="27">
        <f t="shared" si="2"/>
        <v>9.6999999999999993</v>
      </c>
      <c r="I14" s="27">
        <f t="shared" si="2"/>
        <v>16.5</v>
      </c>
      <c r="J14" s="27">
        <f t="shared" si="2"/>
        <v>14.6</v>
      </c>
      <c r="K14" s="27">
        <f t="shared" si="2"/>
        <v>36.9</v>
      </c>
      <c r="L14" s="28">
        <f t="shared" si="2"/>
        <v>13.6</v>
      </c>
    </row>
    <row r="15" spans="1:12" ht="14.25" customHeight="1" x14ac:dyDescent="0.15">
      <c r="B15" s="111"/>
      <c r="C15" s="114"/>
      <c r="D15" s="24" t="s">
        <v>14</v>
      </c>
      <c r="E15" s="25">
        <f t="shared" si="0"/>
        <v>35</v>
      </c>
      <c r="F15" s="26">
        <f t="shared" si="2"/>
        <v>14.3</v>
      </c>
      <c r="G15" s="27">
        <f t="shared" si="2"/>
        <v>0</v>
      </c>
      <c r="H15" s="27">
        <f t="shared" si="2"/>
        <v>22.9</v>
      </c>
      <c r="I15" s="27">
        <f t="shared" si="2"/>
        <v>11.4</v>
      </c>
      <c r="J15" s="27">
        <f t="shared" si="2"/>
        <v>14.3</v>
      </c>
      <c r="K15" s="27">
        <f t="shared" si="2"/>
        <v>31.4</v>
      </c>
      <c r="L15" s="28">
        <f t="shared" ref="L15" si="3">IFERROR(ROUND(L83/$E15*100,1),"- ")</f>
        <v>5.7</v>
      </c>
    </row>
    <row r="16" spans="1:12" ht="14.25" customHeight="1" x14ac:dyDescent="0.15">
      <c r="B16" s="111"/>
      <c r="C16" s="114"/>
      <c r="D16" s="24" t="s">
        <v>15</v>
      </c>
      <c r="E16" s="25">
        <f t="shared" si="0"/>
        <v>31</v>
      </c>
      <c r="F16" s="26">
        <f t="shared" ref="F16:L25" si="4">IFERROR(ROUND(F84/$E16*100,1),"- ")</f>
        <v>9.6999999999999993</v>
      </c>
      <c r="G16" s="27">
        <f t="shared" si="4"/>
        <v>9.6999999999999993</v>
      </c>
      <c r="H16" s="27">
        <f t="shared" si="4"/>
        <v>6.5</v>
      </c>
      <c r="I16" s="27">
        <f t="shared" si="4"/>
        <v>29</v>
      </c>
      <c r="J16" s="27">
        <f t="shared" si="4"/>
        <v>3.2</v>
      </c>
      <c r="K16" s="27">
        <f t="shared" si="4"/>
        <v>35.5</v>
      </c>
      <c r="L16" s="28">
        <f t="shared" si="4"/>
        <v>6.5</v>
      </c>
    </row>
    <row r="17" spans="2:12" ht="14.25" customHeight="1" x14ac:dyDescent="0.15">
      <c r="B17" s="111"/>
      <c r="C17" s="114"/>
      <c r="D17" s="24" t="s">
        <v>16</v>
      </c>
      <c r="E17" s="25">
        <f t="shared" si="0"/>
        <v>18</v>
      </c>
      <c r="F17" s="26">
        <f t="shared" si="4"/>
        <v>0</v>
      </c>
      <c r="G17" s="27">
        <f t="shared" si="4"/>
        <v>22.2</v>
      </c>
      <c r="H17" s="27">
        <f t="shared" si="4"/>
        <v>5.6</v>
      </c>
      <c r="I17" s="27">
        <f t="shared" si="4"/>
        <v>5.6</v>
      </c>
      <c r="J17" s="27">
        <f t="shared" si="4"/>
        <v>27.8</v>
      </c>
      <c r="K17" s="27">
        <f t="shared" si="4"/>
        <v>33.299999999999997</v>
      </c>
      <c r="L17" s="28">
        <f t="shared" si="4"/>
        <v>5.6</v>
      </c>
    </row>
    <row r="18" spans="2:12" ht="14.25" customHeight="1" x14ac:dyDescent="0.15">
      <c r="B18" s="111"/>
      <c r="C18" s="114"/>
      <c r="D18" s="24" t="s">
        <v>17</v>
      </c>
      <c r="E18" s="25">
        <f t="shared" si="0"/>
        <v>63</v>
      </c>
      <c r="F18" s="26">
        <f t="shared" si="4"/>
        <v>14.3</v>
      </c>
      <c r="G18" s="27">
        <f t="shared" si="4"/>
        <v>7.9</v>
      </c>
      <c r="H18" s="27">
        <f t="shared" si="4"/>
        <v>15.9</v>
      </c>
      <c r="I18" s="27">
        <f t="shared" si="4"/>
        <v>17.5</v>
      </c>
      <c r="J18" s="27">
        <f t="shared" si="4"/>
        <v>12.7</v>
      </c>
      <c r="K18" s="27">
        <f t="shared" si="4"/>
        <v>15.9</v>
      </c>
      <c r="L18" s="28">
        <f t="shared" si="4"/>
        <v>15.9</v>
      </c>
    </row>
    <row r="19" spans="2:12"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8" t="str">
        <f t="shared" si="4"/>
        <v xml:space="preserve">- </v>
      </c>
    </row>
    <row r="20" spans="2:12" ht="14.25" customHeight="1" x14ac:dyDescent="0.15">
      <c r="B20" s="111"/>
      <c r="C20" s="113" t="s">
        <v>6</v>
      </c>
      <c r="D20" s="19" t="s">
        <v>9</v>
      </c>
      <c r="E20" s="20">
        <f t="shared" si="0"/>
        <v>11</v>
      </c>
      <c r="F20" s="21">
        <f t="shared" si="4"/>
        <v>27.3</v>
      </c>
      <c r="G20" s="22">
        <f t="shared" si="4"/>
        <v>0</v>
      </c>
      <c r="H20" s="22">
        <f t="shared" si="4"/>
        <v>0</v>
      </c>
      <c r="I20" s="22">
        <f t="shared" si="4"/>
        <v>18.2</v>
      </c>
      <c r="J20" s="22">
        <f t="shared" si="4"/>
        <v>27.3</v>
      </c>
      <c r="K20" s="22">
        <f t="shared" si="4"/>
        <v>9.1</v>
      </c>
      <c r="L20" s="23">
        <f t="shared" si="4"/>
        <v>18.2</v>
      </c>
    </row>
    <row r="21" spans="2:12" ht="14.25" customHeight="1" x14ac:dyDescent="0.15">
      <c r="B21" s="111"/>
      <c r="C21" s="114"/>
      <c r="D21" s="24" t="s">
        <v>10</v>
      </c>
      <c r="E21" s="25">
        <f t="shared" si="0"/>
        <v>62</v>
      </c>
      <c r="F21" s="26">
        <f t="shared" si="4"/>
        <v>14.5</v>
      </c>
      <c r="G21" s="27">
        <f t="shared" si="4"/>
        <v>0</v>
      </c>
      <c r="H21" s="27">
        <f t="shared" si="4"/>
        <v>3.2</v>
      </c>
      <c r="I21" s="27">
        <f t="shared" si="4"/>
        <v>17.7</v>
      </c>
      <c r="J21" s="27">
        <f t="shared" si="4"/>
        <v>14.5</v>
      </c>
      <c r="K21" s="27">
        <f t="shared" si="4"/>
        <v>19.399999999999999</v>
      </c>
      <c r="L21" s="28">
        <f t="shared" si="4"/>
        <v>30.6</v>
      </c>
    </row>
    <row r="22" spans="2:12" ht="14.25" customHeight="1" x14ac:dyDescent="0.15">
      <c r="B22" s="111"/>
      <c r="C22" s="114"/>
      <c r="D22" s="24" t="s">
        <v>11</v>
      </c>
      <c r="E22" s="25">
        <f t="shared" si="0"/>
        <v>91</v>
      </c>
      <c r="F22" s="26">
        <f t="shared" si="4"/>
        <v>8.8000000000000007</v>
      </c>
      <c r="G22" s="27">
        <f t="shared" si="4"/>
        <v>2.2000000000000002</v>
      </c>
      <c r="H22" s="27">
        <f t="shared" si="4"/>
        <v>3.3</v>
      </c>
      <c r="I22" s="27">
        <f t="shared" si="4"/>
        <v>17.600000000000001</v>
      </c>
      <c r="J22" s="27">
        <f t="shared" si="4"/>
        <v>17.600000000000001</v>
      </c>
      <c r="K22" s="27">
        <f t="shared" si="4"/>
        <v>35.200000000000003</v>
      </c>
      <c r="L22" s="28">
        <f t="shared" si="4"/>
        <v>15.4</v>
      </c>
    </row>
    <row r="23" spans="2:12" ht="14.25" customHeight="1" x14ac:dyDescent="0.15">
      <c r="B23" s="111"/>
      <c r="C23" s="114"/>
      <c r="D23" s="24" t="s">
        <v>12</v>
      </c>
      <c r="E23" s="25">
        <f t="shared" si="0"/>
        <v>119</v>
      </c>
      <c r="F23" s="26">
        <f t="shared" si="4"/>
        <v>7.6</v>
      </c>
      <c r="G23" s="27">
        <f t="shared" si="4"/>
        <v>0.8</v>
      </c>
      <c r="H23" s="27">
        <f t="shared" si="4"/>
        <v>6.7</v>
      </c>
      <c r="I23" s="27">
        <f t="shared" si="4"/>
        <v>14.3</v>
      </c>
      <c r="J23" s="27">
        <f t="shared" si="4"/>
        <v>16</v>
      </c>
      <c r="K23" s="27">
        <f t="shared" si="4"/>
        <v>40.299999999999997</v>
      </c>
      <c r="L23" s="28">
        <f t="shared" si="4"/>
        <v>14.3</v>
      </c>
    </row>
    <row r="24" spans="2:12" ht="14.25" customHeight="1" x14ac:dyDescent="0.15">
      <c r="B24" s="111"/>
      <c r="C24" s="114"/>
      <c r="D24" s="24" t="s">
        <v>13</v>
      </c>
      <c r="E24" s="25">
        <f t="shared" si="0"/>
        <v>170</v>
      </c>
      <c r="F24" s="26">
        <f t="shared" si="4"/>
        <v>4.0999999999999996</v>
      </c>
      <c r="G24" s="27">
        <f t="shared" si="4"/>
        <v>2.4</v>
      </c>
      <c r="H24" s="27">
        <f t="shared" si="4"/>
        <v>5.3</v>
      </c>
      <c r="I24" s="27">
        <f t="shared" si="4"/>
        <v>20.6</v>
      </c>
      <c r="J24" s="27">
        <f t="shared" si="4"/>
        <v>20</v>
      </c>
      <c r="K24" s="27">
        <f t="shared" si="4"/>
        <v>34.700000000000003</v>
      </c>
      <c r="L24" s="28">
        <f t="shared" si="4"/>
        <v>12.9</v>
      </c>
    </row>
    <row r="25" spans="2:12" ht="14.25" customHeight="1" x14ac:dyDescent="0.15">
      <c r="B25" s="111"/>
      <c r="C25" s="114"/>
      <c r="D25" s="24" t="s">
        <v>14</v>
      </c>
      <c r="E25" s="25">
        <f t="shared" si="0"/>
        <v>58</v>
      </c>
      <c r="F25" s="26">
        <f t="shared" si="4"/>
        <v>6.9</v>
      </c>
      <c r="G25" s="27">
        <f t="shared" si="4"/>
        <v>1.7</v>
      </c>
      <c r="H25" s="27">
        <f t="shared" si="4"/>
        <v>10.3</v>
      </c>
      <c r="I25" s="27">
        <f t="shared" si="4"/>
        <v>17.2</v>
      </c>
      <c r="J25" s="27">
        <f t="shared" si="4"/>
        <v>24.1</v>
      </c>
      <c r="K25" s="27">
        <f t="shared" si="4"/>
        <v>37.9</v>
      </c>
      <c r="L25" s="28">
        <f t="shared" ref="L25" si="5">IFERROR(ROUND(L93/$E25*100,1),"- ")</f>
        <v>1.7</v>
      </c>
    </row>
    <row r="26" spans="2:12" ht="14.25" customHeight="1" x14ac:dyDescent="0.15">
      <c r="B26" s="111"/>
      <c r="C26" s="114"/>
      <c r="D26" s="24" t="s">
        <v>15</v>
      </c>
      <c r="E26" s="25">
        <f t="shared" si="0"/>
        <v>45</v>
      </c>
      <c r="F26" s="26">
        <f t="shared" ref="F26:L35" si="6">IFERROR(ROUND(F94/$E26*100,1),"- ")</f>
        <v>4.4000000000000004</v>
      </c>
      <c r="G26" s="27">
        <f t="shared" si="6"/>
        <v>2.2000000000000002</v>
      </c>
      <c r="H26" s="27">
        <f t="shared" si="6"/>
        <v>8.9</v>
      </c>
      <c r="I26" s="27">
        <f t="shared" si="6"/>
        <v>22.2</v>
      </c>
      <c r="J26" s="27">
        <f t="shared" si="6"/>
        <v>24.4</v>
      </c>
      <c r="K26" s="27">
        <f t="shared" si="6"/>
        <v>33.299999999999997</v>
      </c>
      <c r="L26" s="28">
        <f t="shared" si="6"/>
        <v>4.4000000000000004</v>
      </c>
    </row>
    <row r="27" spans="2:12" ht="14.25" customHeight="1" x14ac:dyDescent="0.15">
      <c r="B27" s="111"/>
      <c r="C27" s="114"/>
      <c r="D27" s="24" t="s">
        <v>16</v>
      </c>
      <c r="E27" s="25">
        <f t="shared" si="0"/>
        <v>33</v>
      </c>
      <c r="F27" s="26">
        <f t="shared" si="6"/>
        <v>3</v>
      </c>
      <c r="G27" s="27">
        <f t="shared" si="6"/>
        <v>6.1</v>
      </c>
      <c r="H27" s="27">
        <f t="shared" si="6"/>
        <v>12.1</v>
      </c>
      <c r="I27" s="27">
        <f t="shared" si="6"/>
        <v>24.2</v>
      </c>
      <c r="J27" s="27">
        <f t="shared" si="6"/>
        <v>12.1</v>
      </c>
      <c r="K27" s="27">
        <f t="shared" si="6"/>
        <v>42.4</v>
      </c>
      <c r="L27" s="28">
        <f t="shared" si="6"/>
        <v>0</v>
      </c>
    </row>
    <row r="28" spans="2:12" ht="14.25" customHeight="1" x14ac:dyDescent="0.15">
      <c r="B28" s="111"/>
      <c r="C28" s="114"/>
      <c r="D28" s="24" t="s">
        <v>17</v>
      </c>
      <c r="E28" s="25">
        <f t="shared" si="0"/>
        <v>94</v>
      </c>
      <c r="F28" s="26">
        <f t="shared" si="6"/>
        <v>7.4</v>
      </c>
      <c r="G28" s="27">
        <f t="shared" si="6"/>
        <v>5.3</v>
      </c>
      <c r="H28" s="27">
        <f t="shared" si="6"/>
        <v>12.8</v>
      </c>
      <c r="I28" s="27">
        <f t="shared" si="6"/>
        <v>29.8</v>
      </c>
      <c r="J28" s="27">
        <f t="shared" si="6"/>
        <v>13.8</v>
      </c>
      <c r="K28" s="27">
        <f t="shared" si="6"/>
        <v>21.3</v>
      </c>
      <c r="L28" s="28">
        <f t="shared" si="6"/>
        <v>9.6</v>
      </c>
    </row>
    <row r="29" spans="2:12" ht="14.25" customHeight="1" x14ac:dyDescent="0.15">
      <c r="B29" s="111"/>
      <c r="C29" s="115"/>
      <c r="D29" s="32" t="s">
        <v>1</v>
      </c>
      <c r="E29" s="33">
        <f t="shared" si="0"/>
        <v>1</v>
      </c>
      <c r="F29" s="34">
        <f t="shared" si="6"/>
        <v>0</v>
      </c>
      <c r="G29" s="35">
        <f t="shared" si="6"/>
        <v>0</v>
      </c>
      <c r="H29" s="35">
        <f t="shared" si="6"/>
        <v>0</v>
      </c>
      <c r="I29" s="35">
        <f t="shared" si="6"/>
        <v>0</v>
      </c>
      <c r="J29" s="35">
        <f t="shared" si="6"/>
        <v>0</v>
      </c>
      <c r="K29" s="35">
        <f t="shared" si="6"/>
        <v>0</v>
      </c>
      <c r="L29" s="36">
        <f t="shared" si="6"/>
        <v>100</v>
      </c>
    </row>
    <row r="30" spans="2:12" ht="14.25" customHeight="1" x14ac:dyDescent="0.15">
      <c r="B30" s="111"/>
      <c r="C30" s="116" t="s">
        <v>7</v>
      </c>
      <c r="D30" s="117"/>
      <c r="E30" s="15">
        <f t="shared" si="0"/>
        <v>4</v>
      </c>
      <c r="F30" s="16">
        <f t="shared" si="6"/>
        <v>0</v>
      </c>
      <c r="G30" s="17">
        <f t="shared" si="6"/>
        <v>0</v>
      </c>
      <c r="H30" s="17">
        <f t="shared" si="6"/>
        <v>0</v>
      </c>
      <c r="I30" s="17">
        <f t="shared" si="6"/>
        <v>50</v>
      </c>
      <c r="J30" s="17">
        <f t="shared" si="6"/>
        <v>0</v>
      </c>
      <c r="K30" s="17">
        <f t="shared" si="6"/>
        <v>25</v>
      </c>
      <c r="L30" s="18">
        <f t="shared" si="6"/>
        <v>25</v>
      </c>
    </row>
    <row r="31" spans="2:12" ht="14.25" customHeight="1" x14ac:dyDescent="0.15">
      <c r="B31" s="112"/>
      <c r="C31" s="95" t="s">
        <v>1</v>
      </c>
      <c r="D31" s="96"/>
      <c r="E31" s="33">
        <f t="shared" si="0"/>
        <v>8</v>
      </c>
      <c r="F31" s="34">
        <f t="shared" si="6"/>
        <v>0</v>
      </c>
      <c r="G31" s="35">
        <f t="shared" si="6"/>
        <v>0</v>
      </c>
      <c r="H31" s="35">
        <f t="shared" si="6"/>
        <v>0</v>
      </c>
      <c r="I31" s="35">
        <f t="shared" si="6"/>
        <v>37.5</v>
      </c>
      <c r="J31" s="35">
        <f t="shared" si="6"/>
        <v>25</v>
      </c>
      <c r="K31" s="35">
        <f t="shared" si="6"/>
        <v>12.5</v>
      </c>
      <c r="L31" s="36">
        <f t="shared" si="6"/>
        <v>25</v>
      </c>
    </row>
    <row r="32" spans="2:12" ht="14.25" customHeight="1" x14ac:dyDescent="0.15">
      <c r="B32" s="107" t="s">
        <v>18</v>
      </c>
      <c r="C32" s="101" t="s">
        <v>19</v>
      </c>
      <c r="D32" s="102"/>
      <c r="E32" s="20">
        <f t="shared" si="0"/>
        <v>99</v>
      </c>
      <c r="F32" s="21">
        <f t="shared" si="6"/>
        <v>7.1</v>
      </c>
      <c r="G32" s="22">
        <f t="shared" si="6"/>
        <v>5.0999999999999996</v>
      </c>
      <c r="H32" s="22">
        <f t="shared" si="6"/>
        <v>8.1</v>
      </c>
      <c r="I32" s="22">
        <f t="shared" si="6"/>
        <v>28.3</v>
      </c>
      <c r="J32" s="22">
        <f t="shared" si="6"/>
        <v>14.1</v>
      </c>
      <c r="K32" s="22">
        <f t="shared" si="6"/>
        <v>21.2</v>
      </c>
      <c r="L32" s="23">
        <f t="shared" si="6"/>
        <v>16.2</v>
      </c>
    </row>
    <row r="33" spans="2:12" ht="14.25" customHeight="1" x14ac:dyDescent="0.15">
      <c r="B33" s="108"/>
      <c r="C33" s="103" t="s">
        <v>20</v>
      </c>
      <c r="D33" s="104"/>
      <c r="E33" s="25">
        <f t="shared" si="0"/>
        <v>217</v>
      </c>
      <c r="F33" s="26">
        <f t="shared" si="6"/>
        <v>3.2</v>
      </c>
      <c r="G33" s="27">
        <f t="shared" si="6"/>
        <v>1.8</v>
      </c>
      <c r="H33" s="27">
        <f t="shared" si="6"/>
        <v>8.3000000000000007</v>
      </c>
      <c r="I33" s="27">
        <f t="shared" si="6"/>
        <v>14.3</v>
      </c>
      <c r="J33" s="27">
        <f t="shared" si="6"/>
        <v>16.100000000000001</v>
      </c>
      <c r="K33" s="27">
        <f t="shared" si="6"/>
        <v>39.6</v>
      </c>
      <c r="L33" s="28">
        <f t="shared" si="6"/>
        <v>16.600000000000001</v>
      </c>
    </row>
    <row r="34" spans="2:12" ht="14.25" customHeight="1" x14ac:dyDescent="0.15">
      <c r="B34" s="108"/>
      <c r="C34" s="103" t="s">
        <v>21</v>
      </c>
      <c r="D34" s="104"/>
      <c r="E34" s="25">
        <f t="shared" si="0"/>
        <v>454</v>
      </c>
      <c r="F34" s="26">
        <f t="shared" si="6"/>
        <v>7.9</v>
      </c>
      <c r="G34" s="27">
        <f t="shared" si="6"/>
        <v>3.5</v>
      </c>
      <c r="H34" s="27">
        <f t="shared" si="6"/>
        <v>7.3</v>
      </c>
      <c r="I34" s="27">
        <f t="shared" si="6"/>
        <v>20</v>
      </c>
      <c r="J34" s="27">
        <f t="shared" si="6"/>
        <v>18.7</v>
      </c>
      <c r="K34" s="27">
        <f t="shared" si="6"/>
        <v>29.3</v>
      </c>
      <c r="L34" s="28">
        <f t="shared" si="6"/>
        <v>13.2</v>
      </c>
    </row>
    <row r="35" spans="2:12" ht="14.25" customHeight="1" x14ac:dyDescent="0.15">
      <c r="B35" s="108"/>
      <c r="C35" s="103" t="s">
        <v>22</v>
      </c>
      <c r="D35" s="104"/>
      <c r="E35" s="25">
        <f t="shared" si="0"/>
        <v>145</v>
      </c>
      <c r="F35" s="26">
        <f t="shared" si="6"/>
        <v>11</v>
      </c>
      <c r="G35" s="27">
        <f t="shared" si="6"/>
        <v>6.2</v>
      </c>
      <c r="H35" s="27">
        <f t="shared" si="6"/>
        <v>9.6999999999999993</v>
      </c>
      <c r="I35" s="27">
        <f t="shared" si="6"/>
        <v>21.4</v>
      </c>
      <c r="J35" s="27">
        <f t="shared" si="6"/>
        <v>13.1</v>
      </c>
      <c r="K35" s="27">
        <f t="shared" si="6"/>
        <v>25.5</v>
      </c>
      <c r="L35" s="28">
        <f t="shared" ref="L35" si="7">IFERROR(ROUND(L103/$E35*100,1),"- ")</f>
        <v>13.1</v>
      </c>
    </row>
    <row r="36" spans="2:12" ht="14.25" customHeight="1" x14ac:dyDescent="0.15">
      <c r="B36" s="108"/>
      <c r="C36" s="103" t="s">
        <v>23</v>
      </c>
      <c r="D36" s="104"/>
      <c r="E36" s="25">
        <f t="shared" si="0"/>
        <v>137</v>
      </c>
      <c r="F36" s="26">
        <f t="shared" ref="F36:L45" si="8">IFERROR(ROUND(F104/$E36*100,1),"- ")</f>
        <v>8.8000000000000007</v>
      </c>
      <c r="G36" s="27">
        <f t="shared" si="8"/>
        <v>3.6</v>
      </c>
      <c r="H36" s="27">
        <f t="shared" si="8"/>
        <v>9.5</v>
      </c>
      <c r="I36" s="27">
        <f t="shared" si="8"/>
        <v>16.8</v>
      </c>
      <c r="J36" s="27">
        <f t="shared" si="8"/>
        <v>16.8</v>
      </c>
      <c r="K36" s="27">
        <f t="shared" si="8"/>
        <v>32.1</v>
      </c>
      <c r="L36" s="28">
        <f t="shared" si="8"/>
        <v>12.4</v>
      </c>
    </row>
    <row r="37" spans="2:12" ht="14.25" customHeight="1" x14ac:dyDescent="0.15">
      <c r="B37" s="108"/>
      <c r="C37" s="103" t="s">
        <v>24</v>
      </c>
      <c r="D37" s="104"/>
      <c r="E37" s="25">
        <f t="shared" si="0"/>
        <v>70</v>
      </c>
      <c r="F37" s="26">
        <f t="shared" si="8"/>
        <v>11.4</v>
      </c>
      <c r="G37" s="27">
        <f t="shared" si="8"/>
        <v>2.9</v>
      </c>
      <c r="H37" s="27">
        <f t="shared" si="8"/>
        <v>10</v>
      </c>
      <c r="I37" s="27">
        <f t="shared" si="8"/>
        <v>12.9</v>
      </c>
      <c r="J37" s="27">
        <f t="shared" si="8"/>
        <v>12.9</v>
      </c>
      <c r="K37" s="27">
        <f t="shared" si="8"/>
        <v>37.1</v>
      </c>
      <c r="L37" s="28">
        <f t="shared" si="8"/>
        <v>12.9</v>
      </c>
    </row>
    <row r="38" spans="2:12" ht="14.25" customHeight="1" x14ac:dyDescent="0.15">
      <c r="B38" s="109"/>
      <c r="C38" s="95" t="s">
        <v>1</v>
      </c>
      <c r="D38" s="96"/>
      <c r="E38" s="33">
        <f t="shared" si="0"/>
        <v>40</v>
      </c>
      <c r="F38" s="34">
        <f t="shared" si="8"/>
        <v>7.5</v>
      </c>
      <c r="G38" s="35">
        <f t="shared" si="8"/>
        <v>0</v>
      </c>
      <c r="H38" s="35">
        <f t="shared" si="8"/>
        <v>7.5</v>
      </c>
      <c r="I38" s="35">
        <f t="shared" si="8"/>
        <v>20</v>
      </c>
      <c r="J38" s="35">
        <f t="shared" si="8"/>
        <v>17.5</v>
      </c>
      <c r="K38" s="35">
        <f t="shared" si="8"/>
        <v>15</v>
      </c>
      <c r="L38" s="36">
        <f t="shared" si="8"/>
        <v>32.5</v>
      </c>
    </row>
    <row r="39" spans="2:12" ht="14.25" customHeight="1" x14ac:dyDescent="0.15">
      <c r="B39" s="107" t="s">
        <v>25</v>
      </c>
      <c r="C39" s="101" t="s">
        <v>26</v>
      </c>
      <c r="D39" s="102"/>
      <c r="E39" s="20">
        <f t="shared" si="0"/>
        <v>83</v>
      </c>
      <c r="F39" s="21">
        <f t="shared" si="8"/>
        <v>12</v>
      </c>
      <c r="G39" s="22">
        <f t="shared" si="8"/>
        <v>6</v>
      </c>
      <c r="H39" s="22">
        <f t="shared" si="8"/>
        <v>8.4</v>
      </c>
      <c r="I39" s="22">
        <f t="shared" si="8"/>
        <v>15.7</v>
      </c>
      <c r="J39" s="22">
        <f t="shared" si="8"/>
        <v>15.7</v>
      </c>
      <c r="K39" s="22">
        <f t="shared" si="8"/>
        <v>28.9</v>
      </c>
      <c r="L39" s="23">
        <f t="shared" si="8"/>
        <v>13.3</v>
      </c>
    </row>
    <row r="40" spans="2:12" ht="14.25" customHeight="1" x14ac:dyDescent="0.15">
      <c r="B40" s="108"/>
      <c r="C40" s="103" t="s">
        <v>27</v>
      </c>
      <c r="D40" s="104"/>
      <c r="E40" s="25">
        <f t="shared" si="0"/>
        <v>13</v>
      </c>
      <c r="F40" s="26">
        <f t="shared" si="8"/>
        <v>0</v>
      </c>
      <c r="G40" s="27">
        <f t="shared" si="8"/>
        <v>15.4</v>
      </c>
      <c r="H40" s="27">
        <f t="shared" si="8"/>
        <v>7.7</v>
      </c>
      <c r="I40" s="27">
        <f t="shared" si="8"/>
        <v>23.1</v>
      </c>
      <c r="J40" s="27">
        <f t="shared" si="8"/>
        <v>38.5</v>
      </c>
      <c r="K40" s="27">
        <f t="shared" si="8"/>
        <v>15.4</v>
      </c>
      <c r="L40" s="28">
        <f t="shared" si="8"/>
        <v>0</v>
      </c>
    </row>
    <row r="41" spans="2:12" ht="14.25" customHeight="1" x14ac:dyDescent="0.15">
      <c r="B41" s="108"/>
      <c r="C41" s="103" t="s">
        <v>29</v>
      </c>
      <c r="D41" s="104"/>
      <c r="E41" s="25">
        <f t="shared" si="0"/>
        <v>531</v>
      </c>
      <c r="F41" s="26">
        <f t="shared" si="8"/>
        <v>7.2</v>
      </c>
      <c r="G41" s="27">
        <f t="shared" si="8"/>
        <v>2.2999999999999998</v>
      </c>
      <c r="H41" s="27">
        <f t="shared" si="8"/>
        <v>5.6</v>
      </c>
      <c r="I41" s="27">
        <f t="shared" si="8"/>
        <v>18.600000000000001</v>
      </c>
      <c r="J41" s="27">
        <f t="shared" si="8"/>
        <v>16.899999999999999</v>
      </c>
      <c r="K41" s="27">
        <f t="shared" si="8"/>
        <v>31.1</v>
      </c>
      <c r="L41" s="28">
        <f t="shared" si="8"/>
        <v>18.3</v>
      </c>
    </row>
    <row r="42" spans="2:12" ht="14.25" customHeight="1" x14ac:dyDescent="0.15">
      <c r="B42" s="108"/>
      <c r="C42" s="103" t="s">
        <v>28</v>
      </c>
      <c r="D42" s="104"/>
      <c r="E42" s="25">
        <f t="shared" si="0"/>
        <v>183</v>
      </c>
      <c r="F42" s="26">
        <f t="shared" si="8"/>
        <v>6</v>
      </c>
      <c r="G42" s="27">
        <f t="shared" si="8"/>
        <v>2.2000000000000002</v>
      </c>
      <c r="H42" s="27">
        <f t="shared" si="8"/>
        <v>9.8000000000000007</v>
      </c>
      <c r="I42" s="27">
        <f t="shared" si="8"/>
        <v>19.100000000000001</v>
      </c>
      <c r="J42" s="27">
        <f t="shared" si="8"/>
        <v>15.8</v>
      </c>
      <c r="K42" s="27">
        <f t="shared" si="8"/>
        <v>33.9</v>
      </c>
      <c r="L42" s="28">
        <f t="shared" si="8"/>
        <v>13.1</v>
      </c>
    </row>
    <row r="43" spans="2:12" ht="14.25" customHeight="1" x14ac:dyDescent="0.15">
      <c r="B43" s="108"/>
      <c r="C43" s="103" t="s">
        <v>30</v>
      </c>
      <c r="D43" s="104"/>
      <c r="E43" s="25">
        <f t="shared" si="0"/>
        <v>115</v>
      </c>
      <c r="F43" s="26">
        <f t="shared" si="8"/>
        <v>6.1</v>
      </c>
      <c r="G43" s="27">
        <f t="shared" si="8"/>
        <v>1.7</v>
      </c>
      <c r="H43" s="27">
        <f t="shared" si="8"/>
        <v>9.6</v>
      </c>
      <c r="I43" s="27">
        <f t="shared" si="8"/>
        <v>20</v>
      </c>
      <c r="J43" s="27">
        <f t="shared" si="8"/>
        <v>19.100000000000001</v>
      </c>
      <c r="K43" s="27">
        <f t="shared" si="8"/>
        <v>33.9</v>
      </c>
      <c r="L43" s="28">
        <f t="shared" si="8"/>
        <v>9.6</v>
      </c>
    </row>
    <row r="44" spans="2:12" ht="14.25" customHeight="1" x14ac:dyDescent="0.15">
      <c r="B44" s="108"/>
      <c r="C44" s="103" t="s">
        <v>31</v>
      </c>
      <c r="D44" s="104"/>
      <c r="E44" s="25">
        <f t="shared" si="0"/>
        <v>39</v>
      </c>
      <c r="F44" s="26">
        <f t="shared" si="8"/>
        <v>17.899999999999999</v>
      </c>
      <c r="G44" s="27">
        <f t="shared" si="8"/>
        <v>2.6</v>
      </c>
      <c r="H44" s="27">
        <f t="shared" si="8"/>
        <v>10.3</v>
      </c>
      <c r="I44" s="27">
        <f t="shared" si="8"/>
        <v>20.5</v>
      </c>
      <c r="J44" s="27">
        <f t="shared" si="8"/>
        <v>15.4</v>
      </c>
      <c r="K44" s="27">
        <f t="shared" si="8"/>
        <v>17.899999999999999</v>
      </c>
      <c r="L44" s="28">
        <f t="shared" si="8"/>
        <v>15.4</v>
      </c>
    </row>
    <row r="45" spans="2:12" ht="14.25" customHeight="1" x14ac:dyDescent="0.15">
      <c r="B45" s="108"/>
      <c r="C45" s="103" t="s">
        <v>33</v>
      </c>
      <c r="D45" s="104"/>
      <c r="E45" s="25">
        <f t="shared" si="0"/>
        <v>159</v>
      </c>
      <c r="F45" s="26">
        <f t="shared" si="8"/>
        <v>8.8000000000000007</v>
      </c>
      <c r="G45" s="27">
        <f t="shared" si="8"/>
        <v>8.1999999999999993</v>
      </c>
      <c r="H45" s="27">
        <f t="shared" si="8"/>
        <v>13.8</v>
      </c>
      <c r="I45" s="27">
        <f t="shared" si="8"/>
        <v>21.4</v>
      </c>
      <c r="J45" s="27">
        <f t="shared" si="8"/>
        <v>11.9</v>
      </c>
      <c r="K45" s="27">
        <f t="shared" si="8"/>
        <v>27.7</v>
      </c>
      <c r="L45" s="28">
        <f t="shared" ref="L45" si="9">IFERROR(ROUND(L113/$E45*100,1),"- ")</f>
        <v>8.1999999999999993</v>
      </c>
    </row>
    <row r="46" spans="2:12" ht="14.25" customHeight="1" x14ac:dyDescent="0.15">
      <c r="B46" s="108"/>
      <c r="C46" s="103" t="s">
        <v>32</v>
      </c>
      <c r="D46" s="104"/>
      <c r="E46" s="25">
        <f t="shared" si="0"/>
        <v>27</v>
      </c>
      <c r="F46" s="26">
        <f t="shared" ref="F46:L55" si="10">IFERROR(ROUND(F114/$E46*100,1),"- ")</f>
        <v>7.4</v>
      </c>
      <c r="G46" s="27">
        <f t="shared" si="10"/>
        <v>7.4</v>
      </c>
      <c r="H46" s="27">
        <f t="shared" si="10"/>
        <v>11.1</v>
      </c>
      <c r="I46" s="27">
        <f t="shared" si="10"/>
        <v>7.4</v>
      </c>
      <c r="J46" s="27">
        <f t="shared" si="10"/>
        <v>22.2</v>
      </c>
      <c r="K46" s="27">
        <f t="shared" si="10"/>
        <v>22.2</v>
      </c>
      <c r="L46" s="28">
        <f t="shared" si="10"/>
        <v>22.2</v>
      </c>
    </row>
    <row r="47" spans="2:12" ht="14.25" customHeight="1" x14ac:dyDescent="0.15">
      <c r="B47" s="109"/>
      <c r="C47" s="95" t="s">
        <v>1</v>
      </c>
      <c r="D47" s="96"/>
      <c r="E47" s="33">
        <f t="shared" si="0"/>
        <v>12</v>
      </c>
      <c r="F47" s="34">
        <f t="shared" si="10"/>
        <v>0</v>
      </c>
      <c r="G47" s="35">
        <f t="shared" si="10"/>
        <v>0</v>
      </c>
      <c r="H47" s="35">
        <f t="shared" si="10"/>
        <v>0</v>
      </c>
      <c r="I47" s="35">
        <f t="shared" si="10"/>
        <v>33.299999999999997</v>
      </c>
      <c r="J47" s="35">
        <f t="shared" si="10"/>
        <v>16.7</v>
      </c>
      <c r="K47" s="35">
        <f t="shared" si="10"/>
        <v>33.299999999999997</v>
      </c>
      <c r="L47" s="36">
        <f t="shared" si="10"/>
        <v>16.7</v>
      </c>
    </row>
    <row r="48" spans="2:12" ht="14.25" customHeight="1" x14ac:dyDescent="0.15">
      <c r="B48" s="108" t="s">
        <v>34</v>
      </c>
      <c r="C48" s="116" t="s">
        <v>37</v>
      </c>
      <c r="D48" s="117"/>
      <c r="E48" s="15">
        <f t="shared" si="0"/>
        <v>190</v>
      </c>
      <c r="F48" s="16">
        <f t="shared" si="10"/>
        <v>8.4</v>
      </c>
      <c r="G48" s="17">
        <f t="shared" si="10"/>
        <v>4.2</v>
      </c>
      <c r="H48" s="17">
        <f t="shared" si="10"/>
        <v>10.5</v>
      </c>
      <c r="I48" s="17">
        <f t="shared" si="10"/>
        <v>20.5</v>
      </c>
      <c r="J48" s="17">
        <f t="shared" si="10"/>
        <v>16.8</v>
      </c>
      <c r="K48" s="17">
        <f t="shared" si="10"/>
        <v>24.2</v>
      </c>
      <c r="L48" s="18">
        <f t="shared" si="10"/>
        <v>15.3</v>
      </c>
    </row>
    <row r="49" spans="2:12" ht="14.25" customHeight="1" x14ac:dyDescent="0.15">
      <c r="B49" s="108"/>
      <c r="C49" s="103" t="s">
        <v>38</v>
      </c>
      <c r="D49" s="104"/>
      <c r="E49" s="25">
        <f t="shared" si="0"/>
        <v>349</v>
      </c>
      <c r="F49" s="26">
        <f t="shared" si="10"/>
        <v>7.4</v>
      </c>
      <c r="G49" s="27">
        <f t="shared" si="10"/>
        <v>4.9000000000000004</v>
      </c>
      <c r="H49" s="27">
        <f t="shared" si="10"/>
        <v>8.9</v>
      </c>
      <c r="I49" s="27">
        <f t="shared" si="10"/>
        <v>19.8</v>
      </c>
      <c r="J49" s="27">
        <f t="shared" si="10"/>
        <v>20.100000000000001</v>
      </c>
      <c r="K49" s="27">
        <f t="shared" si="10"/>
        <v>27.5</v>
      </c>
      <c r="L49" s="28">
        <f t="shared" si="10"/>
        <v>11.5</v>
      </c>
    </row>
    <row r="50" spans="2:12" ht="14.25" customHeight="1" x14ac:dyDescent="0.15">
      <c r="B50" s="108"/>
      <c r="C50" s="103" t="s">
        <v>39</v>
      </c>
      <c r="D50" s="104"/>
      <c r="E50" s="25">
        <f t="shared" si="0"/>
        <v>298</v>
      </c>
      <c r="F50" s="26">
        <f t="shared" si="10"/>
        <v>8.4</v>
      </c>
      <c r="G50" s="27">
        <f t="shared" si="10"/>
        <v>3</v>
      </c>
      <c r="H50" s="27">
        <f t="shared" si="10"/>
        <v>7</v>
      </c>
      <c r="I50" s="27">
        <f t="shared" si="10"/>
        <v>17.399999999999999</v>
      </c>
      <c r="J50" s="27">
        <f t="shared" si="10"/>
        <v>15.1</v>
      </c>
      <c r="K50" s="27">
        <f t="shared" si="10"/>
        <v>34.6</v>
      </c>
      <c r="L50" s="28">
        <f t="shared" si="10"/>
        <v>14.4</v>
      </c>
    </row>
    <row r="51" spans="2:12" ht="14.25" customHeight="1" x14ac:dyDescent="0.15">
      <c r="B51" s="108"/>
      <c r="C51" s="103" t="s">
        <v>40</v>
      </c>
      <c r="D51" s="104"/>
      <c r="E51" s="25">
        <f t="shared" si="0"/>
        <v>226</v>
      </c>
      <c r="F51" s="26">
        <f t="shared" si="10"/>
        <v>8.4</v>
      </c>
      <c r="G51" s="27">
        <f t="shared" si="10"/>
        <v>2.7</v>
      </c>
      <c r="H51" s="27">
        <f t="shared" si="10"/>
        <v>6.2</v>
      </c>
      <c r="I51" s="27">
        <f t="shared" si="10"/>
        <v>19</v>
      </c>
      <c r="J51" s="27">
        <f t="shared" si="10"/>
        <v>13.3</v>
      </c>
      <c r="K51" s="27">
        <f t="shared" si="10"/>
        <v>33.200000000000003</v>
      </c>
      <c r="L51" s="28">
        <f t="shared" si="10"/>
        <v>17.3</v>
      </c>
    </row>
    <row r="52" spans="2:12" ht="14.25" customHeight="1" x14ac:dyDescent="0.15">
      <c r="B52" s="108"/>
      <c r="C52" s="103" t="s">
        <v>41</v>
      </c>
      <c r="D52" s="104"/>
      <c r="E52" s="25">
        <f t="shared" si="0"/>
        <v>68</v>
      </c>
      <c r="F52" s="26">
        <f t="shared" si="10"/>
        <v>1.5</v>
      </c>
      <c r="G52" s="27">
        <f t="shared" si="10"/>
        <v>0</v>
      </c>
      <c r="H52" s="27">
        <f t="shared" si="10"/>
        <v>10.3</v>
      </c>
      <c r="I52" s="27">
        <f t="shared" si="10"/>
        <v>20.6</v>
      </c>
      <c r="J52" s="27">
        <f t="shared" si="10"/>
        <v>16.2</v>
      </c>
      <c r="K52" s="27">
        <f t="shared" si="10"/>
        <v>35.299999999999997</v>
      </c>
      <c r="L52" s="28">
        <f t="shared" si="10"/>
        <v>16.2</v>
      </c>
    </row>
    <row r="53" spans="2:12" ht="14.25" customHeight="1" x14ac:dyDescent="0.15">
      <c r="B53" s="108"/>
      <c r="C53" s="103" t="s">
        <v>42</v>
      </c>
      <c r="D53" s="104"/>
      <c r="E53" s="25">
        <f t="shared" si="0"/>
        <v>14</v>
      </c>
      <c r="F53" s="26">
        <f t="shared" si="10"/>
        <v>7.1</v>
      </c>
      <c r="G53" s="27">
        <f t="shared" si="10"/>
        <v>7.1</v>
      </c>
      <c r="H53" s="27">
        <f t="shared" si="10"/>
        <v>7.1</v>
      </c>
      <c r="I53" s="27">
        <f t="shared" si="10"/>
        <v>7.1</v>
      </c>
      <c r="J53" s="27">
        <f t="shared" si="10"/>
        <v>0</v>
      </c>
      <c r="K53" s="27">
        <f t="shared" si="10"/>
        <v>35.700000000000003</v>
      </c>
      <c r="L53" s="28">
        <f t="shared" si="10"/>
        <v>35.700000000000003</v>
      </c>
    </row>
    <row r="54" spans="2:12" ht="14.25" customHeight="1" x14ac:dyDescent="0.15">
      <c r="B54" s="108"/>
      <c r="C54" s="103" t="s">
        <v>43</v>
      </c>
      <c r="D54" s="104"/>
      <c r="E54" s="25">
        <f t="shared" si="0"/>
        <v>8</v>
      </c>
      <c r="F54" s="26">
        <f t="shared" si="10"/>
        <v>12.5</v>
      </c>
      <c r="G54" s="27">
        <f t="shared" si="10"/>
        <v>0</v>
      </c>
      <c r="H54" s="27">
        <f t="shared" si="10"/>
        <v>25</v>
      </c>
      <c r="I54" s="27">
        <f t="shared" si="10"/>
        <v>0</v>
      </c>
      <c r="J54" s="27">
        <f t="shared" si="10"/>
        <v>25</v>
      </c>
      <c r="K54" s="27">
        <f t="shared" si="10"/>
        <v>25</v>
      </c>
      <c r="L54" s="28">
        <f t="shared" si="10"/>
        <v>12.5</v>
      </c>
    </row>
    <row r="55" spans="2:12" ht="14.25" customHeight="1" x14ac:dyDescent="0.15">
      <c r="B55" s="108"/>
      <c r="C55" s="125" t="s">
        <v>1</v>
      </c>
      <c r="D55" s="126"/>
      <c r="E55" s="25">
        <f t="shared" si="0"/>
        <v>9</v>
      </c>
      <c r="F55" s="26">
        <f t="shared" si="10"/>
        <v>0</v>
      </c>
      <c r="G55" s="27">
        <f t="shared" si="10"/>
        <v>0</v>
      </c>
      <c r="H55" s="27">
        <f t="shared" si="10"/>
        <v>0</v>
      </c>
      <c r="I55" s="27">
        <f t="shared" si="10"/>
        <v>33.299999999999997</v>
      </c>
      <c r="J55" s="27">
        <f t="shared" si="10"/>
        <v>22.2</v>
      </c>
      <c r="K55" s="27">
        <f t="shared" si="10"/>
        <v>22.2</v>
      </c>
      <c r="L55" s="28">
        <f t="shared" ref="L55" si="11">IFERROR(ROUND(L123/$E55*100,1),"- ")</f>
        <v>22.2</v>
      </c>
    </row>
    <row r="56" spans="2:12" ht="14.25" customHeight="1" x14ac:dyDescent="0.15">
      <c r="B56" s="107" t="s">
        <v>35</v>
      </c>
      <c r="C56" s="101" t="s">
        <v>44</v>
      </c>
      <c r="D56" s="102"/>
      <c r="E56" s="20">
        <f t="shared" si="0"/>
        <v>85</v>
      </c>
      <c r="F56" s="21">
        <f t="shared" ref="F56:L65" si="12">IFERROR(ROUND(F124/$E56*100,1),"- ")</f>
        <v>4.7</v>
      </c>
      <c r="G56" s="22">
        <f t="shared" si="12"/>
        <v>4.7</v>
      </c>
      <c r="H56" s="22">
        <f t="shared" si="12"/>
        <v>1.2</v>
      </c>
      <c r="I56" s="22">
        <f t="shared" si="12"/>
        <v>14.1</v>
      </c>
      <c r="J56" s="22">
        <f t="shared" si="12"/>
        <v>9.4</v>
      </c>
      <c r="K56" s="22">
        <f t="shared" si="12"/>
        <v>40</v>
      </c>
      <c r="L56" s="23">
        <f t="shared" si="12"/>
        <v>25.9</v>
      </c>
    </row>
    <row r="57" spans="2:12" ht="14.25" customHeight="1" x14ac:dyDescent="0.15">
      <c r="B57" s="108"/>
      <c r="C57" s="103" t="s">
        <v>45</v>
      </c>
      <c r="D57" s="104"/>
      <c r="E57" s="25">
        <f t="shared" si="0"/>
        <v>167</v>
      </c>
      <c r="F57" s="26">
        <f t="shared" si="12"/>
        <v>7.2</v>
      </c>
      <c r="G57" s="27">
        <f t="shared" si="12"/>
        <v>1.2</v>
      </c>
      <c r="H57" s="27">
        <f t="shared" si="12"/>
        <v>4.8</v>
      </c>
      <c r="I57" s="27">
        <f t="shared" si="12"/>
        <v>14.4</v>
      </c>
      <c r="J57" s="27">
        <f t="shared" si="12"/>
        <v>11.4</v>
      </c>
      <c r="K57" s="27">
        <f t="shared" si="12"/>
        <v>43.7</v>
      </c>
      <c r="L57" s="28">
        <f t="shared" si="12"/>
        <v>17.399999999999999</v>
      </c>
    </row>
    <row r="58" spans="2:12" ht="14.25" customHeight="1" x14ac:dyDescent="0.15">
      <c r="B58" s="108"/>
      <c r="C58" s="103" t="s">
        <v>46</v>
      </c>
      <c r="D58" s="104"/>
      <c r="E58" s="25">
        <f t="shared" si="0"/>
        <v>730</v>
      </c>
      <c r="F58" s="26">
        <f t="shared" si="12"/>
        <v>7.7</v>
      </c>
      <c r="G58" s="27">
        <f t="shared" si="12"/>
        <v>3.2</v>
      </c>
      <c r="H58" s="27">
        <f t="shared" si="12"/>
        <v>7.3</v>
      </c>
      <c r="I58" s="27">
        <f t="shared" si="12"/>
        <v>17.899999999999999</v>
      </c>
      <c r="J58" s="27">
        <f t="shared" si="12"/>
        <v>17</v>
      </c>
      <c r="K58" s="27">
        <f t="shared" si="12"/>
        <v>31.2</v>
      </c>
      <c r="L58" s="28">
        <f t="shared" si="12"/>
        <v>15.8</v>
      </c>
    </row>
    <row r="59" spans="2:12" ht="14.25" customHeight="1" x14ac:dyDescent="0.15">
      <c r="B59" s="108"/>
      <c r="C59" s="103" t="s">
        <v>47</v>
      </c>
      <c r="D59" s="104"/>
      <c r="E59" s="25">
        <f t="shared" si="0"/>
        <v>311</v>
      </c>
      <c r="F59" s="26">
        <f t="shared" si="12"/>
        <v>9.3000000000000007</v>
      </c>
      <c r="G59" s="27">
        <f t="shared" si="12"/>
        <v>4.5</v>
      </c>
      <c r="H59" s="27">
        <f t="shared" si="12"/>
        <v>11.3</v>
      </c>
      <c r="I59" s="27">
        <f t="shared" si="12"/>
        <v>21.9</v>
      </c>
      <c r="J59" s="27">
        <f t="shared" si="12"/>
        <v>14.1</v>
      </c>
      <c r="K59" s="27">
        <f t="shared" si="12"/>
        <v>30.5</v>
      </c>
      <c r="L59" s="28">
        <f t="shared" si="12"/>
        <v>8.4</v>
      </c>
    </row>
    <row r="60" spans="2:12" ht="14.25" customHeight="1" x14ac:dyDescent="0.15">
      <c r="B60" s="109"/>
      <c r="C60" s="95" t="s">
        <v>1</v>
      </c>
      <c r="D60" s="96"/>
      <c r="E60" s="33">
        <f t="shared" si="0"/>
        <v>18</v>
      </c>
      <c r="F60" s="34">
        <f t="shared" si="12"/>
        <v>0</v>
      </c>
      <c r="G60" s="35">
        <f t="shared" si="12"/>
        <v>0</v>
      </c>
      <c r="H60" s="35">
        <f t="shared" si="12"/>
        <v>11.1</v>
      </c>
      <c r="I60" s="35">
        <f t="shared" si="12"/>
        <v>0</v>
      </c>
      <c r="J60" s="35">
        <f t="shared" si="12"/>
        <v>27.8</v>
      </c>
      <c r="K60" s="35">
        <f t="shared" si="12"/>
        <v>22.2</v>
      </c>
      <c r="L60" s="36">
        <f t="shared" si="12"/>
        <v>38.9</v>
      </c>
    </row>
    <row r="61" spans="2:12" ht="14.25" customHeight="1" x14ac:dyDescent="0.15">
      <c r="B61" s="99" t="s">
        <v>36</v>
      </c>
      <c r="C61" s="116" t="s">
        <v>48</v>
      </c>
      <c r="D61" s="117"/>
      <c r="E61" s="15">
        <f t="shared" si="0"/>
        <v>440</v>
      </c>
      <c r="F61" s="16">
        <f t="shared" si="12"/>
        <v>9.1</v>
      </c>
      <c r="G61" s="17">
        <f t="shared" si="12"/>
        <v>2.5</v>
      </c>
      <c r="H61" s="17">
        <f t="shared" si="12"/>
        <v>8.6</v>
      </c>
      <c r="I61" s="17">
        <f t="shared" si="12"/>
        <v>19.3</v>
      </c>
      <c r="J61" s="17">
        <f t="shared" si="12"/>
        <v>15.2</v>
      </c>
      <c r="K61" s="17">
        <f t="shared" si="12"/>
        <v>31.4</v>
      </c>
      <c r="L61" s="18">
        <f t="shared" si="12"/>
        <v>13.9</v>
      </c>
    </row>
    <row r="62" spans="2:12" ht="14.25" customHeight="1" x14ac:dyDescent="0.15">
      <c r="B62" s="99"/>
      <c r="C62" s="103" t="s">
        <v>49</v>
      </c>
      <c r="D62" s="104"/>
      <c r="E62" s="25">
        <f t="shared" si="0"/>
        <v>305</v>
      </c>
      <c r="F62" s="26">
        <f t="shared" si="12"/>
        <v>6.9</v>
      </c>
      <c r="G62" s="27">
        <f t="shared" si="12"/>
        <v>3.3</v>
      </c>
      <c r="H62" s="27">
        <f t="shared" si="12"/>
        <v>8.5</v>
      </c>
      <c r="I62" s="27">
        <f t="shared" si="12"/>
        <v>22.6</v>
      </c>
      <c r="J62" s="27">
        <f t="shared" si="12"/>
        <v>16.399999999999999</v>
      </c>
      <c r="K62" s="27">
        <f t="shared" si="12"/>
        <v>31.8</v>
      </c>
      <c r="L62" s="28">
        <f t="shared" si="12"/>
        <v>10.5</v>
      </c>
    </row>
    <row r="63" spans="2:12" ht="14.25" customHeight="1" x14ac:dyDescent="0.15">
      <c r="B63" s="99"/>
      <c r="C63" s="103" t="s">
        <v>50</v>
      </c>
      <c r="D63" s="104"/>
      <c r="E63" s="25">
        <f t="shared" si="0"/>
        <v>5</v>
      </c>
      <c r="F63" s="26">
        <f t="shared" si="12"/>
        <v>0</v>
      </c>
      <c r="G63" s="27">
        <f t="shared" si="12"/>
        <v>0</v>
      </c>
      <c r="H63" s="27">
        <f t="shared" si="12"/>
        <v>0</v>
      </c>
      <c r="I63" s="27">
        <f t="shared" si="12"/>
        <v>0</v>
      </c>
      <c r="J63" s="27">
        <f t="shared" si="12"/>
        <v>20</v>
      </c>
      <c r="K63" s="27">
        <f t="shared" si="12"/>
        <v>40</v>
      </c>
      <c r="L63" s="28">
        <f t="shared" si="12"/>
        <v>40</v>
      </c>
    </row>
    <row r="64" spans="2:12" ht="14.25" customHeight="1" x14ac:dyDescent="0.15">
      <c r="B64" s="99"/>
      <c r="C64" s="103" t="s">
        <v>51</v>
      </c>
      <c r="D64" s="104"/>
      <c r="E64" s="25">
        <f t="shared" si="0"/>
        <v>24</v>
      </c>
      <c r="F64" s="26">
        <f t="shared" si="12"/>
        <v>8.3000000000000007</v>
      </c>
      <c r="G64" s="27">
        <f t="shared" si="12"/>
        <v>8.3000000000000007</v>
      </c>
      <c r="H64" s="27">
        <f t="shared" si="12"/>
        <v>16.7</v>
      </c>
      <c r="I64" s="27">
        <f t="shared" si="12"/>
        <v>8.3000000000000007</v>
      </c>
      <c r="J64" s="27">
        <f t="shared" si="12"/>
        <v>20.8</v>
      </c>
      <c r="K64" s="27">
        <f t="shared" si="12"/>
        <v>33.299999999999997</v>
      </c>
      <c r="L64" s="28">
        <f t="shared" si="12"/>
        <v>4.2</v>
      </c>
    </row>
    <row r="65" spans="2:12" ht="14.25" customHeight="1" x14ac:dyDescent="0.15">
      <c r="B65" s="99"/>
      <c r="C65" s="103" t="s">
        <v>52</v>
      </c>
      <c r="D65" s="104"/>
      <c r="E65" s="25">
        <f t="shared" si="0"/>
        <v>265</v>
      </c>
      <c r="F65" s="26">
        <f t="shared" si="12"/>
        <v>7.2</v>
      </c>
      <c r="G65" s="27">
        <f t="shared" si="12"/>
        <v>3.4</v>
      </c>
      <c r="H65" s="27">
        <f t="shared" si="12"/>
        <v>8.3000000000000007</v>
      </c>
      <c r="I65" s="27">
        <f t="shared" si="12"/>
        <v>15.5</v>
      </c>
      <c r="J65" s="27">
        <f t="shared" si="12"/>
        <v>20.8</v>
      </c>
      <c r="K65" s="27">
        <f t="shared" si="12"/>
        <v>25.7</v>
      </c>
      <c r="L65" s="28">
        <f t="shared" ref="L65" si="13">IFERROR(ROUND(L133/$E65*100,1),"- ")</f>
        <v>19.2</v>
      </c>
    </row>
    <row r="66" spans="2:12" ht="14.25" customHeight="1" x14ac:dyDescent="0.15">
      <c r="B66" s="99"/>
      <c r="C66" s="103" t="s">
        <v>53</v>
      </c>
      <c r="D66" s="104"/>
      <c r="E66" s="25">
        <f t="shared" si="0"/>
        <v>44</v>
      </c>
      <c r="F66" s="26">
        <f t="shared" ref="F66:L70" si="14">IFERROR(ROUND(F134/$E66*100,1),"- ")</f>
        <v>11.4</v>
      </c>
      <c r="G66" s="27">
        <f t="shared" si="14"/>
        <v>9.1</v>
      </c>
      <c r="H66" s="27">
        <f t="shared" si="14"/>
        <v>4.5</v>
      </c>
      <c r="I66" s="27">
        <f t="shared" si="14"/>
        <v>20.5</v>
      </c>
      <c r="J66" s="27">
        <f t="shared" si="14"/>
        <v>13.6</v>
      </c>
      <c r="K66" s="27">
        <f t="shared" si="14"/>
        <v>20.5</v>
      </c>
      <c r="L66" s="28">
        <f t="shared" si="14"/>
        <v>20.5</v>
      </c>
    </row>
    <row r="67" spans="2:12" ht="14.25" customHeight="1" x14ac:dyDescent="0.15">
      <c r="B67" s="99"/>
      <c r="C67" s="105" t="s">
        <v>54</v>
      </c>
      <c r="D67" s="106"/>
      <c r="E67" s="25">
        <f t="shared" si="0"/>
        <v>16</v>
      </c>
      <c r="F67" s="26">
        <f t="shared" si="14"/>
        <v>6.3</v>
      </c>
      <c r="G67" s="27">
        <f t="shared" si="14"/>
        <v>6.3</v>
      </c>
      <c r="H67" s="27">
        <f t="shared" si="14"/>
        <v>12.5</v>
      </c>
      <c r="I67" s="27">
        <f t="shared" si="14"/>
        <v>12.5</v>
      </c>
      <c r="J67" s="27">
        <f t="shared" si="14"/>
        <v>18.8</v>
      </c>
      <c r="K67" s="27">
        <f t="shared" si="14"/>
        <v>31.3</v>
      </c>
      <c r="L67" s="28">
        <f t="shared" si="14"/>
        <v>12.5</v>
      </c>
    </row>
    <row r="68" spans="2:12" ht="14.25" customHeight="1" x14ac:dyDescent="0.15">
      <c r="B68" s="99"/>
      <c r="C68" s="103" t="s">
        <v>55</v>
      </c>
      <c r="D68" s="104"/>
      <c r="E68" s="25">
        <f t="shared" si="0"/>
        <v>28</v>
      </c>
      <c r="F68" s="26">
        <f t="shared" si="14"/>
        <v>0</v>
      </c>
      <c r="G68" s="27">
        <f t="shared" si="14"/>
        <v>7.1</v>
      </c>
      <c r="H68" s="27">
        <f t="shared" si="14"/>
        <v>0</v>
      </c>
      <c r="I68" s="27">
        <f t="shared" si="14"/>
        <v>21.4</v>
      </c>
      <c r="J68" s="27">
        <f t="shared" si="14"/>
        <v>3.6</v>
      </c>
      <c r="K68" s="27">
        <f t="shared" si="14"/>
        <v>53.6</v>
      </c>
      <c r="L68" s="28">
        <f t="shared" si="14"/>
        <v>14.3</v>
      </c>
    </row>
    <row r="69" spans="2:12" ht="14.25" customHeight="1" x14ac:dyDescent="0.15">
      <c r="B69" s="99"/>
      <c r="C69" s="103" t="s">
        <v>56</v>
      </c>
      <c r="D69" s="104"/>
      <c r="E69" s="25">
        <f t="shared" ref="E69:E70" si="15">E137</f>
        <v>20</v>
      </c>
      <c r="F69" s="26">
        <f t="shared" si="14"/>
        <v>5</v>
      </c>
      <c r="G69" s="27">
        <f t="shared" si="14"/>
        <v>10</v>
      </c>
      <c r="H69" s="27">
        <f t="shared" si="14"/>
        <v>0</v>
      </c>
      <c r="I69" s="27">
        <f t="shared" si="14"/>
        <v>5</v>
      </c>
      <c r="J69" s="27">
        <f t="shared" si="14"/>
        <v>10</v>
      </c>
      <c r="K69" s="27">
        <f t="shared" si="14"/>
        <v>40</v>
      </c>
      <c r="L69" s="28">
        <f t="shared" si="14"/>
        <v>30</v>
      </c>
    </row>
    <row r="70" spans="2:12" ht="14.25" customHeight="1" x14ac:dyDescent="0.15">
      <c r="B70" s="100"/>
      <c r="C70" s="95" t="s">
        <v>1</v>
      </c>
      <c r="D70" s="96"/>
      <c r="E70" s="33">
        <f t="shared" si="15"/>
        <v>15</v>
      </c>
      <c r="F70" s="34">
        <f t="shared" si="14"/>
        <v>0</v>
      </c>
      <c r="G70" s="35">
        <f t="shared" si="14"/>
        <v>0</v>
      </c>
      <c r="H70" s="35">
        <f t="shared" si="14"/>
        <v>13.3</v>
      </c>
      <c r="I70" s="35">
        <f t="shared" si="14"/>
        <v>40</v>
      </c>
      <c r="J70" s="35">
        <f t="shared" si="14"/>
        <v>13.3</v>
      </c>
      <c r="K70" s="35">
        <f t="shared" si="14"/>
        <v>20</v>
      </c>
      <c r="L70" s="36">
        <f t="shared" si="14"/>
        <v>13.3</v>
      </c>
    </row>
    <row r="71" spans="2:12" ht="15" customHeight="1" x14ac:dyDescent="0.15">
      <c r="B71" s="97" t="s">
        <v>3</v>
      </c>
      <c r="C71" s="97"/>
      <c r="D71" s="5"/>
      <c r="E71" s="2"/>
      <c r="F71" s="3"/>
      <c r="G71" s="3"/>
      <c r="H71" s="3"/>
      <c r="I71" s="3"/>
      <c r="J71" s="3"/>
      <c r="K71" s="3"/>
      <c r="L71" s="3"/>
    </row>
    <row r="72" spans="2:12" ht="5.25" customHeight="1" x14ac:dyDescent="0.15"/>
    <row r="73" spans="2:12" ht="14.25" customHeight="1" x14ac:dyDescent="0.15">
      <c r="B73" s="14"/>
      <c r="C73" s="118" t="s">
        <v>57</v>
      </c>
      <c r="D73" s="119"/>
      <c r="E73" s="37">
        <v>1162</v>
      </c>
      <c r="F73" s="38">
        <v>89</v>
      </c>
      <c r="G73" s="39">
        <v>41</v>
      </c>
      <c r="H73" s="39">
        <v>96</v>
      </c>
      <c r="I73" s="39">
        <v>221</v>
      </c>
      <c r="J73" s="39">
        <v>192</v>
      </c>
      <c r="K73" s="39">
        <v>353</v>
      </c>
      <c r="L73" s="41">
        <v>170</v>
      </c>
    </row>
    <row r="74" spans="2:12" ht="14.25" customHeight="1" x14ac:dyDescent="0.15">
      <c r="B74" s="120" t="s">
        <v>4</v>
      </c>
      <c r="C74" s="121" t="s">
        <v>5</v>
      </c>
      <c r="D74" s="122"/>
      <c r="E74" s="20">
        <v>466</v>
      </c>
      <c r="F74" s="42">
        <v>39</v>
      </c>
      <c r="G74" s="43">
        <v>25</v>
      </c>
      <c r="H74" s="43">
        <v>48</v>
      </c>
      <c r="I74" s="43">
        <v>79</v>
      </c>
      <c r="J74" s="43">
        <v>67</v>
      </c>
      <c r="K74" s="43">
        <v>128</v>
      </c>
      <c r="L74" s="57">
        <v>80</v>
      </c>
    </row>
    <row r="75" spans="2:12" ht="14.25" customHeight="1" x14ac:dyDescent="0.15">
      <c r="B75" s="120"/>
      <c r="C75" s="103" t="s">
        <v>6</v>
      </c>
      <c r="D75" s="104"/>
      <c r="E75" s="30">
        <v>684</v>
      </c>
      <c r="F75" s="58">
        <v>50</v>
      </c>
      <c r="G75" s="59">
        <v>16</v>
      </c>
      <c r="H75" s="59">
        <v>48</v>
      </c>
      <c r="I75" s="59">
        <v>137</v>
      </c>
      <c r="J75" s="59">
        <v>123</v>
      </c>
      <c r="K75" s="59">
        <v>223</v>
      </c>
      <c r="L75" s="61">
        <v>87</v>
      </c>
    </row>
    <row r="76" spans="2:12" ht="14.25" customHeight="1" x14ac:dyDescent="0.15">
      <c r="B76" s="120"/>
      <c r="C76" s="103" t="s">
        <v>7</v>
      </c>
      <c r="D76" s="104"/>
      <c r="E76" s="30">
        <v>4</v>
      </c>
      <c r="F76" s="58">
        <v>0</v>
      </c>
      <c r="G76" s="59">
        <v>0</v>
      </c>
      <c r="H76" s="59">
        <v>0</v>
      </c>
      <c r="I76" s="59">
        <v>2</v>
      </c>
      <c r="J76" s="59">
        <v>0</v>
      </c>
      <c r="K76" s="59">
        <v>1</v>
      </c>
      <c r="L76" s="61">
        <v>1</v>
      </c>
    </row>
    <row r="77" spans="2:12" ht="14.25" customHeight="1" x14ac:dyDescent="0.15">
      <c r="B77" s="120"/>
      <c r="C77" s="123" t="s">
        <v>1</v>
      </c>
      <c r="D77" s="124"/>
      <c r="E77" s="31">
        <v>8</v>
      </c>
      <c r="F77" s="62">
        <v>0</v>
      </c>
      <c r="G77" s="63">
        <v>0</v>
      </c>
      <c r="H77" s="63">
        <v>0</v>
      </c>
      <c r="I77" s="63">
        <v>3</v>
      </c>
      <c r="J77" s="63">
        <v>2</v>
      </c>
      <c r="K77" s="63">
        <v>1</v>
      </c>
      <c r="L77" s="65">
        <v>2</v>
      </c>
    </row>
    <row r="78" spans="2:12" ht="14.25" customHeight="1" x14ac:dyDescent="0.15">
      <c r="B78" s="110" t="s">
        <v>8</v>
      </c>
      <c r="C78" s="113" t="s">
        <v>5</v>
      </c>
      <c r="D78" s="19" t="s">
        <v>9</v>
      </c>
      <c r="E78" s="20">
        <v>9</v>
      </c>
      <c r="F78" s="42">
        <v>1</v>
      </c>
      <c r="G78" s="43">
        <v>1</v>
      </c>
      <c r="H78" s="43">
        <v>2</v>
      </c>
      <c r="I78" s="43">
        <v>1</v>
      </c>
      <c r="J78" s="43">
        <v>0</v>
      </c>
      <c r="K78" s="43">
        <v>3</v>
      </c>
      <c r="L78" s="45">
        <v>1</v>
      </c>
    </row>
    <row r="79" spans="2:12" ht="14.25" customHeight="1" x14ac:dyDescent="0.15">
      <c r="B79" s="111"/>
      <c r="C79" s="114"/>
      <c r="D79" s="24" t="s">
        <v>10</v>
      </c>
      <c r="E79" s="25">
        <v>53</v>
      </c>
      <c r="F79" s="46">
        <v>3</v>
      </c>
      <c r="G79" s="47">
        <v>2</v>
      </c>
      <c r="H79" s="47">
        <v>3</v>
      </c>
      <c r="I79" s="47">
        <v>13</v>
      </c>
      <c r="J79" s="47">
        <v>7</v>
      </c>
      <c r="K79" s="47">
        <v>10</v>
      </c>
      <c r="L79" s="49">
        <v>15</v>
      </c>
    </row>
    <row r="80" spans="2:12" ht="14.25" customHeight="1" x14ac:dyDescent="0.15">
      <c r="B80" s="111"/>
      <c r="C80" s="114"/>
      <c r="D80" s="24" t="s">
        <v>11</v>
      </c>
      <c r="E80" s="25">
        <v>64</v>
      </c>
      <c r="F80" s="46">
        <v>2</v>
      </c>
      <c r="G80" s="47">
        <v>6</v>
      </c>
      <c r="H80" s="47">
        <v>5</v>
      </c>
      <c r="I80" s="47">
        <v>6</v>
      </c>
      <c r="J80" s="47">
        <v>8</v>
      </c>
      <c r="K80" s="47">
        <v>20</v>
      </c>
      <c r="L80" s="49">
        <v>17</v>
      </c>
    </row>
    <row r="81" spans="2:12" ht="14.25" customHeight="1" x14ac:dyDescent="0.15">
      <c r="B81" s="111"/>
      <c r="C81" s="114"/>
      <c r="D81" s="24" t="s">
        <v>12</v>
      </c>
      <c r="E81" s="25">
        <v>90</v>
      </c>
      <c r="F81" s="46">
        <v>10</v>
      </c>
      <c r="G81" s="47">
        <v>1</v>
      </c>
      <c r="H81" s="47">
        <v>7</v>
      </c>
      <c r="I81" s="47">
        <v>17</v>
      </c>
      <c r="J81" s="47">
        <v>18</v>
      </c>
      <c r="K81" s="47">
        <v>19</v>
      </c>
      <c r="L81" s="49">
        <v>18</v>
      </c>
    </row>
    <row r="82" spans="2:12" ht="14.25" customHeight="1" x14ac:dyDescent="0.15">
      <c r="B82" s="111"/>
      <c r="C82" s="114"/>
      <c r="D82" s="24" t="s">
        <v>13</v>
      </c>
      <c r="E82" s="25">
        <v>103</v>
      </c>
      <c r="F82" s="46">
        <v>6</v>
      </c>
      <c r="G82" s="47">
        <v>3</v>
      </c>
      <c r="H82" s="47">
        <v>10</v>
      </c>
      <c r="I82" s="47">
        <v>17</v>
      </c>
      <c r="J82" s="47">
        <v>15</v>
      </c>
      <c r="K82" s="47">
        <v>38</v>
      </c>
      <c r="L82" s="49">
        <v>14</v>
      </c>
    </row>
    <row r="83" spans="2:12" ht="14.25" customHeight="1" x14ac:dyDescent="0.15">
      <c r="B83" s="111"/>
      <c r="C83" s="114"/>
      <c r="D83" s="24" t="s">
        <v>14</v>
      </c>
      <c r="E83" s="25">
        <v>35</v>
      </c>
      <c r="F83" s="46">
        <v>5</v>
      </c>
      <c r="G83" s="47">
        <v>0</v>
      </c>
      <c r="H83" s="47">
        <v>8</v>
      </c>
      <c r="I83" s="47">
        <v>4</v>
      </c>
      <c r="J83" s="47">
        <v>5</v>
      </c>
      <c r="K83" s="47">
        <v>11</v>
      </c>
      <c r="L83" s="49">
        <v>2</v>
      </c>
    </row>
    <row r="84" spans="2:12" ht="14.25" customHeight="1" x14ac:dyDescent="0.15">
      <c r="B84" s="111"/>
      <c r="C84" s="114"/>
      <c r="D84" s="24" t="s">
        <v>15</v>
      </c>
      <c r="E84" s="25">
        <v>31</v>
      </c>
      <c r="F84" s="46">
        <v>3</v>
      </c>
      <c r="G84" s="47">
        <v>3</v>
      </c>
      <c r="H84" s="47">
        <v>2</v>
      </c>
      <c r="I84" s="47">
        <v>9</v>
      </c>
      <c r="J84" s="47">
        <v>1</v>
      </c>
      <c r="K84" s="47">
        <v>11</v>
      </c>
      <c r="L84" s="49">
        <v>2</v>
      </c>
    </row>
    <row r="85" spans="2:12" ht="14.25" customHeight="1" x14ac:dyDescent="0.15">
      <c r="B85" s="111"/>
      <c r="C85" s="114"/>
      <c r="D85" s="24" t="s">
        <v>16</v>
      </c>
      <c r="E85" s="25">
        <v>18</v>
      </c>
      <c r="F85" s="46">
        <v>0</v>
      </c>
      <c r="G85" s="47">
        <v>4</v>
      </c>
      <c r="H85" s="47">
        <v>1</v>
      </c>
      <c r="I85" s="47">
        <v>1</v>
      </c>
      <c r="J85" s="47">
        <v>5</v>
      </c>
      <c r="K85" s="47">
        <v>6</v>
      </c>
      <c r="L85" s="49">
        <v>1</v>
      </c>
    </row>
    <row r="86" spans="2:12" ht="14.25" customHeight="1" x14ac:dyDescent="0.15">
      <c r="B86" s="111"/>
      <c r="C86" s="114"/>
      <c r="D86" s="24" t="s">
        <v>17</v>
      </c>
      <c r="E86" s="25">
        <v>63</v>
      </c>
      <c r="F86" s="46">
        <v>9</v>
      </c>
      <c r="G86" s="47">
        <v>5</v>
      </c>
      <c r="H86" s="47">
        <v>10</v>
      </c>
      <c r="I86" s="47">
        <v>11</v>
      </c>
      <c r="J86" s="47">
        <v>8</v>
      </c>
      <c r="K86" s="47">
        <v>10</v>
      </c>
      <c r="L86" s="49">
        <v>10</v>
      </c>
    </row>
    <row r="87" spans="2:12" ht="14.25" customHeight="1" x14ac:dyDescent="0.15">
      <c r="B87" s="111"/>
      <c r="C87" s="114"/>
      <c r="D87" s="29" t="s">
        <v>1</v>
      </c>
      <c r="E87" s="25">
        <v>0</v>
      </c>
      <c r="F87" s="46">
        <v>0</v>
      </c>
      <c r="G87" s="47">
        <v>0</v>
      </c>
      <c r="H87" s="47">
        <v>0</v>
      </c>
      <c r="I87" s="47">
        <v>0</v>
      </c>
      <c r="J87" s="47">
        <v>0</v>
      </c>
      <c r="K87" s="47">
        <v>0</v>
      </c>
      <c r="L87" s="49">
        <v>0</v>
      </c>
    </row>
    <row r="88" spans="2:12" ht="14.25" customHeight="1" x14ac:dyDescent="0.15">
      <c r="B88" s="111"/>
      <c r="C88" s="113" t="s">
        <v>6</v>
      </c>
      <c r="D88" s="19" t="s">
        <v>9</v>
      </c>
      <c r="E88" s="20">
        <v>11</v>
      </c>
      <c r="F88" s="42">
        <v>3</v>
      </c>
      <c r="G88" s="43">
        <v>0</v>
      </c>
      <c r="H88" s="43">
        <v>0</v>
      </c>
      <c r="I88" s="43">
        <v>2</v>
      </c>
      <c r="J88" s="43">
        <v>3</v>
      </c>
      <c r="K88" s="43">
        <v>1</v>
      </c>
      <c r="L88" s="45">
        <v>2</v>
      </c>
    </row>
    <row r="89" spans="2:12" ht="14.25" customHeight="1" x14ac:dyDescent="0.15">
      <c r="B89" s="111"/>
      <c r="C89" s="114"/>
      <c r="D89" s="24" t="s">
        <v>10</v>
      </c>
      <c r="E89" s="25">
        <v>62</v>
      </c>
      <c r="F89" s="46">
        <v>9</v>
      </c>
      <c r="G89" s="47">
        <v>0</v>
      </c>
      <c r="H89" s="47">
        <v>2</v>
      </c>
      <c r="I89" s="47">
        <v>11</v>
      </c>
      <c r="J89" s="47">
        <v>9</v>
      </c>
      <c r="K89" s="47">
        <v>12</v>
      </c>
      <c r="L89" s="49">
        <v>19</v>
      </c>
    </row>
    <row r="90" spans="2:12" ht="14.25" customHeight="1" x14ac:dyDescent="0.15">
      <c r="B90" s="111"/>
      <c r="C90" s="114"/>
      <c r="D90" s="24" t="s">
        <v>11</v>
      </c>
      <c r="E90" s="25">
        <v>91</v>
      </c>
      <c r="F90" s="46">
        <v>8</v>
      </c>
      <c r="G90" s="47">
        <v>2</v>
      </c>
      <c r="H90" s="47">
        <v>3</v>
      </c>
      <c r="I90" s="47">
        <v>16</v>
      </c>
      <c r="J90" s="47">
        <v>16</v>
      </c>
      <c r="K90" s="47">
        <v>32</v>
      </c>
      <c r="L90" s="49">
        <v>14</v>
      </c>
    </row>
    <row r="91" spans="2:12" ht="14.25" customHeight="1" x14ac:dyDescent="0.15">
      <c r="B91" s="111"/>
      <c r="C91" s="114"/>
      <c r="D91" s="24" t="s">
        <v>12</v>
      </c>
      <c r="E91" s="25">
        <v>119</v>
      </c>
      <c r="F91" s="46">
        <v>9</v>
      </c>
      <c r="G91" s="47">
        <v>1</v>
      </c>
      <c r="H91" s="47">
        <v>8</v>
      </c>
      <c r="I91" s="47">
        <v>17</v>
      </c>
      <c r="J91" s="47">
        <v>19</v>
      </c>
      <c r="K91" s="47">
        <v>48</v>
      </c>
      <c r="L91" s="49">
        <v>17</v>
      </c>
    </row>
    <row r="92" spans="2:12" ht="14.25" customHeight="1" x14ac:dyDescent="0.15">
      <c r="B92" s="111"/>
      <c r="C92" s="114"/>
      <c r="D92" s="24" t="s">
        <v>13</v>
      </c>
      <c r="E92" s="25">
        <v>170</v>
      </c>
      <c r="F92" s="46">
        <v>7</v>
      </c>
      <c r="G92" s="47">
        <v>4</v>
      </c>
      <c r="H92" s="47">
        <v>9</v>
      </c>
      <c r="I92" s="47">
        <v>35</v>
      </c>
      <c r="J92" s="47">
        <v>34</v>
      </c>
      <c r="K92" s="47">
        <v>59</v>
      </c>
      <c r="L92" s="49">
        <v>22</v>
      </c>
    </row>
    <row r="93" spans="2:12" ht="14.25" customHeight="1" x14ac:dyDescent="0.15">
      <c r="B93" s="111"/>
      <c r="C93" s="114"/>
      <c r="D93" s="24" t="s">
        <v>14</v>
      </c>
      <c r="E93" s="25">
        <v>58</v>
      </c>
      <c r="F93" s="46">
        <v>4</v>
      </c>
      <c r="G93" s="47">
        <v>1</v>
      </c>
      <c r="H93" s="47">
        <v>6</v>
      </c>
      <c r="I93" s="47">
        <v>10</v>
      </c>
      <c r="J93" s="47">
        <v>14</v>
      </c>
      <c r="K93" s="47">
        <v>22</v>
      </c>
      <c r="L93" s="49">
        <v>1</v>
      </c>
    </row>
    <row r="94" spans="2:12" ht="14.25" customHeight="1" x14ac:dyDescent="0.15">
      <c r="B94" s="111"/>
      <c r="C94" s="114"/>
      <c r="D94" s="24" t="s">
        <v>15</v>
      </c>
      <c r="E94" s="25">
        <v>45</v>
      </c>
      <c r="F94" s="46">
        <v>2</v>
      </c>
      <c r="G94" s="47">
        <v>1</v>
      </c>
      <c r="H94" s="47">
        <v>4</v>
      </c>
      <c r="I94" s="47">
        <v>10</v>
      </c>
      <c r="J94" s="47">
        <v>11</v>
      </c>
      <c r="K94" s="47">
        <v>15</v>
      </c>
      <c r="L94" s="49">
        <v>2</v>
      </c>
    </row>
    <row r="95" spans="2:12" ht="14.25" customHeight="1" x14ac:dyDescent="0.15">
      <c r="B95" s="111"/>
      <c r="C95" s="114"/>
      <c r="D95" s="24" t="s">
        <v>16</v>
      </c>
      <c r="E95" s="25">
        <v>33</v>
      </c>
      <c r="F95" s="46">
        <v>1</v>
      </c>
      <c r="G95" s="47">
        <v>2</v>
      </c>
      <c r="H95" s="47">
        <v>4</v>
      </c>
      <c r="I95" s="47">
        <v>8</v>
      </c>
      <c r="J95" s="47">
        <v>4</v>
      </c>
      <c r="K95" s="47">
        <v>14</v>
      </c>
      <c r="L95" s="49">
        <v>0</v>
      </c>
    </row>
    <row r="96" spans="2:12" ht="14.25" customHeight="1" x14ac:dyDescent="0.15">
      <c r="B96" s="111"/>
      <c r="C96" s="114"/>
      <c r="D96" s="24" t="s">
        <v>17</v>
      </c>
      <c r="E96" s="25">
        <v>94</v>
      </c>
      <c r="F96" s="46">
        <v>7</v>
      </c>
      <c r="G96" s="47">
        <v>5</v>
      </c>
      <c r="H96" s="47">
        <v>12</v>
      </c>
      <c r="I96" s="47">
        <v>28</v>
      </c>
      <c r="J96" s="47">
        <v>13</v>
      </c>
      <c r="K96" s="47">
        <v>20</v>
      </c>
      <c r="L96" s="49">
        <v>9</v>
      </c>
    </row>
    <row r="97" spans="2:12" ht="14.25" customHeight="1" x14ac:dyDescent="0.15">
      <c r="B97" s="111"/>
      <c r="C97" s="115"/>
      <c r="D97" s="32" t="s">
        <v>1</v>
      </c>
      <c r="E97" s="33">
        <v>1</v>
      </c>
      <c r="F97" s="50">
        <v>0</v>
      </c>
      <c r="G97" s="51">
        <v>0</v>
      </c>
      <c r="H97" s="51">
        <v>0</v>
      </c>
      <c r="I97" s="51">
        <v>0</v>
      </c>
      <c r="J97" s="51">
        <v>0</v>
      </c>
      <c r="K97" s="51">
        <v>0</v>
      </c>
      <c r="L97" s="53">
        <v>1</v>
      </c>
    </row>
    <row r="98" spans="2:12" ht="14.25" customHeight="1" x14ac:dyDescent="0.15">
      <c r="B98" s="111"/>
      <c r="C98" s="116" t="s">
        <v>7</v>
      </c>
      <c r="D98" s="117"/>
      <c r="E98" s="15">
        <v>4</v>
      </c>
      <c r="F98" s="54">
        <v>0</v>
      </c>
      <c r="G98" s="55">
        <v>0</v>
      </c>
      <c r="H98" s="55">
        <v>0</v>
      </c>
      <c r="I98" s="55">
        <v>2</v>
      </c>
      <c r="J98" s="55">
        <v>0</v>
      </c>
      <c r="K98" s="55">
        <v>1</v>
      </c>
      <c r="L98" s="57">
        <v>1</v>
      </c>
    </row>
    <row r="99" spans="2:12" ht="14.25" customHeight="1" x14ac:dyDescent="0.15">
      <c r="B99" s="112"/>
      <c r="C99" s="95" t="s">
        <v>1</v>
      </c>
      <c r="D99" s="96"/>
      <c r="E99" s="33">
        <v>8</v>
      </c>
      <c r="F99" s="50">
        <v>0</v>
      </c>
      <c r="G99" s="51">
        <v>0</v>
      </c>
      <c r="H99" s="51">
        <v>0</v>
      </c>
      <c r="I99" s="51">
        <v>3</v>
      </c>
      <c r="J99" s="51">
        <v>2</v>
      </c>
      <c r="K99" s="51">
        <v>1</v>
      </c>
      <c r="L99" s="53">
        <v>2</v>
      </c>
    </row>
    <row r="100" spans="2:12" ht="14.25" customHeight="1" x14ac:dyDescent="0.15">
      <c r="B100" s="107" t="s">
        <v>18</v>
      </c>
      <c r="C100" s="101" t="s">
        <v>19</v>
      </c>
      <c r="D100" s="102"/>
      <c r="E100" s="20">
        <v>99</v>
      </c>
      <c r="F100" s="42">
        <v>7</v>
      </c>
      <c r="G100" s="43">
        <v>5</v>
      </c>
      <c r="H100" s="43">
        <v>8</v>
      </c>
      <c r="I100" s="43">
        <v>28</v>
      </c>
      <c r="J100" s="43">
        <v>14</v>
      </c>
      <c r="K100" s="43">
        <v>21</v>
      </c>
      <c r="L100" s="45">
        <v>16</v>
      </c>
    </row>
    <row r="101" spans="2:12" ht="14.25" customHeight="1" x14ac:dyDescent="0.15">
      <c r="B101" s="108"/>
      <c r="C101" s="103" t="s">
        <v>20</v>
      </c>
      <c r="D101" s="104"/>
      <c r="E101" s="25">
        <v>217</v>
      </c>
      <c r="F101" s="46">
        <v>7</v>
      </c>
      <c r="G101" s="47">
        <v>4</v>
      </c>
      <c r="H101" s="47">
        <v>18</v>
      </c>
      <c r="I101" s="47">
        <v>31</v>
      </c>
      <c r="J101" s="47">
        <v>35</v>
      </c>
      <c r="K101" s="47">
        <v>86</v>
      </c>
      <c r="L101" s="49">
        <v>36</v>
      </c>
    </row>
    <row r="102" spans="2:12" ht="14.25" customHeight="1" x14ac:dyDescent="0.15">
      <c r="B102" s="108"/>
      <c r="C102" s="103" t="s">
        <v>21</v>
      </c>
      <c r="D102" s="104"/>
      <c r="E102" s="25">
        <v>454</v>
      </c>
      <c r="F102" s="46">
        <v>36</v>
      </c>
      <c r="G102" s="47">
        <v>16</v>
      </c>
      <c r="H102" s="47">
        <v>33</v>
      </c>
      <c r="I102" s="47">
        <v>91</v>
      </c>
      <c r="J102" s="47">
        <v>85</v>
      </c>
      <c r="K102" s="47">
        <v>133</v>
      </c>
      <c r="L102" s="49">
        <v>60</v>
      </c>
    </row>
    <row r="103" spans="2:12" ht="14.25" customHeight="1" x14ac:dyDescent="0.15">
      <c r="B103" s="108"/>
      <c r="C103" s="103" t="s">
        <v>22</v>
      </c>
      <c r="D103" s="104"/>
      <c r="E103" s="25">
        <v>145</v>
      </c>
      <c r="F103" s="46">
        <v>16</v>
      </c>
      <c r="G103" s="47">
        <v>9</v>
      </c>
      <c r="H103" s="47">
        <v>14</v>
      </c>
      <c r="I103" s="47">
        <v>31</v>
      </c>
      <c r="J103" s="47">
        <v>19</v>
      </c>
      <c r="K103" s="47">
        <v>37</v>
      </c>
      <c r="L103" s="49">
        <v>19</v>
      </c>
    </row>
    <row r="104" spans="2:12" ht="14.25" customHeight="1" x14ac:dyDescent="0.15">
      <c r="B104" s="108"/>
      <c r="C104" s="103" t="s">
        <v>23</v>
      </c>
      <c r="D104" s="104"/>
      <c r="E104" s="25">
        <v>137</v>
      </c>
      <c r="F104" s="46">
        <v>12</v>
      </c>
      <c r="G104" s="47">
        <v>5</v>
      </c>
      <c r="H104" s="47">
        <v>13</v>
      </c>
      <c r="I104" s="47">
        <v>23</v>
      </c>
      <c r="J104" s="47">
        <v>23</v>
      </c>
      <c r="K104" s="47">
        <v>44</v>
      </c>
      <c r="L104" s="49">
        <v>17</v>
      </c>
    </row>
    <row r="105" spans="2:12" ht="14.25" customHeight="1" x14ac:dyDescent="0.15">
      <c r="B105" s="108"/>
      <c r="C105" s="103" t="s">
        <v>24</v>
      </c>
      <c r="D105" s="104"/>
      <c r="E105" s="25">
        <v>70</v>
      </c>
      <c r="F105" s="46">
        <v>8</v>
      </c>
      <c r="G105" s="47">
        <v>2</v>
      </c>
      <c r="H105" s="47">
        <v>7</v>
      </c>
      <c r="I105" s="47">
        <v>9</v>
      </c>
      <c r="J105" s="47">
        <v>9</v>
      </c>
      <c r="K105" s="47">
        <v>26</v>
      </c>
      <c r="L105" s="49">
        <v>9</v>
      </c>
    </row>
    <row r="106" spans="2:12" ht="14.25" customHeight="1" x14ac:dyDescent="0.15">
      <c r="B106" s="109"/>
      <c r="C106" s="95" t="s">
        <v>1</v>
      </c>
      <c r="D106" s="96"/>
      <c r="E106" s="33">
        <v>40</v>
      </c>
      <c r="F106" s="50">
        <v>3</v>
      </c>
      <c r="G106" s="51">
        <v>0</v>
      </c>
      <c r="H106" s="51">
        <v>3</v>
      </c>
      <c r="I106" s="51">
        <v>8</v>
      </c>
      <c r="J106" s="51">
        <v>7</v>
      </c>
      <c r="K106" s="51">
        <v>6</v>
      </c>
      <c r="L106" s="53">
        <v>13</v>
      </c>
    </row>
    <row r="107" spans="2:12" ht="14.25" customHeight="1" x14ac:dyDescent="0.15">
      <c r="B107" s="107" t="s">
        <v>25</v>
      </c>
      <c r="C107" s="101" t="s">
        <v>26</v>
      </c>
      <c r="D107" s="102"/>
      <c r="E107" s="20">
        <v>83</v>
      </c>
      <c r="F107" s="42">
        <v>10</v>
      </c>
      <c r="G107" s="43">
        <v>5</v>
      </c>
      <c r="H107" s="43">
        <v>7</v>
      </c>
      <c r="I107" s="43">
        <v>13</v>
      </c>
      <c r="J107" s="43">
        <v>13</v>
      </c>
      <c r="K107" s="43">
        <v>24</v>
      </c>
      <c r="L107" s="45">
        <v>11</v>
      </c>
    </row>
    <row r="108" spans="2:12" ht="14.25" customHeight="1" x14ac:dyDescent="0.15">
      <c r="B108" s="108"/>
      <c r="C108" s="103" t="s">
        <v>27</v>
      </c>
      <c r="D108" s="104"/>
      <c r="E108" s="25">
        <v>13</v>
      </c>
      <c r="F108" s="46">
        <v>0</v>
      </c>
      <c r="G108" s="47">
        <v>2</v>
      </c>
      <c r="H108" s="47">
        <v>1</v>
      </c>
      <c r="I108" s="47">
        <v>3</v>
      </c>
      <c r="J108" s="47">
        <v>5</v>
      </c>
      <c r="K108" s="47">
        <v>2</v>
      </c>
      <c r="L108" s="49">
        <v>0</v>
      </c>
    </row>
    <row r="109" spans="2:12" ht="14.25" customHeight="1" x14ac:dyDescent="0.15">
      <c r="B109" s="108"/>
      <c r="C109" s="103" t="s">
        <v>29</v>
      </c>
      <c r="D109" s="104"/>
      <c r="E109" s="25">
        <v>531</v>
      </c>
      <c r="F109" s="46">
        <v>38</v>
      </c>
      <c r="G109" s="47">
        <v>12</v>
      </c>
      <c r="H109" s="47">
        <v>30</v>
      </c>
      <c r="I109" s="47">
        <v>99</v>
      </c>
      <c r="J109" s="47">
        <v>90</v>
      </c>
      <c r="K109" s="47">
        <v>165</v>
      </c>
      <c r="L109" s="49">
        <v>97</v>
      </c>
    </row>
    <row r="110" spans="2:12" ht="14.25" customHeight="1" x14ac:dyDescent="0.15">
      <c r="B110" s="108"/>
      <c r="C110" s="103" t="s">
        <v>28</v>
      </c>
      <c r="D110" s="104"/>
      <c r="E110" s="25">
        <v>183</v>
      </c>
      <c r="F110" s="46">
        <v>11</v>
      </c>
      <c r="G110" s="47">
        <v>4</v>
      </c>
      <c r="H110" s="47">
        <v>18</v>
      </c>
      <c r="I110" s="47">
        <v>35</v>
      </c>
      <c r="J110" s="47">
        <v>29</v>
      </c>
      <c r="K110" s="47">
        <v>62</v>
      </c>
      <c r="L110" s="49">
        <v>24</v>
      </c>
    </row>
    <row r="111" spans="2:12" ht="14.25" customHeight="1" x14ac:dyDescent="0.15">
      <c r="B111" s="108"/>
      <c r="C111" s="103" t="s">
        <v>30</v>
      </c>
      <c r="D111" s="104"/>
      <c r="E111" s="25">
        <v>115</v>
      </c>
      <c r="F111" s="46">
        <v>7</v>
      </c>
      <c r="G111" s="47">
        <v>2</v>
      </c>
      <c r="H111" s="47">
        <v>11</v>
      </c>
      <c r="I111" s="47">
        <v>23</v>
      </c>
      <c r="J111" s="47">
        <v>22</v>
      </c>
      <c r="K111" s="47">
        <v>39</v>
      </c>
      <c r="L111" s="49">
        <v>11</v>
      </c>
    </row>
    <row r="112" spans="2:12" ht="14.25" customHeight="1" x14ac:dyDescent="0.15">
      <c r="B112" s="108"/>
      <c r="C112" s="103" t="s">
        <v>31</v>
      </c>
      <c r="D112" s="104"/>
      <c r="E112" s="25">
        <v>39</v>
      </c>
      <c r="F112" s="46">
        <v>7</v>
      </c>
      <c r="G112" s="47">
        <v>1</v>
      </c>
      <c r="H112" s="47">
        <v>4</v>
      </c>
      <c r="I112" s="47">
        <v>8</v>
      </c>
      <c r="J112" s="47">
        <v>6</v>
      </c>
      <c r="K112" s="47">
        <v>7</v>
      </c>
      <c r="L112" s="49">
        <v>6</v>
      </c>
    </row>
    <row r="113" spans="2:12" ht="14.25" customHeight="1" x14ac:dyDescent="0.15">
      <c r="B113" s="108"/>
      <c r="C113" s="103" t="s">
        <v>33</v>
      </c>
      <c r="D113" s="104"/>
      <c r="E113" s="25">
        <v>159</v>
      </c>
      <c r="F113" s="46">
        <v>14</v>
      </c>
      <c r="G113" s="47">
        <v>13</v>
      </c>
      <c r="H113" s="47">
        <v>22</v>
      </c>
      <c r="I113" s="47">
        <v>34</v>
      </c>
      <c r="J113" s="47">
        <v>19</v>
      </c>
      <c r="K113" s="47">
        <v>44</v>
      </c>
      <c r="L113" s="49">
        <v>13</v>
      </c>
    </row>
    <row r="114" spans="2:12" ht="14.25" customHeight="1" x14ac:dyDescent="0.15">
      <c r="B114" s="108"/>
      <c r="C114" s="103" t="s">
        <v>32</v>
      </c>
      <c r="D114" s="104"/>
      <c r="E114" s="25">
        <v>27</v>
      </c>
      <c r="F114" s="46">
        <v>2</v>
      </c>
      <c r="G114" s="47">
        <v>2</v>
      </c>
      <c r="H114" s="47">
        <v>3</v>
      </c>
      <c r="I114" s="47">
        <v>2</v>
      </c>
      <c r="J114" s="47">
        <v>6</v>
      </c>
      <c r="K114" s="47">
        <v>6</v>
      </c>
      <c r="L114" s="49">
        <v>6</v>
      </c>
    </row>
    <row r="115" spans="2:12" ht="14.25" customHeight="1" x14ac:dyDescent="0.15">
      <c r="B115" s="109"/>
      <c r="C115" s="95" t="s">
        <v>1</v>
      </c>
      <c r="D115" s="96"/>
      <c r="E115" s="33">
        <v>12</v>
      </c>
      <c r="F115" s="50">
        <v>0</v>
      </c>
      <c r="G115" s="51">
        <v>0</v>
      </c>
      <c r="H115" s="51">
        <v>0</v>
      </c>
      <c r="I115" s="51">
        <v>4</v>
      </c>
      <c r="J115" s="51">
        <v>2</v>
      </c>
      <c r="K115" s="51">
        <v>4</v>
      </c>
      <c r="L115" s="53">
        <v>2</v>
      </c>
    </row>
    <row r="116" spans="2:12" ht="14.25" customHeight="1" x14ac:dyDescent="0.15">
      <c r="B116" s="107" t="s">
        <v>34</v>
      </c>
      <c r="C116" s="101" t="s">
        <v>37</v>
      </c>
      <c r="D116" s="102"/>
      <c r="E116" s="20">
        <v>190</v>
      </c>
      <c r="F116" s="42">
        <v>16</v>
      </c>
      <c r="G116" s="43">
        <v>8</v>
      </c>
      <c r="H116" s="43">
        <v>20</v>
      </c>
      <c r="I116" s="43">
        <v>39</v>
      </c>
      <c r="J116" s="43">
        <v>32</v>
      </c>
      <c r="K116" s="43">
        <v>46</v>
      </c>
      <c r="L116" s="45">
        <v>29</v>
      </c>
    </row>
    <row r="117" spans="2:12" ht="14.25" customHeight="1" x14ac:dyDescent="0.15">
      <c r="B117" s="108"/>
      <c r="C117" s="103" t="s">
        <v>38</v>
      </c>
      <c r="D117" s="104"/>
      <c r="E117" s="25">
        <v>349</v>
      </c>
      <c r="F117" s="46">
        <v>26</v>
      </c>
      <c r="G117" s="47">
        <v>17</v>
      </c>
      <c r="H117" s="47">
        <v>31</v>
      </c>
      <c r="I117" s="47">
        <v>69</v>
      </c>
      <c r="J117" s="47">
        <v>70</v>
      </c>
      <c r="K117" s="47">
        <v>96</v>
      </c>
      <c r="L117" s="49">
        <v>40</v>
      </c>
    </row>
    <row r="118" spans="2:12" ht="14.25" customHeight="1" x14ac:dyDescent="0.15">
      <c r="B118" s="108"/>
      <c r="C118" s="103" t="s">
        <v>39</v>
      </c>
      <c r="D118" s="104"/>
      <c r="E118" s="25">
        <v>298</v>
      </c>
      <c r="F118" s="46">
        <v>25</v>
      </c>
      <c r="G118" s="47">
        <v>9</v>
      </c>
      <c r="H118" s="47">
        <v>21</v>
      </c>
      <c r="I118" s="47">
        <v>52</v>
      </c>
      <c r="J118" s="47">
        <v>45</v>
      </c>
      <c r="K118" s="47">
        <v>103</v>
      </c>
      <c r="L118" s="49">
        <v>43</v>
      </c>
    </row>
    <row r="119" spans="2:12" ht="14.25" customHeight="1" x14ac:dyDescent="0.15">
      <c r="B119" s="108"/>
      <c r="C119" s="103" t="s">
        <v>40</v>
      </c>
      <c r="D119" s="104"/>
      <c r="E119" s="25">
        <v>226</v>
      </c>
      <c r="F119" s="46">
        <v>19</v>
      </c>
      <c r="G119" s="47">
        <v>6</v>
      </c>
      <c r="H119" s="47">
        <v>14</v>
      </c>
      <c r="I119" s="47">
        <v>43</v>
      </c>
      <c r="J119" s="47">
        <v>30</v>
      </c>
      <c r="K119" s="47">
        <v>75</v>
      </c>
      <c r="L119" s="49">
        <v>39</v>
      </c>
    </row>
    <row r="120" spans="2:12" ht="14.25" customHeight="1" x14ac:dyDescent="0.15">
      <c r="B120" s="108"/>
      <c r="C120" s="103" t="s">
        <v>41</v>
      </c>
      <c r="D120" s="104"/>
      <c r="E120" s="25">
        <v>68</v>
      </c>
      <c r="F120" s="46">
        <v>1</v>
      </c>
      <c r="G120" s="47">
        <v>0</v>
      </c>
      <c r="H120" s="47">
        <v>7</v>
      </c>
      <c r="I120" s="47">
        <v>14</v>
      </c>
      <c r="J120" s="47">
        <v>11</v>
      </c>
      <c r="K120" s="47">
        <v>24</v>
      </c>
      <c r="L120" s="49">
        <v>11</v>
      </c>
    </row>
    <row r="121" spans="2:12" ht="14.25" customHeight="1" x14ac:dyDescent="0.15">
      <c r="B121" s="108"/>
      <c r="C121" s="103" t="s">
        <v>42</v>
      </c>
      <c r="D121" s="104"/>
      <c r="E121" s="25">
        <v>14</v>
      </c>
      <c r="F121" s="46">
        <v>1</v>
      </c>
      <c r="G121" s="47">
        <v>1</v>
      </c>
      <c r="H121" s="47">
        <v>1</v>
      </c>
      <c r="I121" s="47">
        <v>1</v>
      </c>
      <c r="J121" s="47">
        <v>0</v>
      </c>
      <c r="K121" s="47">
        <v>5</v>
      </c>
      <c r="L121" s="49">
        <v>5</v>
      </c>
    </row>
    <row r="122" spans="2:12" ht="14.25" customHeight="1" x14ac:dyDescent="0.15">
      <c r="B122" s="108"/>
      <c r="C122" s="103" t="s">
        <v>43</v>
      </c>
      <c r="D122" s="104"/>
      <c r="E122" s="25">
        <v>8</v>
      </c>
      <c r="F122" s="46">
        <v>1</v>
      </c>
      <c r="G122" s="47">
        <v>0</v>
      </c>
      <c r="H122" s="47">
        <v>2</v>
      </c>
      <c r="I122" s="47">
        <v>0</v>
      </c>
      <c r="J122" s="47">
        <v>2</v>
      </c>
      <c r="K122" s="47">
        <v>2</v>
      </c>
      <c r="L122" s="49">
        <v>1</v>
      </c>
    </row>
    <row r="123" spans="2:12" ht="14.25" customHeight="1" x14ac:dyDescent="0.15">
      <c r="B123" s="109"/>
      <c r="C123" s="95" t="s">
        <v>1</v>
      </c>
      <c r="D123" s="96"/>
      <c r="E123" s="33">
        <v>9</v>
      </c>
      <c r="F123" s="50">
        <v>0</v>
      </c>
      <c r="G123" s="51">
        <v>0</v>
      </c>
      <c r="H123" s="51">
        <v>0</v>
      </c>
      <c r="I123" s="51">
        <v>3</v>
      </c>
      <c r="J123" s="51">
        <v>2</v>
      </c>
      <c r="K123" s="51">
        <v>2</v>
      </c>
      <c r="L123" s="53">
        <v>2</v>
      </c>
    </row>
    <row r="124" spans="2:12" ht="14.25" customHeight="1" x14ac:dyDescent="0.15">
      <c r="B124" s="107" t="s">
        <v>35</v>
      </c>
      <c r="C124" s="101" t="s">
        <v>44</v>
      </c>
      <c r="D124" s="102"/>
      <c r="E124" s="20">
        <v>85</v>
      </c>
      <c r="F124" s="42">
        <v>4</v>
      </c>
      <c r="G124" s="43">
        <v>4</v>
      </c>
      <c r="H124" s="43">
        <v>1</v>
      </c>
      <c r="I124" s="43">
        <v>12</v>
      </c>
      <c r="J124" s="43">
        <v>8</v>
      </c>
      <c r="K124" s="43">
        <v>34</v>
      </c>
      <c r="L124" s="45">
        <v>22</v>
      </c>
    </row>
    <row r="125" spans="2:12" ht="14.25" customHeight="1" x14ac:dyDescent="0.15">
      <c r="B125" s="108"/>
      <c r="C125" s="103" t="s">
        <v>45</v>
      </c>
      <c r="D125" s="104"/>
      <c r="E125" s="25">
        <v>167</v>
      </c>
      <c r="F125" s="46">
        <v>12</v>
      </c>
      <c r="G125" s="47">
        <v>2</v>
      </c>
      <c r="H125" s="47">
        <v>8</v>
      </c>
      <c r="I125" s="47">
        <v>24</v>
      </c>
      <c r="J125" s="47">
        <v>19</v>
      </c>
      <c r="K125" s="47">
        <v>73</v>
      </c>
      <c r="L125" s="49">
        <v>29</v>
      </c>
    </row>
    <row r="126" spans="2:12" ht="14.25" customHeight="1" x14ac:dyDescent="0.15">
      <c r="B126" s="108"/>
      <c r="C126" s="103" t="s">
        <v>46</v>
      </c>
      <c r="D126" s="104"/>
      <c r="E126" s="25">
        <v>730</v>
      </c>
      <c r="F126" s="46">
        <v>56</v>
      </c>
      <c r="G126" s="47">
        <v>23</v>
      </c>
      <c r="H126" s="47">
        <v>53</v>
      </c>
      <c r="I126" s="47">
        <v>131</v>
      </c>
      <c r="J126" s="47">
        <v>124</v>
      </c>
      <c r="K126" s="47">
        <v>228</v>
      </c>
      <c r="L126" s="49">
        <v>115</v>
      </c>
    </row>
    <row r="127" spans="2:12" ht="14.25" customHeight="1" x14ac:dyDescent="0.15">
      <c r="B127" s="108"/>
      <c r="C127" s="103" t="s">
        <v>47</v>
      </c>
      <c r="D127" s="104"/>
      <c r="E127" s="25">
        <v>311</v>
      </c>
      <c r="F127" s="46">
        <v>29</v>
      </c>
      <c r="G127" s="47">
        <v>14</v>
      </c>
      <c r="H127" s="47">
        <v>35</v>
      </c>
      <c r="I127" s="47">
        <v>68</v>
      </c>
      <c r="J127" s="47">
        <v>44</v>
      </c>
      <c r="K127" s="47">
        <v>95</v>
      </c>
      <c r="L127" s="49">
        <v>26</v>
      </c>
    </row>
    <row r="128" spans="2:12" ht="14.25" customHeight="1" x14ac:dyDescent="0.15">
      <c r="B128" s="109"/>
      <c r="C128" s="95" t="s">
        <v>1</v>
      </c>
      <c r="D128" s="96"/>
      <c r="E128" s="33">
        <v>18</v>
      </c>
      <c r="F128" s="50">
        <v>0</v>
      </c>
      <c r="G128" s="51">
        <v>0</v>
      </c>
      <c r="H128" s="51">
        <v>2</v>
      </c>
      <c r="I128" s="51">
        <v>0</v>
      </c>
      <c r="J128" s="51">
        <v>5</v>
      </c>
      <c r="K128" s="51">
        <v>4</v>
      </c>
      <c r="L128" s="53">
        <v>7</v>
      </c>
    </row>
    <row r="129" spans="2:12" ht="14.25" customHeight="1" x14ac:dyDescent="0.15">
      <c r="B129" s="98" t="s">
        <v>36</v>
      </c>
      <c r="C129" s="101" t="s">
        <v>48</v>
      </c>
      <c r="D129" s="102"/>
      <c r="E129" s="20">
        <v>440</v>
      </c>
      <c r="F129" s="42">
        <v>40</v>
      </c>
      <c r="G129" s="43">
        <v>11</v>
      </c>
      <c r="H129" s="43">
        <v>38</v>
      </c>
      <c r="I129" s="43">
        <v>85</v>
      </c>
      <c r="J129" s="43">
        <v>67</v>
      </c>
      <c r="K129" s="43">
        <v>138</v>
      </c>
      <c r="L129" s="45">
        <v>61</v>
      </c>
    </row>
    <row r="130" spans="2:12" ht="14.25" customHeight="1" x14ac:dyDescent="0.15">
      <c r="B130" s="99"/>
      <c r="C130" s="103" t="s">
        <v>49</v>
      </c>
      <c r="D130" s="104"/>
      <c r="E130" s="30">
        <v>305</v>
      </c>
      <c r="F130" s="58">
        <v>21</v>
      </c>
      <c r="G130" s="59">
        <v>10</v>
      </c>
      <c r="H130" s="59">
        <v>26</v>
      </c>
      <c r="I130" s="59">
        <v>69</v>
      </c>
      <c r="J130" s="59">
        <v>50</v>
      </c>
      <c r="K130" s="59">
        <v>97</v>
      </c>
      <c r="L130" s="61">
        <v>32</v>
      </c>
    </row>
    <row r="131" spans="2:12" ht="14.25" customHeight="1" x14ac:dyDescent="0.15">
      <c r="B131" s="99"/>
      <c r="C131" s="103" t="s">
        <v>50</v>
      </c>
      <c r="D131" s="104"/>
      <c r="E131" s="25">
        <v>5</v>
      </c>
      <c r="F131" s="46">
        <v>0</v>
      </c>
      <c r="G131" s="47">
        <v>0</v>
      </c>
      <c r="H131" s="47">
        <v>0</v>
      </c>
      <c r="I131" s="47">
        <v>0</v>
      </c>
      <c r="J131" s="47">
        <v>1</v>
      </c>
      <c r="K131" s="47">
        <v>2</v>
      </c>
      <c r="L131" s="49">
        <v>2</v>
      </c>
    </row>
    <row r="132" spans="2:12" ht="14.25" customHeight="1" x14ac:dyDescent="0.15">
      <c r="B132" s="99"/>
      <c r="C132" s="103" t="s">
        <v>51</v>
      </c>
      <c r="D132" s="104"/>
      <c r="E132" s="25">
        <v>24</v>
      </c>
      <c r="F132" s="46">
        <v>2</v>
      </c>
      <c r="G132" s="47">
        <v>2</v>
      </c>
      <c r="H132" s="47">
        <v>4</v>
      </c>
      <c r="I132" s="47">
        <v>2</v>
      </c>
      <c r="J132" s="47">
        <v>5</v>
      </c>
      <c r="K132" s="47">
        <v>8</v>
      </c>
      <c r="L132" s="49">
        <v>1</v>
      </c>
    </row>
    <row r="133" spans="2:12" ht="14.25" customHeight="1" x14ac:dyDescent="0.15">
      <c r="B133" s="99"/>
      <c r="C133" s="103" t="s">
        <v>52</v>
      </c>
      <c r="D133" s="104"/>
      <c r="E133" s="25">
        <v>265</v>
      </c>
      <c r="F133" s="46">
        <v>19</v>
      </c>
      <c r="G133" s="47">
        <v>9</v>
      </c>
      <c r="H133" s="47">
        <v>22</v>
      </c>
      <c r="I133" s="47">
        <v>41</v>
      </c>
      <c r="J133" s="47">
        <v>55</v>
      </c>
      <c r="K133" s="47">
        <v>68</v>
      </c>
      <c r="L133" s="49">
        <v>51</v>
      </c>
    </row>
    <row r="134" spans="2:12" ht="14.25" customHeight="1" x14ac:dyDescent="0.15">
      <c r="B134" s="99"/>
      <c r="C134" s="103" t="s">
        <v>53</v>
      </c>
      <c r="D134" s="104"/>
      <c r="E134" s="25">
        <v>44</v>
      </c>
      <c r="F134" s="46">
        <v>5</v>
      </c>
      <c r="G134" s="47">
        <v>4</v>
      </c>
      <c r="H134" s="47">
        <v>2</v>
      </c>
      <c r="I134" s="47">
        <v>9</v>
      </c>
      <c r="J134" s="47">
        <v>6</v>
      </c>
      <c r="K134" s="47">
        <v>9</v>
      </c>
      <c r="L134" s="49">
        <v>9</v>
      </c>
    </row>
    <row r="135" spans="2:12" ht="14.25" customHeight="1" x14ac:dyDescent="0.15">
      <c r="B135" s="99"/>
      <c r="C135" s="105" t="s">
        <v>54</v>
      </c>
      <c r="D135" s="106"/>
      <c r="E135" s="25">
        <v>16</v>
      </c>
      <c r="F135" s="46">
        <v>1</v>
      </c>
      <c r="G135" s="47">
        <v>1</v>
      </c>
      <c r="H135" s="47">
        <v>2</v>
      </c>
      <c r="I135" s="47">
        <v>2</v>
      </c>
      <c r="J135" s="47">
        <v>3</v>
      </c>
      <c r="K135" s="47">
        <v>5</v>
      </c>
      <c r="L135" s="49">
        <v>2</v>
      </c>
    </row>
    <row r="136" spans="2:12" ht="14.25" customHeight="1" x14ac:dyDescent="0.15">
      <c r="B136" s="99"/>
      <c r="C136" s="103" t="s">
        <v>55</v>
      </c>
      <c r="D136" s="104"/>
      <c r="E136" s="25">
        <v>28</v>
      </c>
      <c r="F136" s="46">
        <v>0</v>
      </c>
      <c r="G136" s="47">
        <v>2</v>
      </c>
      <c r="H136" s="47">
        <v>0</v>
      </c>
      <c r="I136" s="47">
        <v>6</v>
      </c>
      <c r="J136" s="47">
        <v>1</v>
      </c>
      <c r="K136" s="47">
        <v>15</v>
      </c>
      <c r="L136" s="49">
        <v>4</v>
      </c>
    </row>
    <row r="137" spans="2:12" ht="14.25" customHeight="1" x14ac:dyDescent="0.15">
      <c r="B137" s="99"/>
      <c r="C137" s="103" t="s">
        <v>56</v>
      </c>
      <c r="D137" s="104"/>
      <c r="E137" s="25">
        <v>20</v>
      </c>
      <c r="F137" s="46">
        <v>1</v>
      </c>
      <c r="G137" s="47">
        <v>2</v>
      </c>
      <c r="H137" s="47">
        <v>0</v>
      </c>
      <c r="I137" s="47">
        <v>1</v>
      </c>
      <c r="J137" s="47">
        <v>2</v>
      </c>
      <c r="K137" s="47">
        <v>8</v>
      </c>
      <c r="L137" s="49">
        <v>6</v>
      </c>
    </row>
    <row r="138" spans="2:12" ht="14.25" customHeight="1" x14ac:dyDescent="0.15">
      <c r="B138" s="100"/>
      <c r="C138" s="95" t="s">
        <v>1</v>
      </c>
      <c r="D138" s="96"/>
      <c r="E138" s="33">
        <v>15</v>
      </c>
      <c r="F138" s="50">
        <v>0</v>
      </c>
      <c r="G138" s="51">
        <v>0</v>
      </c>
      <c r="H138" s="51">
        <v>2</v>
      </c>
      <c r="I138" s="51">
        <v>6</v>
      </c>
      <c r="J138" s="51">
        <v>2</v>
      </c>
      <c r="K138" s="51">
        <v>3</v>
      </c>
      <c r="L138" s="53">
        <v>2</v>
      </c>
    </row>
    <row r="139" spans="2:12" x14ac:dyDescent="0.15">
      <c r="B139" s="97" t="s">
        <v>2</v>
      </c>
      <c r="C139" s="97"/>
      <c r="D139" s="5"/>
      <c r="E139" s="2"/>
      <c r="F139" s="3"/>
      <c r="G139" s="3"/>
      <c r="H139" s="3"/>
      <c r="I139" s="3"/>
      <c r="J139" s="3"/>
      <c r="K139" s="3"/>
      <c r="L139" s="3"/>
    </row>
  </sheetData>
  <mergeCells count="114">
    <mergeCell ref="B1:L1"/>
    <mergeCell ref="C5:D5"/>
    <mergeCell ref="B6:B9"/>
    <mergeCell ref="C6:D6"/>
    <mergeCell ref="C7:D7"/>
    <mergeCell ref="C8:D8"/>
    <mergeCell ref="C9:D9"/>
    <mergeCell ref="B2:L3"/>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473" priority="20">
      <formula>AND(F6=0,#REF!&gt;0,#REF!&lt;&gt;"")</formula>
    </cfRule>
  </conditionalFormatting>
  <conditionalFormatting sqref="F4:K5">
    <cfRule type="expression" dxfId="472" priority="14">
      <formula>AND(F4=0,#REF!&gt;0,#REF!&lt;&gt;"")</formula>
    </cfRule>
  </conditionalFormatting>
  <conditionalFormatting sqref="F73:K138">
    <cfRule type="expression" dxfId="471" priority="3">
      <formula>AND(F73=0,#REF!&gt;0,#REF!&lt;&gt;"")</formula>
    </cfRule>
  </conditionalFormatting>
  <conditionalFormatting sqref="F4:L70">
    <cfRule type="expression" dxfId="470" priority="15">
      <formula>#REF!=""</formula>
    </cfRule>
    <cfRule type="expression" dxfId="469" priority="16">
      <formula>#REF!=""</formula>
    </cfRule>
  </conditionalFormatting>
  <conditionalFormatting sqref="F5:L70">
    <cfRule type="cellIs" priority="11" stopIfTrue="1" operator="equal">
      <formula>"-"</formula>
    </cfRule>
    <cfRule type="cellIs" priority="12" stopIfTrue="1" operator="equal">
      <formula>"- "</formula>
    </cfRule>
    <cfRule type="cellIs" dxfId="468" priority="13" operator="greaterThan">
      <formula>100</formula>
    </cfRule>
  </conditionalFormatting>
  <conditionalFormatting sqref="F73:L138">
    <cfRule type="expression" dxfId="467" priority="1">
      <formula>#REF!=""</formula>
    </cfRule>
    <cfRule type="expression" dxfId="466" priority="2">
      <formula>#REF!=""</formula>
    </cfRule>
  </conditionalFormatting>
  <conditionalFormatting sqref="I5:K70">
    <cfRule type="expression" dxfId="465" priority="800">
      <formula>AND(I5=0,#REF!&gt;0,#REF!&lt;&gt;"")</formula>
    </cfRule>
  </conditionalFormatting>
  <conditionalFormatting sqref="L4:L70 L73:L138">
    <cfRule type="expression" dxfId="464" priority="24">
      <formula>AND(L4=0,M4&gt;0,M4&lt;&gt;"")</formula>
    </cfRule>
  </conditionalFormatting>
  <hyperlinks>
    <hyperlink ref="A1" location="目次!A1" display="目次!A1" xr:uid="{A94B34E2-6DEA-4078-87BF-298E82C271D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DF8FB-71CF-4287-A73C-24FF464ECB8C}">
  <sheetPr>
    <tabColor theme="6" tint="0.59999389629810485"/>
    <pageSetUpPr fitToPage="1"/>
  </sheetPr>
  <dimension ref="A1:N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10.5703125" style="1" bestFit="1" customWidth="1"/>
    <col min="14" max="14" width="7.5703125" style="1" customWidth="1"/>
    <col min="15" max="19" width="9.140625" style="1" customWidth="1"/>
    <col min="20" max="16384" width="9.140625" style="1"/>
  </cols>
  <sheetData>
    <row r="1" spans="1:14" s="167" customFormat="1" ht="15" customHeight="1" x14ac:dyDescent="0.15">
      <c r="A1" s="175" t="s">
        <v>637</v>
      </c>
      <c r="B1" s="127" t="s">
        <v>408</v>
      </c>
      <c r="C1" s="127"/>
      <c r="D1" s="127"/>
      <c r="E1" s="127"/>
      <c r="F1" s="127"/>
      <c r="G1" s="127"/>
      <c r="H1" s="127"/>
      <c r="I1" s="127"/>
      <c r="J1" s="127"/>
      <c r="K1" s="127"/>
      <c r="L1" s="127"/>
      <c r="M1" s="127"/>
      <c r="N1" s="127"/>
    </row>
    <row r="2" spans="1:14" s="167" customFormat="1" ht="15" customHeight="1" x14ac:dyDescent="0.15">
      <c r="B2" s="168" t="s">
        <v>409</v>
      </c>
      <c r="C2" s="168"/>
      <c r="D2" s="168"/>
      <c r="E2" s="168"/>
      <c r="F2" s="168"/>
      <c r="G2" s="168"/>
      <c r="H2" s="168"/>
      <c r="I2" s="168"/>
      <c r="J2" s="168"/>
      <c r="K2" s="168"/>
      <c r="L2" s="168"/>
      <c r="M2" s="168"/>
      <c r="N2" s="168"/>
    </row>
    <row r="3" spans="1:14" s="167" customFormat="1" ht="15" customHeight="1" x14ac:dyDescent="0.15">
      <c r="B3" s="128"/>
      <c r="C3" s="128"/>
      <c r="D3" s="128"/>
      <c r="E3" s="128"/>
      <c r="F3" s="128"/>
      <c r="G3" s="128"/>
      <c r="H3" s="128"/>
      <c r="I3" s="128"/>
      <c r="J3" s="128"/>
      <c r="K3" s="128"/>
      <c r="L3" s="128"/>
      <c r="M3" s="128"/>
      <c r="N3" s="128"/>
    </row>
    <row r="4" spans="1:14" ht="159.75" customHeight="1" x14ac:dyDescent="0.15">
      <c r="B4" s="6"/>
      <c r="C4" s="7"/>
      <c r="D4" s="8"/>
      <c r="E4" s="9" t="s">
        <v>0</v>
      </c>
      <c r="F4" s="10" t="s">
        <v>324</v>
      </c>
      <c r="G4" s="11" t="s">
        <v>325</v>
      </c>
      <c r="H4" s="11" t="s">
        <v>326</v>
      </c>
      <c r="I4" s="11" t="s">
        <v>327</v>
      </c>
      <c r="J4" s="11" t="s">
        <v>328</v>
      </c>
      <c r="K4" s="11" t="s">
        <v>329</v>
      </c>
      <c r="L4" s="11" t="s">
        <v>330</v>
      </c>
      <c r="M4" s="12" t="s">
        <v>331</v>
      </c>
      <c r="N4" s="13" t="s">
        <v>1</v>
      </c>
    </row>
    <row r="5" spans="1:14" ht="14.25" customHeight="1" x14ac:dyDescent="0.15">
      <c r="B5" s="14"/>
      <c r="C5" s="118" t="s">
        <v>57</v>
      </c>
      <c r="D5" s="119"/>
      <c r="E5" s="15">
        <f t="shared" ref="E5:E68" si="0">E73</f>
        <v>559</v>
      </c>
      <c r="F5" s="16">
        <f>IFERROR(ROUND(F73/$E5*100,1),"- ")</f>
        <v>43.8</v>
      </c>
      <c r="G5" s="17">
        <f t="shared" ref="G5:N5" si="1">IFERROR(ROUND(G73/$E5*100,1),"- ")</f>
        <v>9.3000000000000007</v>
      </c>
      <c r="H5" s="17">
        <f t="shared" si="1"/>
        <v>19.5</v>
      </c>
      <c r="I5" s="17">
        <f t="shared" si="1"/>
        <v>10.199999999999999</v>
      </c>
      <c r="J5" s="17">
        <f t="shared" si="1"/>
        <v>14.1</v>
      </c>
      <c r="K5" s="17">
        <f t="shared" si="1"/>
        <v>19.7</v>
      </c>
      <c r="L5" s="17">
        <f t="shared" si="1"/>
        <v>17.899999999999999</v>
      </c>
      <c r="M5" s="17">
        <f t="shared" si="1"/>
        <v>10</v>
      </c>
      <c r="N5" s="18">
        <f t="shared" si="1"/>
        <v>12.7</v>
      </c>
    </row>
    <row r="6" spans="1:14" ht="14.25" customHeight="1" x14ac:dyDescent="0.15">
      <c r="B6" s="120" t="s">
        <v>4</v>
      </c>
      <c r="C6" s="121" t="s">
        <v>5</v>
      </c>
      <c r="D6" s="122"/>
      <c r="E6" s="20">
        <f t="shared" si="0"/>
        <v>278</v>
      </c>
      <c r="F6" s="21">
        <f t="shared" ref="F6:N15" si="2">IFERROR(ROUND(F74/$E6*100,1),"- ")</f>
        <v>45</v>
      </c>
      <c r="G6" s="22">
        <f t="shared" si="2"/>
        <v>9.6999999999999993</v>
      </c>
      <c r="H6" s="22">
        <f t="shared" si="2"/>
        <v>21.9</v>
      </c>
      <c r="I6" s="22">
        <f t="shared" si="2"/>
        <v>8.3000000000000007</v>
      </c>
      <c r="J6" s="22">
        <f t="shared" si="2"/>
        <v>11.2</v>
      </c>
      <c r="K6" s="22">
        <f t="shared" si="2"/>
        <v>21.6</v>
      </c>
      <c r="L6" s="22">
        <f t="shared" si="2"/>
        <v>19.399999999999999</v>
      </c>
      <c r="M6" s="22">
        <f t="shared" si="2"/>
        <v>13.3</v>
      </c>
      <c r="N6" s="23">
        <f t="shared" si="2"/>
        <v>10.8</v>
      </c>
    </row>
    <row r="7" spans="1:14" ht="14.25" customHeight="1" x14ac:dyDescent="0.15">
      <c r="B7" s="120"/>
      <c r="C7" s="103" t="s">
        <v>6</v>
      </c>
      <c r="D7" s="104"/>
      <c r="E7" s="25">
        <f t="shared" si="0"/>
        <v>270</v>
      </c>
      <c r="F7" s="26">
        <f t="shared" si="2"/>
        <v>42.6</v>
      </c>
      <c r="G7" s="27">
        <f t="shared" si="2"/>
        <v>8.9</v>
      </c>
      <c r="H7" s="27">
        <f t="shared" si="2"/>
        <v>17</v>
      </c>
      <c r="I7" s="27">
        <f t="shared" si="2"/>
        <v>11.1</v>
      </c>
      <c r="J7" s="27">
        <f t="shared" si="2"/>
        <v>16.7</v>
      </c>
      <c r="K7" s="27">
        <f t="shared" si="2"/>
        <v>17</v>
      </c>
      <c r="L7" s="27">
        <f t="shared" si="2"/>
        <v>16.7</v>
      </c>
      <c r="M7" s="27">
        <f t="shared" si="2"/>
        <v>6.7</v>
      </c>
      <c r="N7" s="28">
        <f t="shared" si="2"/>
        <v>14.1</v>
      </c>
    </row>
    <row r="8" spans="1:14" ht="14.25" customHeight="1" x14ac:dyDescent="0.15">
      <c r="B8" s="120"/>
      <c r="C8" s="103" t="s">
        <v>7</v>
      </c>
      <c r="D8" s="104"/>
      <c r="E8" s="25">
        <f t="shared" si="0"/>
        <v>1</v>
      </c>
      <c r="F8" s="26">
        <f t="shared" si="2"/>
        <v>100</v>
      </c>
      <c r="G8" s="27">
        <f t="shared" si="2"/>
        <v>0</v>
      </c>
      <c r="H8" s="27">
        <f t="shared" si="2"/>
        <v>100</v>
      </c>
      <c r="I8" s="27">
        <f t="shared" si="2"/>
        <v>100</v>
      </c>
      <c r="J8" s="27">
        <f t="shared" si="2"/>
        <v>100</v>
      </c>
      <c r="K8" s="27">
        <f t="shared" si="2"/>
        <v>100</v>
      </c>
      <c r="L8" s="27">
        <f t="shared" si="2"/>
        <v>0</v>
      </c>
      <c r="M8" s="27">
        <f t="shared" si="2"/>
        <v>100</v>
      </c>
      <c r="N8" s="28">
        <f t="shared" si="2"/>
        <v>0</v>
      </c>
    </row>
    <row r="9" spans="1:14" ht="14.25" customHeight="1" x14ac:dyDescent="0.15">
      <c r="B9" s="120"/>
      <c r="C9" s="129" t="s">
        <v>1</v>
      </c>
      <c r="D9" s="130"/>
      <c r="E9" s="33">
        <f t="shared" si="0"/>
        <v>10</v>
      </c>
      <c r="F9" s="34">
        <f t="shared" si="2"/>
        <v>40</v>
      </c>
      <c r="G9" s="35">
        <f t="shared" si="2"/>
        <v>10</v>
      </c>
      <c r="H9" s="35">
        <f t="shared" si="2"/>
        <v>10</v>
      </c>
      <c r="I9" s="35">
        <f t="shared" si="2"/>
        <v>30</v>
      </c>
      <c r="J9" s="35">
        <f t="shared" si="2"/>
        <v>20</v>
      </c>
      <c r="K9" s="35">
        <f t="shared" si="2"/>
        <v>30</v>
      </c>
      <c r="L9" s="35">
        <f t="shared" si="2"/>
        <v>10</v>
      </c>
      <c r="M9" s="35">
        <f t="shared" si="2"/>
        <v>0</v>
      </c>
      <c r="N9" s="36">
        <f t="shared" si="2"/>
        <v>30</v>
      </c>
    </row>
    <row r="10" spans="1:14" ht="14.25" customHeight="1" x14ac:dyDescent="0.15">
      <c r="B10" s="110" t="s">
        <v>8</v>
      </c>
      <c r="C10" s="113" t="s">
        <v>5</v>
      </c>
      <c r="D10" s="19" t="s">
        <v>9</v>
      </c>
      <c r="E10" s="20">
        <f t="shared" si="0"/>
        <v>6</v>
      </c>
      <c r="F10" s="21">
        <f t="shared" si="2"/>
        <v>83.3</v>
      </c>
      <c r="G10" s="22">
        <f t="shared" si="2"/>
        <v>16.7</v>
      </c>
      <c r="H10" s="22">
        <f t="shared" si="2"/>
        <v>0</v>
      </c>
      <c r="I10" s="22">
        <f t="shared" si="2"/>
        <v>0</v>
      </c>
      <c r="J10" s="22">
        <f t="shared" si="2"/>
        <v>16.7</v>
      </c>
      <c r="K10" s="22">
        <f t="shared" si="2"/>
        <v>0</v>
      </c>
      <c r="L10" s="22">
        <f t="shared" si="2"/>
        <v>0</v>
      </c>
      <c r="M10" s="22">
        <f t="shared" si="2"/>
        <v>0</v>
      </c>
      <c r="N10" s="23">
        <f t="shared" si="2"/>
        <v>16.7</v>
      </c>
    </row>
    <row r="11" spans="1:14" ht="14.25" customHeight="1" x14ac:dyDescent="0.15">
      <c r="B11" s="111"/>
      <c r="C11" s="114"/>
      <c r="D11" s="24" t="s">
        <v>10</v>
      </c>
      <c r="E11" s="25">
        <f t="shared" si="0"/>
        <v>10</v>
      </c>
      <c r="F11" s="26">
        <f t="shared" si="2"/>
        <v>50</v>
      </c>
      <c r="G11" s="27">
        <f t="shared" si="2"/>
        <v>20</v>
      </c>
      <c r="H11" s="27">
        <f t="shared" si="2"/>
        <v>30</v>
      </c>
      <c r="I11" s="27">
        <f t="shared" si="2"/>
        <v>20</v>
      </c>
      <c r="J11" s="27">
        <f t="shared" si="2"/>
        <v>20</v>
      </c>
      <c r="K11" s="27">
        <f t="shared" si="2"/>
        <v>20</v>
      </c>
      <c r="L11" s="27">
        <f t="shared" si="2"/>
        <v>30</v>
      </c>
      <c r="M11" s="27">
        <f t="shared" si="2"/>
        <v>0</v>
      </c>
      <c r="N11" s="28">
        <f t="shared" si="2"/>
        <v>10</v>
      </c>
    </row>
    <row r="12" spans="1:14" ht="14.25" customHeight="1" x14ac:dyDescent="0.15">
      <c r="B12" s="111"/>
      <c r="C12" s="114"/>
      <c r="D12" s="24" t="s">
        <v>11</v>
      </c>
      <c r="E12" s="25">
        <f t="shared" si="0"/>
        <v>18</v>
      </c>
      <c r="F12" s="26">
        <f t="shared" si="2"/>
        <v>66.7</v>
      </c>
      <c r="G12" s="27">
        <f t="shared" si="2"/>
        <v>16.7</v>
      </c>
      <c r="H12" s="27">
        <f t="shared" si="2"/>
        <v>16.7</v>
      </c>
      <c r="I12" s="27">
        <f t="shared" si="2"/>
        <v>5.6</v>
      </c>
      <c r="J12" s="27">
        <f t="shared" si="2"/>
        <v>16.7</v>
      </c>
      <c r="K12" s="27">
        <f t="shared" si="2"/>
        <v>11.1</v>
      </c>
      <c r="L12" s="27">
        <f t="shared" si="2"/>
        <v>22.2</v>
      </c>
      <c r="M12" s="27">
        <f t="shared" si="2"/>
        <v>27.8</v>
      </c>
      <c r="N12" s="28">
        <f t="shared" si="2"/>
        <v>11.1</v>
      </c>
    </row>
    <row r="13" spans="1:14" ht="14.25" customHeight="1" x14ac:dyDescent="0.15">
      <c r="B13" s="111"/>
      <c r="C13" s="114"/>
      <c r="D13" s="24" t="s">
        <v>12</v>
      </c>
      <c r="E13" s="25">
        <f t="shared" si="0"/>
        <v>50</v>
      </c>
      <c r="F13" s="26">
        <f t="shared" si="2"/>
        <v>60</v>
      </c>
      <c r="G13" s="27">
        <f t="shared" si="2"/>
        <v>16</v>
      </c>
      <c r="H13" s="27">
        <f t="shared" si="2"/>
        <v>30</v>
      </c>
      <c r="I13" s="27">
        <f t="shared" si="2"/>
        <v>16</v>
      </c>
      <c r="J13" s="27">
        <f t="shared" si="2"/>
        <v>14</v>
      </c>
      <c r="K13" s="27">
        <f t="shared" si="2"/>
        <v>24</v>
      </c>
      <c r="L13" s="27">
        <f t="shared" si="2"/>
        <v>6</v>
      </c>
      <c r="M13" s="27">
        <f t="shared" si="2"/>
        <v>14</v>
      </c>
      <c r="N13" s="28">
        <f t="shared" si="2"/>
        <v>6</v>
      </c>
    </row>
    <row r="14" spans="1:14" ht="14.25" customHeight="1" x14ac:dyDescent="0.15">
      <c r="B14" s="111"/>
      <c r="C14" s="114"/>
      <c r="D14" s="24" t="s">
        <v>13</v>
      </c>
      <c r="E14" s="25">
        <f t="shared" si="0"/>
        <v>59</v>
      </c>
      <c r="F14" s="26">
        <f t="shared" si="2"/>
        <v>59.3</v>
      </c>
      <c r="G14" s="27">
        <f t="shared" si="2"/>
        <v>6.8</v>
      </c>
      <c r="H14" s="27">
        <f t="shared" si="2"/>
        <v>22</v>
      </c>
      <c r="I14" s="27">
        <f t="shared" si="2"/>
        <v>0</v>
      </c>
      <c r="J14" s="27">
        <f t="shared" si="2"/>
        <v>1.7</v>
      </c>
      <c r="K14" s="27">
        <f t="shared" si="2"/>
        <v>23.7</v>
      </c>
      <c r="L14" s="27">
        <f t="shared" si="2"/>
        <v>8.5</v>
      </c>
      <c r="M14" s="27">
        <f t="shared" si="2"/>
        <v>16.899999999999999</v>
      </c>
      <c r="N14" s="28">
        <f t="shared" si="2"/>
        <v>3.4</v>
      </c>
    </row>
    <row r="15" spans="1:14" ht="14.25" customHeight="1" x14ac:dyDescent="0.15">
      <c r="B15" s="111"/>
      <c r="C15" s="114"/>
      <c r="D15" s="24" t="s">
        <v>14</v>
      </c>
      <c r="E15" s="25">
        <f t="shared" si="0"/>
        <v>29</v>
      </c>
      <c r="F15" s="26">
        <f t="shared" si="2"/>
        <v>48.3</v>
      </c>
      <c r="G15" s="27">
        <f t="shared" si="2"/>
        <v>10.3</v>
      </c>
      <c r="H15" s="27">
        <f t="shared" si="2"/>
        <v>31</v>
      </c>
      <c r="I15" s="27">
        <f t="shared" si="2"/>
        <v>10.3</v>
      </c>
      <c r="J15" s="27">
        <f t="shared" si="2"/>
        <v>24.1</v>
      </c>
      <c r="K15" s="27">
        <f t="shared" si="2"/>
        <v>34.5</v>
      </c>
      <c r="L15" s="27">
        <f t="shared" si="2"/>
        <v>31</v>
      </c>
      <c r="M15" s="27">
        <f t="shared" si="2"/>
        <v>13.8</v>
      </c>
      <c r="N15" s="28">
        <f t="shared" ref="N15" si="3">IFERROR(ROUND(N83/$E15*100,1),"- ")</f>
        <v>10.3</v>
      </c>
    </row>
    <row r="16" spans="1:14" ht="14.25" customHeight="1" x14ac:dyDescent="0.15">
      <c r="B16" s="111"/>
      <c r="C16" s="114"/>
      <c r="D16" s="24" t="s">
        <v>15</v>
      </c>
      <c r="E16" s="25">
        <f t="shared" si="0"/>
        <v>22</v>
      </c>
      <c r="F16" s="26">
        <f t="shared" ref="F16:N25" si="4">IFERROR(ROUND(F84/$E16*100,1),"- ")</f>
        <v>36.4</v>
      </c>
      <c r="G16" s="27">
        <f t="shared" si="4"/>
        <v>0</v>
      </c>
      <c r="H16" s="27">
        <f t="shared" si="4"/>
        <v>22.7</v>
      </c>
      <c r="I16" s="27">
        <f t="shared" si="4"/>
        <v>0</v>
      </c>
      <c r="J16" s="27">
        <f t="shared" si="4"/>
        <v>9.1</v>
      </c>
      <c r="K16" s="27">
        <f t="shared" si="4"/>
        <v>27.3</v>
      </c>
      <c r="L16" s="27">
        <f t="shared" si="4"/>
        <v>13.6</v>
      </c>
      <c r="M16" s="27">
        <f t="shared" si="4"/>
        <v>27.3</v>
      </c>
      <c r="N16" s="28">
        <f t="shared" si="4"/>
        <v>9.1</v>
      </c>
    </row>
    <row r="17" spans="2:14" ht="14.25" customHeight="1" x14ac:dyDescent="0.15">
      <c r="B17" s="111"/>
      <c r="C17" s="114"/>
      <c r="D17" s="24" t="s">
        <v>16</v>
      </c>
      <c r="E17" s="25">
        <f t="shared" si="0"/>
        <v>26</v>
      </c>
      <c r="F17" s="26">
        <f t="shared" si="4"/>
        <v>30.8</v>
      </c>
      <c r="G17" s="27">
        <f t="shared" si="4"/>
        <v>7.7</v>
      </c>
      <c r="H17" s="27">
        <f t="shared" si="4"/>
        <v>15.4</v>
      </c>
      <c r="I17" s="27">
        <f t="shared" si="4"/>
        <v>7.7</v>
      </c>
      <c r="J17" s="27">
        <f t="shared" si="4"/>
        <v>11.5</v>
      </c>
      <c r="K17" s="27">
        <f t="shared" si="4"/>
        <v>19.2</v>
      </c>
      <c r="L17" s="27">
        <f t="shared" si="4"/>
        <v>38.5</v>
      </c>
      <c r="M17" s="27">
        <f t="shared" si="4"/>
        <v>3.8</v>
      </c>
      <c r="N17" s="28">
        <f t="shared" si="4"/>
        <v>3.8</v>
      </c>
    </row>
    <row r="18" spans="2:14" ht="14.25" customHeight="1" x14ac:dyDescent="0.15">
      <c r="B18" s="111"/>
      <c r="C18" s="114"/>
      <c r="D18" s="24" t="s">
        <v>17</v>
      </c>
      <c r="E18" s="25">
        <f t="shared" si="0"/>
        <v>58</v>
      </c>
      <c r="F18" s="26">
        <f t="shared" si="4"/>
        <v>13.8</v>
      </c>
      <c r="G18" s="27">
        <f t="shared" si="4"/>
        <v>6.9</v>
      </c>
      <c r="H18" s="27">
        <f t="shared" si="4"/>
        <v>15.5</v>
      </c>
      <c r="I18" s="27">
        <f t="shared" si="4"/>
        <v>12.1</v>
      </c>
      <c r="J18" s="27">
        <f t="shared" si="4"/>
        <v>8.6</v>
      </c>
      <c r="K18" s="27">
        <f t="shared" si="4"/>
        <v>15.5</v>
      </c>
      <c r="L18" s="27">
        <f t="shared" si="4"/>
        <v>29.3</v>
      </c>
      <c r="M18" s="27">
        <f t="shared" si="4"/>
        <v>6.9</v>
      </c>
      <c r="N18" s="28">
        <f t="shared" si="4"/>
        <v>25.9</v>
      </c>
    </row>
    <row r="19" spans="2:14"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8" t="str">
        <f t="shared" si="4"/>
        <v xml:space="preserve">- </v>
      </c>
    </row>
    <row r="20" spans="2:14" ht="14.25" customHeight="1" x14ac:dyDescent="0.15">
      <c r="B20" s="111"/>
      <c r="C20" s="113" t="s">
        <v>6</v>
      </c>
      <c r="D20" s="19" t="s">
        <v>9</v>
      </c>
      <c r="E20" s="20">
        <f t="shared" si="0"/>
        <v>0</v>
      </c>
      <c r="F20" s="21" t="str">
        <f t="shared" si="4"/>
        <v xml:space="preserve">- </v>
      </c>
      <c r="G20" s="22" t="str">
        <f t="shared" si="4"/>
        <v xml:space="preserve">- </v>
      </c>
      <c r="H20" s="22" t="str">
        <f t="shared" si="4"/>
        <v xml:space="preserve">- </v>
      </c>
      <c r="I20" s="22" t="str">
        <f t="shared" si="4"/>
        <v xml:space="preserve">- </v>
      </c>
      <c r="J20" s="22" t="str">
        <f t="shared" si="4"/>
        <v xml:space="preserve">- </v>
      </c>
      <c r="K20" s="22" t="str">
        <f t="shared" si="4"/>
        <v xml:space="preserve">- </v>
      </c>
      <c r="L20" s="22" t="str">
        <f t="shared" si="4"/>
        <v xml:space="preserve">- </v>
      </c>
      <c r="M20" s="22" t="str">
        <f t="shared" si="4"/>
        <v xml:space="preserve">- </v>
      </c>
      <c r="N20" s="23" t="str">
        <f t="shared" si="4"/>
        <v xml:space="preserve">- </v>
      </c>
    </row>
    <row r="21" spans="2:14" ht="14.25" customHeight="1" x14ac:dyDescent="0.15">
      <c r="B21" s="111"/>
      <c r="C21" s="114"/>
      <c r="D21" s="24" t="s">
        <v>10</v>
      </c>
      <c r="E21" s="25">
        <f t="shared" si="0"/>
        <v>20</v>
      </c>
      <c r="F21" s="26">
        <f t="shared" si="4"/>
        <v>50</v>
      </c>
      <c r="G21" s="27">
        <f t="shared" si="4"/>
        <v>10</v>
      </c>
      <c r="H21" s="27">
        <f t="shared" si="4"/>
        <v>25</v>
      </c>
      <c r="I21" s="27">
        <f t="shared" si="4"/>
        <v>15</v>
      </c>
      <c r="J21" s="27">
        <f t="shared" si="4"/>
        <v>0</v>
      </c>
      <c r="K21" s="27">
        <f t="shared" si="4"/>
        <v>45</v>
      </c>
      <c r="L21" s="27">
        <f t="shared" si="4"/>
        <v>20</v>
      </c>
      <c r="M21" s="27">
        <f t="shared" si="4"/>
        <v>15</v>
      </c>
      <c r="N21" s="28">
        <f t="shared" si="4"/>
        <v>0</v>
      </c>
    </row>
    <row r="22" spans="2:14" ht="14.25" customHeight="1" x14ac:dyDescent="0.15">
      <c r="B22" s="111"/>
      <c r="C22" s="114"/>
      <c r="D22" s="24" t="s">
        <v>11</v>
      </c>
      <c r="E22" s="25">
        <f t="shared" si="0"/>
        <v>20</v>
      </c>
      <c r="F22" s="26">
        <f t="shared" si="4"/>
        <v>90</v>
      </c>
      <c r="G22" s="27">
        <f t="shared" si="4"/>
        <v>15</v>
      </c>
      <c r="H22" s="27">
        <f t="shared" si="4"/>
        <v>35</v>
      </c>
      <c r="I22" s="27">
        <f t="shared" si="4"/>
        <v>15</v>
      </c>
      <c r="J22" s="27">
        <f t="shared" si="4"/>
        <v>25</v>
      </c>
      <c r="K22" s="27">
        <f t="shared" si="4"/>
        <v>15</v>
      </c>
      <c r="L22" s="27">
        <f t="shared" si="4"/>
        <v>30</v>
      </c>
      <c r="M22" s="27">
        <f t="shared" si="4"/>
        <v>5</v>
      </c>
      <c r="N22" s="28">
        <f t="shared" si="4"/>
        <v>0</v>
      </c>
    </row>
    <row r="23" spans="2:14" ht="14.25" customHeight="1" x14ac:dyDescent="0.15">
      <c r="B23" s="111"/>
      <c r="C23" s="114"/>
      <c r="D23" s="24" t="s">
        <v>12</v>
      </c>
      <c r="E23" s="25">
        <f t="shared" si="0"/>
        <v>34</v>
      </c>
      <c r="F23" s="26">
        <f t="shared" si="4"/>
        <v>52.9</v>
      </c>
      <c r="G23" s="27">
        <f t="shared" si="4"/>
        <v>11.8</v>
      </c>
      <c r="H23" s="27">
        <f t="shared" si="4"/>
        <v>32.4</v>
      </c>
      <c r="I23" s="27">
        <f t="shared" si="4"/>
        <v>11.8</v>
      </c>
      <c r="J23" s="27">
        <f t="shared" si="4"/>
        <v>20.6</v>
      </c>
      <c r="K23" s="27">
        <f t="shared" si="4"/>
        <v>11.8</v>
      </c>
      <c r="L23" s="27">
        <f t="shared" si="4"/>
        <v>8.8000000000000007</v>
      </c>
      <c r="M23" s="27">
        <f t="shared" si="4"/>
        <v>5.9</v>
      </c>
      <c r="N23" s="28">
        <f t="shared" si="4"/>
        <v>5.9</v>
      </c>
    </row>
    <row r="24" spans="2:14" ht="14.25" customHeight="1" x14ac:dyDescent="0.15">
      <c r="B24" s="111"/>
      <c r="C24" s="114"/>
      <c r="D24" s="24" t="s">
        <v>13</v>
      </c>
      <c r="E24" s="25">
        <f t="shared" si="0"/>
        <v>51</v>
      </c>
      <c r="F24" s="26">
        <f t="shared" si="4"/>
        <v>47.1</v>
      </c>
      <c r="G24" s="27">
        <f t="shared" si="4"/>
        <v>13.7</v>
      </c>
      <c r="H24" s="27">
        <f t="shared" si="4"/>
        <v>15.7</v>
      </c>
      <c r="I24" s="27">
        <f t="shared" si="4"/>
        <v>13.7</v>
      </c>
      <c r="J24" s="27">
        <f t="shared" si="4"/>
        <v>19.600000000000001</v>
      </c>
      <c r="K24" s="27">
        <f t="shared" si="4"/>
        <v>23.5</v>
      </c>
      <c r="L24" s="27">
        <f t="shared" si="4"/>
        <v>15.7</v>
      </c>
      <c r="M24" s="27">
        <f t="shared" si="4"/>
        <v>5.9</v>
      </c>
      <c r="N24" s="28">
        <f t="shared" si="4"/>
        <v>3.9</v>
      </c>
    </row>
    <row r="25" spans="2:14" ht="14.25" customHeight="1" x14ac:dyDescent="0.15">
      <c r="B25" s="111"/>
      <c r="C25" s="114"/>
      <c r="D25" s="24" t="s">
        <v>14</v>
      </c>
      <c r="E25" s="25">
        <f t="shared" si="0"/>
        <v>17</v>
      </c>
      <c r="F25" s="26">
        <f t="shared" si="4"/>
        <v>47.1</v>
      </c>
      <c r="G25" s="27">
        <f t="shared" si="4"/>
        <v>5.9</v>
      </c>
      <c r="H25" s="27">
        <f t="shared" si="4"/>
        <v>17.600000000000001</v>
      </c>
      <c r="I25" s="27">
        <f t="shared" si="4"/>
        <v>11.8</v>
      </c>
      <c r="J25" s="27">
        <f t="shared" si="4"/>
        <v>11.8</v>
      </c>
      <c r="K25" s="27">
        <f t="shared" si="4"/>
        <v>11.8</v>
      </c>
      <c r="L25" s="27">
        <f t="shared" si="4"/>
        <v>17.600000000000001</v>
      </c>
      <c r="M25" s="27">
        <f t="shared" si="4"/>
        <v>5.9</v>
      </c>
      <c r="N25" s="28">
        <f t="shared" ref="N25" si="5">IFERROR(ROUND(N93/$E25*100,1),"- ")</f>
        <v>11.8</v>
      </c>
    </row>
    <row r="26" spans="2:14" ht="14.25" customHeight="1" x14ac:dyDescent="0.15">
      <c r="B26" s="111"/>
      <c r="C26" s="114"/>
      <c r="D26" s="24" t="s">
        <v>15</v>
      </c>
      <c r="E26" s="25">
        <f t="shared" si="0"/>
        <v>24</v>
      </c>
      <c r="F26" s="26">
        <f t="shared" ref="F26:N35" si="6">IFERROR(ROUND(F94/$E26*100,1),"- ")</f>
        <v>41.7</v>
      </c>
      <c r="G26" s="27">
        <f t="shared" si="6"/>
        <v>4.2</v>
      </c>
      <c r="H26" s="27">
        <f t="shared" si="6"/>
        <v>4.2</v>
      </c>
      <c r="I26" s="27">
        <f t="shared" si="6"/>
        <v>8.3000000000000007</v>
      </c>
      <c r="J26" s="27">
        <f t="shared" si="6"/>
        <v>25</v>
      </c>
      <c r="K26" s="27">
        <f t="shared" si="6"/>
        <v>4.2</v>
      </c>
      <c r="L26" s="27">
        <f t="shared" si="6"/>
        <v>8.3000000000000007</v>
      </c>
      <c r="M26" s="27">
        <f t="shared" si="6"/>
        <v>8.3000000000000007</v>
      </c>
      <c r="N26" s="28">
        <f t="shared" si="6"/>
        <v>25</v>
      </c>
    </row>
    <row r="27" spans="2:14" ht="14.25" customHeight="1" x14ac:dyDescent="0.15">
      <c r="B27" s="111"/>
      <c r="C27" s="114"/>
      <c r="D27" s="24" t="s">
        <v>16</v>
      </c>
      <c r="E27" s="25">
        <f t="shared" si="0"/>
        <v>33</v>
      </c>
      <c r="F27" s="26">
        <f t="shared" si="6"/>
        <v>36.4</v>
      </c>
      <c r="G27" s="27">
        <f t="shared" si="6"/>
        <v>12.1</v>
      </c>
      <c r="H27" s="27">
        <f t="shared" si="6"/>
        <v>9.1</v>
      </c>
      <c r="I27" s="27">
        <f t="shared" si="6"/>
        <v>0</v>
      </c>
      <c r="J27" s="27">
        <f t="shared" si="6"/>
        <v>18.2</v>
      </c>
      <c r="K27" s="27">
        <f t="shared" si="6"/>
        <v>18.2</v>
      </c>
      <c r="L27" s="27">
        <f t="shared" si="6"/>
        <v>21.2</v>
      </c>
      <c r="M27" s="27">
        <f t="shared" si="6"/>
        <v>3</v>
      </c>
      <c r="N27" s="28">
        <f t="shared" si="6"/>
        <v>18.2</v>
      </c>
    </row>
    <row r="28" spans="2:14" ht="14.25" customHeight="1" x14ac:dyDescent="0.15">
      <c r="B28" s="111"/>
      <c r="C28" s="114"/>
      <c r="D28" s="24" t="s">
        <v>17</v>
      </c>
      <c r="E28" s="25">
        <f t="shared" si="0"/>
        <v>70</v>
      </c>
      <c r="F28" s="26">
        <f t="shared" si="6"/>
        <v>20</v>
      </c>
      <c r="G28" s="27">
        <f t="shared" si="6"/>
        <v>2.9</v>
      </c>
      <c r="H28" s="27">
        <f t="shared" si="6"/>
        <v>11.4</v>
      </c>
      <c r="I28" s="27">
        <f t="shared" si="6"/>
        <v>12.9</v>
      </c>
      <c r="J28" s="27">
        <f t="shared" si="6"/>
        <v>12.9</v>
      </c>
      <c r="K28" s="27">
        <f t="shared" si="6"/>
        <v>12.9</v>
      </c>
      <c r="L28" s="27">
        <f t="shared" si="6"/>
        <v>17.100000000000001</v>
      </c>
      <c r="M28" s="27">
        <f t="shared" si="6"/>
        <v>7.1</v>
      </c>
      <c r="N28" s="28">
        <f t="shared" si="6"/>
        <v>28.6</v>
      </c>
    </row>
    <row r="29" spans="2:14" ht="14.25" customHeight="1" x14ac:dyDescent="0.15">
      <c r="B29" s="111"/>
      <c r="C29" s="115"/>
      <c r="D29" s="32" t="s">
        <v>1</v>
      </c>
      <c r="E29" s="33">
        <f t="shared" si="0"/>
        <v>1</v>
      </c>
      <c r="F29" s="34">
        <f t="shared" si="6"/>
        <v>100</v>
      </c>
      <c r="G29" s="35">
        <f t="shared" si="6"/>
        <v>0</v>
      </c>
      <c r="H29" s="35">
        <f t="shared" si="6"/>
        <v>0</v>
      </c>
      <c r="I29" s="35">
        <f t="shared" si="6"/>
        <v>0</v>
      </c>
      <c r="J29" s="35">
        <f t="shared" si="6"/>
        <v>0</v>
      </c>
      <c r="K29" s="35">
        <f t="shared" si="6"/>
        <v>0</v>
      </c>
      <c r="L29" s="35">
        <f t="shared" si="6"/>
        <v>0</v>
      </c>
      <c r="M29" s="35">
        <f t="shared" si="6"/>
        <v>0</v>
      </c>
      <c r="N29" s="36">
        <f t="shared" si="6"/>
        <v>0</v>
      </c>
    </row>
    <row r="30" spans="2:14" ht="14.25" customHeight="1" x14ac:dyDescent="0.15">
      <c r="B30" s="111"/>
      <c r="C30" s="116" t="s">
        <v>7</v>
      </c>
      <c r="D30" s="117"/>
      <c r="E30" s="15">
        <f t="shared" si="0"/>
        <v>1</v>
      </c>
      <c r="F30" s="16">
        <f t="shared" si="6"/>
        <v>100</v>
      </c>
      <c r="G30" s="17">
        <f t="shared" si="6"/>
        <v>0</v>
      </c>
      <c r="H30" s="17">
        <f t="shared" si="6"/>
        <v>100</v>
      </c>
      <c r="I30" s="17">
        <f t="shared" si="6"/>
        <v>100</v>
      </c>
      <c r="J30" s="17">
        <f t="shared" si="6"/>
        <v>100</v>
      </c>
      <c r="K30" s="17">
        <f t="shared" si="6"/>
        <v>100</v>
      </c>
      <c r="L30" s="17">
        <f t="shared" si="6"/>
        <v>0</v>
      </c>
      <c r="M30" s="17">
        <f t="shared" si="6"/>
        <v>100</v>
      </c>
      <c r="N30" s="18">
        <f t="shared" si="6"/>
        <v>0</v>
      </c>
    </row>
    <row r="31" spans="2:14" ht="14.25" customHeight="1" x14ac:dyDescent="0.15">
      <c r="B31" s="112"/>
      <c r="C31" s="95" t="s">
        <v>1</v>
      </c>
      <c r="D31" s="96"/>
      <c r="E31" s="33">
        <f t="shared" si="0"/>
        <v>10</v>
      </c>
      <c r="F31" s="34">
        <f t="shared" si="6"/>
        <v>40</v>
      </c>
      <c r="G31" s="35">
        <f t="shared" si="6"/>
        <v>10</v>
      </c>
      <c r="H31" s="35">
        <f t="shared" si="6"/>
        <v>10</v>
      </c>
      <c r="I31" s="35">
        <f t="shared" si="6"/>
        <v>30</v>
      </c>
      <c r="J31" s="35">
        <f t="shared" si="6"/>
        <v>20</v>
      </c>
      <c r="K31" s="35">
        <f t="shared" si="6"/>
        <v>30</v>
      </c>
      <c r="L31" s="35">
        <f t="shared" si="6"/>
        <v>10</v>
      </c>
      <c r="M31" s="35">
        <f t="shared" si="6"/>
        <v>0</v>
      </c>
      <c r="N31" s="36">
        <f t="shared" si="6"/>
        <v>30</v>
      </c>
    </row>
    <row r="32" spans="2:14" ht="14.25" customHeight="1" x14ac:dyDescent="0.15">
      <c r="B32" s="107" t="s">
        <v>18</v>
      </c>
      <c r="C32" s="101" t="s">
        <v>19</v>
      </c>
      <c r="D32" s="102"/>
      <c r="E32" s="20">
        <f t="shared" si="0"/>
        <v>33</v>
      </c>
      <c r="F32" s="21">
        <f t="shared" si="6"/>
        <v>51.5</v>
      </c>
      <c r="G32" s="22">
        <f t="shared" si="6"/>
        <v>15.2</v>
      </c>
      <c r="H32" s="22">
        <f t="shared" si="6"/>
        <v>18.2</v>
      </c>
      <c r="I32" s="22">
        <f t="shared" si="6"/>
        <v>3</v>
      </c>
      <c r="J32" s="22">
        <f t="shared" si="6"/>
        <v>24.2</v>
      </c>
      <c r="K32" s="22">
        <f t="shared" si="6"/>
        <v>24.2</v>
      </c>
      <c r="L32" s="22">
        <f t="shared" si="6"/>
        <v>21.2</v>
      </c>
      <c r="M32" s="22">
        <f t="shared" si="6"/>
        <v>12.1</v>
      </c>
      <c r="N32" s="23">
        <f t="shared" si="6"/>
        <v>6.1</v>
      </c>
    </row>
    <row r="33" spans="2:14" ht="14.25" customHeight="1" x14ac:dyDescent="0.15">
      <c r="B33" s="108"/>
      <c r="C33" s="103" t="s">
        <v>20</v>
      </c>
      <c r="D33" s="104"/>
      <c r="E33" s="25">
        <f t="shared" si="0"/>
        <v>122</v>
      </c>
      <c r="F33" s="26">
        <f t="shared" si="6"/>
        <v>40.200000000000003</v>
      </c>
      <c r="G33" s="27">
        <f t="shared" si="6"/>
        <v>11.5</v>
      </c>
      <c r="H33" s="27">
        <f t="shared" si="6"/>
        <v>15.6</v>
      </c>
      <c r="I33" s="27">
        <f t="shared" si="6"/>
        <v>16.399999999999999</v>
      </c>
      <c r="J33" s="27">
        <f t="shared" si="6"/>
        <v>14.8</v>
      </c>
      <c r="K33" s="27">
        <f t="shared" si="6"/>
        <v>23</v>
      </c>
      <c r="L33" s="27">
        <f t="shared" si="6"/>
        <v>16.399999999999999</v>
      </c>
      <c r="M33" s="27">
        <f t="shared" si="6"/>
        <v>9.8000000000000007</v>
      </c>
      <c r="N33" s="28">
        <f t="shared" si="6"/>
        <v>12.3</v>
      </c>
    </row>
    <row r="34" spans="2:14" ht="14.25" customHeight="1" x14ac:dyDescent="0.15">
      <c r="B34" s="108"/>
      <c r="C34" s="103" t="s">
        <v>21</v>
      </c>
      <c r="D34" s="104"/>
      <c r="E34" s="25">
        <f t="shared" si="0"/>
        <v>180</v>
      </c>
      <c r="F34" s="26">
        <f t="shared" si="6"/>
        <v>37.200000000000003</v>
      </c>
      <c r="G34" s="27">
        <f t="shared" si="6"/>
        <v>8.3000000000000007</v>
      </c>
      <c r="H34" s="27">
        <f t="shared" si="6"/>
        <v>20.6</v>
      </c>
      <c r="I34" s="27">
        <f t="shared" si="6"/>
        <v>7.2</v>
      </c>
      <c r="J34" s="27">
        <f t="shared" si="6"/>
        <v>16.100000000000001</v>
      </c>
      <c r="K34" s="27">
        <f t="shared" si="6"/>
        <v>20.6</v>
      </c>
      <c r="L34" s="27">
        <f t="shared" si="6"/>
        <v>23.3</v>
      </c>
      <c r="M34" s="27">
        <f t="shared" si="6"/>
        <v>10</v>
      </c>
      <c r="N34" s="28">
        <f t="shared" si="6"/>
        <v>12.2</v>
      </c>
    </row>
    <row r="35" spans="2:14" ht="14.25" customHeight="1" x14ac:dyDescent="0.15">
      <c r="B35" s="108"/>
      <c r="C35" s="103" t="s">
        <v>22</v>
      </c>
      <c r="D35" s="104"/>
      <c r="E35" s="25">
        <f t="shared" si="0"/>
        <v>69</v>
      </c>
      <c r="F35" s="26">
        <f t="shared" si="6"/>
        <v>44.9</v>
      </c>
      <c r="G35" s="27">
        <f t="shared" si="6"/>
        <v>8.6999999999999993</v>
      </c>
      <c r="H35" s="27">
        <f t="shared" si="6"/>
        <v>23.2</v>
      </c>
      <c r="I35" s="27">
        <f t="shared" si="6"/>
        <v>8.6999999999999993</v>
      </c>
      <c r="J35" s="27">
        <f t="shared" si="6"/>
        <v>8.6999999999999993</v>
      </c>
      <c r="K35" s="27">
        <f t="shared" si="6"/>
        <v>20.3</v>
      </c>
      <c r="L35" s="27">
        <f t="shared" si="6"/>
        <v>20.3</v>
      </c>
      <c r="M35" s="27">
        <f t="shared" si="6"/>
        <v>13</v>
      </c>
      <c r="N35" s="28">
        <f t="shared" ref="N35" si="7">IFERROR(ROUND(N103/$E35*100,1),"- ")</f>
        <v>15.9</v>
      </c>
    </row>
    <row r="36" spans="2:14" ht="14.25" customHeight="1" x14ac:dyDescent="0.15">
      <c r="B36" s="108"/>
      <c r="C36" s="103" t="s">
        <v>23</v>
      </c>
      <c r="D36" s="104"/>
      <c r="E36" s="25">
        <f t="shared" si="0"/>
        <v>76</v>
      </c>
      <c r="F36" s="26">
        <f t="shared" ref="F36:N45" si="8">IFERROR(ROUND(F104/$E36*100,1),"- ")</f>
        <v>50</v>
      </c>
      <c r="G36" s="27">
        <f t="shared" si="8"/>
        <v>9.1999999999999993</v>
      </c>
      <c r="H36" s="27">
        <f t="shared" si="8"/>
        <v>25</v>
      </c>
      <c r="I36" s="27">
        <f t="shared" si="8"/>
        <v>14.5</v>
      </c>
      <c r="J36" s="27">
        <f t="shared" si="8"/>
        <v>13.2</v>
      </c>
      <c r="K36" s="27">
        <f t="shared" si="8"/>
        <v>15.8</v>
      </c>
      <c r="L36" s="27">
        <f t="shared" si="8"/>
        <v>14.5</v>
      </c>
      <c r="M36" s="27">
        <f t="shared" si="8"/>
        <v>14.5</v>
      </c>
      <c r="N36" s="28">
        <f t="shared" si="8"/>
        <v>6.6</v>
      </c>
    </row>
    <row r="37" spans="2:14" ht="14.25" customHeight="1" x14ac:dyDescent="0.15">
      <c r="B37" s="108"/>
      <c r="C37" s="103" t="s">
        <v>24</v>
      </c>
      <c r="D37" s="104"/>
      <c r="E37" s="25">
        <f t="shared" si="0"/>
        <v>51</v>
      </c>
      <c r="F37" s="26">
        <f t="shared" si="8"/>
        <v>56.9</v>
      </c>
      <c r="G37" s="27">
        <f t="shared" si="8"/>
        <v>5.9</v>
      </c>
      <c r="H37" s="27">
        <f t="shared" si="8"/>
        <v>13.7</v>
      </c>
      <c r="I37" s="27">
        <f t="shared" si="8"/>
        <v>5.9</v>
      </c>
      <c r="J37" s="27">
        <f t="shared" si="8"/>
        <v>7.8</v>
      </c>
      <c r="K37" s="27">
        <f t="shared" si="8"/>
        <v>11.8</v>
      </c>
      <c r="L37" s="27">
        <f t="shared" si="8"/>
        <v>7.8</v>
      </c>
      <c r="M37" s="27">
        <f t="shared" si="8"/>
        <v>3.9</v>
      </c>
      <c r="N37" s="28">
        <f t="shared" si="8"/>
        <v>19.600000000000001</v>
      </c>
    </row>
    <row r="38" spans="2:14" ht="14.25" customHeight="1" x14ac:dyDescent="0.15">
      <c r="B38" s="109"/>
      <c r="C38" s="95" t="s">
        <v>1</v>
      </c>
      <c r="D38" s="96"/>
      <c r="E38" s="33">
        <f t="shared" si="0"/>
        <v>28</v>
      </c>
      <c r="F38" s="34">
        <f t="shared" si="8"/>
        <v>50</v>
      </c>
      <c r="G38" s="35">
        <f t="shared" si="8"/>
        <v>7.1</v>
      </c>
      <c r="H38" s="35">
        <f t="shared" si="8"/>
        <v>17.899999999999999</v>
      </c>
      <c r="I38" s="35">
        <f t="shared" si="8"/>
        <v>10.7</v>
      </c>
      <c r="J38" s="35">
        <f t="shared" si="8"/>
        <v>14.3</v>
      </c>
      <c r="K38" s="35">
        <f t="shared" si="8"/>
        <v>17.899999999999999</v>
      </c>
      <c r="L38" s="35">
        <f t="shared" si="8"/>
        <v>7.1</v>
      </c>
      <c r="M38" s="35">
        <f t="shared" si="8"/>
        <v>0</v>
      </c>
      <c r="N38" s="36">
        <f t="shared" si="8"/>
        <v>21.4</v>
      </c>
    </row>
    <row r="39" spans="2:14" ht="14.25" customHeight="1" x14ac:dyDescent="0.15">
      <c r="B39" s="107" t="s">
        <v>25</v>
      </c>
      <c r="C39" s="101" t="s">
        <v>26</v>
      </c>
      <c r="D39" s="102"/>
      <c r="E39" s="20">
        <f t="shared" si="0"/>
        <v>39</v>
      </c>
      <c r="F39" s="21">
        <f t="shared" si="8"/>
        <v>56.4</v>
      </c>
      <c r="G39" s="22">
        <f t="shared" si="8"/>
        <v>10.3</v>
      </c>
      <c r="H39" s="22">
        <f t="shared" si="8"/>
        <v>25.6</v>
      </c>
      <c r="I39" s="22">
        <f t="shared" si="8"/>
        <v>10.3</v>
      </c>
      <c r="J39" s="22">
        <f t="shared" si="8"/>
        <v>2.6</v>
      </c>
      <c r="K39" s="22">
        <f t="shared" si="8"/>
        <v>15.4</v>
      </c>
      <c r="L39" s="22">
        <f t="shared" si="8"/>
        <v>7.7</v>
      </c>
      <c r="M39" s="22">
        <f t="shared" si="8"/>
        <v>23.1</v>
      </c>
      <c r="N39" s="23">
        <f t="shared" si="8"/>
        <v>5.0999999999999996</v>
      </c>
    </row>
    <row r="40" spans="2:14" ht="14.25" customHeight="1" x14ac:dyDescent="0.15">
      <c r="B40" s="108"/>
      <c r="C40" s="103" t="s">
        <v>27</v>
      </c>
      <c r="D40" s="104"/>
      <c r="E40" s="25">
        <f t="shared" si="0"/>
        <v>4</v>
      </c>
      <c r="F40" s="26">
        <f t="shared" si="8"/>
        <v>50</v>
      </c>
      <c r="G40" s="27">
        <f t="shared" si="8"/>
        <v>0</v>
      </c>
      <c r="H40" s="27">
        <f t="shared" si="8"/>
        <v>25</v>
      </c>
      <c r="I40" s="27">
        <f t="shared" si="8"/>
        <v>25</v>
      </c>
      <c r="J40" s="27">
        <f t="shared" si="8"/>
        <v>50</v>
      </c>
      <c r="K40" s="27">
        <f t="shared" si="8"/>
        <v>25</v>
      </c>
      <c r="L40" s="27">
        <f t="shared" si="8"/>
        <v>0</v>
      </c>
      <c r="M40" s="27">
        <f t="shared" si="8"/>
        <v>25</v>
      </c>
      <c r="N40" s="28">
        <f t="shared" si="8"/>
        <v>50</v>
      </c>
    </row>
    <row r="41" spans="2:14" ht="14.25" customHeight="1" x14ac:dyDescent="0.15">
      <c r="B41" s="108"/>
      <c r="C41" s="103" t="s">
        <v>29</v>
      </c>
      <c r="D41" s="104"/>
      <c r="E41" s="25">
        <f t="shared" si="0"/>
        <v>186</v>
      </c>
      <c r="F41" s="26">
        <f t="shared" si="8"/>
        <v>62.9</v>
      </c>
      <c r="G41" s="27">
        <f t="shared" si="8"/>
        <v>10.8</v>
      </c>
      <c r="H41" s="27">
        <f t="shared" si="8"/>
        <v>24.7</v>
      </c>
      <c r="I41" s="27">
        <f t="shared" si="8"/>
        <v>9.1</v>
      </c>
      <c r="J41" s="27">
        <f t="shared" si="8"/>
        <v>14</v>
      </c>
      <c r="K41" s="27">
        <f t="shared" si="8"/>
        <v>22</v>
      </c>
      <c r="L41" s="27">
        <f t="shared" si="8"/>
        <v>13.4</v>
      </c>
      <c r="M41" s="27">
        <f t="shared" si="8"/>
        <v>16.100000000000001</v>
      </c>
      <c r="N41" s="28">
        <f t="shared" si="8"/>
        <v>5.9</v>
      </c>
    </row>
    <row r="42" spans="2:14" ht="14.25" customHeight="1" x14ac:dyDescent="0.15">
      <c r="B42" s="108"/>
      <c r="C42" s="103" t="s">
        <v>28</v>
      </c>
      <c r="D42" s="104"/>
      <c r="E42" s="25">
        <f t="shared" si="0"/>
        <v>84</v>
      </c>
      <c r="F42" s="26">
        <f t="shared" si="8"/>
        <v>50</v>
      </c>
      <c r="G42" s="27">
        <f t="shared" si="8"/>
        <v>6</v>
      </c>
      <c r="H42" s="27">
        <f t="shared" si="8"/>
        <v>10.7</v>
      </c>
      <c r="I42" s="27">
        <f t="shared" si="8"/>
        <v>8.3000000000000007</v>
      </c>
      <c r="J42" s="27">
        <f t="shared" si="8"/>
        <v>16.7</v>
      </c>
      <c r="K42" s="27">
        <f t="shared" si="8"/>
        <v>17.899999999999999</v>
      </c>
      <c r="L42" s="27">
        <f t="shared" si="8"/>
        <v>21.4</v>
      </c>
      <c r="M42" s="27">
        <f t="shared" si="8"/>
        <v>6</v>
      </c>
      <c r="N42" s="28">
        <f t="shared" si="8"/>
        <v>9.5</v>
      </c>
    </row>
    <row r="43" spans="2:14" ht="14.25" customHeight="1" x14ac:dyDescent="0.15">
      <c r="B43" s="108"/>
      <c r="C43" s="103" t="s">
        <v>30</v>
      </c>
      <c r="D43" s="104"/>
      <c r="E43" s="25">
        <f t="shared" si="0"/>
        <v>55</v>
      </c>
      <c r="F43" s="26">
        <f t="shared" si="8"/>
        <v>38.200000000000003</v>
      </c>
      <c r="G43" s="27">
        <f t="shared" si="8"/>
        <v>7.3</v>
      </c>
      <c r="H43" s="27">
        <f t="shared" si="8"/>
        <v>25.5</v>
      </c>
      <c r="I43" s="27">
        <f t="shared" si="8"/>
        <v>9.1</v>
      </c>
      <c r="J43" s="27">
        <f t="shared" si="8"/>
        <v>9.1</v>
      </c>
      <c r="K43" s="27">
        <f t="shared" si="8"/>
        <v>14.5</v>
      </c>
      <c r="L43" s="27">
        <f t="shared" si="8"/>
        <v>9.1</v>
      </c>
      <c r="M43" s="27">
        <f t="shared" si="8"/>
        <v>5.5</v>
      </c>
      <c r="N43" s="28">
        <f t="shared" si="8"/>
        <v>16.399999999999999</v>
      </c>
    </row>
    <row r="44" spans="2:14" ht="14.25" customHeight="1" x14ac:dyDescent="0.15">
      <c r="B44" s="108"/>
      <c r="C44" s="103" t="s">
        <v>31</v>
      </c>
      <c r="D44" s="104"/>
      <c r="E44" s="25">
        <f t="shared" si="0"/>
        <v>9</v>
      </c>
      <c r="F44" s="26">
        <f t="shared" si="8"/>
        <v>77.8</v>
      </c>
      <c r="G44" s="27">
        <f t="shared" si="8"/>
        <v>22.2</v>
      </c>
      <c r="H44" s="27">
        <f t="shared" si="8"/>
        <v>22.2</v>
      </c>
      <c r="I44" s="27">
        <f t="shared" si="8"/>
        <v>11.1</v>
      </c>
      <c r="J44" s="27">
        <f t="shared" si="8"/>
        <v>11.1</v>
      </c>
      <c r="K44" s="27">
        <f t="shared" si="8"/>
        <v>11.1</v>
      </c>
      <c r="L44" s="27">
        <f t="shared" si="8"/>
        <v>0</v>
      </c>
      <c r="M44" s="27">
        <f t="shared" si="8"/>
        <v>0</v>
      </c>
      <c r="N44" s="28">
        <f t="shared" si="8"/>
        <v>11.1</v>
      </c>
    </row>
    <row r="45" spans="2:14" ht="14.25" customHeight="1" x14ac:dyDescent="0.15">
      <c r="B45" s="108"/>
      <c r="C45" s="103" t="s">
        <v>33</v>
      </c>
      <c r="D45" s="104"/>
      <c r="E45" s="25">
        <f t="shared" si="0"/>
        <v>152</v>
      </c>
      <c r="F45" s="26">
        <f t="shared" si="8"/>
        <v>12.5</v>
      </c>
      <c r="G45" s="27">
        <f t="shared" si="8"/>
        <v>8.6</v>
      </c>
      <c r="H45" s="27">
        <f t="shared" si="8"/>
        <v>15.8</v>
      </c>
      <c r="I45" s="27">
        <f t="shared" si="8"/>
        <v>12.5</v>
      </c>
      <c r="J45" s="27">
        <f t="shared" si="8"/>
        <v>17.100000000000001</v>
      </c>
      <c r="K45" s="27">
        <f t="shared" si="8"/>
        <v>23</v>
      </c>
      <c r="L45" s="27">
        <f t="shared" si="8"/>
        <v>27.6</v>
      </c>
      <c r="M45" s="27">
        <f t="shared" si="8"/>
        <v>4.5999999999999996</v>
      </c>
      <c r="N45" s="28">
        <f t="shared" ref="N45" si="9">IFERROR(ROUND(N113/$E45*100,1),"- ")</f>
        <v>21.7</v>
      </c>
    </row>
    <row r="46" spans="2:14" ht="14.25" customHeight="1" x14ac:dyDescent="0.15">
      <c r="B46" s="108"/>
      <c r="C46" s="103" t="s">
        <v>32</v>
      </c>
      <c r="D46" s="104"/>
      <c r="E46" s="25">
        <f t="shared" si="0"/>
        <v>15</v>
      </c>
      <c r="F46" s="26">
        <f t="shared" ref="F46:N55" si="10">IFERROR(ROUND(F114/$E46*100,1),"- ")</f>
        <v>53.3</v>
      </c>
      <c r="G46" s="27">
        <f t="shared" si="10"/>
        <v>13.3</v>
      </c>
      <c r="H46" s="27">
        <f t="shared" si="10"/>
        <v>13.3</v>
      </c>
      <c r="I46" s="27">
        <f t="shared" si="10"/>
        <v>0</v>
      </c>
      <c r="J46" s="27">
        <f t="shared" si="10"/>
        <v>6.7</v>
      </c>
      <c r="K46" s="27">
        <f t="shared" si="10"/>
        <v>0</v>
      </c>
      <c r="L46" s="27">
        <f t="shared" si="10"/>
        <v>33.299999999999997</v>
      </c>
      <c r="M46" s="27">
        <f t="shared" si="10"/>
        <v>0</v>
      </c>
      <c r="N46" s="28">
        <f t="shared" si="10"/>
        <v>13.3</v>
      </c>
    </row>
    <row r="47" spans="2:14" ht="14.25" customHeight="1" x14ac:dyDescent="0.15">
      <c r="B47" s="109"/>
      <c r="C47" s="95" t="s">
        <v>1</v>
      </c>
      <c r="D47" s="96"/>
      <c r="E47" s="33">
        <f t="shared" si="0"/>
        <v>15</v>
      </c>
      <c r="F47" s="34">
        <f t="shared" si="10"/>
        <v>46.7</v>
      </c>
      <c r="G47" s="35">
        <f t="shared" si="10"/>
        <v>13.3</v>
      </c>
      <c r="H47" s="35">
        <f t="shared" si="10"/>
        <v>6.7</v>
      </c>
      <c r="I47" s="35">
        <f t="shared" si="10"/>
        <v>20</v>
      </c>
      <c r="J47" s="35">
        <f t="shared" si="10"/>
        <v>20</v>
      </c>
      <c r="K47" s="35">
        <f t="shared" si="10"/>
        <v>20</v>
      </c>
      <c r="L47" s="35">
        <f t="shared" si="10"/>
        <v>13.3</v>
      </c>
      <c r="M47" s="35">
        <f t="shared" si="10"/>
        <v>6.7</v>
      </c>
      <c r="N47" s="36">
        <f t="shared" si="10"/>
        <v>20</v>
      </c>
    </row>
    <row r="48" spans="2:14" ht="14.25" customHeight="1" x14ac:dyDescent="0.15">
      <c r="B48" s="108" t="s">
        <v>34</v>
      </c>
      <c r="C48" s="116" t="s">
        <v>37</v>
      </c>
      <c r="D48" s="117"/>
      <c r="E48" s="15">
        <f t="shared" si="0"/>
        <v>108</v>
      </c>
      <c r="F48" s="16">
        <f t="shared" si="10"/>
        <v>32.4</v>
      </c>
      <c r="G48" s="17">
        <f t="shared" si="10"/>
        <v>8.3000000000000007</v>
      </c>
      <c r="H48" s="17">
        <f t="shared" si="10"/>
        <v>19.399999999999999</v>
      </c>
      <c r="I48" s="17">
        <f t="shared" si="10"/>
        <v>7.4</v>
      </c>
      <c r="J48" s="17">
        <f t="shared" si="10"/>
        <v>14.8</v>
      </c>
      <c r="K48" s="17">
        <f t="shared" si="10"/>
        <v>17.600000000000001</v>
      </c>
      <c r="L48" s="17">
        <f t="shared" si="10"/>
        <v>16.7</v>
      </c>
      <c r="M48" s="17">
        <f t="shared" si="10"/>
        <v>11.1</v>
      </c>
      <c r="N48" s="18">
        <f t="shared" si="10"/>
        <v>16.7</v>
      </c>
    </row>
    <row r="49" spans="2:14" ht="14.25" customHeight="1" x14ac:dyDescent="0.15">
      <c r="B49" s="108"/>
      <c r="C49" s="103" t="s">
        <v>38</v>
      </c>
      <c r="D49" s="104"/>
      <c r="E49" s="25">
        <f t="shared" si="0"/>
        <v>167</v>
      </c>
      <c r="F49" s="26">
        <f t="shared" si="10"/>
        <v>35.299999999999997</v>
      </c>
      <c r="G49" s="27">
        <f t="shared" si="10"/>
        <v>6</v>
      </c>
      <c r="H49" s="27">
        <f t="shared" si="10"/>
        <v>16.2</v>
      </c>
      <c r="I49" s="27">
        <f t="shared" si="10"/>
        <v>11.4</v>
      </c>
      <c r="J49" s="27">
        <f t="shared" si="10"/>
        <v>13.2</v>
      </c>
      <c r="K49" s="27">
        <f t="shared" si="10"/>
        <v>20.399999999999999</v>
      </c>
      <c r="L49" s="27">
        <f t="shared" si="10"/>
        <v>17.399999999999999</v>
      </c>
      <c r="M49" s="27">
        <f t="shared" si="10"/>
        <v>10.199999999999999</v>
      </c>
      <c r="N49" s="28">
        <f t="shared" si="10"/>
        <v>18.600000000000001</v>
      </c>
    </row>
    <row r="50" spans="2:14" ht="14.25" customHeight="1" x14ac:dyDescent="0.15">
      <c r="B50" s="108"/>
      <c r="C50" s="103" t="s">
        <v>39</v>
      </c>
      <c r="D50" s="104"/>
      <c r="E50" s="25">
        <f t="shared" si="0"/>
        <v>136</v>
      </c>
      <c r="F50" s="26">
        <f t="shared" si="10"/>
        <v>50</v>
      </c>
      <c r="G50" s="27">
        <f t="shared" si="10"/>
        <v>8.8000000000000007</v>
      </c>
      <c r="H50" s="27">
        <f t="shared" si="10"/>
        <v>18.399999999999999</v>
      </c>
      <c r="I50" s="27">
        <f t="shared" si="10"/>
        <v>7.4</v>
      </c>
      <c r="J50" s="27">
        <f t="shared" si="10"/>
        <v>15.4</v>
      </c>
      <c r="K50" s="27">
        <f t="shared" si="10"/>
        <v>19.899999999999999</v>
      </c>
      <c r="L50" s="27">
        <f t="shared" si="10"/>
        <v>21.3</v>
      </c>
      <c r="M50" s="27">
        <f t="shared" si="10"/>
        <v>5.0999999999999996</v>
      </c>
      <c r="N50" s="28">
        <f t="shared" si="10"/>
        <v>8.8000000000000007</v>
      </c>
    </row>
    <row r="51" spans="2:14" ht="14.25" customHeight="1" x14ac:dyDescent="0.15">
      <c r="B51" s="108"/>
      <c r="C51" s="103" t="s">
        <v>40</v>
      </c>
      <c r="D51" s="104"/>
      <c r="E51" s="25">
        <f t="shared" si="0"/>
        <v>100</v>
      </c>
      <c r="F51" s="26">
        <f t="shared" si="10"/>
        <v>63</v>
      </c>
      <c r="G51" s="27">
        <f t="shared" si="10"/>
        <v>14</v>
      </c>
      <c r="H51" s="27">
        <f t="shared" si="10"/>
        <v>24</v>
      </c>
      <c r="I51" s="27">
        <f t="shared" si="10"/>
        <v>13</v>
      </c>
      <c r="J51" s="27">
        <f t="shared" si="10"/>
        <v>11</v>
      </c>
      <c r="K51" s="27">
        <f t="shared" si="10"/>
        <v>19</v>
      </c>
      <c r="L51" s="27">
        <f t="shared" si="10"/>
        <v>16</v>
      </c>
      <c r="M51" s="27">
        <f t="shared" si="10"/>
        <v>15</v>
      </c>
      <c r="N51" s="28">
        <f t="shared" si="10"/>
        <v>5</v>
      </c>
    </row>
    <row r="52" spans="2:14" ht="14.25" customHeight="1" x14ac:dyDescent="0.15">
      <c r="B52" s="108"/>
      <c r="C52" s="103" t="s">
        <v>41</v>
      </c>
      <c r="D52" s="104"/>
      <c r="E52" s="25">
        <f t="shared" si="0"/>
        <v>24</v>
      </c>
      <c r="F52" s="26">
        <f t="shared" si="10"/>
        <v>37.5</v>
      </c>
      <c r="G52" s="27">
        <f t="shared" si="10"/>
        <v>12.5</v>
      </c>
      <c r="H52" s="27">
        <f t="shared" si="10"/>
        <v>29.2</v>
      </c>
      <c r="I52" s="27">
        <f t="shared" si="10"/>
        <v>8.3000000000000007</v>
      </c>
      <c r="J52" s="27">
        <f t="shared" si="10"/>
        <v>12.5</v>
      </c>
      <c r="K52" s="27">
        <f t="shared" si="10"/>
        <v>25</v>
      </c>
      <c r="L52" s="27">
        <f t="shared" si="10"/>
        <v>16.7</v>
      </c>
      <c r="M52" s="27">
        <f t="shared" si="10"/>
        <v>12.5</v>
      </c>
      <c r="N52" s="28">
        <f t="shared" si="10"/>
        <v>8.3000000000000007</v>
      </c>
    </row>
    <row r="53" spans="2:14" ht="14.25" customHeight="1" x14ac:dyDescent="0.15">
      <c r="B53" s="108"/>
      <c r="C53" s="103" t="s">
        <v>42</v>
      </c>
      <c r="D53" s="104"/>
      <c r="E53" s="25">
        <f t="shared" si="0"/>
        <v>12</v>
      </c>
      <c r="F53" s="26">
        <f t="shared" si="10"/>
        <v>33.299999999999997</v>
      </c>
      <c r="G53" s="27">
        <f t="shared" si="10"/>
        <v>25</v>
      </c>
      <c r="H53" s="27">
        <f t="shared" si="10"/>
        <v>16.7</v>
      </c>
      <c r="I53" s="27">
        <f t="shared" si="10"/>
        <v>8.3000000000000007</v>
      </c>
      <c r="J53" s="27">
        <f t="shared" si="10"/>
        <v>16.7</v>
      </c>
      <c r="K53" s="27">
        <f t="shared" si="10"/>
        <v>16.7</v>
      </c>
      <c r="L53" s="27">
        <f t="shared" si="10"/>
        <v>25</v>
      </c>
      <c r="M53" s="27">
        <f t="shared" si="10"/>
        <v>8.3000000000000007</v>
      </c>
      <c r="N53" s="28">
        <f t="shared" si="10"/>
        <v>8.3000000000000007</v>
      </c>
    </row>
    <row r="54" spans="2:14" ht="14.25" customHeight="1" x14ac:dyDescent="0.15">
      <c r="B54" s="108"/>
      <c r="C54" s="103" t="s">
        <v>43</v>
      </c>
      <c r="D54" s="104"/>
      <c r="E54" s="25">
        <f t="shared" si="0"/>
        <v>2</v>
      </c>
      <c r="F54" s="26">
        <f t="shared" si="10"/>
        <v>100</v>
      </c>
      <c r="G54" s="27">
        <f t="shared" si="10"/>
        <v>0</v>
      </c>
      <c r="H54" s="27">
        <f t="shared" si="10"/>
        <v>100</v>
      </c>
      <c r="I54" s="27">
        <f t="shared" si="10"/>
        <v>50</v>
      </c>
      <c r="J54" s="27">
        <f t="shared" si="10"/>
        <v>50</v>
      </c>
      <c r="K54" s="27">
        <f t="shared" si="10"/>
        <v>50</v>
      </c>
      <c r="L54" s="27">
        <f t="shared" si="10"/>
        <v>0</v>
      </c>
      <c r="M54" s="27">
        <f t="shared" si="10"/>
        <v>50</v>
      </c>
      <c r="N54" s="28">
        <f t="shared" si="10"/>
        <v>0</v>
      </c>
    </row>
    <row r="55" spans="2:14" ht="14.25" customHeight="1" x14ac:dyDescent="0.15">
      <c r="B55" s="108"/>
      <c r="C55" s="125" t="s">
        <v>1</v>
      </c>
      <c r="D55" s="126"/>
      <c r="E55" s="25">
        <f t="shared" si="0"/>
        <v>10</v>
      </c>
      <c r="F55" s="26">
        <f t="shared" si="10"/>
        <v>50</v>
      </c>
      <c r="G55" s="27">
        <f t="shared" si="10"/>
        <v>10</v>
      </c>
      <c r="H55" s="27">
        <f t="shared" si="10"/>
        <v>10</v>
      </c>
      <c r="I55" s="27">
        <f t="shared" si="10"/>
        <v>30</v>
      </c>
      <c r="J55" s="27">
        <f t="shared" si="10"/>
        <v>30</v>
      </c>
      <c r="K55" s="27">
        <f t="shared" si="10"/>
        <v>20</v>
      </c>
      <c r="L55" s="27">
        <f t="shared" si="10"/>
        <v>10</v>
      </c>
      <c r="M55" s="27">
        <f t="shared" si="10"/>
        <v>0</v>
      </c>
      <c r="N55" s="28">
        <f t="shared" ref="N55" si="11">IFERROR(ROUND(N123/$E55*100,1),"- ")</f>
        <v>20</v>
      </c>
    </row>
    <row r="56" spans="2:14" ht="14.25" customHeight="1" x14ac:dyDescent="0.15">
      <c r="B56" s="107" t="s">
        <v>35</v>
      </c>
      <c r="C56" s="101" t="s">
        <v>44</v>
      </c>
      <c r="D56" s="102"/>
      <c r="E56" s="20">
        <f t="shared" si="0"/>
        <v>44</v>
      </c>
      <c r="F56" s="21">
        <f t="shared" ref="F56:N65" si="12">IFERROR(ROUND(F124/$E56*100,1),"- ")</f>
        <v>68.2</v>
      </c>
      <c r="G56" s="22">
        <f t="shared" si="12"/>
        <v>20.5</v>
      </c>
      <c r="H56" s="22">
        <f t="shared" si="12"/>
        <v>27.3</v>
      </c>
      <c r="I56" s="22">
        <f t="shared" si="12"/>
        <v>9.1</v>
      </c>
      <c r="J56" s="22">
        <f t="shared" si="12"/>
        <v>13.6</v>
      </c>
      <c r="K56" s="22">
        <f t="shared" si="12"/>
        <v>27.3</v>
      </c>
      <c r="L56" s="22">
        <f t="shared" si="12"/>
        <v>13.6</v>
      </c>
      <c r="M56" s="22">
        <f t="shared" si="12"/>
        <v>11.4</v>
      </c>
      <c r="N56" s="23">
        <f t="shared" si="12"/>
        <v>0</v>
      </c>
    </row>
    <row r="57" spans="2:14" ht="14.25" customHeight="1" x14ac:dyDescent="0.15">
      <c r="B57" s="108"/>
      <c r="C57" s="103" t="s">
        <v>45</v>
      </c>
      <c r="D57" s="104"/>
      <c r="E57" s="25">
        <f t="shared" si="0"/>
        <v>64</v>
      </c>
      <c r="F57" s="26">
        <f t="shared" si="12"/>
        <v>65.599999999999994</v>
      </c>
      <c r="G57" s="27">
        <f t="shared" si="12"/>
        <v>15.6</v>
      </c>
      <c r="H57" s="27">
        <f t="shared" si="12"/>
        <v>29.7</v>
      </c>
      <c r="I57" s="27">
        <f t="shared" si="12"/>
        <v>12.5</v>
      </c>
      <c r="J57" s="27">
        <f t="shared" si="12"/>
        <v>14.1</v>
      </c>
      <c r="K57" s="27">
        <f t="shared" si="12"/>
        <v>17.2</v>
      </c>
      <c r="L57" s="27">
        <f t="shared" si="12"/>
        <v>17.2</v>
      </c>
      <c r="M57" s="27">
        <f t="shared" si="12"/>
        <v>10.9</v>
      </c>
      <c r="N57" s="28">
        <f t="shared" si="12"/>
        <v>0</v>
      </c>
    </row>
    <row r="58" spans="2:14" ht="14.25" customHeight="1" x14ac:dyDescent="0.15">
      <c r="B58" s="108"/>
      <c r="C58" s="103" t="s">
        <v>46</v>
      </c>
      <c r="D58" s="104"/>
      <c r="E58" s="25">
        <f t="shared" si="0"/>
        <v>308</v>
      </c>
      <c r="F58" s="26">
        <f t="shared" si="12"/>
        <v>51</v>
      </c>
      <c r="G58" s="27">
        <f t="shared" si="12"/>
        <v>9.4</v>
      </c>
      <c r="H58" s="27">
        <f t="shared" si="12"/>
        <v>23.1</v>
      </c>
      <c r="I58" s="27">
        <f t="shared" si="12"/>
        <v>10.7</v>
      </c>
      <c r="J58" s="27">
        <f t="shared" si="12"/>
        <v>13</v>
      </c>
      <c r="K58" s="27">
        <f t="shared" si="12"/>
        <v>21.4</v>
      </c>
      <c r="L58" s="27">
        <f t="shared" si="12"/>
        <v>18.8</v>
      </c>
      <c r="M58" s="27">
        <f t="shared" si="12"/>
        <v>9.6999999999999993</v>
      </c>
      <c r="N58" s="28">
        <f t="shared" si="12"/>
        <v>8.4</v>
      </c>
    </row>
    <row r="59" spans="2:14" ht="14.25" customHeight="1" x14ac:dyDescent="0.15">
      <c r="B59" s="108"/>
      <c r="C59" s="103" t="s">
        <v>47</v>
      </c>
      <c r="D59" s="104"/>
      <c r="E59" s="25">
        <f t="shared" si="0"/>
        <v>172</v>
      </c>
      <c r="F59" s="26">
        <f t="shared" si="12"/>
        <v>37.799999999999997</v>
      </c>
      <c r="G59" s="27">
        <f t="shared" si="12"/>
        <v>8.6999999999999993</v>
      </c>
      <c r="H59" s="27">
        <f t="shared" si="12"/>
        <v>15.7</v>
      </c>
      <c r="I59" s="27">
        <f t="shared" si="12"/>
        <v>8.6999999999999993</v>
      </c>
      <c r="J59" s="27">
        <f t="shared" si="12"/>
        <v>14.5</v>
      </c>
      <c r="K59" s="27">
        <f t="shared" si="12"/>
        <v>19.2</v>
      </c>
      <c r="L59" s="27">
        <f t="shared" si="12"/>
        <v>21.5</v>
      </c>
      <c r="M59" s="27">
        <f t="shared" si="12"/>
        <v>9.9</v>
      </c>
      <c r="N59" s="28">
        <f t="shared" si="12"/>
        <v>16.3</v>
      </c>
    </row>
    <row r="60" spans="2:14" ht="14.25" customHeight="1" x14ac:dyDescent="0.15">
      <c r="B60" s="109"/>
      <c r="C60" s="95" t="s">
        <v>1</v>
      </c>
      <c r="D60" s="96"/>
      <c r="E60" s="33">
        <f t="shared" si="0"/>
        <v>11</v>
      </c>
      <c r="F60" s="34">
        <f t="shared" si="12"/>
        <v>18.2</v>
      </c>
      <c r="G60" s="35">
        <f t="shared" si="12"/>
        <v>18.2</v>
      </c>
      <c r="H60" s="35">
        <f t="shared" si="12"/>
        <v>0</v>
      </c>
      <c r="I60" s="35">
        <f t="shared" si="12"/>
        <v>18.2</v>
      </c>
      <c r="J60" s="35">
        <f t="shared" si="12"/>
        <v>27.3</v>
      </c>
      <c r="K60" s="35">
        <f t="shared" si="12"/>
        <v>18.2</v>
      </c>
      <c r="L60" s="35">
        <f t="shared" si="12"/>
        <v>18.2</v>
      </c>
      <c r="M60" s="35">
        <f t="shared" si="12"/>
        <v>18.2</v>
      </c>
      <c r="N60" s="36">
        <f t="shared" si="12"/>
        <v>18.2</v>
      </c>
    </row>
    <row r="61" spans="2:14" ht="14.25" customHeight="1" x14ac:dyDescent="0.15">
      <c r="B61" s="99" t="s">
        <v>36</v>
      </c>
      <c r="C61" s="116" t="s">
        <v>48</v>
      </c>
      <c r="D61" s="117"/>
      <c r="E61" s="15">
        <f t="shared" si="0"/>
        <v>244</v>
      </c>
      <c r="F61" s="16">
        <f t="shared" si="12"/>
        <v>41.4</v>
      </c>
      <c r="G61" s="17">
        <f t="shared" si="12"/>
        <v>8.6</v>
      </c>
      <c r="H61" s="17">
        <f t="shared" si="12"/>
        <v>18</v>
      </c>
      <c r="I61" s="17">
        <f t="shared" si="12"/>
        <v>13.9</v>
      </c>
      <c r="J61" s="17">
        <f t="shared" si="12"/>
        <v>12.3</v>
      </c>
      <c r="K61" s="17">
        <f t="shared" si="12"/>
        <v>20.9</v>
      </c>
      <c r="L61" s="17">
        <f t="shared" si="12"/>
        <v>18</v>
      </c>
      <c r="M61" s="17">
        <f t="shared" si="12"/>
        <v>10.7</v>
      </c>
      <c r="N61" s="18">
        <f t="shared" si="12"/>
        <v>12.3</v>
      </c>
    </row>
    <row r="62" spans="2:14" ht="14.25" customHeight="1" x14ac:dyDescent="0.15">
      <c r="B62" s="99"/>
      <c r="C62" s="103" t="s">
        <v>49</v>
      </c>
      <c r="D62" s="104"/>
      <c r="E62" s="25">
        <f t="shared" si="0"/>
        <v>101</v>
      </c>
      <c r="F62" s="26">
        <f t="shared" si="12"/>
        <v>39.6</v>
      </c>
      <c r="G62" s="27">
        <f t="shared" si="12"/>
        <v>9.9</v>
      </c>
      <c r="H62" s="27">
        <f t="shared" si="12"/>
        <v>23.8</v>
      </c>
      <c r="I62" s="27">
        <f t="shared" si="12"/>
        <v>3</v>
      </c>
      <c r="J62" s="27">
        <f t="shared" si="12"/>
        <v>11.9</v>
      </c>
      <c r="K62" s="27">
        <f t="shared" si="12"/>
        <v>18.8</v>
      </c>
      <c r="L62" s="27">
        <f t="shared" si="12"/>
        <v>16.8</v>
      </c>
      <c r="M62" s="27">
        <f t="shared" si="12"/>
        <v>11.9</v>
      </c>
      <c r="N62" s="28">
        <f t="shared" si="12"/>
        <v>11.9</v>
      </c>
    </row>
    <row r="63" spans="2:14" ht="14.25" customHeight="1" x14ac:dyDescent="0.15">
      <c r="B63" s="99"/>
      <c r="C63" s="103" t="s">
        <v>50</v>
      </c>
      <c r="D63" s="104"/>
      <c r="E63" s="25">
        <f t="shared" si="0"/>
        <v>3</v>
      </c>
      <c r="F63" s="26">
        <f t="shared" si="12"/>
        <v>33.299999999999997</v>
      </c>
      <c r="G63" s="27">
        <f t="shared" si="12"/>
        <v>0</v>
      </c>
      <c r="H63" s="27">
        <f t="shared" si="12"/>
        <v>66.7</v>
      </c>
      <c r="I63" s="27">
        <f t="shared" si="12"/>
        <v>0</v>
      </c>
      <c r="J63" s="27">
        <f t="shared" si="12"/>
        <v>0</v>
      </c>
      <c r="K63" s="27">
        <f t="shared" si="12"/>
        <v>0</v>
      </c>
      <c r="L63" s="27">
        <f t="shared" si="12"/>
        <v>0</v>
      </c>
      <c r="M63" s="27">
        <f t="shared" si="12"/>
        <v>0</v>
      </c>
      <c r="N63" s="28">
        <f t="shared" si="12"/>
        <v>33.299999999999997</v>
      </c>
    </row>
    <row r="64" spans="2:14" ht="14.25" customHeight="1" x14ac:dyDescent="0.15">
      <c r="B64" s="99"/>
      <c r="C64" s="103" t="s">
        <v>51</v>
      </c>
      <c r="D64" s="104"/>
      <c r="E64" s="25">
        <f t="shared" si="0"/>
        <v>16</v>
      </c>
      <c r="F64" s="26">
        <f t="shared" si="12"/>
        <v>62.5</v>
      </c>
      <c r="G64" s="27">
        <f t="shared" si="12"/>
        <v>12.5</v>
      </c>
      <c r="H64" s="27">
        <f t="shared" si="12"/>
        <v>18.8</v>
      </c>
      <c r="I64" s="27">
        <f t="shared" si="12"/>
        <v>6.3</v>
      </c>
      <c r="J64" s="27">
        <f t="shared" si="12"/>
        <v>0</v>
      </c>
      <c r="K64" s="27">
        <f t="shared" si="12"/>
        <v>12.5</v>
      </c>
      <c r="L64" s="27">
        <f t="shared" si="12"/>
        <v>18.8</v>
      </c>
      <c r="M64" s="27">
        <f t="shared" si="12"/>
        <v>12.5</v>
      </c>
      <c r="N64" s="28">
        <f t="shared" si="12"/>
        <v>6.3</v>
      </c>
    </row>
    <row r="65" spans="2:14" ht="14.25" customHeight="1" x14ac:dyDescent="0.15">
      <c r="B65" s="99"/>
      <c r="C65" s="103" t="s">
        <v>52</v>
      </c>
      <c r="D65" s="104"/>
      <c r="E65" s="25">
        <f t="shared" si="0"/>
        <v>113</v>
      </c>
      <c r="F65" s="26">
        <f t="shared" si="12"/>
        <v>52.2</v>
      </c>
      <c r="G65" s="27">
        <f t="shared" si="12"/>
        <v>10.6</v>
      </c>
      <c r="H65" s="27">
        <f t="shared" si="12"/>
        <v>19.5</v>
      </c>
      <c r="I65" s="27">
        <f t="shared" si="12"/>
        <v>9.6999999999999993</v>
      </c>
      <c r="J65" s="27">
        <f t="shared" si="12"/>
        <v>15.9</v>
      </c>
      <c r="K65" s="27">
        <f t="shared" si="12"/>
        <v>18.600000000000001</v>
      </c>
      <c r="L65" s="27">
        <f t="shared" si="12"/>
        <v>15.9</v>
      </c>
      <c r="M65" s="27">
        <f t="shared" si="12"/>
        <v>8.8000000000000007</v>
      </c>
      <c r="N65" s="28">
        <f t="shared" ref="N65" si="13">IFERROR(ROUND(N133/$E65*100,1),"- ")</f>
        <v>9.6999999999999993</v>
      </c>
    </row>
    <row r="66" spans="2:14" ht="14.25" customHeight="1" x14ac:dyDescent="0.15">
      <c r="B66" s="99"/>
      <c r="C66" s="103" t="s">
        <v>53</v>
      </c>
      <c r="D66" s="104"/>
      <c r="E66" s="25">
        <f t="shared" si="0"/>
        <v>34</v>
      </c>
      <c r="F66" s="26">
        <f t="shared" ref="F66:N70" si="14">IFERROR(ROUND(F134/$E66*100,1),"- ")</f>
        <v>35.299999999999997</v>
      </c>
      <c r="G66" s="27">
        <f t="shared" si="14"/>
        <v>2.9</v>
      </c>
      <c r="H66" s="27">
        <f t="shared" si="14"/>
        <v>14.7</v>
      </c>
      <c r="I66" s="27">
        <f t="shared" si="14"/>
        <v>5.9</v>
      </c>
      <c r="J66" s="27">
        <f t="shared" si="14"/>
        <v>20.6</v>
      </c>
      <c r="K66" s="27">
        <f t="shared" si="14"/>
        <v>8.8000000000000007</v>
      </c>
      <c r="L66" s="27">
        <f t="shared" si="14"/>
        <v>14.7</v>
      </c>
      <c r="M66" s="27">
        <f t="shared" si="14"/>
        <v>8.8000000000000007</v>
      </c>
      <c r="N66" s="28">
        <f t="shared" si="14"/>
        <v>26.5</v>
      </c>
    </row>
    <row r="67" spans="2:14" ht="14.25" customHeight="1" x14ac:dyDescent="0.15">
      <c r="B67" s="99"/>
      <c r="C67" s="105" t="s">
        <v>54</v>
      </c>
      <c r="D67" s="106"/>
      <c r="E67" s="25">
        <f t="shared" si="0"/>
        <v>19</v>
      </c>
      <c r="F67" s="26">
        <f t="shared" si="14"/>
        <v>42.1</v>
      </c>
      <c r="G67" s="27">
        <f t="shared" si="14"/>
        <v>15.8</v>
      </c>
      <c r="H67" s="27">
        <f t="shared" si="14"/>
        <v>21.1</v>
      </c>
      <c r="I67" s="27">
        <f t="shared" si="14"/>
        <v>5.3</v>
      </c>
      <c r="J67" s="27">
        <f t="shared" si="14"/>
        <v>26.3</v>
      </c>
      <c r="K67" s="27">
        <f t="shared" si="14"/>
        <v>31.6</v>
      </c>
      <c r="L67" s="27">
        <f t="shared" si="14"/>
        <v>36.799999999999997</v>
      </c>
      <c r="M67" s="27">
        <f t="shared" si="14"/>
        <v>10.5</v>
      </c>
      <c r="N67" s="28">
        <f t="shared" si="14"/>
        <v>15.8</v>
      </c>
    </row>
    <row r="68" spans="2:14" ht="14.25" customHeight="1" x14ac:dyDescent="0.15">
      <c r="B68" s="99"/>
      <c r="C68" s="103" t="s">
        <v>55</v>
      </c>
      <c r="D68" s="104"/>
      <c r="E68" s="25">
        <f t="shared" si="0"/>
        <v>5</v>
      </c>
      <c r="F68" s="26">
        <f t="shared" si="14"/>
        <v>60</v>
      </c>
      <c r="G68" s="27">
        <f t="shared" si="14"/>
        <v>0</v>
      </c>
      <c r="H68" s="27">
        <f t="shared" si="14"/>
        <v>20</v>
      </c>
      <c r="I68" s="27">
        <f t="shared" si="14"/>
        <v>20</v>
      </c>
      <c r="J68" s="27">
        <f t="shared" si="14"/>
        <v>20</v>
      </c>
      <c r="K68" s="27">
        <f t="shared" si="14"/>
        <v>40</v>
      </c>
      <c r="L68" s="27">
        <f t="shared" si="14"/>
        <v>20</v>
      </c>
      <c r="M68" s="27">
        <f t="shared" si="14"/>
        <v>20</v>
      </c>
      <c r="N68" s="28">
        <f t="shared" si="14"/>
        <v>20</v>
      </c>
    </row>
    <row r="69" spans="2:14" ht="14.25" customHeight="1" x14ac:dyDescent="0.15">
      <c r="B69" s="99"/>
      <c r="C69" s="103" t="s">
        <v>56</v>
      </c>
      <c r="D69" s="104"/>
      <c r="E69" s="25">
        <f t="shared" ref="E69:E70" si="15">E137</f>
        <v>9</v>
      </c>
      <c r="F69" s="26">
        <f t="shared" si="14"/>
        <v>44.4</v>
      </c>
      <c r="G69" s="27">
        <f t="shared" si="14"/>
        <v>11.1</v>
      </c>
      <c r="H69" s="27">
        <f t="shared" si="14"/>
        <v>11.1</v>
      </c>
      <c r="I69" s="27">
        <f t="shared" si="14"/>
        <v>11.1</v>
      </c>
      <c r="J69" s="27">
        <f t="shared" si="14"/>
        <v>22.2</v>
      </c>
      <c r="K69" s="27">
        <f t="shared" si="14"/>
        <v>22.2</v>
      </c>
      <c r="L69" s="27">
        <f t="shared" si="14"/>
        <v>22.2</v>
      </c>
      <c r="M69" s="27">
        <f t="shared" si="14"/>
        <v>0</v>
      </c>
      <c r="N69" s="28">
        <f t="shared" si="14"/>
        <v>11.1</v>
      </c>
    </row>
    <row r="70" spans="2:14" ht="14.25" customHeight="1" x14ac:dyDescent="0.15">
      <c r="B70" s="100"/>
      <c r="C70" s="95" t="s">
        <v>1</v>
      </c>
      <c r="D70" s="96"/>
      <c r="E70" s="33">
        <f t="shared" si="15"/>
        <v>15</v>
      </c>
      <c r="F70" s="34">
        <f t="shared" si="14"/>
        <v>46.7</v>
      </c>
      <c r="G70" s="35">
        <f t="shared" si="14"/>
        <v>13.3</v>
      </c>
      <c r="H70" s="35">
        <f t="shared" si="14"/>
        <v>20</v>
      </c>
      <c r="I70" s="35">
        <f t="shared" si="14"/>
        <v>20</v>
      </c>
      <c r="J70" s="35">
        <f t="shared" si="14"/>
        <v>26.7</v>
      </c>
      <c r="K70" s="35">
        <f t="shared" si="14"/>
        <v>26.7</v>
      </c>
      <c r="L70" s="35">
        <f t="shared" si="14"/>
        <v>20</v>
      </c>
      <c r="M70" s="35">
        <f t="shared" si="14"/>
        <v>0</v>
      </c>
      <c r="N70" s="36">
        <f t="shared" si="14"/>
        <v>13.3</v>
      </c>
    </row>
    <row r="71" spans="2:14" ht="15" customHeight="1" x14ac:dyDescent="0.15">
      <c r="B71" s="97" t="s">
        <v>3</v>
      </c>
      <c r="C71" s="97"/>
      <c r="D71" s="5"/>
      <c r="E71" s="2"/>
      <c r="F71" s="3"/>
      <c r="G71" s="3"/>
      <c r="H71" s="3"/>
      <c r="I71" s="3"/>
      <c r="J71" s="3"/>
      <c r="K71" s="3"/>
      <c r="L71" s="3"/>
      <c r="M71" s="3"/>
      <c r="N71" s="3"/>
    </row>
    <row r="72" spans="2:14" ht="5.25" customHeight="1" x14ac:dyDescent="0.15"/>
    <row r="73" spans="2:14" ht="14.25" customHeight="1" x14ac:dyDescent="0.15">
      <c r="B73" s="14"/>
      <c r="C73" s="118" t="s">
        <v>57</v>
      </c>
      <c r="D73" s="119"/>
      <c r="E73" s="37">
        <v>559</v>
      </c>
      <c r="F73" s="38">
        <v>245</v>
      </c>
      <c r="G73" s="39">
        <v>52</v>
      </c>
      <c r="H73" s="39">
        <v>109</v>
      </c>
      <c r="I73" s="39">
        <v>57</v>
      </c>
      <c r="J73" s="39">
        <v>79</v>
      </c>
      <c r="K73" s="39">
        <v>110</v>
      </c>
      <c r="L73" s="39">
        <v>100</v>
      </c>
      <c r="M73" s="39">
        <v>56</v>
      </c>
      <c r="N73" s="41">
        <v>71</v>
      </c>
    </row>
    <row r="74" spans="2:14" ht="14.25" customHeight="1" x14ac:dyDescent="0.15">
      <c r="B74" s="120" t="s">
        <v>4</v>
      </c>
      <c r="C74" s="121" t="s">
        <v>5</v>
      </c>
      <c r="D74" s="122"/>
      <c r="E74" s="20">
        <v>278</v>
      </c>
      <c r="F74" s="42">
        <v>125</v>
      </c>
      <c r="G74" s="43">
        <v>27</v>
      </c>
      <c r="H74" s="43">
        <v>61</v>
      </c>
      <c r="I74" s="43">
        <v>23</v>
      </c>
      <c r="J74" s="43">
        <v>31</v>
      </c>
      <c r="K74" s="43">
        <v>60</v>
      </c>
      <c r="L74" s="43">
        <v>54</v>
      </c>
      <c r="M74" s="43">
        <v>37</v>
      </c>
      <c r="N74" s="57">
        <v>30</v>
      </c>
    </row>
    <row r="75" spans="2:14" ht="14.25" customHeight="1" x14ac:dyDescent="0.15">
      <c r="B75" s="120"/>
      <c r="C75" s="103" t="s">
        <v>6</v>
      </c>
      <c r="D75" s="104"/>
      <c r="E75" s="30">
        <v>270</v>
      </c>
      <c r="F75" s="58">
        <v>115</v>
      </c>
      <c r="G75" s="59">
        <v>24</v>
      </c>
      <c r="H75" s="59">
        <v>46</v>
      </c>
      <c r="I75" s="59">
        <v>30</v>
      </c>
      <c r="J75" s="59">
        <v>45</v>
      </c>
      <c r="K75" s="59">
        <v>46</v>
      </c>
      <c r="L75" s="59">
        <v>45</v>
      </c>
      <c r="M75" s="59">
        <v>18</v>
      </c>
      <c r="N75" s="61">
        <v>38</v>
      </c>
    </row>
    <row r="76" spans="2:14" ht="14.25" customHeight="1" x14ac:dyDescent="0.15">
      <c r="B76" s="120"/>
      <c r="C76" s="103" t="s">
        <v>7</v>
      </c>
      <c r="D76" s="104"/>
      <c r="E76" s="30">
        <v>1</v>
      </c>
      <c r="F76" s="58">
        <v>1</v>
      </c>
      <c r="G76" s="59">
        <v>0</v>
      </c>
      <c r="H76" s="59">
        <v>1</v>
      </c>
      <c r="I76" s="59">
        <v>1</v>
      </c>
      <c r="J76" s="59">
        <v>1</v>
      </c>
      <c r="K76" s="59">
        <v>1</v>
      </c>
      <c r="L76" s="59">
        <v>0</v>
      </c>
      <c r="M76" s="59">
        <v>1</v>
      </c>
      <c r="N76" s="61">
        <v>0</v>
      </c>
    </row>
    <row r="77" spans="2:14" ht="14.25" customHeight="1" x14ac:dyDescent="0.15">
      <c r="B77" s="120"/>
      <c r="C77" s="123" t="s">
        <v>1</v>
      </c>
      <c r="D77" s="124"/>
      <c r="E77" s="31">
        <v>10</v>
      </c>
      <c r="F77" s="62">
        <v>4</v>
      </c>
      <c r="G77" s="63">
        <v>1</v>
      </c>
      <c r="H77" s="63">
        <v>1</v>
      </c>
      <c r="I77" s="63">
        <v>3</v>
      </c>
      <c r="J77" s="63">
        <v>2</v>
      </c>
      <c r="K77" s="63">
        <v>3</v>
      </c>
      <c r="L77" s="63">
        <v>1</v>
      </c>
      <c r="M77" s="63">
        <v>0</v>
      </c>
      <c r="N77" s="65">
        <v>3</v>
      </c>
    </row>
    <row r="78" spans="2:14" ht="14.25" customHeight="1" x14ac:dyDescent="0.15">
      <c r="B78" s="110" t="s">
        <v>8</v>
      </c>
      <c r="C78" s="113" t="s">
        <v>5</v>
      </c>
      <c r="D78" s="19" t="s">
        <v>9</v>
      </c>
      <c r="E78" s="20">
        <v>6</v>
      </c>
      <c r="F78" s="42">
        <v>5</v>
      </c>
      <c r="G78" s="43">
        <v>1</v>
      </c>
      <c r="H78" s="43">
        <v>0</v>
      </c>
      <c r="I78" s="43">
        <v>0</v>
      </c>
      <c r="J78" s="43">
        <v>1</v>
      </c>
      <c r="K78" s="43">
        <v>0</v>
      </c>
      <c r="L78" s="43">
        <v>0</v>
      </c>
      <c r="M78" s="43">
        <v>0</v>
      </c>
      <c r="N78" s="45">
        <v>1</v>
      </c>
    </row>
    <row r="79" spans="2:14" ht="14.25" customHeight="1" x14ac:dyDescent="0.15">
      <c r="B79" s="111"/>
      <c r="C79" s="114"/>
      <c r="D79" s="24" t="s">
        <v>10</v>
      </c>
      <c r="E79" s="25">
        <v>10</v>
      </c>
      <c r="F79" s="46">
        <v>5</v>
      </c>
      <c r="G79" s="47">
        <v>2</v>
      </c>
      <c r="H79" s="47">
        <v>3</v>
      </c>
      <c r="I79" s="47">
        <v>2</v>
      </c>
      <c r="J79" s="47">
        <v>2</v>
      </c>
      <c r="K79" s="47">
        <v>2</v>
      </c>
      <c r="L79" s="47">
        <v>3</v>
      </c>
      <c r="M79" s="47">
        <v>0</v>
      </c>
      <c r="N79" s="49">
        <v>1</v>
      </c>
    </row>
    <row r="80" spans="2:14" ht="14.25" customHeight="1" x14ac:dyDescent="0.15">
      <c r="B80" s="111"/>
      <c r="C80" s="114"/>
      <c r="D80" s="24" t="s">
        <v>11</v>
      </c>
      <c r="E80" s="25">
        <v>18</v>
      </c>
      <c r="F80" s="46">
        <v>12</v>
      </c>
      <c r="G80" s="47">
        <v>3</v>
      </c>
      <c r="H80" s="47">
        <v>3</v>
      </c>
      <c r="I80" s="47">
        <v>1</v>
      </c>
      <c r="J80" s="47">
        <v>3</v>
      </c>
      <c r="K80" s="47">
        <v>2</v>
      </c>
      <c r="L80" s="47">
        <v>4</v>
      </c>
      <c r="M80" s="47">
        <v>5</v>
      </c>
      <c r="N80" s="49">
        <v>2</v>
      </c>
    </row>
    <row r="81" spans="2:14" ht="14.25" customHeight="1" x14ac:dyDescent="0.15">
      <c r="B81" s="111"/>
      <c r="C81" s="114"/>
      <c r="D81" s="24" t="s">
        <v>12</v>
      </c>
      <c r="E81" s="25">
        <v>50</v>
      </c>
      <c r="F81" s="46">
        <v>30</v>
      </c>
      <c r="G81" s="47">
        <v>8</v>
      </c>
      <c r="H81" s="47">
        <v>15</v>
      </c>
      <c r="I81" s="47">
        <v>8</v>
      </c>
      <c r="J81" s="47">
        <v>7</v>
      </c>
      <c r="K81" s="47">
        <v>12</v>
      </c>
      <c r="L81" s="47">
        <v>3</v>
      </c>
      <c r="M81" s="47">
        <v>7</v>
      </c>
      <c r="N81" s="49">
        <v>3</v>
      </c>
    </row>
    <row r="82" spans="2:14" ht="14.25" customHeight="1" x14ac:dyDescent="0.15">
      <c r="B82" s="111"/>
      <c r="C82" s="114"/>
      <c r="D82" s="24" t="s">
        <v>13</v>
      </c>
      <c r="E82" s="25">
        <v>59</v>
      </c>
      <c r="F82" s="46">
        <v>35</v>
      </c>
      <c r="G82" s="47">
        <v>4</v>
      </c>
      <c r="H82" s="47">
        <v>13</v>
      </c>
      <c r="I82" s="47">
        <v>0</v>
      </c>
      <c r="J82" s="47">
        <v>1</v>
      </c>
      <c r="K82" s="47">
        <v>14</v>
      </c>
      <c r="L82" s="47">
        <v>5</v>
      </c>
      <c r="M82" s="47">
        <v>10</v>
      </c>
      <c r="N82" s="49">
        <v>2</v>
      </c>
    </row>
    <row r="83" spans="2:14" ht="14.25" customHeight="1" x14ac:dyDescent="0.15">
      <c r="B83" s="111"/>
      <c r="C83" s="114"/>
      <c r="D83" s="24" t="s">
        <v>14</v>
      </c>
      <c r="E83" s="25">
        <v>29</v>
      </c>
      <c r="F83" s="46">
        <v>14</v>
      </c>
      <c r="G83" s="47">
        <v>3</v>
      </c>
      <c r="H83" s="47">
        <v>9</v>
      </c>
      <c r="I83" s="47">
        <v>3</v>
      </c>
      <c r="J83" s="47">
        <v>7</v>
      </c>
      <c r="K83" s="47">
        <v>10</v>
      </c>
      <c r="L83" s="47">
        <v>9</v>
      </c>
      <c r="M83" s="47">
        <v>4</v>
      </c>
      <c r="N83" s="49">
        <v>3</v>
      </c>
    </row>
    <row r="84" spans="2:14" ht="14.25" customHeight="1" x14ac:dyDescent="0.15">
      <c r="B84" s="111"/>
      <c r="C84" s="114"/>
      <c r="D84" s="24" t="s">
        <v>15</v>
      </c>
      <c r="E84" s="25">
        <v>22</v>
      </c>
      <c r="F84" s="46">
        <v>8</v>
      </c>
      <c r="G84" s="47">
        <v>0</v>
      </c>
      <c r="H84" s="47">
        <v>5</v>
      </c>
      <c r="I84" s="47">
        <v>0</v>
      </c>
      <c r="J84" s="47">
        <v>2</v>
      </c>
      <c r="K84" s="47">
        <v>6</v>
      </c>
      <c r="L84" s="47">
        <v>3</v>
      </c>
      <c r="M84" s="47">
        <v>6</v>
      </c>
      <c r="N84" s="49">
        <v>2</v>
      </c>
    </row>
    <row r="85" spans="2:14" ht="14.25" customHeight="1" x14ac:dyDescent="0.15">
      <c r="B85" s="111"/>
      <c r="C85" s="114"/>
      <c r="D85" s="24" t="s">
        <v>16</v>
      </c>
      <c r="E85" s="25">
        <v>26</v>
      </c>
      <c r="F85" s="46">
        <v>8</v>
      </c>
      <c r="G85" s="47">
        <v>2</v>
      </c>
      <c r="H85" s="47">
        <v>4</v>
      </c>
      <c r="I85" s="47">
        <v>2</v>
      </c>
      <c r="J85" s="47">
        <v>3</v>
      </c>
      <c r="K85" s="47">
        <v>5</v>
      </c>
      <c r="L85" s="47">
        <v>10</v>
      </c>
      <c r="M85" s="47">
        <v>1</v>
      </c>
      <c r="N85" s="49">
        <v>1</v>
      </c>
    </row>
    <row r="86" spans="2:14" ht="14.25" customHeight="1" x14ac:dyDescent="0.15">
      <c r="B86" s="111"/>
      <c r="C86" s="114"/>
      <c r="D86" s="24" t="s">
        <v>17</v>
      </c>
      <c r="E86" s="25">
        <v>58</v>
      </c>
      <c r="F86" s="46">
        <v>8</v>
      </c>
      <c r="G86" s="47">
        <v>4</v>
      </c>
      <c r="H86" s="47">
        <v>9</v>
      </c>
      <c r="I86" s="47">
        <v>7</v>
      </c>
      <c r="J86" s="47">
        <v>5</v>
      </c>
      <c r="K86" s="47">
        <v>9</v>
      </c>
      <c r="L86" s="47">
        <v>17</v>
      </c>
      <c r="M86" s="47">
        <v>4</v>
      </c>
      <c r="N86" s="49">
        <v>15</v>
      </c>
    </row>
    <row r="87" spans="2:14" ht="14.25" customHeight="1" x14ac:dyDescent="0.15">
      <c r="B87" s="111"/>
      <c r="C87" s="114"/>
      <c r="D87" s="29" t="s">
        <v>1</v>
      </c>
      <c r="E87" s="25">
        <v>0</v>
      </c>
      <c r="F87" s="46">
        <v>0</v>
      </c>
      <c r="G87" s="47">
        <v>0</v>
      </c>
      <c r="H87" s="47">
        <v>0</v>
      </c>
      <c r="I87" s="47">
        <v>0</v>
      </c>
      <c r="J87" s="47">
        <v>0</v>
      </c>
      <c r="K87" s="47">
        <v>0</v>
      </c>
      <c r="L87" s="47">
        <v>0</v>
      </c>
      <c r="M87" s="47">
        <v>0</v>
      </c>
      <c r="N87" s="49">
        <v>0</v>
      </c>
    </row>
    <row r="88" spans="2:14" ht="14.25" customHeight="1" x14ac:dyDescent="0.15">
      <c r="B88" s="111"/>
      <c r="C88" s="113" t="s">
        <v>6</v>
      </c>
      <c r="D88" s="19" t="s">
        <v>9</v>
      </c>
      <c r="E88" s="20">
        <v>0</v>
      </c>
      <c r="F88" s="42">
        <v>0</v>
      </c>
      <c r="G88" s="43">
        <v>0</v>
      </c>
      <c r="H88" s="43">
        <v>0</v>
      </c>
      <c r="I88" s="43">
        <v>0</v>
      </c>
      <c r="J88" s="43">
        <v>0</v>
      </c>
      <c r="K88" s="43">
        <v>0</v>
      </c>
      <c r="L88" s="43">
        <v>0</v>
      </c>
      <c r="M88" s="43">
        <v>0</v>
      </c>
      <c r="N88" s="45">
        <v>0</v>
      </c>
    </row>
    <row r="89" spans="2:14" ht="14.25" customHeight="1" x14ac:dyDescent="0.15">
      <c r="B89" s="111"/>
      <c r="C89" s="114"/>
      <c r="D89" s="24" t="s">
        <v>10</v>
      </c>
      <c r="E89" s="25">
        <v>20</v>
      </c>
      <c r="F89" s="46">
        <v>10</v>
      </c>
      <c r="G89" s="47">
        <v>2</v>
      </c>
      <c r="H89" s="47">
        <v>5</v>
      </c>
      <c r="I89" s="47">
        <v>3</v>
      </c>
      <c r="J89" s="47">
        <v>0</v>
      </c>
      <c r="K89" s="47">
        <v>9</v>
      </c>
      <c r="L89" s="47">
        <v>4</v>
      </c>
      <c r="M89" s="47">
        <v>3</v>
      </c>
      <c r="N89" s="49">
        <v>0</v>
      </c>
    </row>
    <row r="90" spans="2:14" ht="14.25" customHeight="1" x14ac:dyDescent="0.15">
      <c r="B90" s="111"/>
      <c r="C90" s="114"/>
      <c r="D90" s="24" t="s">
        <v>11</v>
      </c>
      <c r="E90" s="25">
        <v>20</v>
      </c>
      <c r="F90" s="46">
        <v>18</v>
      </c>
      <c r="G90" s="47">
        <v>3</v>
      </c>
      <c r="H90" s="47">
        <v>7</v>
      </c>
      <c r="I90" s="47">
        <v>3</v>
      </c>
      <c r="J90" s="47">
        <v>5</v>
      </c>
      <c r="K90" s="47">
        <v>3</v>
      </c>
      <c r="L90" s="47">
        <v>6</v>
      </c>
      <c r="M90" s="47">
        <v>1</v>
      </c>
      <c r="N90" s="49">
        <v>0</v>
      </c>
    </row>
    <row r="91" spans="2:14" ht="14.25" customHeight="1" x14ac:dyDescent="0.15">
      <c r="B91" s="111"/>
      <c r="C91" s="114"/>
      <c r="D91" s="24" t="s">
        <v>12</v>
      </c>
      <c r="E91" s="25">
        <v>34</v>
      </c>
      <c r="F91" s="46">
        <v>18</v>
      </c>
      <c r="G91" s="47">
        <v>4</v>
      </c>
      <c r="H91" s="47">
        <v>11</v>
      </c>
      <c r="I91" s="47">
        <v>4</v>
      </c>
      <c r="J91" s="47">
        <v>7</v>
      </c>
      <c r="K91" s="47">
        <v>4</v>
      </c>
      <c r="L91" s="47">
        <v>3</v>
      </c>
      <c r="M91" s="47">
        <v>2</v>
      </c>
      <c r="N91" s="49">
        <v>2</v>
      </c>
    </row>
    <row r="92" spans="2:14" ht="14.25" customHeight="1" x14ac:dyDescent="0.15">
      <c r="B92" s="111"/>
      <c r="C92" s="114"/>
      <c r="D92" s="24" t="s">
        <v>13</v>
      </c>
      <c r="E92" s="25">
        <v>51</v>
      </c>
      <c r="F92" s="46">
        <v>24</v>
      </c>
      <c r="G92" s="47">
        <v>7</v>
      </c>
      <c r="H92" s="47">
        <v>8</v>
      </c>
      <c r="I92" s="47">
        <v>7</v>
      </c>
      <c r="J92" s="47">
        <v>10</v>
      </c>
      <c r="K92" s="47">
        <v>12</v>
      </c>
      <c r="L92" s="47">
        <v>8</v>
      </c>
      <c r="M92" s="47">
        <v>3</v>
      </c>
      <c r="N92" s="49">
        <v>2</v>
      </c>
    </row>
    <row r="93" spans="2:14" ht="14.25" customHeight="1" x14ac:dyDescent="0.15">
      <c r="B93" s="111"/>
      <c r="C93" s="114"/>
      <c r="D93" s="24" t="s">
        <v>14</v>
      </c>
      <c r="E93" s="25">
        <v>17</v>
      </c>
      <c r="F93" s="46">
        <v>8</v>
      </c>
      <c r="G93" s="47">
        <v>1</v>
      </c>
      <c r="H93" s="47">
        <v>3</v>
      </c>
      <c r="I93" s="47">
        <v>2</v>
      </c>
      <c r="J93" s="47">
        <v>2</v>
      </c>
      <c r="K93" s="47">
        <v>2</v>
      </c>
      <c r="L93" s="47">
        <v>3</v>
      </c>
      <c r="M93" s="47">
        <v>1</v>
      </c>
      <c r="N93" s="49">
        <v>2</v>
      </c>
    </row>
    <row r="94" spans="2:14" ht="14.25" customHeight="1" x14ac:dyDescent="0.15">
      <c r="B94" s="111"/>
      <c r="C94" s="114"/>
      <c r="D94" s="24" t="s">
        <v>15</v>
      </c>
      <c r="E94" s="25">
        <v>24</v>
      </c>
      <c r="F94" s="46">
        <v>10</v>
      </c>
      <c r="G94" s="47">
        <v>1</v>
      </c>
      <c r="H94" s="47">
        <v>1</v>
      </c>
      <c r="I94" s="47">
        <v>2</v>
      </c>
      <c r="J94" s="47">
        <v>6</v>
      </c>
      <c r="K94" s="47">
        <v>1</v>
      </c>
      <c r="L94" s="47">
        <v>2</v>
      </c>
      <c r="M94" s="47">
        <v>2</v>
      </c>
      <c r="N94" s="49">
        <v>6</v>
      </c>
    </row>
    <row r="95" spans="2:14" ht="14.25" customHeight="1" x14ac:dyDescent="0.15">
      <c r="B95" s="111"/>
      <c r="C95" s="114"/>
      <c r="D95" s="24" t="s">
        <v>16</v>
      </c>
      <c r="E95" s="25">
        <v>33</v>
      </c>
      <c r="F95" s="46">
        <v>12</v>
      </c>
      <c r="G95" s="47">
        <v>4</v>
      </c>
      <c r="H95" s="47">
        <v>3</v>
      </c>
      <c r="I95" s="47">
        <v>0</v>
      </c>
      <c r="J95" s="47">
        <v>6</v>
      </c>
      <c r="K95" s="47">
        <v>6</v>
      </c>
      <c r="L95" s="47">
        <v>7</v>
      </c>
      <c r="M95" s="47">
        <v>1</v>
      </c>
      <c r="N95" s="49">
        <v>6</v>
      </c>
    </row>
    <row r="96" spans="2:14" ht="14.25" customHeight="1" x14ac:dyDescent="0.15">
      <c r="B96" s="111"/>
      <c r="C96" s="114"/>
      <c r="D96" s="24" t="s">
        <v>17</v>
      </c>
      <c r="E96" s="25">
        <v>70</v>
      </c>
      <c r="F96" s="46">
        <v>14</v>
      </c>
      <c r="G96" s="47">
        <v>2</v>
      </c>
      <c r="H96" s="47">
        <v>8</v>
      </c>
      <c r="I96" s="47">
        <v>9</v>
      </c>
      <c r="J96" s="47">
        <v>9</v>
      </c>
      <c r="K96" s="47">
        <v>9</v>
      </c>
      <c r="L96" s="47">
        <v>12</v>
      </c>
      <c r="M96" s="47">
        <v>5</v>
      </c>
      <c r="N96" s="49">
        <v>20</v>
      </c>
    </row>
    <row r="97" spans="2:14" ht="14.25" customHeight="1" x14ac:dyDescent="0.15">
      <c r="B97" s="111"/>
      <c r="C97" s="115"/>
      <c r="D97" s="32" t="s">
        <v>1</v>
      </c>
      <c r="E97" s="33">
        <v>1</v>
      </c>
      <c r="F97" s="50">
        <v>1</v>
      </c>
      <c r="G97" s="51">
        <v>0</v>
      </c>
      <c r="H97" s="51">
        <v>0</v>
      </c>
      <c r="I97" s="51">
        <v>0</v>
      </c>
      <c r="J97" s="51">
        <v>0</v>
      </c>
      <c r="K97" s="51">
        <v>0</v>
      </c>
      <c r="L97" s="51">
        <v>0</v>
      </c>
      <c r="M97" s="51">
        <v>0</v>
      </c>
      <c r="N97" s="53">
        <v>0</v>
      </c>
    </row>
    <row r="98" spans="2:14" ht="14.25" customHeight="1" x14ac:dyDescent="0.15">
      <c r="B98" s="111"/>
      <c r="C98" s="116" t="s">
        <v>7</v>
      </c>
      <c r="D98" s="117"/>
      <c r="E98" s="15">
        <v>1</v>
      </c>
      <c r="F98" s="54">
        <v>1</v>
      </c>
      <c r="G98" s="55">
        <v>0</v>
      </c>
      <c r="H98" s="55">
        <v>1</v>
      </c>
      <c r="I98" s="55">
        <v>1</v>
      </c>
      <c r="J98" s="55">
        <v>1</v>
      </c>
      <c r="K98" s="55">
        <v>1</v>
      </c>
      <c r="L98" s="55">
        <v>0</v>
      </c>
      <c r="M98" s="55">
        <v>1</v>
      </c>
      <c r="N98" s="57">
        <v>0</v>
      </c>
    </row>
    <row r="99" spans="2:14" ht="14.25" customHeight="1" x14ac:dyDescent="0.15">
      <c r="B99" s="112"/>
      <c r="C99" s="95" t="s">
        <v>1</v>
      </c>
      <c r="D99" s="96"/>
      <c r="E99" s="33">
        <v>10</v>
      </c>
      <c r="F99" s="50">
        <v>4</v>
      </c>
      <c r="G99" s="51">
        <v>1</v>
      </c>
      <c r="H99" s="51">
        <v>1</v>
      </c>
      <c r="I99" s="51">
        <v>3</v>
      </c>
      <c r="J99" s="51">
        <v>2</v>
      </c>
      <c r="K99" s="51">
        <v>3</v>
      </c>
      <c r="L99" s="51">
        <v>1</v>
      </c>
      <c r="M99" s="51">
        <v>0</v>
      </c>
      <c r="N99" s="53">
        <v>3</v>
      </c>
    </row>
    <row r="100" spans="2:14" ht="14.25" customHeight="1" x14ac:dyDescent="0.15">
      <c r="B100" s="107" t="s">
        <v>18</v>
      </c>
      <c r="C100" s="101" t="s">
        <v>19</v>
      </c>
      <c r="D100" s="102"/>
      <c r="E100" s="20">
        <v>33</v>
      </c>
      <c r="F100" s="42">
        <v>17</v>
      </c>
      <c r="G100" s="43">
        <v>5</v>
      </c>
      <c r="H100" s="43">
        <v>6</v>
      </c>
      <c r="I100" s="43">
        <v>1</v>
      </c>
      <c r="J100" s="43">
        <v>8</v>
      </c>
      <c r="K100" s="43">
        <v>8</v>
      </c>
      <c r="L100" s="43">
        <v>7</v>
      </c>
      <c r="M100" s="43">
        <v>4</v>
      </c>
      <c r="N100" s="45">
        <v>2</v>
      </c>
    </row>
    <row r="101" spans="2:14" ht="14.25" customHeight="1" x14ac:dyDescent="0.15">
      <c r="B101" s="108"/>
      <c r="C101" s="103" t="s">
        <v>20</v>
      </c>
      <c r="D101" s="104"/>
      <c r="E101" s="25">
        <v>122</v>
      </c>
      <c r="F101" s="46">
        <v>49</v>
      </c>
      <c r="G101" s="47">
        <v>14</v>
      </c>
      <c r="H101" s="47">
        <v>19</v>
      </c>
      <c r="I101" s="47">
        <v>20</v>
      </c>
      <c r="J101" s="47">
        <v>18</v>
      </c>
      <c r="K101" s="47">
        <v>28</v>
      </c>
      <c r="L101" s="47">
        <v>20</v>
      </c>
      <c r="M101" s="47">
        <v>12</v>
      </c>
      <c r="N101" s="49">
        <v>15</v>
      </c>
    </row>
    <row r="102" spans="2:14" ht="14.25" customHeight="1" x14ac:dyDescent="0.15">
      <c r="B102" s="108"/>
      <c r="C102" s="103" t="s">
        <v>21</v>
      </c>
      <c r="D102" s="104"/>
      <c r="E102" s="25">
        <v>180</v>
      </c>
      <c r="F102" s="46">
        <v>67</v>
      </c>
      <c r="G102" s="47">
        <v>15</v>
      </c>
      <c r="H102" s="47">
        <v>37</v>
      </c>
      <c r="I102" s="47">
        <v>13</v>
      </c>
      <c r="J102" s="47">
        <v>29</v>
      </c>
      <c r="K102" s="47">
        <v>37</v>
      </c>
      <c r="L102" s="47">
        <v>42</v>
      </c>
      <c r="M102" s="47">
        <v>18</v>
      </c>
      <c r="N102" s="49">
        <v>22</v>
      </c>
    </row>
    <row r="103" spans="2:14" ht="14.25" customHeight="1" x14ac:dyDescent="0.15">
      <c r="B103" s="108"/>
      <c r="C103" s="103" t="s">
        <v>22</v>
      </c>
      <c r="D103" s="104"/>
      <c r="E103" s="25">
        <v>69</v>
      </c>
      <c r="F103" s="46">
        <v>31</v>
      </c>
      <c r="G103" s="47">
        <v>6</v>
      </c>
      <c r="H103" s="47">
        <v>16</v>
      </c>
      <c r="I103" s="47">
        <v>6</v>
      </c>
      <c r="J103" s="47">
        <v>6</v>
      </c>
      <c r="K103" s="47">
        <v>14</v>
      </c>
      <c r="L103" s="47">
        <v>14</v>
      </c>
      <c r="M103" s="47">
        <v>9</v>
      </c>
      <c r="N103" s="49">
        <v>11</v>
      </c>
    </row>
    <row r="104" spans="2:14" ht="14.25" customHeight="1" x14ac:dyDescent="0.15">
      <c r="B104" s="108"/>
      <c r="C104" s="103" t="s">
        <v>23</v>
      </c>
      <c r="D104" s="104"/>
      <c r="E104" s="25">
        <v>76</v>
      </c>
      <c r="F104" s="46">
        <v>38</v>
      </c>
      <c r="G104" s="47">
        <v>7</v>
      </c>
      <c r="H104" s="47">
        <v>19</v>
      </c>
      <c r="I104" s="47">
        <v>11</v>
      </c>
      <c r="J104" s="47">
        <v>10</v>
      </c>
      <c r="K104" s="47">
        <v>12</v>
      </c>
      <c r="L104" s="47">
        <v>11</v>
      </c>
      <c r="M104" s="47">
        <v>11</v>
      </c>
      <c r="N104" s="49">
        <v>5</v>
      </c>
    </row>
    <row r="105" spans="2:14" ht="14.25" customHeight="1" x14ac:dyDescent="0.15">
      <c r="B105" s="108"/>
      <c r="C105" s="103" t="s">
        <v>24</v>
      </c>
      <c r="D105" s="104"/>
      <c r="E105" s="25">
        <v>51</v>
      </c>
      <c r="F105" s="46">
        <v>29</v>
      </c>
      <c r="G105" s="47">
        <v>3</v>
      </c>
      <c r="H105" s="47">
        <v>7</v>
      </c>
      <c r="I105" s="47">
        <v>3</v>
      </c>
      <c r="J105" s="47">
        <v>4</v>
      </c>
      <c r="K105" s="47">
        <v>6</v>
      </c>
      <c r="L105" s="47">
        <v>4</v>
      </c>
      <c r="M105" s="47">
        <v>2</v>
      </c>
      <c r="N105" s="49">
        <v>10</v>
      </c>
    </row>
    <row r="106" spans="2:14" ht="14.25" customHeight="1" x14ac:dyDescent="0.15">
      <c r="B106" s="109"/>
      <c r="C106" s="95" t="s">
        <v>1</v>
      </c>
      <c r="D106" s="96"/>
      <c r="E106" s="33">
        <v>28</v>
      </c>
      <c r="F106" s="50">
        <v>14</v>
      </c>
      <c r="G106" s="51">
        <v>2</v>
      </c>
      <c r="H106" s="51">
        <v>5</v>
      </c>
      <c r="I106" s="51">
        <v>3</v>
      </c>
      <c r="J106" s="51">
        <v>4</v>
      </c>
      <c r="K106" s="51">
        <v>5</v>
      </c>
      <c r="L106" s="51">
        <v>2</v>
      </c>
      <c r="M106" s="51">
        <v>0</v>
      </c>
      <c r="N106" s="53">
        <v>6</v>
      </c>
    </row>
    <row r="107" spans="2:14" ht="14.25" customHeight="1" x14ac:dyDescent="0.15">
      <c r="B107" s="107" t="s">
        <v>25</v>
      </c>
      <c r="C107" s="101" t="s">
        <v>26</v>
      </c>
      <c r="D107" s="102"/>
      <c r="E107" s="20">
        <v>39</v>
      </c>
      <c r="F107" s="42">
        <v>22</v>
      </c>
      <c r="G107" s="43">
        <v>4</v>
      </c>
      <c r="H107" s="43">
        <v>10</v>
      </c>
      <c r="I107" s="43">
        <v>4</v>
      </c>
      <c r="J107" s="43">
        <v>1</v>
      </c>
      <c r="K107" s="43">
        <v>6</v>
      </c>
      <c r="L107" s="43">
        <v>3</v>
      </c>
      <c r="M107" s="43">
        <v>9</v>
      </c>
      <c r="N107" s="45">
        <v>2</v>
      </c>
    </row>
    <row r="108" spans="2:14" ht="14.25" customHeight="1" x14ac:dyDescent="0.15">
      <c r="B108" s="108"/>
      <c r="C108" s="103" t="s">
        <v>27</v>
      </c>
      <c r="D108" s="104"/>
      <c r="E108" s="25">
        <v>4</v>
      </c>
      <c r="F108" s="46">
        <v>2</v>
      </c>
      <c r="G108" s="47">
        <v>0</v>
      </c>
      <c r="H108" s="47">
        <v>1</v>
      </c>
      <c r="I108" s="47">
        <v>1</v>
      </c>
      <c r="J108" s="47">
        <v>2</v>
      </c>
      <c r="K108" s="47">
        <v>1</v>
      </c>
      <c r="L108" s="47">
        <v>0</v>
      </c>
      <c r="M108" s="47">
        <v>1</v>
      </c>
      <c r="N108" s="49">
        <v>2</v>
      </c>
    </row>
    <row r="109" spans="2:14" ht="14.25" customHeight="1" x14ac:dyDescent="0.15">
      <c r="B109" s="108"/>
      <c r="C109" s="103" t="s">
        <v>29</v>
      </c>
      <c r="D109" s="104"/>
      <c r="E109" s="25">
        <v>186</v>
      </c>
      <c r="F109" s="46">
        <v>117</v>
      </c>
      <c r="G109" s="47">
        <v>20</v>
      </c>
      <c r="H109" s="47">
        <v>46</v>
      </c>
      <c r="I109" s="47">
        <v>17</v>
      </c>
      <c r="J109" s="47">
        <v>26</v>
      </c>
      <c r="K109" s="47">
        <v>41</v>
      </c>
      <c r="L109" s="47">
        <v>25</v>
      </c>
      <c r="M109" s="47">
        <v>30</v>
      </c>
      <c r="N109" s="49">
        <v>11</v>
      </c>
    </row>
    <row r="110" spans="2:14" ht="14.25" customHeight="1" x14ac:dyDescent="0.15">
      <c r="B110" s="108"/>
      <c r="C110" s="103" t="s">
        <v>28</v>
      </c>
      <c r="D110" s="104"/>
      <c r="E110" s="25">
        <v>84</v>
      </c>
      <c r="F110" s="46">
        <v>42</v>
      </c>
      <c r="G110" s="47">
        <v>5</v>
      </c>
      <c r="H110" s="47">
        <v>9</v>
      </c>
      <c r="I110" s="47">
        <v>7</v>
      </c>
      <c r="J110" s="47">
        <v>14</v>
      </c>
      <c r="K110" s="47">
        <v>15</v>
      </c>
      <c r="L110" s="47">
        <v>18</v>
      </c>
      <c r="M110" s="47">
        <v>5</v>
      </c>
      <c r="N110" s="49">
        <v>8</v>
      </c>
    </row>
    <row r="111" spans="2:14" ht="14.25" customHeight="1" x14ac:dyDescent="0.15">
      <c r="B111" s="108"/>
      <c r="C111" s="103" t="s">
        <v>30</v>
      </c>
      <c r="D111" s="104"/>
      <c r="E111" s="25">
        <v>55</v>
      </c>
      <c r="F111" s="46">
        <v>21</v>
      </c>
      <c r="G111" s="47">
        <v>4</v>
      </c>
      <c r="H111" s="47">
        <v>14</v>
      </c>
      <c r="I111" s="47">
        <v>5</v>
      </c>
      <c r="J111" s="47">
        <v>5</v>
      </c>
      <c r="K111" s="47">
        <v>8</v>
      </c>
      <c r="L111" s="47">
        <v>5</v>
      </c>
      <c r="M111" s="47">
        <v>3</v>
      </c>
      <c r="N111" s="49">
        <v>9</v>
      </c>
    </row>
    <row r="112" spans="2:14" ht="14.25" customHeight="1" x14ac:dyDescent="0.15">
      <c r="B112" s="108"/>
      <c r="C112" s="103" t="s">
        <v>31</v>
      </c>
      <c r="D112" s="104"/>
      <c r="E112" s="25">
        <v>9</v>
      </c>
      <c r="F112" s="46">
        <v>7</v>
      </c>
      <c r="G112" s="47">
        <v>2</v>
      </c>
      <c r="H112" s="47">
        <v>2</v>
      </c>
      <c r="I112" s="47">
        <v>1</v>
      </c>
      <c r="J112" s="47">
        <v>1</v>
      </c>
      <c r="K112" s="47">
        <v>1</v>
      </c>
      <c r="L112" s="47">
        <v>0</v>
      </c>
      <c r="M112" s="47">
        <v>0</v>
      </c>
      <c r="N112" s="49">
        <v>1</v>
      </c>
    </row>
    <row r="113" spans="2:14" ht="14.25" customHeight="1" x14ac:dyDescent="0.15">
      <c r="B113" s="108"/>
      <c r="C113" s="103" t="s">
        <v>33</v>
      </c>
      <c r="D113" s="104"/>
      <c r="E113" s="25">
        <v>152</v>
      </c>
      <c r="F113" s="46">
        <v>19</v>
      </c>
      <c r="G113" s="47">
        <v>13</v>
      </c>
      <c r="H113" s="47">
        <v>24</v>
      </c>
      <c r="I113" s="47">
        <v>19</v>
      </c>
      <c r="J113" s="47">
        <v>26</v>
      </c>
      <c r="K113" s="47">
        <v>35</v>
      </c>
      <c r="L113" s="47">
        <v>42</v>
      </c>
      <c r="M113" s="47">
        <v>7</v>
      </c>
      <c r="N113" s="49">
        <v>33</v>
      </c>
    </row>
    <row r="114" spans="2:14" ht="14.25" customHeight="1" x14ac:dyDescent="0.15">
      <c r="B114" s="108"/>
      <c r="C114" s="103" t="s">
        <v>32</v>
      </c>
      <c r="D114" s="104"/>
      <c r="E114" s="25">
        <v>15</v>
      </c>
      <c r="F114" s="46">
        <v>8</v>
      </c>
      <c r="G114" s="47">
        <v>2</v>
      </c>
      <c r="H114" s="47">
        <v>2</v>
      </c>
      <c r="I114" s="47">
        <v>0</v>
      </c>
      <c r="J114" s="47">
        <v>1</v>
      </c>
      <c r="K114" s="47">
        <v>0</v>
      </c>
      <c r="L114" s="47">
        <v>5</v>
      </c>
      <c r="M114" s="47">
        <v>0</v>
      </c>
      <c r="N114" s="49">
        <v>2</v>
      </c>
    </row>
    <row r="115" spans="2:14" ht="14.25" customHeight="1" x14ac:dyDescent="0.15">
      <c r="B115" s="109"/>
      <c r="C115" s="95" t="s">
        <v>1</v>
      </c>
      <c r="D115" s="96"/>
      <c r="E115" s="33">
        <v>15</v>
      </c>
      <c r="F115" s="50">
        <v>7</v>
      </c>
      <c r="G115" s="51">
        <v>2</v>
      </c>
      <c r="H115" s="51">
        <v>1</v>
      </c>
      <c r="I115" s="51">
        <v>3</v>
      </c>
      <c r="J115" s="51">
        <v>3</v>
      </c>
      <c r="K115" s="51">
        <v>3</v>
      </c>
      <c r="L115" s="51">
        <v>2</v>
      </c>
      <c r="M115" s="51">
        <v>1</v>
      </c>
      <c r="N115" s="53">
        <v>3</v>
      </c>
    </row>
    <row r="116" spans="2:14" ht="14.25" customHeight="1" x14ac:dyDescent="0.15">
      <c r="B116" s="107" t="s">
        <v>34</v>
      </c>
      <c r="C116" s="101" t="s">
        <v>37</v>
      </c>
      <c r="D116" s="102"/>
      <c r="E116" s="20">
        <v>108</v>
      </c>
      <c r="F116" s="42">
        <v>35</v>
      </c>
      <c r="G116" s="43">
        <v>9</v>
      </c>
      <c r="H116" s="43">
        <v>21</v>
      </c>
      <c r="I116" s="43">
        <v>8</v>
      </c>
      <c r="J116" s="43">
        <v>16</v>
      </c>
      <c r="K116" s="43">
        <v>19</v>
      </c>
      <c r="L116" s="43">
        <v>18</v>
      </c>
      <c r="M116" s="43">
        <v>12</v>
      </c>
      <c r="N116" s="45">
        <v>18</v>
      </c>
    </row>
    <row r="117" spans="2:14" ht="14.25" customHeight="1" x14ac:dyDescent="0.15">
      <c r="B117" s="108"/>
      <c r="C117" s="103" t="s">
        <v>38</v>
      </c>
      <c r="D117" s="104"/>
      <c r="E117" s="25">
        <v>167</v>
      </c>
      <c r="F117" s="46">
        <v>59</v>
      </c>
      <c r="G117" s="47">
        <v>10</v>
      </c>
      <c r="H117" s="47">
        <v>27</v>
      </c>
      <c r="I117" s="47">
        <v>19</v>
      </c>
      <c r="J117" s="47">
        <v>22</v>
      </c>
      <c r="K117" s="47">
        <v>34</v>
      </c>
      <c r="L117" s="47">
        <v>29</v>
      </c>
      <c r="M117" s="47">
        <v>17</v>
      </c>
      <c r="N117" s="49">
        <v>31</v>
      </c>
    </row>
    <row r="118" spans="2:14" ht="14.25" customHeight="1" x14ac:dyDescent="0.15">
      <c r="B118" s="108"/>
      <c r="C118" s="103" t="s">
        <v>39</v>
      </c>
      <c r="D118" s="104"/>
      <c r="E118" s="25">
        <v>136</v>
      </c>
      <c r="F118" s="46">
        <v>68</v>
      </c>
      <c r="G118" s="47">
        <v>12</v>
      </c>
      <c r="H118" s="47">
        <v>25</v>
      </c>
      <c r="I118" s="47">
        <v>10</v>
      </c>
      <c r="J118" s="47">
        <v>21</v>
      </c>
      <c r="K118" s="47">
        <v>27</v>
      </c>
      <c r="L118" s="47">
        <v>29</v>
      </c>
      <c r="M118" s="47">
        <v>7</v>
      </c>
      <c r="N118" s="49">
        <v>12</v>
      </c>
    </row>
    <row r="119" spans="2:14" ht="14.25" customHeight="1" x14ac:dyDescent="0.15">
      <c r="B119" s="108"/>
      <c r="C119" s="103" t="s">
        <v>40</v>
      </c>
      <c r="D119" s="104"/>
      <c r="E119" s="25">
        <v>100</v>
      </c>
      <c r="F119" s="46">
        <v>63</v>
      </c>
      <c r="G119" s="47">
        <v>14</v>
      </c>
      <c r="H119" s="47">
        <v>24</v>
      </c>
      <c r="I119" s="47">
        <v>13</v>
      </c>
      <c r="J119" s="47">
        <v>11</v>
      </c>
      <c r="K119" s="47">
        <v>19</v>
      </c>
      <c r="L119" s="47">
        <v>16</v>
      </c>
      <c r="M119" s="47">
        <v>15</v>
      </c>
      <c r="N119" s="49">
        <v>5</v>
      </c>
    </row>
    <row r="120" spans="2:14" ht="14.25" customHeight="1" x14ac:dyDescent="0.15">
      <c r="B120" s="108"/>
      <c r="C120" s="103" t="s">
        <v>41</v>
      </c>
      <c r="D120" s="104"/>
      <c r="E120" s="25">
        <v>24</v>
      </c>
      <c r="F120" s="46">
        <v>9</v>
      </c>
      <c r="G120" s="47">
        <v>3</v>
      </c>
      <c r="H120" s="47">
        <v>7</v>
      </c>
      <c r="I120" s="47">
        <v>2</v>
      </c>
      <c r="J120" s="47">
        <v>3</v>
      </c>
      <c r="K120" s="47">
        <v>6</v>
      </c>
      <c r="L120" s="47">
        <v>4</v>
      </c>
      <c r="M120" s="47">
        <v>3</v>
      </c>
      <c r="N120" s="49">
        <v>2</v>
      </c>
    </row>
    <row r="121" spans="2:14" ht="14.25" customHeight="1" x14ac:dyDescent="0.15">
      <c r="B121" s="108"/>
      <c r="C121" s="103" t="s">
        <v>42</v>
      </c>
      <c r="D121" s="104"/>
      <c r="E121" s="25">
        <v>12</v>
      </c>
      <c r="F121" s="46">
        <v>4</v>
      </c>
      <c r="G121" s="47">
        <v>3</v>
      </c>
      <c r="H121" s="47">
        <v>2</v>
      </c>
      <c r="I121" s="47">
        <v>1</v>
      </c>
      <c r="J121" s="47">
        <v>2</v>
      </c>
      <c r="K121" s="47">
        <v>2</v>
      </c>
      <c r="L121" s="47">
        <v>3</v>
      </c>
      <c r="M121" s="47">
        <v>1</v>
      </c>
      <c r="N121" s="49">
        <v>1</v>
      </c>
    </row>
    <row r="122" spans="2:14" ht="14.25" customHeight="1" x14ac:dyDescent="0.15">
      <c r="B122" s="108"/>
      <c r="C122" s="103" t="s">
        <v>43</v>
      </c>
      <c r="D122" s="104"/>
      <c r="E122" s="25">
        <v>2</v>
      </c>
      <c r="F122" s="46">
        <v>2</v>
      </c>
      <c r="G122" s="47">
        <v>0</v>
      </c>
      <c r="H122" s="47">
        <v>2</v>
      </c>
      <c r="I122" s="47">
        <v>1</v>
      </c>
      <c r="J122" s="47">
        <v>1</v>
      </c>
      <c r="K122" s="47">
        <v>1</v>
      </c>
      <c r="L122" s="47">
        <v>0</v>
      </c>
      <c r="M122" s="47">
        <v>1</v>
      </c>
      <c r="N122" s="49">
        <v>0</v>
      </c>
    </row>
    <row r="123" spans="2:14" ht="14.25" customHeight="1" x14ac:dyDescent="0.15">
      <c r="B123" s="109"/>
      <c r="C123" s="95" t="s">
        <v>1</v>
      </c>
      <c r="D123" s="96"/>
      <c r="E123" s="33">
        <v>10</v>
      </c>
      <c r="F123" s="50">
        <v>5</v>
      </c>
      <c r="G123" s="51">
        <v>1</v>
      </c>
      <c r="H123" s="51">
        <v>1</v>
      </c>
      <c r="I123" s="51">
        <v>3</v>
      </c>
      <c r="J123" s="51">
        <v>3</v>
      </c>
      <c r="K123" s="51">
        <v>2</v>
      </c>
      <c r="L123" s="51">
        <v>1</v>
      </c>
      <c r="M123" s="51">
        <v>0</v>
      </c>
      <c r="N123" s="53">
        <v>2</v>
      </c>
    </row>
    <row r="124" spans="2:14" ht="14.25" customHeight="1" x14ac:dyDescent="0.15">
      <c r="B124" s="107" t="s">
        <v>35</v>
      </c>
      <c r="C124" s="101" t="s">
        <v>44</v>
      </c>
      <c r="D124" s="102"/>
      <c r="E124" s="20">
        <v>44</v>
      </c>
      <c r="F124" s="42">
        <v>30</v>
      </c>
      <c r="G124" s="43">
        <v>9</v>
      </c>
      <c r="H124" s="43">
        <v>12</v>
      </c>
      <c r="I124" s="43">
        <v>4</v>
      </c>
      <c r="J124" s="43">
        <v>6</v>
      </c>
      <c r="K124" s="43">
        <v>12</v>
      </c>
      <c r="L124" s="43">
        <v>6</v>
      </c>
      <c r="M124" s="43">
        <v>5</v>
      </c>
      <c r="N124" s="45">
        <v>0</v>
      </c>
    </row>
    <row r="125" spans="2:14" ht="14.25" customHeight="1" x14ac:dyDescent="0.15">
      <c r="B125" s="108"/>
      <c r="C125" s="103" t="s">
        <v>45</v>
      </c>
      <c r="D125" s="104"/>
      <c r="E125" s="25">
        <v>64</v>
      </c>
      <c r="F125" s="46">
        <v>42</v>
      </c>
      <c r="G125" s="47">
        <v>10</v>
      </c>
      <c r="H125" s="47">
        <v>19</v>
      </c>
      <c r="I125" s="47">
        <v>8</v>
      </c>
      <c r="J125" s="47">
        <v>9</v>
      </c>
      <c r="K125" s="47">
        <v>11</v>
      </c>
      <c r="L125" s="47">
        <v>11</v>
      </c>
      <c r="M125" s="47">
        <v>7</v>
      </c>
      <c r="N125" s="49">
        <v>0</v>
      </c>
    </row>
    <row r="126" spans="2:14" ht="14.25" customHeight="1" x14ac:dyDescent="0.15">
      <c r="B126" s="108"/>
      <c r="C126" s="103" t="s">
        <v>46</v>
      </c>
      <c r="D126" s="104"/>
      <c r="E126" s="25">
        <v>308</v>
      </c>
      <c r="F126" s="46">
        <v>157</v>
      </c>
      <c r="G126" s="47">
        <v>29</v>
      </c>
      <c r="H126" s="47">
        <v>71</v>
      </c>
      <c r="I126" s="47">
        <v>33</v>
      </c>
      <c r="J126" s="47">
        <v>40</v>
      </c>
      <c r="K126" s="47">
        <v>66</v>
      </c>
      <c r="L126" s="47">
        <v>58</v>
      </c>
      <c r="M126" s="47">
        <v>30</v>
      </c>
      <c r="N126" s="49">
        <v>26</v>
      </c>
    </row>
    <row r="127" spans="2:14" ht="14.25" customHeight="1" x14ac:dyDescent="0.15">
      <c r="B127" s="108"/>
      <c r="C127" s="103" t="s">
        <v>47</v>
      </c>
      <c r="D127" s="104"/>
      <c r="E127" s="25">
        <v>172</v>
      </c>
      <c r="F127" s="46">
        <v>65</v>
      </c>
      <c r="G127" s="47">
        <v>15</v>
      </c>
      <c r="H127" s="47">
        <v>27</v>
      </c>
      <c r="I127" s="47">
        <v>15</v>
      </c>
      <c r="J127" s="47">
        <v>25</v>
      </c>
      <c r="K127" s="47">
        <v>33</v>
      </c>
      <c r="L127" s="47">
        <v>37</v>
      </c>
      <c r="M127" s="47">
        <v>17</v>
      </c>
      <c r="N127" s="49">
        <v>28</v>
      </c>
    </row>
    <row r="128" spans="2:14" ht="14.25" customHeight="1" x14ac:dyDescent="0.15">
      <c r="B128" s="109"/>
      <c r="C128" s="95" t="s">
        <v>1</v>
      </c>
      <c r="D128" s="96"/>
      <c r="E128" s="33">
        <v>11</v>
      </c>
      <c r="F128" s="50">
        <v>2</v>
      </c>
      <c r="G128" s="51">
        <v>2</v>
      </c>
      <c r="H128" s="51">
        <v>0</v>
      </c>
      <c r="I128" s="51">
        <v>2</v>
      </c>
      <c r="J128" s="51">
        <v>3</v>
      </c>
      <c r="K128" s="51">
        <v>2</v>
      </c>
      <c r="L128" s="51">
        <v>2</v>
      </c>
      <c r="M128" s="51">
        <v>2</v>
      </c>
      <c r="N128" s="53">
        <v>2</v>
      </c>
    </row>
    <row r="129" spans="2:14" ht="14.25" customHeight="1" x14ac:dyDescent="0.15">
      <c r="B129" s="98" t="s">
        <v>36</v>
      </c>
      <c r="C129" s="101" t="s">
        <v>48</v>
      </c>
      <c r="D129" s="102"/>
      <c r="E129" s="20">
        <v>244</v>
      </c>
      <c r="F129" s="42">
        <v>101</v>
      </c>
      <c r="G129" s="43">
        <v>21</v>
      </c>
      <c r="H129" s="43">
        <v>44</v>
      </c>
      <c r="I129" s="43">
        <v>34</v>
      </c>
      <c r="J129" s="43">
        <v>30</v>
      </c>
      <c r="K129" s="43">
        <v>51</v>
      </c>
      <c r="L129" s="43">
        <v>44</v>
      </c>
      <c r="M129" s="43">
        <v>26</v>
      </c>
      <c r="N129" s="45">
        <v>30</v>
      </c>
    </row>
    <row r="130" spans="2:14" ht="14.25" customHeight="1" x14ac:dyDescent="0.15">
      <c r="B130" s="99"/>
      <c r="C130" s="103" t="s">
        <v>49</v>
      </c>
      <c r="D130" s="104"/>
      <c r="E130" s="30">
        <v>101</v>
      </c>
      <c r="F130" s="58">
        <v>40</v>
      </c>
      <c r="G130" s="59">
        <v>10</v>
      </c>
      <c r="H130" s="59">
        <v>24</v>
      </c>
      <c r="I130" s="59">
        <v>3</v>
      </c>
      <c r="J130" s="59">
        <v>12</v>
      </c>
      <c r="K130" s="59">
        <v>19</v>
      </c>
      <c r="L130" s="59">
        <v>17</v>
      </c>
      <c r="M130" s="59">
        <v>12</v>
      </c>
      <c r="N130" s="61">
        <v>12</v>
      </c>
    </row>
    <row r="131" spans="2:14" ht="14.25" customHeight="1" x14ac:dyDescent="0.15">
      <c r="B131" s="99"/>
      <c r="C131" s="103" t="s">
        <v>50</v>
      </c>
      <c r="D131" s="104"/>
      <c r="E131" s="25">
        <v>3</v>
      </c>
      <c r="F131" s="46">
        <v>1</v>
      </c>
      <c r="G131" s="47">
        <v>0</v>
      </c>
      <c r="H131" s="47">
        <v>2</v>
      </c>
      <c r="I131" s="47">
        <v>0</v>
      </c>
      <c r="J131" s="47">
        <v>0</v>
      </c>
      <c r="K131" s="47">
        <v>0</v>
      </c>
      <c r="L131" s="47">
        <v>0</v>
      </c>
      <c r="M131" s="47">
        <v>0</v>
      </c>
      <c r="N131" s="49">
        <v>1</v>
      </c>
    </row>
    <row r="132" spans="2:14" ht="14.25" customHeight="1" x14ac:dyDescent="0.15">
      <c r="B132" s="99"/>
      <c r="C132" s="103" t="s">
        <v>51</v>
      </c>
      <c r="D132" s="104"/>
      <c r="E132" s="25">
        <v>16</v>
      </c>
      <c r="F132" s="46">
        <v>10</v>
      </c>
      <c r="G132" s="47">
        <v>2</v>
      </c>
      <c r="H132" s="47">
        <v>3</v>
      </c>
      <c r="I132" s="47">
        <v>1</v>
      </c>
      <c r="J132" s="47">
        <v>0</v>
      </c>
      <c r="K132" s="47">
        <v>2</v>
      </c>
      <c r="L132" s="47">
        <v>3</v>
      </c>
      <c r="M132" s="47">
        <v>2</v>
      </c>
      <c r="N132" s="49">
        <v>1</v>
      </c>
    </row>
    <row r="133" spans="2:14" ht="14.25" customHeight="1" x14ac:dyDescent="0.15">
      <c r="B133" s="99"/>
      <c r="C133" s="103" t="s">
        <v>52</v>
      </c>
      <c r="D133" s="104"/>
      <c r="E133" s="25">
        <v>113</v>
      </c>
      <c r="F133" s="46">
        <v>59</v>
      </c>
      <c r="G133" s="47">
        <v>12</v>
      </c>
      <c r="H133" s="47">
        <v>22</v>
      </c>
      <c r="I133" s="47">
        <v>11</v>
      </c>
      <c r="J133" s="47">
        <v>18</v>
      </c>
      <c r="K133" s="47">
        <v>21</v>
      </c>
      <c r="L133" s="47">
        <v>18</v>
      </c>
      <c r="M133" s="47">
        <v>10</v>
      </c>
      <c r="N133" s="49">
        <v>11</v>
      </c>
    </row>
    <row r="134" spans="2:14" ht="14.25" customHeight="1" x14ac:dyDescent="0.15">
      <c r="B134" s="99"/>
      <c r="C134" s="103" t="s">
        <v>53</v>
      </c>
      <c r="D134" s="104"/>
      <c r="E134" s="25">
        <v>34</v>
      </c>
      <c r="F134" s="46">
        <v>12</v>
      </c>
      <c r="G134" s="47">
        <v>1</v>
      </c>
      <c r="H134" s="47">
        <v>5</v>
      </c>
      <c r="I134" s="47">
        <v>2</v>
      </c>
      <c r="J134" s="47">
        <v>7</v>
      </c>
      <c r="K134" s="47">
        <v>3</v>
      </c>
      <c r="L134" s="47">
        <v>5</v>
      </c>
      <c r="M134" s="47">
        <v>3</v>
      </c>
      <c r="N134" s="49">
        <v>9</v>
      </c>
    </row>
    <row r="135" spans="2:14" ht="14.25" customHeight="1" x14ac:dyDescent="0.15">
      <c r="B135" s="99"/>
      <c r="C135" s="105" t="s">
        <v>54</v>
      </c>
      <c r="D135" s="106"/>
      <c r="E135" s="25">
        <v>19</v>
      </c>
      <c r="F135" s="46">
        <v>8</v>
      </c>
      <c r="G135" s="47">
        <v>3</v>
      </c>
      <c r="H135" s="47">
        <v>4</v>
      </c>
      <c r="I135" s="47">
        <v>1</v>
      </c>
      <c r="J135" s="47">
        <v>5</v>
      </c>
      <c r="K135" s="47">
        <v>6</v>
      </c>
      <c r="L135" s="47">
        <v>7</v>
      </c>
      <c r="M135" s="47">
        <v>2</v>
      </c>
      <c r="N135" s="49">
        <v>3</v>
      </c>
    </row>
    <row r="136" spans="2:14" ht="14.25" customHeight="1" x14ac:dyDescent="0.15">
      <c r="B136" s="99"/>
      <c r="C136" s="103" t="s">
        <v>55</v>
      </c>
      <c r="D136" s="104"/>
      <c r="E136" s="25">
        <v>5</v>
      </c>
      <c r="F136" s="46">
        <v>3</v>
      </c>
      <c r="G136" s="47">
        <v>0</v>
      </c>
      <c r="H136" s="47">
        <v>1</v>
      </c>
      <c r="I136" s="47">
        <v>1</v>
      </c>
      <c r="J136" s="47">
        <v>1</v>
      </c>
      <c r="K136" s="47">
        <v>2</v>
      </c>
      <c r="L136" s="47">
        <v>1</v>
      </c>
      <c r="M136" s="47">
        <v>1</v>
      </c>
      <c r="N136" s="49">
        <v>1</v>
      </c>
    </row>
    <row r="137" spans="2:14" ht="14.25" customHeight="1" x14ac:dyDescent="0.15">
      <c r="B137" s="99"/>
      <c r="C137" s="103" t="s">
        <v>56</v>
      </c>
      <c r="D137" s="104"/>
      <c r="E137" s="25">
        <v>9</v>
      </c>
      <c r="F137" s="46">
        <v>4</v>
      </c>
      <c r="G137" s="47">
        <v>1</v>
      </c>
      <c r="H137" s="47">
        <v>1</v>
      </c>
      <c r="I137" s="47">
        <v>1</v>
      </c>
      <c r="J137" s="47">
        <v>2</v>
      </c>
      <c r="K137" s="47">
        <v>2</v>
      </c>
      <c r="L137" s="47">
        <v>2</v>
      </c>
      <c r="M137" s="47">
        <v>0</v>
      </c>
      <c r="N137" s="49">
        <v>1</v>
      </c>
    </row>
    <row r="138" spans="2:14" ht="14.25" customHeight="1" x14ac:dyDescent="0.15">
      <c r="B138" s="100"/>
      <c r="C138" s="95" t="s">
        <v>1</v>
      </c>
      <c r="D138" s="96"/>
      <c r="E138" s="33">
        <v>15</v>
      </c>
      <c r="F138" s="50">
        <v>7</v>
      </c>
      <c r="G138" s="51">
        <v>2</v>
      </c>
      <c r="H138" s="51">
        <v>3</v>
      </c>
      <c r="I138" s="51">
        <v>3</v>
      </c>
      <c r="J138" s="51">
        <v>4</v>
      </c>
      <c r="K138" s="51">
        <v>4</v>
      </c>
      <c r="L138" s="51">
        <v>3</v>
      </c>
      <c r="M138" s="51">
        <v>0</v>
      </c>
      <c r="N138" s="53">
        <v>2</v>
      </c>
    </row>
    <row r="139" spans="2:14" x14ac:dyDescent="0.15">
      <c r="B139" s="97" t="s">
        <v>2</v>
      </c>
      <c r="C139" s="97"/>
      <c r="D139" s="5"/>
      <c r="E139" s="2"/>
      <c r="F139" s="3"/>
      <c r="G139" s="3"/>
      <c r="H139" s="3"/>
      <c r="I139" s="3"/>
      <c r="J139" s="3"/>
      <c r="K139" s="3"/>
      <c r="L139" s="3"/>
      <c r="M139" s="3"/>
      <c r="N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N1"/>
    <mergeCell ref="B2:N2"/>
    <mergeCell ref="B3:N3"/>
    <mergeCell ref="C5:D5"/>
    <mergeCell ref="B6:B9"/>
    <mergeCell ref="C6:D6"/>
    <mergeCell ref="C7:D7"/>
    <mergeCell ref="C8:D8"/>
    <mergeCell ref="C9:D9"/>
  </mergeCells>
  <phoneticPr fontId="4"/>
  <conditionalFormatting sqref="F6:H70">
    <cfRule type="expression" dxfId="463" priority="20">
      <formula>AND(F6=0,#REF!&gt;0,#REF!&lt;&gt;"")</formula>
    </cfRule>
  </conditionalFormatting>
  <conditionalFormatting sqref="F4:M5">
    <cfRule type="expression" dxfId="462" priority="14">
      <formula>AND(F4=0,#REF!&gt;0,#REF!&lt;&gt;"")</formula>
    </cfRule>
  </conditionalFormatting>
  <conditionalFormatting sqref="F73:M138">
    <cfRule type="expression" dxfId="461" priority="3">
      <formula>AND(F73=0,#REF!&gt;0,#REF!&lt;&gt;"")</formula>
    </cfRule>
  </conditionalFormatting>
  <conditionalFormatting sqref="F4:N70">
    <cfRule type="expression" dxfId="460" priority="15">
      <formula>#REF!=""</formula>
    </cfRule>
    <cfRule type="expression" dxfId="459" priority="16">
      <formula>#REF!=""</formula>
    </cfRule>
  </conditionalFormatting>
  <conditionalFormatting sqref="F5:N70">
    <cfRule type="cellIs" priority="11" stopIfTrue="1" operator="equal">
      <formula>"-"</formula>
    </cfRule>
    <cfRule type="cellIs" priority="12" stopIfTrue="1" operator="equal">
      <formula>"- "</formula>
    </cfRule>
    <cfRule type="cellIs" dxfId="458" priority="13" operator="greaterThan">
      <formula>100</formula>
    </cfRule>
  </conditionalFormatting>
  <conditionalFormatting sqref="F73:N138">
    <cfRule type="expression" dxfId="457" priority="1">
      <formula>#REF!=""</formula>
    </cfRule>
    <cfRule type="expression" dxfId="456" priority="2">
      <formula>#REF!=""</formula>
    </cfRule>
  </conditionalFormatting>
  <conditionalFormatting sqref="I5:M70">
    <cfRule type="expression" dxfId="455" priority="810">
      <formula>AND(I5=0,#REF!&gt;0,#REF!&lt;&gt;"")</formula>
    </cfRule>
  </conditionalFormatting>
  <conditionalFormatting sqref="N4:N70 N73:N138">
    <cfRule type="expression" dxfId="454" priority="24">
      <formula>AND(N4=0,O4&gt;0,O4&lt;&gt;"")</formula>
    </cfRule>
  </conditionalFormatting>
  <hyperlinks>
    <hyperlink ref="A1" location="目次!A1" display="目次!A1" xr:uid="{12F248B0-5C28-40DE-958E-852E95FFCEC4}"/>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79EE5-4386-4CD1-9B5B-AEB1033196B3}">
  <sheetPr>
    <tabColor theme="6" tint="0.59999389629810485"/>
    <pageSetUpPr fitToPage="1"/>
  </sheetPr>
  <dimension ref="A1:M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3" width="7.5703125" style="1" customWidth="1"/>
    <col min="14" max="18" width="9.140625" style="1" customWidth="1"/>
    <col min="19" max="16384" width="9.140625" style="1"/>
  </cols>
  <sheetData>
    <row r="1" spans="1:13" s="167" customFormat="1" ht="15" customHeight="1" x14ac:dyDescent="0.15">
      <c r="A1" s="175" t="s">
        <v>637</v>
      </c>
      <c r="B1" s="134" t="s">
        <v>131</v>
      </c>
      <c r="C1" s="134"/>
      <c r="D1" s="134"/>
      <c r="E1" s="134"/>
      <c r="F1" s="134"/>
      <c r="G1" s="134"/>
      <c r="H1" s="134"/>
      <c r="I1" s="134"/>
      <c r="J1" s="134"/>
      <c r="K1" s="134"/>
      <c r="L1" s="134"/>
      <c r="M1" s="134"/>
    </row>
    <row r="2" spans="1:13" s="167" customFormat="1" ht="15" customHeight="1" x14ac:dyDescent="0.15">
      <c r="B2" s="169"/>
      <c r="C2" s="169"/>
      <c r="D2" s="169"/>
      <c r="E2" s="169"/>
      <c r="F2" s="169"/>
      <c r="G2" s="169"/>
      <c r="H2" s="169"/>
      <c r="I2" s="169"/>
      <c r="J2" s="169"/>
      <c r="K2" s="169"/>
      <c r="L2" s="169"/>
      <c r="M2" s="169"/>
    </row>
    <row r="3" spans="1:13" s="167" customFormat="1" ht="15" customHeight="1" x14ac:dyDescent="0.15">
      <c r="B3" s="135"/>
      <c r="C3" s="135"/>
      <c r="D3" s="135"/>
      <c r="E3" s="135"/>
      <c r="F3" s="135"/>
      <c r="G3" s="135"/>
      <c r="H3" s="135"/>
      <c r="I3" s="135"/>
      <c r="J3" s="135"/>
      <c r="K3" s="135"/>
      <c r="L3" s="135"/>
      <c r="M3" s="135"/>
    </row>
    <row r="4" spans="1:13" ht="159.75" customHeight="1" x14ac:dyDescent="0.15">
      <c r="B4" s="6"/>
      <c r="C4" s="7"/>
      <c r="D4" s="8"/>
      <c r="E4" s="9" t="s">
        <v>0</v>
      </c>
      <c r="F4" s="10" t="s">
        <v>317</v>
      </c>
      <c r="G4" s="11" t="s">
        <v>318</v>
      </c>
      <c r="H4" s="11" t="s">
        <v>319</v>
      </c>
      <c r="I4" s="11" t="s">
        <v>320</v>
      </c>
      <c r="J4" s="11" t="s">
        <v>321</v>
      </c>
      <c r="K4" s="11" t="s">
        <v>322</v>
      </c>
      <c r="L4" s="11" t="s">
        <v>323</v>
      </c>
      <c r="M4" s="13" t="s">
        <v>1</v>
      </c>
    </row>
    <row r="5" spans="1:13" ht="14.25" customHeight="1" x14ac:dyDescent="0.15">
      <c r="B5" s="14"/>
      <c r="C5" s="118" t="s">
        <v>57</v>
      </c>
      <c r="D5" s="119"/>
      <c r="E5" s="15">
        <f t="shared" ref="E5:E68" si="0">E73</f>
        <v>1760</v>
      </c>
      <c r="F5" s="16">
        <f>IFERROR(ROUND(F73/$E5*100,1),"- ")</f>
        <v>3.4</v>
      </c>
      <c r="G5" s="17">
        <f t="shared" ref="G5:M5" si="1">IFERROR(ROUND(G73/$E5*100,1),"- ")</f>
        <v>2.2000000000000002</v>
      </c>
      <c r="H5" s="17">
        <f t="shared" si="1"/>
        <v>2.4</v>
      </c>
      <c r="I5" s="17">
        <f t="shared" si="1"/>
        <v>1.5</v>
      </c>
      <c r="J5" s="17">
        <f t="shared" si="1"/>
        <v>6.3</v>
      </c>
      <c r="K5" s="17">
        <f t="shared" si="1"/>
        <v>49.5</v>
      </c>
      <c r="L5" s="17">
        <f t="shared" si="1"/>
        <v>36.1</v>
      </c>
      <c r="M5" s="18">
        <f t="shared" si="1"/>
        <v>1.2</v>
      </c>
    </row>
    <row r="6" spans="1:13" ht="14.25" customHeight="1" x14ac:dyDescent="0.15">
      <c r="B6" s="120" t="s">
        <v>4</v>
      </c>
      <c r="C6" s="121" t="s">
        <v>5</v>
      </c>
      <c r="D6" s="122"/>
      <c r="E6" s="20">
        <f t="shared" si="0"/>
        <v>759</v>
      </c>
      <c r="F6" s="21">
        <f t="shared" ref="F6:M15" si="2">IFERROR(ROUND(F74/$E6*100,1),"- ")</f>
        <v>4</v>
      </c>
      <c r="G6" s="22">
        <f t="shared" si="2"/>
        <v>2.6</v>
      </c>
      <c r="H6" s="22">
        <f t="shared" si="2"/>
        <v>1.8</v>
      </c>
      <c r="I6" s="22">
        <f t="shared" si="2"/>
        <v>2.9</v>
      </c>
      <c r="J6" s="22">
        <f t="shared" si="2"/>
        <v>7</v>
      </c>
      <c r="K6" s="22">
        <f t="shared" si="2"/>
        <v>48.5</v>
      </c>
      <c r="L6" s="22">
        <f t="shared" si="2"/>
        <v>35.200000000000003</v>
      </c>
      <c r="M6" s="23">
        <f t="shared" si="2"/>
        <v>0.7</v>
      </c>
    </row>
    <row r="7" spans="1:13" ht="14.25" customHeight="1" x14ac:dyDescent="0.15">
      <c r="B7" s="120"/>
      <c r="C7" s="103" t="s">
        <v>6</v>
      </c>
      <c r="D7" s="104"/>
      <c r="E7" s="25">
        <f t="shared" si="0"/>
        <v>971</v>
      </c>
      <c r="F7" s="26">
        <f t="shared" si="2"/>
        <v>2.9</v>
      </c>
      <c r="G7" s="27">
        <f t="shared" si="2"/>
        <v>2</v>
      </c>
      <c r="H7" s="27">
        <f t="shared" si="2"/>
        <v>2.9</v>
      </c>
      <c r="I7" s="27">
        <f t="shared" si="2"/>
        <v>0.4</v>
      </c>
      <c r="J7" s="27">
        <f t="shared" si="2"/>
        <v>5.8</v>
      </c>
      <c r="K7" s="27">
        <f t="shared" si="2"/>
        <v>50.9</v>
      </c>
      <c r="L7" s="27">
        <f t="shared" si="2"/>
        <v>36.799999999999997</v>
      </c>
      <c r="M7" s="28">
        <f t="shared" si="2"/>
        <v>1.2</v>
      </c>
    </row>
    <row r="8" spans="1:13" ht="14.25" customHeight="1" x14ac:dyDescent="0.15">
      <c r="B8" s="120"/>
      <c r="C8" s="103" t="s">
        <v>7</v>
      </c>
      <c r="D8" s="104"/>
      <c r="E8" s="25">
        <f t="shared" si="0"/>
        <v>5</v>
      </c>
      <c r="F8" s="26">
        <f t="shared" si="2"/>
        <v>20</v>
      </c>
      <c r="G8" s="27">
        <f t="shared" si="2"/>
        <v>0</v>
      </c>
      <c r="H8" s="27">
        <f t="shared" si="2"/>
        <v>0</v>
      </c>
      <c r="I8" s="27">
        <f t="shared" si="2"/>
        <v>0</v>
      </c>
      <c r="J8" s="27">
        <f t="shared" si="2"/>
        <v>20</v>
      </c>
      <c r="K8" s="27">
        <f t="shared" si="2"/>
        <v>40</v>
      </c>
      <c r="L8" s="27">
        <f t="shared" si="2"/>
        <v>20</v>
      </c>
      <c r="M8" s="28">
        <f t="shared" si="2"/>
        <v>0</v>
      </c>
    </row>
    <row r="9" spans="1:13" ht="14.25" customHeight="1" x14ac:dyDescent="0.15">
      <c r="B9" s="120"/>
      <c r="C9" s="129" t="s">
        <v>1</v>
      </c>
      <c r="D9" s="130"/>
      <c r="E9" s="33">
        <f t="shared" si="0"/>
        <v>25</v>
      </c>
      <c r="F9" s="34">
        <f t="shared" si="2"/>
        <v>4</v>
      </c>
      <c r="G9" s="35">
        <f t="shared" si="2"/>
        <v>0</v>
      </c>
      <c r="H9" s="35">
        <f t="shared" si="2"/>
        <v>4</v>
      </c>
      <c r="I9" s="35">
        <f t="shared" si="2"/>
        <v>0</v>
      </c>
      <c r="J9" s="35">
        <f t="shared" si="2"/>
        <v>4</v>
      </c>
      <c r="K9" s="35">
        <f t="shared" si="2"/>
        <v>32</v>
      </c>
      <c r="L9" s="35">
        <f t="shared" si="2"/>
        <v>44</v>
      </c>
      <c r="M9" s="36">
        <f t="shared" si="2"/>
        <v>16</v>
      </c>
    </row>
    <row r="10" spans="1:13" ht="14.25" customHeight="1" x14ac:dyDescent="0.15">
      <c r="B10" s="110" t="s">
        <v>8</v>
      </c>
      <c r="C10" s="113" t="s">
        <v>5</v>
      </c>
      <c r="D10" s="19" t="s">
        <v>9</v>
      </c>
      <c r="E10" s="20">
        <f t="shared" si="0"/>
        <v>15</v>
      </c>
      <c r="F10" s="21">
        <f t="shared" si="2"/>
        <v>6.7</v>
      </c>
      <c r="G10" s="22">
        <f t="shared" si="2"/>
        <v>13.3</v>
      </c>
      <c r="H10" s="22">
        <f t="shared" si="2"/>
        <v>0</v>
      </c>
      <c r="I10" s="22">
        <f t="shared" si="2"/>
        <v>0</v>
      </c>
      <c r="J10" s="22">
        <f t="shared" si="2"/>
        <v>13.3</v>
      </c>
      <c r="K10" s="22">
        <f t="shared" si="2"/>
        <v>46.7</v>
      </c>
      <c r="L10" s="22">
        <f t="shared" si="2"/>
        <v>20</v>
      </c>
      <c r="M10" s="23">
        <f t="shared" si="2"/>
        <v>0</v>
      </c>
    </row>
    <row r="11" spans="1:13" ht="14.25" customHeight="1" x14ac:dyDescent="0.15">
      <c r="B11" s="111"/>
      <c r="C11" s="114"/>
      <c r="D11" s="24" t="s">
        <v>10</v>
      </c>
      <c r="E11" s="25">
        <f t="shared" si="0"/>
        <v>63</v>
      </c>
      <c r="F11" s="26">
        <f t="shared" si="2"/>
        <v>1.6</v>
      </c>
      <c r="G11" s="27">
        <f t="shared" si="2"/>
        <v>4.8</v>
      </c>
      <c r="H11" s="27">
        <f t="shared" si="2"/>
        <v>0</v>
      </c>
      <c r="I11" s="27">
        <f t="shared" si="2"/>
        <v>0</v>
      </c>
      <c r="J11" s="27">
        <f t="shared" si="2"/>
        <v>3.2</v>
      </c>
      <c r="K11" s="27">
        <f t="shared" si="2"/>
        <v>49.2</v>
      </c>
      <c r="L11" s="27">
        <f t="shared" si="2"/>
        <v>42.9</v>
      </c>
      <c r="M11" s="28">
        <f t="shared" si="2"/>
        <v>0</v>
      </c>
    </row>
    <row r="12" spans="1:13" ht="14.25" customHeight="1" x14ac:dyDescent="0.15">
      <c r="B12" s="111"/>
      <c r="C12" s="114"/>
      <c r="D12" s="24" t="s">
        <v>11</v>
      </c>
      <c r="E12" s="25">
        <f t="shared" si="0"/>
        <v>82</v>
      </c>
      <c r="F12" s="26">
        <f t="shared" si="2"/>
        <v>6.1</v>
      </c>
      <c r="G12" s="27">
        <f t="shared" si="2"/>
        <v>7.3</v>
      </c>
      <c r="H12" s="27">
        <f t="shared" si="2"/>
        <v>4.9000000000000004</v>
      </c>
      <c r="I12" s="27">
        <f t="shared" si="2"/>
        <v>6.1</v>
      </c>
      <c r="J12" s="27">
        <f t="shared" si="2"/>
        <v>2.4</v>
      </c>
      <c r="K12" s="27">
        <f t="shared" si="2"/>
        <v>50</v>
      </c>
      <c r="L12" s="27">
        <f t="shared" si="2"/>
        <v>28</v>
      </c>
      <c r="M12" s="28">
        <f t="shared" si="2"/>
        <v>0</v>
      </c>
    </row>
    <row r="13" spans="1:13" ht="14.25" customHeight="1" x14ac:dyDescent="0.15">
      <c r="B13" s="111"/>
      <c r="C13" s="114"/>
      <c r="D13" s="24" t="s">
        <v>12</v>
      </c>
      <c r="E13" s="25">
        <f t="shared" si="0"/>
        <v>142</v>
      </c>
      <c r="F13" s="26">
        <f t="shared" si="2"/>
        <v>1.4</v>
      </c>
      <c r="G13" s="27">
        <f t="shared" si="2"/>
        <v>2.1</v>
      </c>
      <c r="H13" s="27">
        <f t="shared" si="2"/>
        <v>0.7</v>
      </c>
      <c r="I13" s="27">
        <f t="shared" si="2"/>
        <v>2.8</v>
      </c>
      <c r="J13" s="27">
        <f t="shared" si="2"/>
        <v>9.1999999999999993</v>
      </c>
      <c r="K13" s="27">
        <f t="shared" si="2"/>
        <v>52.1</v>
      </c>
      <c r="L13" s="27">
        <f t="shared" si="2"/>
        <v>31.7</v>
      </c>
      <c r="M13" s="28">
        <f t="shared" si="2"/>
        <v>0.7</v>
      </c>
    </row>
    <row r="14" spans="1:13" ht="14.25" customHeight="1" x14ac:dyDescent="0.15">
      <c r="B14" s="111"/>
      <c r="C14" s="114"/>
      <c r="D14" s="24" t="s">
        <v>13</v>
      </c>
      <c r="E14" s="25">
        <f t="shared" si="0"/>
        <v>164</v>
      </c>
      <c r="F14" s="26">
        <f t="shared" si="2"/>
        <v>1.8</v>
      </c>
      <c r="G14" s="27">
        <f t="shared" si="2"/>
        <v>0.6</v>
      </c>
      <c r="H14" s="27">
        <f t="shared" si="2"/>
        <v>0</v>
      </c>
      <c r="I14" s="27">
        <f t="shared" si="2"/>
        <v>3.7</v>
      </c>
      <c r="J14" s="27">
        <f t="shared" si="2"/>
        <v>5.5</v>
      </c>
      <c r="K14" s="27">
        <f t="shared" si="2"/>
        <v>50.6</v>
      </c>
      <c r="L14" s="27">
        <f t="shared" si="2"/>
        <v>37.200000000000003</v>
      </c>
      <c r="M14" s="28">
        <f t="shared" si="2"/>
        <v>1.2</v>
      </c>
    </row>
    <row r="15" spans="1:13" ht="14.25" customHeight="1" x14ac:dyDescent="0.15">
      <c r="B15" s="111"/>
      <c r="C15" s="114"/>
      <c r="D15" s="24" t="s">
        <v>14</v>
      </c>
      <c r="E15" s="25">
        <f t="shared" si="0"/>
        <v>65</v>
      </c>
      <c r="F15" s="26">
        <f t="shared" si="2"/>
        <v>4.5999999999999996</v>
      </c>
      <c r="G15" s="27">
        <f t="shared" si="2"/>
        <v>1.5</v>
      </c>
      <c r="H15" s="27">
        <f t="shared" si="2"/>
        <v>3.1</v>
      </c>
      <c r="I15" s="27">
        <f t="shared" si="2"/>
        <v>1.5</v>
      </c>
      <c r="J15" s="27">
        <f t="shared" si="2"/>
        <v>6.2</v>
      </c>
      <c r="K15" s="27">
        <f t="shared" si="2"/>
        <v>52.3</v>
      </c>
      <c r="L15" s="27">
        <f t="shared" si="2"/>
        <v>33.799999999999997</v>
      </c>
      <c r="M15" s="28">
        <f t="shared" ref="M15" si="3">IFERROR(ROUND(M83/$E15*100,1),"- ")</f>
        <v>0</v>
      </c>
    </row>
    <row r="16" spans="1:13" ht="14.25" customHeight="1" x14ac:dyDescent="0.15">
      <c r="B16" s="111"/>
      <c r="C16" s="114"/>
      <c r="D16" s="24" t="s">
        <v>15</v>
      </c>
      <c r="E16" s="25">
        <f t="shared" si="0"/>
        <v>54</v>
      </c>
      <c r="F16" s="26">
        <f t="shared" ref="F16:M25" si="4">IFERROR(ROUND(F84/$E16*100,1),"- ")</f>
        <v>3.7</v>
      </c>
      <c r="G16" s="27">
        <f t="shared" si="4"/>
        <v>1.9</v>
      </c>
      <c r="H16" s="27">
        <f t="shared" si="4"/>
        <v>0</v>
      </c>
      <c r="I16" s="27">
        <f t="shared" si="4"/>
        <v>3.7</v>
      </c>
      <c r="J16" s="27">
        <f t="shared" si="4"/>
        <v>3.7</v>
      </c>
      <c r="K16" s="27">
        <f t="shared" si="4"/>
        <v>40.700000000000003</v>
      </c>
      <c r="L16" s="27">
        <f t="shared" si="4"/>
        <v>46.3</v>
      </c>
      <c r="M16" s="28">
        <f t="shared" si="4"/>
        <v>0</v>
      </c>
    </row>
    <row r="17" spans="2:13" ht="14.25" customHeight="1" x14ac:dyDescent="0.15">
      <c r="B17" s="111"/>
      <c r="C17" s="114"/>
      <c r="D17" s="24" t="s">
        <v>16</v>
      </c>
      <c r="E17" s="25">
        <f t="shared" si="0"/>
        <v>48</v>
      </c>
      <c r="F17" s="26">
        <f t="shared" si="4"/>
        <v>2.1</v>
      </c>
      <c r="G17" s="27">
        <f t="shared" si="4"/>
        <v>4.2</v>
      </c>
      <c r="H17" s="27">
        <f t="shared" si="4"/>
        <v>0</v>
      </c>
      <c r="I17" s="27">
        <f t="shared" si="4"/>
        <v>2.1</v>
      </c>
      <c r="J17" s="27">
        <f t="shared" si="4"/>
        <v>14.6</v>
      </c>
      <c r="K17" s="27">
        <f t="shared" si="4"/>
        <v>47.9</v>
      </c>
      <c r="L17" s="27">
        <f t="shared" si="4"/>
        <v>33.299999999999997</v>
      </c>
      <c r="M17" s="28">
        <f t="shared" si="4"/>
        <v>0</v>
      </c>
    </row>
    <row r="18" spans="2:13" ht="14.25" customHeight="1" x14ac:dyDescent="0.15">
      <c r="B18" s="111"/>
      <c r="C18" s="114"/>
      <c r="D18" s="24" t="s">
        <v>17</v>
      </c>
      <c r="E18" s="25">
        <f t="shared" si="0"/>
        <v>126</v>
      </c>
      <c r="F18" s="26">
        <f t="shared" si="4"/>
        <v>9.5</v>
      </c>
      <c r="G18" s="27">
        <f t="shared" si="4"/>
        <v>0.8</v>
      </c>
      <c r="H18" s="27">
        <f t="shared" si="4"/>
        <v>5.6</v>
      </c>
      <c r="I18" s="27">
        <f t="shared" si="4"/>
        <v>2.4</v>
      </c>
      <c r="J18" s="27">
        <f t="shared" si="4"/>
        <v>9.5</v>
      </c>
      <c r="K18" s="27">
        <f t="shared" si="4"/>
        <v>42.1</v>
      </c>
      <c r="L18" s="27">
        <f t="shared" si="4"/>
        <v>35.700000000000003</v>
      </c>
      <c r="M18" s="28">
        <f t="shared" si="4"/>
        <v>1.6</v>
      </c>
    </row>
    <row r="19" spans="2:13"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8" t="str">
        <f t="shared" si="4"/>
        <v xml:space="preserve">- </v>
      </c>
    </row>
    <row r="20" spans="2:13" ht="14.25" customHeight="1" x14ac:dyDescent="0.15">
      <c r="B20" s="111"/>
      <c r="C20" s="113" t="s">
        <v>6</v>
      </c>
      <c r="D20" s="19" t="s">
        <v>9</v>
      </c>
      <c r="E20" s="20">
        <f t="shared" si="0"/>
        <v>11</v>
      </c>
      <c r="F20" s="21">
        <f t="shared" si="4"/>
        <v>0</v>
      </c>
      <c r="G20" s="22">
        <f t="shared" si="4"/>
        <v>0</v>
      </c>
      <c r="H20" s="22">
        <f t="shared" si="4"/>
        <v>0</v>
      </c>
      <c r="I20" s="22">
        <f t="shared" si="4"/>
        <v>0</v>
      </c>
      <c r="J20" s="22">
        <f t="shared" si="4"/>
        <v>9.1</v>
      </c>
      <c r="K20" s="22">
        <f t="shared" si="4"/>
        <v>63.6</v>
      </c>
      <c r="L20" s="22">
        <f t="shared" si="4"/>
        <v>27.3</v>
      </c>
      <c r="M20" s="23">
        <f t="shared" si="4"/>
        <v>0</v>
      </c>
    </row>
    <row r="21" spans="2:13" ht="14.25" customHeight="1" x14ac:dyDescent="0.15">
      <c r="B21" s="111"/>
      <c r="C21" s="114"/>
      <c r="D21" s="24" t="s">
        <v>10</v>
      </c>
      <c r="E21" s="25">
        <f t="shared" si="0"/>
        <v>82</v>
      </c>
      <c r="F21" s="26">
        <f t="shared" si="4"/>
        <v>1.2</v>
      </c>
      <c r="G21" s="27">
        <f t="shared" si="4"/>
        <v>3.7</v>
      </c>
      <c r="H21" s="27">
        <f t="shared" si="4"/>
        <v>2.4</v>
      </c>
      <c r="I21" s="27">
        <f t="shared" si="4"/>
        <v>0</v>
      </c>
      <c r="J21" s="27">
        <f t="shared" si="4"/>
        <v>2.4</v>
      </c>
      <c r="K21" s="27">
        <f t="shared" si="4"/>
        <v>50</v>
      </c>
      <c r="L21" s="27">
        <f t="shared" si="4"/>
        <v>41.5</v>
      </c>
      <c r="M21" s="28">
        <f t="shared" si="4"/>
        <v>0</v>
      </c>
    </row>
    <row r="22" spans="2:13" ht="14.25" customHeight="1" x14ac:dyDescent="0.15">
      <c r="B22" s="111"/>
      <c r="C22" s="114"/>
      <c r="D22" s="24" t="s">
        <v>11</v>
      </c>
      <c r="E22" s="25">
        <f t="shared" si="0"/>
        <v>112</v>
      </c>
      <c r="F22" s="26">
        <f t="shared" si="4"/>
        <v>3.6</v>
      </c>
      <c r="G22" s="27">
        <f t="shared" si="4"/>
        <v>0.9</v>
      </c>
      <c r="H22" s="27">
        <f t="shared" si="4"/>
        <v>0.9</v>
      </c>
      <c r="I22" s="27">
        <f t="shared" si="4"/>
        <v>0</v>
      </c>
      <c r="J22" s="27">
        <f t="shared" si="4"/>
        <v>5.4</v>
      </c>
      <c r="K22" s="27">
        <f t="shared" si="4"/>
        <v>54.5</v>
      </c>
      <c r="L22" s="27">
        <f t="shared" si="4"/>
        <v>36.6</v>
      </c>
      <c r="M22" s="28">
        <f t="shared" si="4"/>
        <v>0</v>
      </c>
    </row>
    <row r="23" spans="2:13" ht="14.25" customHeight="1" x14ac:dyDescent="0.15">
      <c r="B23" s="111"/>
      <c r="C23" s="114"/>
      <c r="D23" s="24" t="s">
        <v>12</v>
      </c>
      <c r="E23" s="25">
        <f t="shared" si="0"/>
        <v>153</v>
      </c>
      <c r="F23" s="26">
        <f t="shared" si="4"/>
        <v>3.9</v>
      </c>
      <c r="G23" s="27">
        <f t="shared" si="4"/>
        <v>2.6</v>
      </c>
      <c r="H23" s="27">
        <f t="shared" si="4"/>
        <v>1.3</v>
      </c>
      <c r="I23" s="27">
        <f t="shared" si="4"/>
        <v>0.7</v>
      </c>
      <c r="J23" s="27">
        <f t="shared" si="4"/>
        <v>5.2</v>
      </c>
      <c r="K23" s="27">
        <f t="shared" si="4"/>
        <v>68.599999999999994</v>
      </c>
      <c r="L23" s="27">
        <f t="shared" si="4"/>
        <v>18.3</v>
      </c>
      <c r="M23" s="28">
        <f t="shared" si="4"/>
        <v>0.7</v>
      </c>
    </row>
    <row r="24" spans="2:13" ht="14.25" customHeight="1" x14ac:dyDescent="0.15">
      <c r="B24" s="111"/>
      <c r="C24" s="114"/>
      <c r="D24" s="24" t="s">
        <v>13</v>
      </c>
      <c r="E24" s="25">
        <f t="shared" si="0"/>
        <v>222</v>
      </c>
      <c r="F24" s="26">
        <f t="shared" si="4"/>
        <v>2.2999999999999998</v>
      </c>
      <c r="G24" s="27">
        <f t="shared" si="4"/>
        <v>2.2999999999999998</v>
      </c>
      <c r="H24" s="27">
        <f t="shared" si="4"/>
        <v>2.7</v>
      </c>
      <c r="I24" s="27">
        <f t="shared" si="4"/>
        <v>0.9</v>
      </c>
      <c r="J24" s="27">
        <f t="shared" si="4"/>
        <v>5.4</v>
      </c>
      <c r="K24" s="27">
        <f t="shared" si="4"/>
        <v>57.7</v>
      </c>
      <c r="L24" s="27">
        <f t="shared" si="4"/>
        <v>31.5</v>
      </c>
      <c r="M24" s="28">
        <f t="shared" si="4"/>
        <v>0.5</v>
      </c>
    </row>
    <row r="25" spans="2:13" ht="14.25" customHeight="1" x14ac:dyDescent="0.15">
      <c r="B25" s="111"/>
      <c r="C25" s="114"/>
      <c r="D25" s="24" t="s">
        <v>14</v>
      </c>
      <c r="E25" s="25">
        <f t="shared" si="0"/>
        <v>76</v>
      </c>
      <c r="F25" s="26">
        <f t="shared" si="4"/>
        <v>3.9</v>
      </c>
      <c r="G25" s="27">
        <f t="shared" si="4"/>
        <v>0</v>
      </c>
      <c r="H25" s="27">
        <f t="shared" si="4"/>
        <v>2.6</v>
      </c>
      <c r="I25" s="27">
        <f t="shared" si="4"/>
        <v>1.3</v>
      </c>
      <c r="J25" s="27">
        <f t="shared" si="4"/>
        <v>7.9</v>
      </c>
      <c r="K25" s="27">
        <f t="shared" si="4"/>
        <v>60.5</v>
      </c>
      <c r="L25" s="27">
        <f t="shared" si="4"/>
        <v>26.3</v>
      </c>
      <c r="M25" s="28">
        <f t="shared" ref="M25" si="5">IFERROR(ROUND(M93/$E25*100,1),"- ")</f>
        <v>0</v>
      </c>
    </row>
    <row r="26" spans="2:13" ht="14.25" customHeight="1" x14ac:dyDescent="0.15">
      <c r="B26" s="111"/>
      <c r="C26" s="114"/>
      <c r="D26" s="24" t="s">
        <v>15</v>
      </c>
      <c r="E26" s="25">
        <f t="shared" si="0"/>
        <v>71</v>
      </c>
      <c r="F26" s="26">
        <f t="shared" ref="F26:M35" si="6">IFERROR(ROUND(F94/$E26*100,1),"- ")</f>
        <v>1.4</v>
      </c>
      <c r="G26" s="27">
        <f t="shared" si="6"/>
        <v>4.2</v>
      </c>
      <c r="H26" s="27">
        <f t="shared" si="6"/>
        <v>7</v>
      </c>
      <c r="I26" s="27">
        <f t="shared" si="6"/>
        <v>0</v>
      </c>
      <c r="J26" s="27">
        <f t="shared" si="6"/>
        <v>8.5</v>
      </c>
      <c r="K26" s="27">
        <f t="shared" si="6"/>
        <v>47.9</v>
      </c>
      <c r="L26" s="27">
        <f t="shared" si="6"/>
        <v>33.799999999999997</v>
      </c>
      <c r="M26" s="28">
        <f t="shared" si="6"/>
        <v>0</v>
      </c>
    </row>
    <row r="27" spans="2:13" ht="14.25" customHeight="1" x14ac:dyDescent="0.15">
      <c r="B27" s="111"/>
      <c r="C27" s="114"/>
      <c r="D27" s="24" t="s">
        <v>16</v>
      </c>
      <c r="E27" s="25">
        <f t="shared" si="0"/>
        <v>69</v>
      </c>
      <c r="F27" s="26">
        <f t="shared" si="6"/>
        <v>2.9</v>
      </c>
      <c r="G27" s="27">
        <f t="shared" si="6"/>
        <v>2.9</v>
      </c>
      <c r="H27" s="27">
        <f t="shared" si="6"/>
        <v>5.8</v>
      </c>
      <c r="I27" s="27">
        <f t="shared" si="6"/>
        <v>0</v>
      </c>
      <c r="J27" s="27">
        <f t="shared" si="6"/>
        <v>1.4</v>
      </c>
      <c r="K27" s="27">
        <f t="shared" si="6"/>
        <v>39.1</v>
      </c>
      <c r="L27" s="27">
        <f t="shared" si="6"/>
        <v>52.2</v>
      </c>
      <c r="M27" s="28">
        <f t="shared" si="6"/>
        <v>1.4</v>
      </c>
    </row>
    <row r="28" spans="2:13" ht="14.25" customHeight="1" x14ac:dyDescent="0.15">
      <c r="B28" s="111"/>
      <c r="C28" s="114"/>
      <c r="D28" s="24" t="s">
        <v>17</v>
      </c>
      <c r="E28" s="25">
        <f t="shared" si="0"/>
        <v>173</v>
      </c>
      <c r="F28" s="26">
        <f t="shared" si="6"/>
        <v>3.5</v>
      </c>
      <c r="G28" s="27">
        <f t="shared" si="6"/>
        <v>0.6</v>
      </c>
      <c r="H28" s="27">
        <f t="shared" si="6"/>
        <v>3.5</v>
      </c>
      <c r="I28" s="27">
        <f t="shared" si="6"/>
        <v>0</v>
      </c>
      <c r="J28" s="27">
        <f t="shared" si="6"/>
        <v>8.1</v>
      </c>
      <c r="K28" s="27">
        <f t="shared" si="6"/>
        <v>25.4</v>
      </c>
      <c r="L28" s="27">
        <f t="shared" si="6"/>
        <v>58.4</v>
      </c>
      <c r="M28" s="28">
        <f t="shared" si="6"/>
        <v>4.5999999999999996</v>
      </c>
    </row>
    <row r="29" spans="2:13" ht="14.25" customHeight="1" x14ac:dyDescent="0.15">
      <c r="B29" s="111"/>
      <c r="C29" s="115"/>
      <c r="D29" s="32" t="s">
        <v>1</v>
      </c>
      <c r="E29" s="33">
        <f t="shared" si="0"/>
        <v>2</v>
      </c>
      <c r="F29" s="34">
        <f t="shared" si="6"/>
        <v>0</v>
      </c>
      <c r="G29" s="35">
        <f t="shared" si="6"/>
        <v>0</v>
      </c>
      <c r="H29" s="35">
        <f t="shared" si="6"/>
        <v>0</v>
      </c>
      <c r="I29" s="35">
        <f t="shared" si="6"/>
        <v>0</v>
      </c>
      <c r="J29" s="35">
        <f t="shared" si="6"/>
        <v>0</v>
      </c>
      <c r="K29" s="35">
        <f t="shared" si="6"/>
        <v>50</v>
      </c>
      <c r="L29" s="35">
        <f t="shared" si="6"/>
        <v>0</v>
      </c>
      <c r="M29" s="36">
        <f t="shared" si="6"/>
        <v>50</v>
      </c>
    </row>
    <row r="30" spans="2:13" ht="14.25" customHeight="1" x14ac:dyDescent="0.15">
      <c r="B30" s="111"/>
      <c r="C30" s="116" t="s">
        <v>7</v>
      </c>
      <c r="D30" s="117"/>
      <c r="E30" s="15">
        <f t="shared" si="0"/>
        <v>5</v>
      </c>
      <c r="F30" s="16">
        <f t="shared" si="6"/>
        <v>20</v>
      </c>
      <c r="G30" s="17">
        <f t="shared" si="6"/>
        <v>0</v>
      </c>
      <c r="H30" s="17">
        <f t="shared" si="6"/>
        <v>0</v>
      </c>
      <c r="I30" s="17">
        <f t="shared" si="6"/>
        <v>0</v>
      </c>
      <c r="J30" s="17">
        <f t="shared" si="6"/>
        <v>20</v>
      </c>
      <c r="K30" s="17">
        <f t="shared" si="6"/>
        <v>40</v>
      </c>
      <c r="L30" s="17">
        <f t="shared" si="6"/>
        <v>20</v>
      </c>
      <c r="M30" s="18">
        <f t="shared" si="6"/>
        <v>0</v>
      </c>
    </row>
    <row r="31" spans="2:13" ht="14.25" customHeight="1" x14ac:dyDescent="0.15">
      <c r="B31" s="112"/>
      <c r="C31" s="95" t="s">
        <v>1</v>
      </c>
      <c r="D31" s="96"/>
      <c r="E31" s="33">
        <f t="shared" si="0"/>
        <v>25</v>
      </c>
      <c r="F31" s="34">
        <f t="shared" si="6"/>
        <v>4</v>
      </c>
      <c r="G31" s="35">
        <f t="shared" si="6"/>
        <v>0</v>
      </c>
      <c r="H31" s="35">
        <f t="shared" si="6"/>
        <v>4</v>
      </c>
      <c r="I31" s="35">
        <f t="shared" si="6"/>
        <v>0</v>
      </c>
      <c r="J31" s="35">
        <f t="shared" si="6"/>
        <v>4</v>
      </c>
      <c r="K31" s="35">
        <f t="shared" si="6"/>
        <v>32</v>
      </c>
      <c r="L31" s="35">
        <f t="shared" si="6"/>
        <v>44</v>
      </c>
      <c r="M31" s="36">
        <f t="shared" si="6"/>
        <v>16</v>
      </c>
    </row>
    <row r="32" spans="2:13" ht="14.25" customHeight="1" x14ac:dyDescent="0.15">
      <c r="B32" s="107" t="s">
        <v>18</v>
      </c>
      <c r="C32" s="101" t="s">
        <v>19</v>
      </c>
      <c r="D32" s="102"/>
      <c r="E32" s="20">
        <f t="shared" si="0"/>
        <v>133</v>
      </c>
      <c r="F32" s="21">
        <f t="shared" si="6"/>
        <v>2.2999999999999998</v>
      </c>
      <c r="G32" s="22">
        <f t="shared" si="6"/>
        <v>1.5</v>
      </c>
      <c r="H32" s="22">
        <f t="shared" si="6"/>
        <v>3.8</v>
      </c>
      <c r="I32" s="22">
        <f t="shared" si="6"/>
        <v>1.5</v>
      </c>
      <c r="J32" s="22">
        <f t="shared" si="6"/>
        <v>8.3000000000000007</v>
      </c>
      <c r="K32" s="22">
        <f t="shared" si="6"/>
        <v>39.799999999999997</v>
      </c>
      <c r="L32" s="22">
        <f t="shared" si="6"/>
        <v>44.4</v>
      </c>
      <c r="M32" s="23">
        <f t="shared" si="6"/>
        <v>0.8</v>
      </c>
    </row>
    <row r="33" spans="2:13" ht="14.25" customHeight="1" x14ac:dyDescent="0.15">
      <c r="B33" s="108"/>
      <c r="C33" s="103" t="s">
        <v>20</v>
      </c>
      <c r="D33" s="104"/>
      <c r="E33" s="25">
        <f t="shared" si="0"/>
        <v>346</v>
      </c>
      <c r="F33" s="26">
        <f t="shared" si="6"/>
        <v>3.5</v>
      </c>
      <c r="G33" s="27">
        <f t="shared" si="6"/>
        <v>1.4</v>
      </c>
      <c r="H33" s="27">
        <f t="shared" si="6"/>
        <v>1.4</v>
      </c>
      <c r="I33" s="27">
        <f t="shared" si="6"/>
        <v>2.6</v>
      </c>
      <c r="J33" s="27">
        <f t="shared" si="6"/>
        <v>8.1</v>
      </c>
      <c r="K33" s="27">
        <f t="shared" si="6"/>
        <v>52</v>
      </c>
      <c r="L33" s="27">
        <f t="shared" si="6"/>
        <v>31.8</v>
      </c>
      <c r="M33" s="28">
        <f t="shared" si="6"/>
        <v>0.9</v>
      </c>
    </row>
    <row r="34" spans="2:13" ht="14.25" customHeight="1" x14ac:dyDescent="0.15">
      <c r="B34" s="108"/>
      <c r="C34" s="103" t="s">
        <v>21</v>
      </c>
      <c r="D34" s="104"/>
      <c r="E34" s="25">
        <f t="shared" si="0"/>
        <v>644</v>
      </c>
      <c r="F34" s="26">
        <f t="shared" si="6"/>
        <v>3.4</v>
      </c>
      <c r="G34" s="27">
        <f t="shared" si="6"/>
        <v>2.6</v>
      </c>
      <c r="H34" s="27">
        <f t="shared" si="6"/>
        <v>2.5</v>
      </c>
      <c r="I34" s="27">
        <f t="shared" si="6"/>
        <v>1.6</v>
      </c>
      <c r="J34" s="27">
        <f t="shared" si="6"/>
        <v>4.8</v>
      </c>
      <c r="K34" s="27">
        <f t="shared" si="6"/>
        <v>50.6</v>
      </c>
      <c r="L34" s="27">
        <f t="shared" si="6"/>
        <v>37</v>
      </c>
      <c r="M34" s="28">
        <f t="shared" si="6"/>
        <v>0.6</v>
      </c>
    </row>
    <row r="35" spans="2:13" ht="14.25" customHeight="1" x14ac:dyDescent="0.15">
      <c r="B35" s="108"/>
      <c r="C35" s="103" t="s">
        <v>22</v>
      </c>
      <c r="D35" s="104"/>
      <c r="E35" s="25">
        <f t="shared" si="0"/>
        <v>217</v>
      </c>
      <c r="F35" s="26">
        <f t="shared" si="6"/>
        <v>2.8</v>
      </c>
      <c r="G35" s="27">
        <f t="shared" si="6"/>
        <v>2.8</v>
      </c>
      <c r="H35" s="27">
        <f t="shared" si="6"/>
        <v>0.9</v>
      </c>
      <c r="I35" s="27">
        <f t="shared" si="6"/>
        <v>0.5</v>
      </c>
      <c r="J35" s="27">
        <f t="shared" si="6"/>
        <v>7.4</v>
      </c>
      <c r="K35" s="27">
        <f t="shared" si="6"/>
        <v>47.5</v>
      </c>
      <c r="L35" s="27">
        <f t="shared" si="6"/>
        <v>39.200000000000003</v>
      </c>
      <c r="M35" s="28">
        <f t="shared" ref="M35" si="7">IFERROR(ROUND(M103/$E35*100,1),"- ")</f>
        <v>1.4</v>
      </c>
    </row>
    <row r="36" spans="2:13" ht="14.25" customHeight="1" x14ac:dyDescent="0.15">
      <c r="B36" s="108"/>
      <c r="C36" s="103" t="s">
        <v>23</v>
      </c>
      <c r="D36" s="104"/>
      <c r="E36" s="25">
        <f t="shared" si="0"/>
        <v>224</v>
      </c>
      <c r="F36" s="26">
        <f t="shared" ref="F36:M45" si="8">IFERROR(ROUND(F104/$E36*100,1),"- ")</f>
        <v>2.2000000000000002</v>
      </c>
      <c r="G36" s="27">
        <f t="shared" si="8"/>
        <v>1.8</v>
      </c>
      <c r="H36" s="27">
        <f t="shared" si="8"/>
        <v>3.1</v>
      </c>
      <c r="I36" s="27">
        <f t="shared" si="8"/>
        <v>1.8</v>
      </c>
      <c r="J36" s="27">
        <f t="shared" si="8"/>
        <v>5.4</v>
      </c>
      <c r="K36" s="27">
        <f t="shared" si="8"/>
        <v>50.4</v>
      </c>
      <c r="L36" s="27">
        <f t="shared" si="8"/>
        <v>37.1</v>
      </c>
      <c r="M36" s="28">
        <f t="shared" si="8"/>
        <v>2.2000000000000002</v>
      </c>
    </row>
    <row r="37" spans="2:13" ht="14.25" customHeight="1" x14ac:dyDescent="0.15">
      <c r="B37" s="108"/>
      <c r="C37" s="103" t="s">
        <v>24</v>
      </c>
      <c r="D37" s="104"/>
      <c r="E37" s="25">
        <f t="shared" si="0"/>
        <v>123</v>
      </c>
      <c r="F37" s="26">
        <f t="shared" si="8"/>
        <v>5.7</v>
      </c>
      <c r="G37" s="27">
        <f t="shared" si="8"/>
        <v>1.6</v>
      </c>
      <c r="H37" s="27">
        <f t="shared" si="8"/>
        <v>4.9000000000000004</v>
      </c>
      <c r="I37" s="27">
        <f t="shared" si="8"/>
        <v>0</v>
      </c>
      <c r="J37" s="27">
        <f t="shared" si="8"/>
        <v>8.9</v>
      </c>
      <c r="K37" s="27">
        <f t="shared" si="8"/>
        <v>49.6</v>
      </c>
      <c r="L37" s="27">
        <f t="shared" si="8"/>
        <v>30.1</v>
      </c>
      <c r="M37" s="28">
        <f t="shared" si="8"/>
        <v>0.8</v>
      </c>
    </row>
    <row r="38" spans="2:13" ht="14.25" customHeight="1" x14ac:dyDescent="0.15">
      <c r="B38" s="109"/>
      <c r="C38" s="95" t="s">
        <v>1</v>
      </c>
      <c r="D38" s="96"/>
      <c r="E38" s="33">
        <f t="shared" si="0"/>
        <v>73</v>
      </c>
      <c r="F38" s="34">
        <f t="shared" si="8"/>
        <v>6.8</v>
      </c>
      <c r="G38" s="35">
        <f t="shared" si="8"/>
        <v>4.0999999999999996</v>
      </c>
      <c r="H38" s="35">
        <f t="shared" si="8"/>
        <v>2.7</v>
      </c>
      <c r="I38" s="35">
        <f t="shared" si="8"/>
        <v>0</v>
      </c>
      <c r="J38" s="35">
        <f t="shared" si="8"/>
        <v>2.7</v>
      </c>
      <c r="K38" s="35">
        <f t="shared" si="8"/>
        <v>49.3</v>
      </c>
      <c r="L38" s="35">
        <f t="shared" si="8"/>
        <v>32.9</v>
      </c>
      <c r="M38" s="36">
        <f t="shared" si="8"/>
        <v>5.5</v>
      </c>
    </row>
    <row r="39" spans="2:13" ht="14.25" customHeight="1" x14ac:dyDescent="0.15">
      <c r="B39" s="107" t="s">
        <v>25</v>
      </c>
      <c r="C39" s="101" t="s">
        <v>26</v>
      </c>
      <c r="D39" s="102"/>
      <c r="E39" s="20">
        <f t="shared" si="0"/>
        <v>123</v>
      </c>
      <c r="F39" s="21">
        <f t="shared" si="8"/>
        <v>4.0999999999999996</v>
      </c>
      <c r="G39" s="22">
        <f t="shared" si="8"/>
        <v>0.8</v>
      </c>
      <c r="H39" s="22">
        <f t="shared" si="8"/>
        <v>1.6</v>
      </c>
      <c r="I39" s="22">
        <f t="shared" si="8"/>
        <v>2.4</v>
      </c>
      <c r="J39" s="22">
        <f t="shared" si="8"/>
        <v>6.5</v>
      </c>
      <c r="K39" s="22">
        <f t="shared" si="8"/>
        <v>51.2</v>
      </c>
      <c r="L39" s="22">
        <f t="shared" si="8"/>
        <v>30.9</v>
      </c>
      <c r="M39" s="23">
        <f t="shared" si="8"/>
        <v>2.4</v>
      </c>
    </row>
    <row r="40" spans="2:13" ht="14.25" customHeight="1" x14ac:dyDescent="0.15">
      <c r="B40" s="108"/>
      <c r="C40" s="103" t="s">
        <v>27</v>
      </c>
      <c r="D40" s="104"/>
      <c r="E40" s="25">
        <f t="shared" si="0"/>
        <v>17</v>
      </c>
      <c r="F40" s="26">
        <f t="shared" si="8"/>
        <v>0</v>
      </c>
      <c r="G40" s="27">
        <f t="shared" si="8"/>
        <v>0</v>
      </c>
      <c r="H40" s="27">
        <f t="shared" si="8"/>
        <v>0</v>
      </c>
      <c r="I40" s="27">
        <f t="shared" si="8"/>
        <v>0</v>
      </c>
      <c r="J40" s="27">
        <f t="shared" si="8"/>
        <v>5.9</v>
      </c>
      <c r="K40" s="27">
        <f t="shared" si="8"/>
        <v>23.5</v>
      </c>
      <c r="L40" s="27">
        <f t="shared" si="8"/>
        <v>70.599999999999994</v>
      </c>
      <c r="M40" s="28">
        <f t="shared" si="8"/>
        <v>0</v>
      </c>
    </row>
    <row r="41" spans="2:13" ht="14.25" customHeight="1" x14ac:dyDescent="0.15">
      <c r="B41" s="108"/>
      <c r="C41" s="103" t="s">
        <v>29</v>
      </c>
      <c r="D41" s="104"/>
      <c r="E41" s="25">
        <f t="shared" si="0"/>
        <v>720</v>
      </c>
      <c r="F41" s="26">
        <f t="shared" si="8"/>
        <v>2.9</v>
      </c>
      <c r="G41" s="27">
        <f t="shared" si="8"/>
        <v>2.9</v>
      </c>
      <c r="H41" s="27">
        <f t="shared" si="8"/>
        <v>1.9</v>
      </c>
      <c r="I41" s="27">
        <f t="shared" si="8"/>
        <v>2.2000000000000002</v>
      </c>
      <c r="J41" s="27">
        <f t="shared" si="8"/>
        <v>5</v>
      </c>
      <c r="K41" s="27">
        <f t="shared" si="8"/>
        <v>50.8</v>
      </c>
      <c r="L41" s="27">
        <f t="shared" si="8"/>
        <v>36.1</v>
      </c>
      <c r="M41" s="28">
        <f t="shared" si="8"/>
        <v>0.3</v>
      </c>
    </row>
    <row r="42" spans="2:13" ht="14.25" customHeight="1" x14ac:dyDescent="0.15">
      <c r="B42" s="108"/>
      <c r="C42" s="103" t="s">
        <v>28</v>
      </c>
      <c r="D42" s="104"/>
      <c r="E42" s="25">
        <f t="shared" si="0"/>
        <v>270</v>
      </c>
      <c r="F42" s="26">
        <f t="shared" si="8"/>
        <v>2.6</v>
      </c>
      <c r="G42" s="27">
        <f t="shared" si="8"/>
        <v>3.7</v>
      </c>
      <c r="H42" s="27">
        <f t="shared" si="8"/>
        <v>2.2000000000000002</v>
      </c>
      <c r="I42" s="27">
        <f t="shared" si="8"/>
        <v>0.7</v>
      </c>
      <c r="J42" s="27">
        <f t="shared" si="8"/>
        <v>9.6</v>
      </c>
      <c r="K42" s="27">
        <f t="shared" si="8"/>
        <v>63.3</v>
      </c>
      <c r="L42" s="27">
        <f t="shared" si="8"/>
        <v>20</v>
      </c>
      <c r="M42" s="28">
        <f t="shared" si="8"/>
        <v>0</v>
      </c>
    </row>
    <row r="43" spans="2:13" ht="14.25" customHeight="1" x14ac:dyDescent="0.15">
      <c r="B43" s="108"/>
      <c r="C43" s="103" t="s">
        <v>30</v>
      </c>
      <c r="D43" s="104"/>
      <c r="E43" s="25">
        <f t="shared" si="0"/>
        <v>174</v>
      </c>
      <c r="F43" s="26">
        <f t="shared" si="8"/>
        <v>2.9</v>
      </c>
      <c r="G43" s="27">
        <f t="shared" si="8"/>
        <v>0.6</v>
      </c>
      <c r="H43" s="27">
        <f t="shared" si="8"/>
        <v>2.2999999999999998</v>
      </c>
      <c r="I43" s="27">
        <f t="shared" si="8"/>
        <v>0</v>
      </c>
      <c r="J43" s="27">
        <f t="shared" si="8"/>
        <v>4.5999999999999996</v>
      </c>
      <c r="K43" s="27">
        <f t="shared" si="8"/>
        <v>53.4</v>
      </c>
      <c r="L43" s="27">
        <f t="shared" si="8"/>
        <v>36.200000000000003</v>
      </c>
      <c r="M43" s="28">
        <f t="shared" si="8"/>
        <v>1.7</v>
      </c>
    </row>
    <row r="44" spans="2:13" ht="14.25" customHeight="1" x14ac:dyDescent="0.15">
      <c r="B44" s="108"/>
      <c r="C44" s="103" t="s">
        <v>31</v>
      </c>
      <c r="D44" s="104"/>
      <c r="E44" s="25">
        <f t="shared" si="0"/>
        <v>48</v>
      </c>
      <c r="F44" s="26">
        <f t="shared" si="8"/>
        <v>4.2</v>
      </c>
      <c r="G44" s="27">
        <f t="shared" si="8"/>
        <v>8.3000000000000007</v>
      </c>
      <c r="H44" s="27">
        <f t="shared" si="8"/>
        <v>0</v>
      </c>
      <c r="I44" s="27">
        <f t="shared" si="8"/>
        <v>0</v>
      </c>
      <c r="J44" s="27">
        <f t="shared" si="8"/>
        <v>8.3000000000000007</v>
      </c>
      <c r="K44" s="27">
        <f t="shared" si="8"/>
        <v>60.4</v>
      </c>
      <c r="L44" s="27">
        <f t="shared" si="8"/>
        <v>20.8</v>
      </c>
      <c r="M44" s="28">
        <f t="shared" si="8"/>
        <v>0</v>
      </c>
    </row>
    <row r="45" spans="2:13" ht="14.25" customHeight="1" x14ac:dyDescent="0.15">
      <c r="B45" s="108"/>
      <c r="C45" s="103" t="s">
        <v>33</v>
      </c>
      <c r="D45" s="104"/>
      <c r="E45" s="25">
        <f t="shared" si="0"/>
        <v>331</v>
      </c>
      <c r="F45" s="26">
        <f t="shared" si="8"/>
        <v>5.0999999999999996</v>
      </c>
      <c r="G45" s="27">
        <f t="shared" si="8"/>
        <v>0.3</v>
      </c>
      <c r="H45" s="27">
        <f t="shared" si="8"/>
        <v>4.5</v>
      </c>
      <c r="I45" s="27">
        <f t="shared" si="8"/>
        <v>1.2</v>
      </c>
      <c r="J45" s="27">
        <f t="shared" si="8"/>
        <v>6.9</v>
      </c>
      <c r="K45" s="27">
        <f t="shared" si="8"/>
        <v>34.1</v>
      </c>
      <c r="L45" s="27">
        <f t="shared" si="8"/>
        <v>50.8</v>
      </c>
      <c r="M45" s="28">
        <f t="shared" ref="M45" si="9">IFERROR(ROUND(M113/$E45*100,1),"- ")</f>
        <v>2.7</v>
      </c>
    </row>
    <row r="46" spans="2:13" ht="14.25" customHeight="1" x14ac:dyDescent="0.15">
      <c r="B46" s="108"/>
      <c r="C46" s="103" t="s">
        <v>32</v>
      </c>
      <c r="D46" s="104"/>
      <c r="E46" s="25">
        <f t="shared" si="0"/>
        <v>46</v>
      </c>
      <c r="F46" s="26">
        <f t="shared" ref="F46:M55" si="10">IFERROR(ROUND(F114/$E46*100,1),"- ")</f>
        <v>2.2000000000000002</v>
      </c>
      <c r="G46" s="27">
        <f t="shared" si="10"/>
        <v>2.2000000000000002</v>
      </c>
      <c r="H46" s="27">
        <f t="shared" si="10"/>
        <v>2.2000000000000002</v>
      </c>
      <c r="I46" s="27">
        <f t="shared" si="10"/>
        <v>2.2000000000000002</v>
      </c>
      <c r="J46" s="27">
        <f t="shared" si="10"/>
        <v>6.5</v>
      </c>
      <c r="K46" s="27">
        <f t="shared" si="10"/>
        <v>45.7</v>
      </c>
      <c r="L46" s="27">
        <f t="shared" si="10"/>
        <v>41.3</v>
      </c>
      <c r="M46" s="28">
        <f t="shared" si="10"/>
        <v>2.2000000000000002</v>
      </c>
    </row>
    <row r="47" spans="2:13" ht="14.25" customHeight="1" x14ac:dyDescent="0.15">
      <c r="B47" s="109"/>
      <c r="C47" s="95" t="s">
        <v>1</v>
      </c>
      <c r="D47" s="96"/>
      <c r="E47" s="33">
        <f t="shared" si="0"/>
        <v>31</v>
      </c>
      <c r="F47" s="34">
        <f t="shared" si="10"/>
        <v>6.5</v>
      </c>
      <c r="G47" s="35">
        <f t="shared" si="10"/>
        <v>0</v>
      </c>
      <c r="H47" s="35">
        <f t="shared" si="10"/>
        <v>3.2</v>
      </c>
      <c r="I47" s="35">
        <f t="shared" si="10"/>
        <v>0</v>
      </c>
      <c r="J47" s="35">
        <f t="shared" si="10"/>
        <v>6.5</v>
      </c>
      <c r="K47" s="35">
        <f t="shared" si="10"/>
        <v>38.700000000000003</v>
      </c>
      <c r="L47" s="35">
        <f t="shared" si="10"/>
        <v>38.700000000000003</v>
      </c>
      <c r="M47" s="36">
        <f t="shared" si="10"/>
        <v>9.6999999999999993</v>
      </c>
    </row>
    <row r="48" spans="2:13" ht="14.25" customHeight="1" x14ac:dyDescent="0.15">
      <c r="B48" s="108" t="s">
        <v>34</v>
      </c>
      <c r="C48" s="116" t="s">
        <v>37</v>
      </c>
      <c r="D48" s="117"/>
      <c r="E48" s="15">
        <f t="shared" si="0"/>
        <v>309</v>
      </c>
      <c r="F48" s="16">
        <f t="shared" si="10"/>
        <v>4.2</v>
      </c>
      <c r="G48" s="17">
        <f t="shared" si="10"/>
        <v>1</v>
      </c>
      <c r="H48" s="17">
        <f t="shared" si="10"/>
        <v>2.6</v>
      </c>
      <c r="I48" s="17">
        <f t="shared" si="10"/>
        <v>0.6</v>
      </c>
      <c r="J48" s="17">
        <f t="shared" si="10"/>
        <v>4.5</v>
      </c>
      <c r="K48" s="17">
        <f t="shared" si="10"/>
        <v>36.200000000000003</v>
      </c>
      <c r="L48" s="17">
        <f t="shared" si="10"/>
        <v>51.5</v>
      </c>
      <c r="M48" s="18">
        <f t="shared" si="10"/>
        <v>1.9</v>
      </c>
    </row>
    <row r="49" spans="2:13" ht="14.25" customHeight="1" x14ac:dyDescent="0.15">
      <c r="B49" s="108"/>
      <c r="C49" s="103" t="s">
        <v>38</v>
      </c>
      <c r="D49" s="104"/>
      <c r="E49" s="25">
        <f t="shared" si="0"/>
        <v>529</v>
      </c>
      <c r="F49" s="26">
        <f t="shared" si="10"/>
        <v>3.4</v>
      </c>
      <c r="G49" s="27">
        <f t="shared" si="10"/>
        <v>2.2999999999999998</v>
      </c>
      <c r="H49" s="27">
        <f t="shared" si="10"/>
        <v>3.4</v>
      </c>
      <c r="I49" s="27">
        <f t="shared" si="10"/>
        <v>1.3</v>
      </c>
      <c r="J49" s="27">
        <f t="shared" si="10"/>
        <v>8.1</v>
      </c>
      <c r="K49" s="27">
        <f t="shared" si="10"/>
        <v>46.7</v>
      </c>
      <c r="L49" s="27">
        <f t="shared" si="10"/>
        <v>37.4</v>
      </c>
      <c r="M49" s="28">
        <f t="shared" si="10"/>
        <v>0.9</v>
      </c>
    </row>
    <row r="50" spans="2:13" ht="14.25" customHeight="1" x14ac:dyDescent="0.15">
      <c r="B50" s="108"/>
      <c r="C50" s="103" t="s">
        <v>39</v>
      </c>
      <c r="D50" s="104"/>
      <c r="E50" s="25">
        <f t="shared" si="0"/>
        <v>439</v>
      </c>
      <c r="F50" s="26">
        <f t="shared" si="10"/>
        <v>2.7</v>
      </c>
      <c r="G50" s="27">
        <f t="shared" si="10"/>
        <v>1.8</v>
      </c>
      <c r="H50" s="27">
        <f t="shared" si="10"/>
        <v>2.2999999999999998</v>
      </c>
      <c r="I50" s="27">
        <f t="shared" si="10"/>
        <v>1.6</v>
      </c>
      <c r="J50" s="27">
        <f t="shared" si="10"/>
        <v>6.6</v>
      </c>
      <c r="K50" s="27">
        <f t="shared" si="10"/>
        <v>47.6</v>
      </c>
      <c r="L50" s="27">
        <f t="shared" si="10"/>
        <v>39</v>
      </c>
      <c r="M50" s="28">
        <f t="shared" si="10"/>
        <v>0.7</v>
      </c>
    </row>
    <row r="51" spans="2:13" ht="14.25" customHeight="1" x14ac:dyDescent="0.15">
      <c r="B51" s="108"/>
      <c r="C51" s="103" t="s">
        <v>40</v>
      </c>
      <c r="D51" s="104"/>
      <c r="E51" s="25">
        <f t="shared" si="0"/>
        <v>331</v>
      </c>
      <c r="F51" s="26">
        <f t="shared" si="10"/>
        <v>4.2</v>
      </c>
      <c r="G51" s="27">
        <f t="shared" si="10"/>
        <v>3.3</v>
      </c>
      <c r="H51" s="27">
        <f t="shared" si="10"/>
        <v>1.5</v>
      </c>
      <c r="I51" s="27">
        <f t="shared" si="10"/>
        <v>3</v>
      </c>
      <c r="J51" s="27">
        <f t="shared" si="10"/>
        <v>5.4</v>
      </c>
      <c r="K51" s="27">
        <f t="shared" si="10"/>
        <v>64</v>
      </c>
      <c r="L51" s="27">
        <f t="shared" si="10"/>
        <v>20.5</v>
      </c>
      <c r="M51" s="28">
        <f t="shared" si="10"/>
        <v>0.9</v>
      </c>
    </row>
    <row r="52" spans="2:13" ht="14.25" customHeight="1" x14ac:dyDescent="0.15">
      <c r="B52" s="108"/>
      <c r="C52" s="103" t="s">
        <v>41</v>
      </c>
      <c r="D52" s="104"/>
      <c r="E52" s="25">
        <f t="shared" si="0"/>
        <v>92</v>
      </c>
      <c r="F52" s="26">
        <f t="shared" si="10"/>
        <v>0</v>
      </c>
      <c r="G52" s="27">
        <f t="shared" si="10"/>
        <v>5.4</v>
      </c>
      <c r="H52" s="27">
        <f t="shared" si="10"/>
        <v>0</v>
      </c>
      <c r="I52" s="27">
        <f t="shared" si="10"/>
        <v>0</v>
      </c>
      <c r="J52" s="27">
        <f t="shared" si="10"/>
        <v>3.3</v>
      </c>
      <c r="K52" s="27">
        <f t="shared" si="10"/>
        <v>68.5</v>
      </c>
      <c r="L52" s="27">
        <f t="shared" si="10"/>
        <v>22.8</v>
      </c>
      <c r="M52" s="28">
        <f t="shared" si="10"/>
        <v>0</v>
      </c>
    </row>
    <row r="53" spans="2:13" ht="14.25" customHeight="1" x14ac:dyDescent="0.15">
      <c r="B53" s="108"/>
      <c r="C53" s="103" t="s">
        <v>42</v>
      </c>
      <c r="D53" s="104"/>
      <c r="E53" s="25">
        <f t="shared" si="0"/>
        <v>26</v>
      </c>
      <c r="F53" s="26">
        <f t="shared" si="10"/>
        <v>3.8</v>
      </c>
      <c r="G53" s="27">
        <f t="shared" si="10"/>
        <v>0</v>
      </c>
      <c r="H53" s="27">
        <f t="shared" si="10"/>
        <v>3.8</v>
      </c>
      <c r="I53" s="27">
        <f t="shared" si="10"/>
        <v>0</v>
      </c>
      <c r="J53" s="27">
        <f t="shared" si="10"/>
        <v>11.5</v>
      </c>
      <c r="K53" s="27">
        <f t="shared" si="10"/>
        <v>57.7</v>
      </c>
      <c r="L53" s="27">
        <f t="shared" si="10"/>
        <v>19.2</v>
      </c>
      <c r="M53" s="28">
        <f t="shared" si="10"/>
        <v>3.8</v>
      </c>
    </row>
    <row r="54" spans="2:13" ht="14.25" customHeight="1" x14ac:dyDescent="0.15">
      <c r="B54" s="108"/>
      <c r="C54" s="103" t="s">
        <v>43</v>
      </c>
      <c r="D54" s="104"/>
      <c r="E54" s="25">
        <f t="shared" si="0"/>
        <v>10</v>
      </c>
      <c r="F54" s="26">
        <f t="shared" si="10"/>
        <v>0</v>
      </c>
      <c r="G54" s="27">
        <f t="shared" si="10"/>
        <v>0</v>
      </c>
      <c r="H54" s="27">
        <f t="shared" si="10"/>
        <v>0</v>
      </c>
      <c r="I54" s="27">
        <f t="shared" si="10"/>
        <v>0</v>
      </c>
      <c r="J54" s="27">
        <f t="shared" si="10"/>
        <v>10</v>
      </c>
      <c r="K54" s="27">
        <f t="shared" si="10"/>
        <v>60</v>
      </c>
      <c r="L54" s="27">
        <f t="shared" si="10"/>
        <v>30</v>
      </c>
      <c r="M54" s="28">
        <f t="shared" si="10"/>
        <v>0</v>
      </c>
    </row>
    <row r="55" spans="2:13" ht="14.25" customHeight="1" x14ac:dyDescent="0.15">
      <c r="B55" s="108"/>
      <c r="C55" s="125" t="s">
        <v>1</v>
      </c>
      <c r="D55" s="126"/>
      <c r="E55" s="25">
        <f t="shared" si="0"/>
        <v>24</v>
      </c>
      <c r="F55" s="26">
        <f t="shared" si="10"/>
        <v>8.3000000000000007</v>
      </c>
      <c r="G55" s="27">
        <f t="shared" si="10"/>
        <v>0</v>
      </c>
      <c r="H55" s="27">
        <f t="shared" si="10"/>
        <v>4.2</v>
      </c>
      <c r="I55" s="27">
        <f t="shared" si="10"/>
        <v>0</v>
      </c>
      <c r="J55" s="27">
        <f t="shared" si="10"/>
        <v>0</v>
      </c>
      <c r="K55" s="27">
        <f t="shared" si="10"/>
        <v>33.299999999999997</v>
      </c>
      <c r="L55" s="27">
        <f t="shared" si="10"/>
        <v>45.8</v>
      </c>
      <c r="M55" s="28">
        <f t="shared" ref="M55" si="11">IFERROR(ROUND(M123/$E55*100,1),"- ")</f>
        <v>12.5</v>
      </c>
    </row>
    <row r="56" spans="2:13" ht="14.25" customHeight="1" x14ac:dyDescent="0.15">
      <c r="B56" s="107" t="s">
        <v>35</v>
      </c>
      <c r="C56" s="101" t="s">
        <v>44</v>
      </c>
      <c r="D56" s="102"/>
      <c r="E56" s="20">
        <f t="shared" si="0"/>
        <v>129</v>
      </c>
      <c r="F56" s="21">
        <f t="shared" ref="F56:M65" si="12">IFERROR(ROUND(F124/$E56*100,1),"- ")</f>
        <v>3.9</v>
      </c>
      <c r="G56" s="22">
        <f t="shared" si="12"/>
        <v>2.2999999999999998</v>
      </c>
      <c r="H56" s="22">
        <f t="shared" si="12"/>
        <v>0</v>
      </c>
      <c r="I56" s="22">
        <f t="shared" si="12"/>
        <v>2.2999999999999998</v>
      </c>
      <c r="J56" s="22">
        <f t="shared" si="12"/>
        <v>3.1</v>
      </c>
      <c r="K56" s="22">
        <f t="shared" si="12"/>
        <v>60.5</v>
      </c>
      <c r="L56" s="22">
        <f t="shared" si="12"/>
        <v>28.7</v>
      </c>
      <c r="M56" s="23">
        <f t="shared" si="12"/>
        <v>1.6</v>
      </c>
    </row>
    <row r="57" spans="2:13" ht="14.25" customHeight="1" x14ac:dyDescent="0.15">
      <c r="B57" s="108"/>
      <c r="C57" s="103" t="s">
        <v>45</v>
      </c>
      <c r="D57" s="104"/>
      <c r="E57" s="25">
        <f t="shared" si="0"/>
        <v>233</v>
      </c>
      <c r="F57" s="26">
        <f t="shared" si="12"/>
        <v>3.4</v>
      </c>
      <c r="G57" s="27">
        <f t="shared" si="12"/>
        <v>2.6</v>
      </c>
      <c r="H57" s="27">
        <f t="shared" si="12"/>
        <v>0</v>
      </c>
      <c r="I57" s="27">
        <f t="shared" si="12"/>
        <v>2.1</v>
      </c>
      <c r="J57" s="27">
        <f t="shared" si="12"/>
        <v>9</v>
      </c>
      <c r="K57" s="27">
        <f t="shared" si="12"/>
        <v>68.7</v>
      </c>
      <c r="L57" s="27">
        <f t="shared" si="12"/>
        <v>13.7</v>
      </c>
      <c r="M57" s="28">
        <f t="shared" si="12"/>
        <v>1.3</v>
      </c>
    </row>
    <row r="58" spans="2:13" ht="14.25" customHeight="1" x14ac:dyDescent="0.15">
      <c r="B58" s="108"/>
      <c r="C58" s="103" t="s">
        <v>46</v>
      </c>
      <c r="D58" s="104"/>
      <c r="E58" s="25">
        <f t="shared" si="0"/>
        <v>1053</v>
      </c>
      <c r="F58" s="26">
        <f t="shared" si="12"/>
        <v>2.8</v>
      </c>
      <c r="G58" s="27">
        <f t="shared" si="12"/>
        <v>2.2999999999999998</v>
      </c>
      <c r="H58" s="27">
        <f t="shared" si="12"/>
        <v>2.1</v>
      </c>
      <c r="I58" s="27">
        <f t="shared" si="12"/>
        <v>1.8</v>
      </c>
      <c r="J58" s="27">
        <f t="shared" si="12"/>
        <v>5.7</v>
      </c>
      <c r="K58" s="27">
        <f t="shared" si="12"/>
        <v>53.9</v>
      </c>
      <c r="L58" s="27">
        <f t="shared" si="12"/>
        <v>32.5</v>
      </c>
      <c r="M58" s="28">
        <f t="shared" si="12"/>
        <v>0.9</v>
      </c>
    </row>
    <row r="59" spans="2:13" ht="14.25" customHeight="1" x14ac:dyDescent="0.15">
      <c r="B59" s="108"/>
      <c r="C59" s="103" t="s">
        <v>47</v>
      </c>
      <c r="D59" s="104"/>
      <c r="E59" s="25">
        <f t="shared" si="0"/>
        <v>493</v>
      </c>
      <c r="F59" s="26">
        <f t="shared" si="12"/>
        <v>3.9</v>
      </c>
      <c r="G59" s="27">
        <f t="shared" si="12"/>
        <v>2</v>
      </c>
      <c r="H59" s="27">
        <f t="shared" si="12"/>
        <v>2.6</v>
      </c>
      <c r="I59" s="27">
        <f t="shared" si="12"/>
        <v>1.2</v>
      </c>
      <c r="J59" s="27">
        <f t="shared" si="12"/>
        <v>7.1</v>
      </c>
      <c r="K59" s="27">
        <f t="shared" si="12"/>
        <v>45.8</v>
      </c>
      <c r="L59" s="27">
        <f t="shared" si="12"/>
        <v>39.799999999999997</v>
      </c>
      <c r="M59" s="28">
        <f t="shared" si="12"/>
        <v>0.8</v>
      </c>
    </row>
    <row r="60" spans="2:13" ht="14.25" customHeight="1" x14ac:dyDescent="0.15">
      <c r="B60" s="109"/>
      <c r="C60" s="95" t="s">
        <v>1</v>
      </c>
      <c r="D60" s="96"/>
      <c r="E60" s="33">
        <f t="shared" si="0"/>
        <v>31</v>
      </c>
      <c r="F60" s="34">
        <f t="shared" si="12"/>
        <v>6.5</v>
      </c>
      <c r="G60" s="35">
        <f t="shared" si="12"/>
        <v>6.5</v>
      </c>
      <c r="H60" s="35">
        <f t="shared" si="12"/>
        <v>12.9</v>
      </c>
      <c r="I60" s="35">
        <f t="shared" si="12"/>
        <v>0</v>
      </c>
      <c r="J60" s="35">
        <f t="shared" si="12"/>
        <v>12.9</v>
      </c>
      <c r="K60" s="35">
        <f t="shared" si="12"/>
        <v>41.9</v>
      </c>
      <c r="L60" s="35">
        <f t="shared" si="12"/>
        <v>25.8</v>
      </c>
      <c r="M60" s="36">
        <f t="shared" si="12"/>
        <v>6.5</v>
      </c>
    </row>
    <row r="61" spans="2:13" ht="14.25" customHeight="1" x14ac:dyDescent="0.15">
      <c r="B61" s="99" t="s">
        <v>36</v>
      </c>
      <c r="C61" s="116" t="s">
        <v>48</v>
      </c>
      <c r="D61" s="117"/>
      <c r="E61" s="15">
        <f t="shared" si="0"/>
        <v>701</v>
      </c>
      <c r="F61" s="16">
        <f t="shared" si="12"/>
        <v>3.7</v>
      </c>
      <c r="G61" s="17">
        <f t="shared" si="12"/>
        <v>1.7</v>
      </c>
      <c r="H61" s="17">
        <f t="shared" si="12"/>
        <v>2.1</v>
      </c>
      <c r="I61" s="17">
        <f t="shared" si="12"/>
        <v>2</v>
      </c>
      <c r="J61" s="17">
        <f t="shared" si="12"/>
        <v>7.1</v>
      </c>
      <c r="K61" s="17">
        <f t="shared" si="12"/>
        <v>54.8</v>
      </c>
      <c r="L61" s="17">
        <f t="shared" si="12"/>
        <v>30.1</v>
      </c>
      <c r="M61" s="18">
        <f t="shared" si="12"/>
        <v>1.4</v>
      </c>
    </row>
    <row r="62" spans="2:13" ht="14.25" customHeight="1" x14ac:dyDescent="0.15">
      <c r="B62" s="99"/>
      <c r="C62" s="103" t="s">
        <v>49</v>
      </c>
      <c r="D62" s="104"/>
      <c r="E62" s="25">
        <f t="shared" si="0"/>
        <v>411</v>
      </c>
      <c r="F62" s="26">
        <f t="shared" si="12"/>
        <v>3.6</v>
      </c>
      <c r="G62" s="27">
        <f t="shared" si="12"/>
        <v>2.7</v>
      </c>
      <c r="H62" s="27">
        <f t="shared" si="12"/>
        <v>3.2</v>
      </c>
      <c r="I62" s="27">
        <f t="shared" si="12"/>
        <v>0.7</v>
      </c>
      <c r="J62" s="27">
        <f t="shared" si="12"/>
        <v>5.6</v>
      </c>
      <c r="K62" s="27">
        <f t="shared" si="12"/>
        <v>48.9</v>
      </c>
      <c r="L62" s="27">
        <f t="shared" si="12"/>
        <v>35.5</v>
      </c>
      <c r="M62" s="28">
        <f t="shared" si="12"/>
        <v>1</v>
      </c>
    </row>
    <row r="63" spans="2:13" ht="14.25" customHeight="1" x14ac:dyDescent="0.15">
      <c r="B63" s="99"/>
      <c r="C63" s="103" t="s">
        <v>50</v>
      </c>
      <c r="D63" s="104"/>
      <c r="E63" s="25">
        <f t="shared" si="0"/>
        <v>8</v>
      </c>
      <c r="F63" s="26">
        <f t="shared" si="12"/>
        <v>12.5</v>
      </c>
      <c r="G63" s="27">
        <f t="shared" si="12"/>
        <v>0</v>
      </c>
      <c r="H63" s="27">
        <f t="shared" si="12"/>
        <v>0</v>
      </c>
      <c r="I63" s="27">
        <f t="shared" si="12"/>
        <v>0</v>
      </c>
      <c r="J63" s="27">
        <f t="shared" si="12"/>
        <v>0</v>
      </c>
      <c r="K63" s="27">
        <f t="shared" si="12"/>
        <v>37.5</v>
      </c>
      <c r="L63" s="27">
        <f t="shared" si="12"/>
        <v>50</v>
      </c>
      <c r="M63" s="28">
        <f t="shared" si="12"/>
        <v>0</v>
      </c>
    </row>
    <row r="64" spans="2:13" ht="14.25" customHeight="1" x14ac:dyDescent="0.15">
      <c r="B64" s="99"/>
      <c r="C64" s="103" t="s">
        <v>51</v>
      </c>
      <c r="D64" s="104"/>
      <c r="E64" s="25">
        <f t="shared" si="0"/>
        <v>40</v>
      </c>
      <c r="F64" s="26">
        <f t="shared" si="12"/>
        <v>2.5</v>
      </c>
      <c r="G64" s="27">
        <f t="shared" si="12"/>
        <v>2.5</v>
      </c>
      <c r="H64" s="27">
        <f t="shared" si="12"/>
        <v>2.5</v>
      </c>
      <c r="I64" s="27">
        <f t="shared" si="12"/>
        <v>0</v>
      </c>
      <c r="J64" s="27">
        <f t="shared" si="12"/>
        <v>7.5</v>
      </c>
      <c r="K64" s="27">
        <f t="shared" si="12"/>
        <v>57.5</v>
      </c>
      <c r="L64" s="27">
        <f t="shared" si="12"/>
        <v>30</v>
      </c>
      <c r="M64" s="28">
        <f t="shared" si="12"/>
        <v>0</v>
      </c>
    </row>
    <row r="65" spans="2:13" ht="14.25" customHeight="1" x14ac:dyDescent="0.15">
      <c r="B65" s="99"/>
      <c r="C65" s="103" t="s">
        <v>52</v>
      </c>
      <c r="D65" s="104"/>
      <c r="E65" s="25">
        <f t="shared" si="0"/>
        <v>383</v>
      </c>
      <c r="F65" s="26">
        <f t="shared" si="12"/>
        <v>2.2999999999999998</v>
      </c>
      <c r="G65" s="27">
        <f t="shared" si="12"/>
        <v>2.6</v>
      </c>
      <c r="H65" s="27">
        <f t="shared" si="12"/>
        <v>2.1</v>
      </c>
      <c r="I65" s="27">
        <f t="shared" si="12"/>
        <v>1.8</v>
      </c>
      <c r="J65" s="27">
        <f t="shared" si="12"/>
        <v>6</v>
      </c>
      <c r="K65" s="27">
        <f t="shared" si="12"/>
        <v>42.8</v>
      </c>
      <c r="L65" s="27">
        <f t="shared" si="12"/>
        <v>44.6</v>
      </c>
      <c r="M65" s="28">
        <f t="shared" ref="M65" si="13">IFERROR(ROUND(M133/$E65*100,1),"- ")</f>
        <v>0.3</v>
      </c>
    </row>
    <row r="66" spans="2:13" ht="14.25" customHeight="1" x14ac:dyDescent="0.15">
      <c r="B66" s="99"/>
      <c r="C66" s="103" t="s">
        <v>53</v>
      </c>
      <c r="D66" s="104"/>
      <c r="E66" s="25">
        <f t="shared" si="0"/>
        <v>81</v>
      </c>
      <c r="F66" s="26">
        <f t="shared" ref="F66:M70" si="14">IFERROR(ROUND(F134/$E66*100,1),"- ")</f>
        <v>2.5</v>
      </c>
      <c r="G66" s="27">
        <f t="shared" si="14"/>
        <v>2.5</v>
      </c>
      <c r="H66" s="27">
        <f t="shared" si="14"/>
        <v>3.7</v>
      </c>
      <c r="I66" s="27">
        <f t="shared" si="14"/>
        <v>0</v>
      </c>
      <c r="J66" s="27">
        <f t="shared" si="14"/>
        <v>3.7</v>
      </c>
      <c r="K66" s="27">
        <f t="shared" si="14"/>
        <v>42</v>
      </c>
      <c r="L66" s="27">
        <f t="shared" si="14"/>
        <v>48.1</v>
      </c>
      <c r="M66" s="28">
        <f t="shared" si="14"/>
        <v>2.5</v>
      </c>
    </row>
    <row r="67" spans="2:13" ht="14.25" customHeight="1" x14ac:dyDescent="0.15">
      <c r="B67" s="99"/>
      <c r="C67" s="105" t="s">
        <v>54</v>
      </c>
      <c r="D67" s="106"/>
      <c r="E67" s="25">
        <f t="shared" si="0"/>
        <v>37</v>
      </c>
      <c r="F67" s="26">
        <f t="shared" si="14"/>
        <v>0</v>
      </c>
      <c r="G67" s="27">
        <f t="shared" si="14"/>
        <v>0</v>
      </c>
      <c r="H67" s="27">
        <f t="shared" si="14"/>
        <v>0</v>
      </c>
      <c r="I67" s="27">
        <f t="shared" si="14"/>
        <v>0</v>
      </c>
      <c r="J67" s="27">
        <f t="shared" si="14"/>
        <v>5.4</v>
      </c>
      <c r="K67" s="27">
        <f t="shared" si="14"/>
        <v>40.5</v>
      </c>
      <c r="L67" s="27">
        <f t="shared" si="14"/>
        <v>51.4</v>
      </c>
      <c r="M67" s="28">
        <f t="shared" si="14"/>
        <v>2.7</v>
      </c>
    </row>
    <row r="68" spans="2:13" ht="14.25" customHeight="1" x14ac:dyDescent="0.15">
      <c r="B68" s="99"/>
      <c r="C68" s="103" t="s">
        <v>55</v>
      </c>
      <c r="D68" s="104"/>
      <c r="E68" s="25">
        <f t="shared" si="0"/>
        <v>34</v>
      </c>
      <c r="F68" s="26">
        <f t="shared" si="14"/>
        <v>5.9</v>
      </c>
      <c r="G68" s="27">
        <f t="shared" si="14"/>
        <v>2.9</v>
      </c>
      <c r="H68" s="27">
        <f t="shared" si="14"/>
        <v>2.9</v>
      </c>
      <c r="I68" s="27">
        <f t="shared" si="14"/>
        <v>2.9</v>
      </c>
      <c r="J68" s="27">
        <f t="shared" si="14"/>
        <v>11.8</v>
      </c>
      <c r="K68" s="27">
        <f t="shared" si="14"/>
        <v>50</v>
      </c>
      <c r="L68" s="27">
        <f t="shared" si="14"/>
        <v>26.5</v>
      </c>
      <c r="M68" s="28">
        <f t="shared" si="14"/>
        <v>0</v>
      </c>
    </row>
    <row r="69" spans="2:13" ht="14.25" customHeight="1" x14ac:dyDescent="0.15">
      <c r="B69" s="99"/>
      <c r="C69" s="103" t="s">
        <v>56</v>
      </c>
      <c r="D69" s="104"/>
      <c r="E69" s="25">
        <f t="shared" ref="E69:E70" si="15">E137</f>
        <v>29</v>
      </c>
      <c r="F69" s="26">
        <f t="shared" si="14"/>
        <v>3.4</v>
      </c>
      <c r="G69" s="27">
        <f t="shared" si="14"/>
        <v>3.4</v>
      </c>
      <c r="H69" s="27">
        <f t="shared" si="14"/>
        <v>3.4</v>
      </c>
      <c r="I69" s="27">
        <f t="shared" si="14"/>
        <v>3.4</v>
      </c>
      <c r="J69" s="27">
        <f t="shared" si="14"/>
        <v>10.3</v>
      </c>
      <c r="K69" s="27">
        <f t="shared" si="14"/>
        <v>51.7</v>
      </c>
      <c r="L69" s="27">
        <f t="shared" si="14"/>
        <v>34.5</v>
      </c>
      <c r="M69" s="28">
        <f t="shared" si="14"/>
        <v>0</v>
      </c>
    </row>
    <row r="70" spans="2:13" ht="14.25" customHeight="1" x14ac:dyDescent="0.15">
      <c r="B70" s="100"/>
      <c r="C70" s="95" t="s">
        <v>1</v>
      </c>
      <c r="D70" s="96"/>
      <c r="E70" s="33">
        <f t="shared" si="15"/>
        <v>36</v>
      </c>
      <c r="F70" s="34">
        <f t="shared" si="14"/>
        <v>8.3000000000000007</v>
      </c>
      <c r="G70" s="35">
        <f t="shared" si="14"/>
        <v>2.8</v>
      </c>
      <c r="H70" s="35">
        <f t="shared" si="14"/>
        <v>2.8</v>
      </c>
      <c r="I70" s="35">
        <f t="shared" si="14"/>
        <v>0</v>
      </c>
      <c r="J70" s="35">
        <f t="shared" si="14"/>
        <v>0</v>
      </c>
      <c r="K70" s="35">
        <f t="shared" si="14"/>
        <v>44.4</v>
      </c>
      <c r="L70" s="35">
        <f t="shared" si="14"/>
        <v>41.7</v>
      </c>
      <c r="M70" s="36">
        <f t="shared" si="14"/>
        <v>8.3000000000000007</v>
      </c>
    </row>
    <row r="71" spans="2:13" ht="15" customHeight="1" x14ac:dyDescent="0.15">
      <c r="B71" s="97" t="s">
        <v>3</v>
      </c>
      <c r="C71" s="97"/>
      <c r="D71" s="5"/>
      <c r="E71" s="2"/>
      <c r="F71" s="3"/>
      <c r="G71" s="3"/>
      <c r="H71" s="3"/>
      <c r="I71" s="3"/>
      <c r="J71" s="3"/>
      <c r="K71" s="3"/>
      <c r="L71" s="3"/>
      <c r="M71" s="3"/>
    </row>
    <row r="72" spans="2:13" ht="5.25" customHeight="1" x14ac:dyDescent="0.15"/>
    <row r="73" spans="2:13" ht="14.25" customHeight="1" x14ac:dyDescent="0.15">
      <c r="B73" s="14"/>
      <c r="C73" s="118" t="s">
        <v>57</v>
      </c>
      <c r="D73" s="119"/>
      <c r="E73" s="37">
        <v>1760</v>
      </c>
      <c r="F73" s="38">
        <v>60</v>
      </c>
      <c r="G73" s="39">
        <v>39</v>
      </c>
      <c r="H73" s="39">
        <v>43</v>
      </c>
      <c r="I73" s="39">
        <v>26</v>
      </c>
      <c r="J73" s="39">
        <v>111</v>
      </c>
      <c r="K73" s="39">
        <v>872</v>
      </c>
      <c r="L73" s="39">
        <v>636</v>
      </c>
      <c r="M73" s="41">
        <v>21</v>
      </c>
    </row>
    <row r="74" spans="2:13" ht="14.25" customHeight="1" x14ac:dyDescent="0.15">
      <c r="B74" s="120" t="s">
        <v>4</v>
      </c>
      <c r="C74" s="121" t="s">
        <v>5</v>
      </c>
      <c r="D74" s="122"/>
      <c r="E74" s="20">
        <v>759</v>
      </c>
      <c r="F74" s="42">
        <v>30</v>
      </c>
      <c r="G74" s="43">
        <v>20</v>
      </c>
      <c r="H74" s="43">
        <v>14</v>
      </c>
      <c r="I74" s="43">
        <v>22</v>
      </c>
      <c r="J74" s="43">
        <v>53</v>
      </c>
      <c r="K74" s="43">
        <v>368</v>
      </c>
      <c r="L74" s="43">
        <v>267</v>
      </c>
      <c r="M74" s="57">
        <v>5</v>
      </c>
    </row>
    <row r="75" spans="2:13" ht="14.25" customHeight="1" x14ac:dyDescent="0.15">
      <c r="B75" s="120"/>
      <c r="C75" s="103" t="s">
        <v>6</v>
      </c>
      <c r="D75" s="104"/>
      <c r="E75" s="30">
        <v>971</v>
      </c>
      <c r="F75" s="58">
        <v>28</v>
      </c>
      <c r="G75" s="59">
        <v>19</v>
      </c>
      <c r="H75" s="59">
        <v>28</v>
      </c>
      <c r="I75" s="59">
        <v>4</v>
      </c>
      <c r="J75" s="59">
        <v>56</v>
      </c>
      <c r="K75" s="59">
        <v>494</v>
      </c>
      <c r="L75" s="59">
        <v>357</v>
      </c>
      <c r="M75" s="61">
        <v>12</v>
      </c>
    </row>
    <row r="76" spans="2:13" ht="14.25" customHeight="1" x14ac:dyDescent="0.15">
      <c r="B76" s="120"/>
      <c r="C76" s="103" t="s">
        <v>7</v>
      </c>
      <c r="D76" s="104"/>
      <c r="E76" s="30">
        <v>5</v>
      </c>
      <c r="F76" s="58">
        <v>1</v>
      </c>
      <c r="G76" s="59">
        <v>0</v>
      </c>
      <c r="H76" s="59">
        <v>0</v>
      </c>
      <c r="I76" s="59">
        <v>0</v>
      </c>
      <c r="J76" s="59">
        <v>1</v>
      </c>
      <c r="K76" s="59">
        <v>2</v>
      </c>
      <c r="L76" s="59">
        <v>1</v>
      </c>
      <c r="M76" s="61">
        <v>0</v>
      </c>
    </row>
    <row r="77" spans="2:13" ht="14.25" customHeight="1" x14ac:dyDescent="0.15">
      <c r="B77" s="120"/>
      <c r="C77" s="123" t="s">
        <v>1</v>
      </c>
      <c r="D77" s="124"/>
      <c r="E77" s="31">
        <v>25</v>
      </c>
      <c r="F77" s="62">
        <v>1</v>
      </c>
      <c r="G77" s="63">
        <v>0</v>
      </c>
      <c r="H77" s="63">
        <v>1</v>
      </c>
      <c r="I77" s="63">
        <v>0</v>
      </c>
      <c r="J77" s="63">
        <v>1</v>
      </c>
      <c r="K77" s="63">
        <v>8</v>
      </c>
      <c r="L77" s="63">
        <v>11</v>
      </c>
      <c r="M77" s="65">
        <v>4</v>
      </c>
    </row>
    <row r="78" spans="2:13" ht="14.25" customHeight="1" x14ac:dyDescent="0.15">
      <c r="B78" s="110" t="s">
        <v>8</v>
      </c>
      <c r="C78" s="113" t="s">
        <v>5</v>
      </c>
      <c r="D78" s="19" t="s">
        <v>9</v>
      </c>
      <c r="E78" s="20">
        <v>15</v>
      </c>
      <c r="F78" s="42">
        <v>1</v>
      </c>
      <c r="G78" s="43">
        <v>2</v>
      </c>
      <c r="H78" s="43">
        <v>0</v>
      </c>
      <c r="I78" s="43">
        <v>0</v>
      </c>
      <c r="J78" s="43">
        <v>2</v>
      </c>
      <c r="K78" s="43">
        <v>7</v>
      </c>
      <c r="L78" s="43">
        <v>3</v>
      </c>
      <c r="M78" s="45">
        <v>0</v>
      </c>
    </row>
    <row r="79" spans="2:13" ht="14.25" customHeight="1" x14ac:dyDescent="0.15">
      <c r="B79" s="111"/>
      <c r="C79" s="114"/>
      <c r="D79" s="24" t="s">
        <v>10</v>
      </c>
      <c r="E79" s="25">
        <v>63</v>
      </c>
      <c r="F79" s="46">
        <v>1</v>
      </c>
      <c r="G79" s="47">
        <v>3</v>
      </c>
      <c r="H79" s="47">
        <v>0</v>
      </c>
      <c r="I79" s="47">
        <v>0</v>
      </c>
      <c r="J79" s="47">
        <v>2</v>
      </c>
      <c r="K79" s="47">
        <v>31</v>
      </c>
      <c r="L79" s="47">
        <v>27</v>
      </c>
      <c r="M79" s="49">
        <v>0</v>
      </c>
    </row>
    <row r="80" spans="2:13" ht="14.25" customHeight="1" x14ac:dyDescent="0.15">
      <c r="B80" s="111"/>
      <c r="C80" s="114"/>
      <c r="D80" s="24" t="s">
        <v>11</v>
      </c>
      <c r="E80" s="25">
        <v>82</v>
      </c>
      <c r="F80" s="46">
        <v>5</v>
      </c>
      <c r="G80" s="47">
        <v>6</v>
      </c>
      <c r="H80" s="47">
        <v>4</v>
      </c>
      <c r="I80" s="47">
        <v>5</v>
      </c>
      <c r="J80" s="47">
        <v>2</v>
      </c>
      <c r="K80" s="47">
        <v>41</v>
      </c>
      <c r="L80" s="47">
        <v>23</v>
      </c>
      <c r="M80" s="49">
        <v>0</v>
      </c>
    </row>
    <row r="81" spans="2:13" ht="14.25" customHeight="1" x14ac:dyDescent="0.15">
      <c r="B81" s="111"/>
      <c r="C81" s="114"/>
      <c r="D81" s="24" t="s">
        <v>12</v>
      </c>
      <c r="E81" s="25">
        <v>142</v>
      </c>
      <c r="F81" s="46">
        <v>2</v>
      </c>
      <c r="G81" s="47">
        <v>3</v>
      </c>
      <c r="H81" s="47">
        <v>1</v>
      </c>
      <c r="I81" s="47">
        <v>4</v>
      </c>
      <c r="J81" s="47">
        <v>13</v>
      </c>
      <c r="K81" s="47">
        <v>74</v>
      </c>
      <c r="L81" s="47">
        <v>45</v>
      </c>
      <c r="M81" s="49">
        <v>1</v>
      </c>
    </row>
    <row r="82" spans="2:13" ht="14.25" customHeight="1" x14ac:dyDescent="0.15">
      <c r="B82" s="111"/>
      <c r="C82" s="114"/>
      <c r="D82" s="24" t="s">
        <v>13</v>
      </c>
      <c r="E82" s="25">
        <v>164</v>
      </c>
      <c r="F82" s="46">
        <v>3</v>
      </c>
      <c r="G82" s="47">
        <v>1</v>
      </c>
      <c r="H82" s="47">
        <v>0</v>
      </c>
      <c r="I82" s="47">
        <v>6</v>
      </c>
      <c r="J82" s="47">
        <v>9</v>
      </c>
      <c r="K82" s="47">
        <v>83</v>
      </c>
      <c r="L82" s="47">
        <v>61</v>
      </c>
      <c r="M82" s="49">
        <v>2</v>
      </c>
    </row>
    <row r="83" spans="2:13" ht="14.25" customHeight="1" x14ac:dyDescent="0.15">
      <c r="B83" s="111"/>
      <c r="C83" s="114"/>
      <c r="D83" s="24" t="s">
        <v>14</v>
      </c>
      <c r="E83" s="25">
        <v>65</v>
      </c>
      <c r="F83" s="46">
        <v>3</v>
      </c>
      <c r="G83" s="47">
        <v>1</v>
      </c>
      <c r="H83" s="47">
        <v>2</v>
      </c>
      <c r="I83" s="47">
        <v>1</v>
      </c>
      <c r="J83" s="47">
        <v>4</v>
      </c>
      <c r="K83" s="47">
        <v>34</v>
      </c>
      <c r="L83" s="47">
        <v>22</v>
      </c>
      <c r="M83" s="49">
        <v>0</v>
      </c>
    </row>
    <row r="84" spans="2:13" ht="14.25" customHeight="1" x14ac:dyDescent="0.15">
      <c r="B84" s="111"/>
      <c r="C84" s="114"/>
      <c r="D84" s="24" t="s">
        <v>15</v>
      </c>
      <c r="E84" s="25">
        <v>54</v>
      </c>
      <c r="F84" s="46">
        <v>2</v>
      </c>
      <c r="G84" s="47">
        <v>1</v>
      </c>
      <c r="H84" s="47">
        <v>0</v>
      </c>
      <c r="I84" s="47">
        <v>2</v>
      </c>
      <c r="J84" s="47">
        <v>2</v>
      </c>
      <c r="K84" s="47">
        <v>22</v>
      </c>
      <c r="L84" s="47">
        <v>25</v>
      </c>
      <c r="M84" s="49">
        <v>0</v>
      </c>
    </row>
    <row r="85" spans="2:13" ht="14.25" customHeight="1" x14ac:dyDescent="0.15">
      <c r="B85" s="111"/>
      <c r="C85" s="114"/>
      <c r="D85" s="24" t="s">
        <v>16</v>
      </c>
      <c r="E85" s="25">
        <v>48</v>
      </c>
      <c r="F85" s="46">
        <v>1</v>
      </c>
      <c r="G85" s="47">
        <v>2</v>
      </c>
      <c r="H85" s="47">
        <v>0</v>
      </c>
      <c r="I85" s="47">
        <v>1</v>
      </c>
      <c r="J85" s="47">
        <v>7</v>
      </c>
      <c r="K85" s="47">
        <v>23</v>
      </c>
      <c r="L85" s="47">
        <v>16</v>
      </c>
      <c r="M85" s="49">
        <v>0</v>
      </c>
    </row>
    <row r="86" spans="2:13" ht="14.25" customHeight="1" x14ac:dyDescent="0.15">
      <c r="B86" s="111"/>
      <c r="C86" s="114"/>
      <c r="D86" s="24" t="s">
        <v>17</v>
      </c>
      <c r="E86" s="25">
        <v>126</v>
      </c>
      <c r="F86" s="46">
        <v>12</v>
      </c>
      <c r="G86" s="47">
        <v>1</v>
      </c>
      <c r="H86" s="47">
        <v>7</v>
      </c>
      <c r="I86" s="47">
        <v>3</v>
      </c>
      <c r="J86" s="47">
        <v>12</v>
      </c>
      <c r="K86" s="47">
        <v>53</v>
      </c>
      <c r="L86" s="47">
        <v>45</v>
      </c>
      <c r="M86" s="49">
        <v>2</v>
      </c>
    </row>
    <row r="87" spans="2:13" ht="14.25" customHeight="1" x14ac:dyDescent="0.15">
      <c r="B87" s="111"/>
      <c r="C87" s="114"/>
      <c r="D87" s="29" t="s">
        <v>1</v>
      </c>
      <c r="E87" s="25">
        <v>0</v>
      </c>
      <c r="F87" s="46">
        <v>0</v>
      </c>
      <c r="G87" s="47">
        <v>0</v>
      </c>
      <c r="H87" s="47">
        <v>0</v>
      </c>
      <c r="I87" s="47">
        <v>0</v>
      </c>
      <c r="J87" s="47">
        <v>0</v>
      </c>
      <c r="K87" s="47">
        <v>0</v>
      </c>
      <c r="L87" s="47">
        <v>0</v>
      </c>
      <c r="M87" s="49">
        <v>0</v>
      </c>
    </row>
    <row r="88" spans="2:13" ht="14.25" customHeight="1" x14ac:dyDescent="0.15">
      <c r="B88" s="111"/>
      <c r="C88" s="113" t="s">
        <v>6</v>
      </c>
      <c r="D88" s="19" t="s">
        <v>9</v>
      </c>
      <c r="E88" s="20">
        <v>11</v>
      </c>
      <c r="F88" s="42">
        <v>0</v>
      </c>
      <c r="G88" s="43">
        <v>0</v>
      </c>
      <c r="H88" s="43">
        <v>0</v>
      </c>
      <c r="I88" s="43">
        <v>0</v>
      </c>
      <c r="J88" s="43">
        <v>1</v>
      </c>
      <c r="K88" s="43">
        <v>7</v>
      </c>
      <c r="L88" s="43">
        <v>3</v>
      </c>
      <c r="M88" s="45">
        <v>0</v>
      </c>
    </row>
    <row r="89" spans="2:13" ht="14.25" customHeight="1" x14ac:dyDescent="0.15">
      <c r="B89" s="111"/>
      <c r="C89" s="114"/>
      <c r="D89" s="24" t="s">
        <v>10</v>
      </c>
      <c r="E89" s="25">
        <v>82</v>
      </c>
      <c r="F89" s="46">
        <v>1</v>
      </c>
      <c r="G89" s="47">
        <v>3</v>
      </c>
      <c r="H89" s="47">
        <v>2</v>
      </c>
      <c r="I89" s="47">
        <v>0</v>
      </c>
      <c r="J89" s="47">
        <v>2</v>
      </c>
      <c r="K89" s="47">
        <v>41</v>
      </c>
      <c r="L89" s="47">
        <v>34</v>
      </c>
      <c r="M89" s="49">
        <v>0</v>
      </c>
    </row>
    <row r="90" spans="2:13" ht="14.25" customHeight="1" x14ac:dyDescent="0.15">
      <c r="B90" s="111"/>
      <c r="C90" s="114"/>
      <c r="D90" s="24" t="s">
        <v>11</v>
      </c>
      <c r="E90" s="25">
        <v>112</v>
      </c>
      <c r="F90" s="46">
        <v>4</v>
      </c>
      <c r="G90" s="47">
        <v>1</v>
      </c>
      <c r="H90" s="47">
        <v>1</v>
      </c>
      <c r="I90" s="47">
        <v>0</v>
      </c>
      <c r="J90" s="47">
        <v>6</v>
      </c>
      <c r="K90" s="47">
        <v>61</v>
      </c>
      <c r="L90" s="47">
        <v>41</v>
      </c>
      <c r="M90" s="49">
        <v>0</v>
      </c>
    </row>
    <row r="91" spans="2:13" ht="14.25" customHeight="1" x14ac:dyDescent="0.15">
      <c r="B91" s="111"/>
      <c r="C91" s="114"/>
      <c r="D91" s="24" t="s">
        <v>12</v>
      </c>
      <c r="E91" s="25">
        <v>153</v>
      </c>
      <c r="F91" s="46">
        <v>6</v>
      </c>
      <c r="G91" s="47">
        <v>4</v>
      </c>
      <c r="H91" s="47">
        <v>2</v>
      </c>
      <c r="I91" s="47">
        <v>1</v>
      </c>
      <c r="J91" s="47">
        <v>8</v>
      </c>
      <c r="K91" s="47">
        <v>105</v>
      </c>
      <c r="L91" s="47">
        <v>28</v>
      </c>
      <c r="M91" s="49">
        <v>1</v>
      </c>
    </row>
    <row r="92" spans="2:13" ht="14.25" customHeight="1" x14ac:dyDescent="0.15">
      <c r="B92" s="111"/>
      <c r="C92" s="114"/>
      <c r="D92" s="24" t="s">
        <v>13</v>
      </c>
      <c r="E92" s="25">
        <v>222</v>
      </c>
      <c r="F92" s="46">
        <v>5</v>
      </c>
      <c r="G92" s="47">
        <v>5</v>
      </c>
      <c r="H92" s="47">
        <v>6</v>
      </c>
      <c r="I92" s="47">
        <v>2</v>
      </c>
      <c r="J92" s="47">
        <v>12</v>
      </c>
      <c r="K92" s="47">
        <v>128</v>
      </c>
      <c r="L92" s="47">
        <v>70</v>
      </c>
      <c r="M92" s="49">
        <v>1</v>
      </c>
    </row>
    <row r="93" spans="2:13" ht="14.25" customHeight="1" x14ac:dyDescent="0.15">
      <c r="B93" s="111"/>
      <c r="C93" s="114"/>
      <c r="D93" s="24" t="s">
        <v>14</v>
      </c>
      <c r="E93" s="25">
        <v>76</v>
      </c>
      <c r="F93" s="46">
        <v>3</v>
      </c>
      <c r="G93" s="47">
        <v>0</v>
      </c>
      <c r="H93" s="47">
        <v>2</v>
      </c>
      <c r="I93" s="47">
        <v>1</v>
      </c>
      <c r="J93" s="47">
        <v>6</v>
      </c>
      <c r="K93" s="47">
        <v>46</v>
      </c>
      <c r="L93" s="47">
        <v>20</v>
      </c>
      <c r="M93" s="49">
        <v>0</v>
      </c>
    </row>
    <row r="94" spans="2:13" ht="14.25" customHeight="1" x14ac:dyDescent="0.15">
      <c r="B94" s="111"/>
      <c r="C94" s="114"/>
      <c r="D94" s="24" t="s">
        <v>15</v>
      </c>
      <c r="E94" s="25">
        <v>71</v>
      </c>
      <c r="F94" s="46">
        <v>1</v>
      </c>
      <c r="G94" s="47">
        <v>3</v>
      </c>
      <c r="H94" s="47">
        <v>5</v>
      </c>
      <c r="I94" s="47">
        <v>0</v>
      </c>
      <c r="J94" s="47">
        <v>6</v>
      </c>
      <c r="K94" s="47">
        <v>34</v>
      </c>
      <c r="L94" s="47">
        <v>24</v>
      </c>
      <c r="M94" s="49">
        <v>0</v>
      </c>
    </row>
    <row r="95" spans="2:13" ht="14.25" customHeight="1" x14ac:dyDescent="0.15">
      <c r="B95" s="111"/>
      <c r="C95" s="114"/>
      <c r="D95" s="24" t="s">
        <v>16</v>
      </c>
      <c r="E95" s="25">
        <v>69</v>
      </c>
      <c r="F95" s="46">
        <v>2</v>
      </c>
      <c r="G95" s="47">
        <v>2</v>
      </c>
      <c r="H95" s="47">
        <v>4</v>
      </c>
      <c r="I95" s="47">
        <v>0</v>
      </c>
      <c r="J95" s="47">
        <v>1</v>
      </c>
      <c r="K95" s="47">
        <v>27</v>
      </c>
      <c r="L95" s="47">
        <v>36</v>
      </c>
      <c r="M95" s="49">
        <v>1</v>
      </c>
    </row>
    <row r="96" spans="2:13" ht="14.25" customHeight="1" x14ac:dyDescent="0.15">
      <c r="B96" s="111"/>
      <c r="C96" s="114"/>
      <c r="D96" s="24" t="s">
        <v>17</v>
      </c>
      <c r="E96" s="25">
        <v>173</v>
      </c>
      <c r="F96" s="46">
        <v>6</v>
      </c>
      <c r="G96" s="47">
        <v>1</v>
      </c>
      <c r="H96" s="47">
        <v>6</v>
      </c>
      <c r="I96" s="47">
        <v>0</v>
      </c>
      <c r="J96" s="47">
        <v>14</v>
      </c>
      <c r="K96" s="47">
        <v>44</v>
      </c>
      <c r="L96" s="47">
        <v>101</v>
      </c>
      <c r="M96" s="49">
        <v>8</v>
      </c>
    </row>
    <row r="97" spans="2:13" ht="14.25" customHeight="1" x14ac:dyDescent="0.15">
      <c r="B97" s="111"/>
      <c r="C97" s="115"/>
      <c r="D97" s="32" t="s">
        <v>1</v>
      </c>
      <c r="E97" s="33">
        <v>2</v>
      </c>
      <c r="F97" s="50">
        <v>0</v>
      </c>
      <c r="G97" s="51">
        <v>0</v>
      </c>
      <c r="H97" s="51">
        <v>0</v>
      </c>
      <c r="I97" s="51">
        <v>0</v>
      </c>
      <c r="J97" s="51">
        <v>0</v>
      </c>
      <c r="K97" s="51">
        <v>1</v>
      </c>
      <c r="L97" s="51">
        <v>0</v>
      </c>
      <c r="M97" s="53">
        <v>1</v>
      </c>
    </row>
    <row r="98" spans="2:13" ht="14.25" customHeight="1" x14ac:dyDescent="0.15">
      <c r="B98" s="111"/>
      <c r="C98" s="116" t="s">
        <v>7</v>
      </c>
      <c r="D98" s="117"/>
      <c r="E98" s="15">
        <v>5</v>
      </c>
      <c r="F98" s="54">
        <v>1</v>
      </c>
      <c r="G98" s="55">
        <v>0</v>
      </c>
      <c r="H98" s="55">
        <v>0</v>
      </c>
      <c r="I98" s="55">
        <v>0</v>
      </c>
      <c r="J98" s="55">
        <v>1</v>
      </c>
      <c r="K98" s="55">
        <v>2</v>
      </c>
      <c r="L98" s="55">
        <v>1</v>
      </c>
      <c r="M98" s="57">
        <v>0</v>
      </c>
    </row>
    <row r="99" spans="2:13" ht="14.25" customHeight="1" x14ac:dyDescent="0.15">
      <c r="B99" s="112"/>
      <c r="C99" s="95" t="s">
        <v>1</v>
      </c>
      <c r="D99" s="96"/>
      <c r="E99" s="33">
        <v>25</v>
      </c>
      <c r="F99" s="50">
        <v>1</v>
      </c>
      <c r="G99" s="51">
        <v>0</v>
      </c>
      <c r="H99" s="51">
        <v>1</v>
      </c>
      <c r="I99" s="51">
        <v>0</v>
      </c>
      <c r="J99" s="51">
        <v>1</v>
      </c>
      <c r="K99" s="51">
        <v>8</v>
      </c>
      <c r="L99" s="51">
        <v>11</v>
      </c>
      <c r="M99" s="53">
        <v>4</v>
      </c>
    </row>
    <row r="100" spans="2:13" ht="14.25" customHeight="1" x14ac:dyDescent="0.15">
      <c r="B100" s="107" t="s">
        <v>18</v>
      </c>
      <c r="C100" s="101" t="s">
        <v>19</v>
      </c>
      <c r="D100" s="102"/>
      <c r="E100" s="20">
        <v>133</v>
      </c>
      <c r="F100" s="42">
        <v>3</v>
      </c>
      <c r="G100" s="43">
        <v>2</v>
      </c>
      <c r="H100" s="43">
        <v>5</v>
      </c>
      <c r="I100" s="43">
        <v>2</v>
      </c>
      <c r="J100" s="43">
        <v>11</v>
      </c>
      <c r="K100" s="43">
        <v>53</v>
      </c>
      <c r="L100" s="43">
        <v>59</v>
      </c>
      <c r="M100" s="45">
        <v>1</v>
      </c>
    </row>
    <row r="101" spans="2:13" ht="14.25" customHeight="1" x14ac:dyDescent="0.15">
      <c r="B101" s="108"/>
      <c r="C101" s="103" t="s">
        <v>20</v>
      </c>
      <c r="D101" s="104"/>
      <c r="E101" s="25">
        <v>346</v>
      </c>
      <c r="F101" s="46">
        <v>12</v>
      </c>
      <c r="G101" s="47">
        <v>5</v>
      </c>
      <c r="H101" s="47">
        <v>5</v>
      </c>
      <c r="I101" s="47">
        <v>9</v>
      </c>
      <c r="J101" s="47">
        <v>28</v>
      </c>
      <c r="K101" s="47">
        <v>180</v>
      </c>
      <c r="L101" s="47">
        <v>110</v>
      </c>
      <c r="M101" s="49">
        <v>3</v>
      </c>
    </row>
    <row r="102" spans="2:13" ht="14.25" customHeight="1" x14ac:dyDescent="0.15">
      <c r="B102" s="108"/>
      <c r="C102" s="103" t="s">
        <v>21</v>
      </c>
      <c r="D102" s="104"/>
      <c r="E102" s="25">
        <v>644</v>
      </c>
      <c r="F102" s="46">
        <v>22</v>
      </c>
      <c r="G102" s="47">
        <v>17</v>
      </c>
      <c r="H102" s="47">
        <v>16</v>
      </c>
      <c r="I102" s="47">
        <v>10</v>
      </c>
      <c r="J102" s="47">
        <v>31</v>
      </c>
      <c r="K102" s="47">
        <v>326</v>
      </c>
      <c r="L102" s="47">
        <v>238</v>
      </c>
      <c r="M102" s="49">
        <v>4</v>
      </c>
    </row>
    <row r="103" spans="2:13" ht="14.25" customHeight="1" x14ac:dyDescent="0.15">
      <c r="B103" s="108"/>
      <c r="C103" s="103" t="s">
        <v>22</v>
      </c>
      <c r="D103" s="104"/>
      <c r="E103" s="25">
        <v>217</v>
      </c>
      <c r="F103" s="46">
        <v>6</v>
      </c>
      <c r="G103" s="47">
        <v>6</v>
      </c>
      <c r="H103" s="47">
        <v>2</v>
      </c>
      <c r="I103" s="47">
        <v>1</v>
      </c>
      <c r="J103" s="47">
        <v>16</v>
      </c>
      <c r="K103" s="47">
        <v>103</v>
      </c>
      <c r="L103" s="47">
        <v>85</v>
      </c>
      <c r="M103" s="49">
        <v>3</v>
      </c>
    </row>
    <row r="104" spans="2:13" ht="14.25" customHeight="1" x14ac:dyDescent="0.15">
      <c r="B104" s="108"/>
      <c r="C104" s="103" t="s">
        <v>23</v>
      </c>
      <c r="D104" s="104"/>
      <c r="E104" s="25">
        <v>224</v>
      </c>
      <c r="F104" s="46">
        <v>5</v>
      </c>
      <c r="G104" s="47">
        <v>4</v>
      </c>
      <c r="H104" s="47">
        <v>7</v>
      </c>
      <c r="I104" s="47">
        <v>4</v>
      </c>
      <c r="J104" s="47">
        <v>12</v>
      </c>
      <c r="K104" s="47">
        <v>113</v>
      </c>
      <c r="L104" s="47">
        <v>83</v>
      </c>
      <c r="M104" s="49">
        <v>5</v>
      </c>
    </row>
    <row r="105" spans="2:13" ht="14.25" customHeight="1" x14ac:dyDescent="0.15">
      <c r="B105" s="108"/>
      <c r="C105" s="103" t="s">
        <v>24</v>
      </c>
      <c r="D105" s="104"/>
      <c r="E105" s="25">
        <v>123</v>
      </c>
      <c r="F105" s="46">
        <v>7</v>
      </c>
      <c r="G105" s="47">
        <v>2</v>
      </c>
      <c r="H105" s="47">
        <v>6</v>
      </c>
      <c r="I105" s="47">
        <v>0</v>
      </c>
      <c r="J105" s="47">
        <v>11</v>
      </c>
      <c r="K105" s="47">
        <v>61</v>
      </c>
      <c r="L105" s="47">
        <v>37</v>
      </c>
      <c r="M105" s="49">
        <v>1</v>
      </c>
    </row>
    <row r="106" spans="2:13" ht="14.25" customHeight="1" x14ac:dyDescent="0.15">
      <c r="B106" s="109"/>
      <c r="C106" s="95" t="s">
        <v>1</v>
      </c>
      <c r="D106" s="96"/>
      <c r="E106" s="33">
        <v>73</v>
      </c>
      <c r="F106" s="50">
        <v>5</v>
      </c>
      <c r="G106" s="51">
        <v>3</v>
      </c>
      <c r="H106" s="51">
        <v>2</v>
      </c>
      <c r="I106" s="51">
        <v>0</v>
      </c>
      <c r="J106" s="51">
        <v>2</v>
      </c>
      <c r="K106" s="51">
        <v>36</v>
      </c>
      <c r="L106" s="51">
        <v>24</v>
      </c>
      <c r="M106" s="53">
        <v>4</v>
      </c>
    </row>
    <row r="107" spans="2:13" ht="14.25" customHeight="1" x14ac:dyDescent="0.15">
      <c r="B107" s="107" t="s">
        <v>25</v>
      </c>
      <c r="C107" s="101" t="s">
        <v>26</v>
      </c>
      <c r="D107" s="102"/>
      <c r="E107" s="20">
        <v>123</v>
      </c>
      <c r="F107" s="42">
        <v>5</v>
      </c>
      <c r="G107" s="43">
        <v>1</v>
      </c>
      <c r="H107" s="43">
        <v>2</v>
      </c>
      <c r="I107" s="43">
        <v>3</v>
      </c>
      <c r="J107" s="43">
        <v>8</v>
      </c>
      <c r="K107" s="43">
        <v>63</v>
      </c>
      <c r="L107" s="43">
        <v>38</v>
      </c>
      <c r="M107" s="45">
        <v>3</v>
      </c>
    </row>
    <row r="108" spans="2:13" ht="14.25" customHeight="1" x14ac:dyDescent="0.15">
      <c r="B108" s="108"/>
      <c r="C108" s="103" t="s">
        <v>27</v>
      </c>
      <c r="D108" s="104"/>
      <c r="E108" s="25">
        <v>17</v>
      </c>
      <c r="F108" s="46">
        <v>0</v>
      </c>
      <c r="G108" s="47">
        <v>0</v>
      </c>
      <c r="H108" s="47">
        <v>0</v>
      </c>
      <c r="I108" s="47">
        <v>0</v>
      </c>
      <c r="J108" s="47">
        <v>1</v>
      </c>
      <c r="K108" s="47">
        <v>4</v>
      </c>
      <c r="L108" s="47">
        <v>12</v>
      </c>
      <c r="M108" s="49">
        <v>0</v>
      </c>
    </row>
    <row r="109" spans="2:13" ht="14.25" customHeight="1" x14ac:dyDescent="0.15">
      <c r="B109" s="108"/>
      <c r="C109" s="103" t="s">
        <v>29</v>
      </c>
      <c r="D109" s="104"/>
      <c r="E109" s="25">
        <v>720</v>
      </c>
      <c r="F109" s="46">
        <v>21</v>
      </c>
      <c r="G109" s="47">
        <v>21</v>
      </c>
      <c r="H109" s="47">
        <v>14</v>
      </c>
      <c r="I109" s="47">
        <v>16</v>
      </c>
      <c r="J109" s="47">
        <v>36</v>
      </c>
      <c r="K109" s="47">
        <v>366</v>
      </c>
      <c r="L109" s="47">
        <v>260</v>
      </c>
      <c r="M109" s="49">
        <v>2</v>
      </c>
    </row>
    <row r="110" spans="2:13" ht="14.25" customHeight="1" x14ac:dyDescent="0.15">
      <c r="B110" s="108"/>
      <c r="C110" s="103" t="s">
        <v>28</v>
      </c>
      <c r="D110" s="104"/>
      <c r="E110" s="25">
        <v>270</v>
      </c>
      <c r="F110" s="46">
        <v>7</v>
      </c>
      <c r="G110" s="47">
        <v>10</v>
      </c>
      <c r="H110" s="47">
        <v>6</v>
      </c>
      <c r="I110" s="47">
        <v>2</v>
      </c>
      <c r="J110" s="47">
        <v>26</v>
      </c>
      <c r="K110" s="47">
        <v>171</v>
      </c>
      <c r="L110" s="47">
        <v>54</v>
      </c>
      <c r="M110" s="49">
        <v>0</v>
      </c>
    </row>
    <row r="111" spans="2:13" ht="14.25" customHeight="1" x14ac:dyDescent="0.15">
      <c r="B111" s="108"/>
      <c r="C111" s="103" t="s">
        <v>30</v>
      </c>
      <c r="D111" s="104"/>
      <c r="E111" s="25">
        <v>174</v>
      </c>
      <c r="F111" s="46">
        <v>5</v>
      </c>
      <c r="G111" s="47">
        <v>1</v>
      </c>
      <c r="H111" s="47">
        <v>4</v>
      </c>
      <c r="I111" s="47">
        <v>0</v>
      </c>
      <c r="J111" s="47">
        <v>8</v>
      </c>
      <c r="K111" s="47">
        <v>93</v>
      </c>
      <c r="L111" s="47">
        <v>63</v>
      </c>
      <c r="M111" s="49">
        <v>3</v>
      </c>
    </row>
    <row r="112" spans="2:13" ht="14.25" customHeight="1" x14ac:dyDescent="0.15">
      <c r="B112" s="108"/>
      <c r="C112" s="103" t="s">
        <v>31</v>
      </c>
      <c r="D112" s="104"/>
      <c r="E112" s="25">
        <v>48</v>
      </c>
      <c r="F112" s="46">
        <v>2</v>
      </c>
      <c r="G112" s="47">
        <v>4</v>
      </c>
      <c r="H112" s="47">
        <v>0</v>
      </c>
      <c r="I112" s="47">
        <v>0</v>
      </c>
      <c r="J112" s="47">
        <v>4</v>
      </c>
      <c r="K112" s="47">
        <v>29</v>
      </c>
      <c r="L112" s="47">
        <v>10</v>
      </c>
      <c r="M112" s="49">
        <v>0</v>
      </c>
    </row>
    <row r="113" spans="2:13" ht="14.25" customHeight="1" x14ac:dyDescent="0.15">
      <c r="B113" s="108"/>
      <c r="C113" s="103" t="s">
        <v>33</v>
      </c>
      <c r="D113" s="104"/>
      <c r="E113" s="25">
        <v>331</v>
      </c>
      <c r="F113" s="46">
        <v>17</v>
      </c>
      <c r="G113" s="47">
        <v>1</v>
      </c>
      <c r="H113" s="47">
        <v>15</v>
      </c>
      <c r="I113" s="47">
        <v>4</v>
      </c>
      <c r="J113" s="47">
        <v>23</v>
      </c>
      <c r="K113" s="47">
        <v>113</v>
      </c>
      <c r="L113" s="47">
        <v>168</v>
      </c>
      <c r="M113" s="49">
        <v>9</v>
      </c>
    </row>
    <row r="114" spans="2:13" ht="14.25" customHeight="1" x14ac:dyDescent="0.15">
      <c r="B114" s="108"/>
      <c r="C114" s="103" t="s">
        <v>32</v>
      </c>
      <c r="D114" s="104"/>
      <c r="E114" s="25">
        <v>46</v>
      </c>
      <c r="F114" s="46">
        <v>1</v>
      </c>
      <c r="G114" s="47">
        <v>1</v>
      </c>
      <c r="H114" s="47">
        <v>1</v>
      </c>
      <c r="I114" s="47">
        <v>1</v>
      </c>
      <c r="J114" s="47">
        <v>3</v>
      </c>
      <c r="K114" s="47">
        <v>21</v>
      </c>
      <c r="L114" s="47">
        <v>19</v>
      </c>
      <c r="M114" s="49">
        <v>1</v>
      </c>
    </row>
    <row r="115" spans="2:13" ht="14.25" customHeight="1" x14ac:dyDescent="0.15">
      <c r="B115" s="109"/>
      <c r="C115" s="95" t="s">
        <v>1</v>
      </c>
      <c r="D115" s="96"/>
      <c r="E115" s="33">
        <v>31</v>
      </c>
      <c r="F115" s="50">
        <v>2</v>
      </c>
      <c r="G115" s="51">
        <v>0</v>
      </c>
      <c r="H115" s="51">
        <v>1</v>
      </c>
      <c r="I115" s="51">
        <v>0</v>
      </c>
      <c r="J115" s="51">
        <v>2</v>
      </c>
      <c r="K115" s="51">
        <v>12</v>
      </c>
      <c r="L115" s="51">
        <v>12</v>
      </c>
      <c r="M115" s="53">
        <v>3</v>
      </c>
    </row>
    <row r="116" spans="2:13" ht="14.25" customHeight="1" x14ac:dyDescent="0.15">
      <c r="B116" s="107" t="s">
        <v>34</v>
      </c>
      <c r="C116" s="101" t="s">
        <v>37</v>
      </c>
      <c r="D116" s="102"/>
      <c r="E116" s="20">
        <v>309</v>
      </c>
      <c r="F116" s="42">
        <v>13</v>
      </c>
      <c r="G116" s="43">
        <v>3</v>
      </c>
      <c r="H116" s="43">
        <v>8</v>
      </c>
      <c r="I116" s="43">
        <v>2</v>
      </c>
      <c r="J116" s="43">
        <v>14</v>
      </c>
      <c r="K116" s="43">
        <v>112</v>
      </c>
      <c r="L116" s="43">
        <v>159</v>
      </c>
      <c r="M116" s="45">
        <v>6</v>
      </c>
    </row>
    <row r="117" spans="2:13" ht="14.25" customHeight="1" x14ac:dyDescent="0.15">
      <c r="B117" s="108"/>
      <c r="C117" s="103" t="s">
        <v>38</v>
      </c>
      <c r="D117" s="104"/>
      <c r="E117" s="25">
        <v>529</v>
      </c>
      <c r="F117" s="46">
        <v>18</v>
      </c>
      <c r="G117" s="47">
        <v>12</v>
      </c>
      <c r="H117" s="47">
        <v>18</v>
      </c>
      <c r="I117" s="47">
        <v>7</v>
      </c>
      <c r="J117" s="47">
        <v>43</v>
      </c>
      <c r="K117" s="47">
        <v>247</v>
      </c>
      <c r="L117" s="47">
        <v>198</v>
      </c>
      <c r="M117" s="49">
        <v>5</v>
      </c>
    </row>
    <row r="118" spans="2:13" ht="14.25" customHeight="1" x14ac:dyDescent="0.15">
      <c r="B118" s="108"/>
      <c r="C118" s="103" t="s">
        <v>39</v>
      </c>
      <c r="D118" s="104"/>
      <c r="E118" s="25">
        <v>439</v>
      </c>
      <c r="F118" s="46">
        <v>12</v>
      </c>
      <c r="G118" s="47">
        <v>8</v>
      </c>
      <c r="H118" s="47">
        <v>10</v>
      </c>
      <c r="I118" s="47">
        <v>7</v>
      </c>
      <c r="J118" s="47">
        <v>29</v>
      </c>
      <c r="K118" s="47">
        <v>209</v>
      </c>
      <c r="L118" s="47">
        <v>171</v>
      </c>
      <c r="M118" s="49">
        <v>3</v>
      </c>
    </row>
    <row r="119" spans="2:13" ht="14.25" customHeight="1" x14ac:dyDescent="0.15">
      <c r="B119" s="108"/>
      <c r="C119" s="103" t="s">
        <v>40</v>
      </c>
      <c r="D119" s="104"/>
      <c r="E119" s="25">
        <v>331</v>
      </c>
      <c r="F119" s="46">
        <v>14</v>
      </c>
      <c r="G119" s="47">
        <v>11</v>
      </c>
      <c r="H119" s="47">
        <v>5</v>
      </c>
      <c r="I119" s="47">
        <v>10</v>
      </c>
      <c r="J119" s="47">
        <v>18</v>
      </c>
      <c r="K119" s="47">
        <v>212</v>
      </c>
      <c r="L119" s="47">
        <v>68</v>
      </c>
      <c r="M119" s="49">
        <v>3</v>
      </c>
    </row>
    <row r="120" spans="2:13" ht="14.25" customHeight="1" x14ac:dyDescent="0.15">
      <c r="B120" s="108"/>
      <c r="C120" s="103" t="s">
        <v>41</v>
      </c>
      <c r="D120" s="104"/>
      <c r="E120" s="25">
        <v>92</v>
      </c>
      <c r="F120" s="46">
        <v>0</v>
      </c>
      <c r="G120" s="47">
        <v>5</v>
      </c>
      <c r="H120" s="47">
        <v>0</v>
      </c>
      <c r="I120" s="47">
        <v>0</v>
      </c>
      <c r="J120" s="47">
        <v>3</v>
      </c>
      <c r="K120" s="47">
        <v>63</v>
      </c>
      <c r="L120" s="47">
        <v>21</v>
      </c>
      <c r="M120" s="49">
        <v>0</v>
      </c>
    </row>
    <row r="121" spans="2:13" ht="14.25" customHeight="1" x14ac:dyDescent="0.15">
      <c r="B121" s="108"/>
      <c r="C121" s="103" t="s">
        <v>42</v>
      </c>
      <c r="D121" s="104"/>
      <c r="E121" s="25">
        <v>26</v>
      </c>
      <c r="F121" s="46">
        <v>1</v>
      </c>
      <c r="G121" s="47">
        <v>0</v>
      </c>
      <c r="H121" s="47">
        <v>1</v>
      </c>
      <c r="I121" s="47">
        <v>0</v>
      </c>
      <c r="J121" s="47">
        <v>3</v>
      </c>
      <c r="K121" s="47">
        <v>15</v>
      </c>
      <c r="L121" s="47">
        <v>5</v>
      </c>
      <c r="M121" s="49">
        <v>1</v>
      </c>
    </row>
    <row r="122" spans="2:13" ht="14.25" customHeight="1" x14ac:dyDescent="0.15">
      <c r="B122" s="108"/>
      <c r="C122" s="103" t="s">
        <v>43</v>
      </c>
      <c r="D122" s="104"/>
      <c r="E122" s="25">
        <v>10</v>
      </c>
      <c r="F122" s="46">
        <v>0</v>
      </c>
      <c r="G122" s="47">
        <v>0</v>
      </c>
      <c r="H122" s="47">
        <v>0</v>
      </c>
      <c r="I122" s="47">
        <v>0</v>
      </c>
      <c r="J122" s="47">
        <v>1</v>
      </c>
      <c r="K122" s="47">
        <v>6</v>
      </c>
      <c r="L122" s="47">
        <v>3</v>
      </c>
      <c r="M122" s="49">
        <v>0</v>
      </c>
    </row>
    <row r="123" spans="2:13" ht="14.25" customHeight="1" x14ac:dyDescent="0.15">
      <c r="B123" s="109"/>
      <c r="C123" s="95" t="s">
        <v>1</v>
      </c>
      <c r="D123" s="96"/>
      <c r="E123" s="33">
        <v>24</v>
      </c>
      <c r="F123" s="50">
        <v>2</v>
      </c>
      <c r="G123" s="51">
        <v>0</v>
      </c>
      <c r="H123" s="51">
        <v>1</v>
      </c>
      <c r="I123" s="51">
        <v>0</v>
      </c>
      <c r="J123" s="51">
        <v>0</v>
      </c>
      <c r="K123" s="51">
        <v>8</v>
      </c>
      <c r="L123" s="51">
        <v>11</v>
      </c>
      <c r="M123" s="53">
        <v>3</v>
      </c>
    </row>
    <row r="124" spans="2:13" ht="14.25" customHeight="1" x14ac:dyDescent="0.15">
      <c r="B124" s="107" t="s">
        <v>35</v>
      </c>
      <c r="C124" s="101" t="s">
        <v>44</v>
      </c>
      <c r="D124" s="102"/>
      <c r="E124" s="20">
        <v>129</v>
      </c>
      <c r="F124" s="42">
        <v>5</v>
      </c>
      <c r="G124" s="43">
        <v>3</v>
      </c>
      <c r="H124" s="43">
        <v>0</v>
      </c>
      <c r="I124" s="43">
        <v>3</v>
      </c>
      <c r="J124" s="43">
        <v>4</v>
      </c>
      <c r="K124" s="43">
        <v>78</v>
      </c>
      <c r="L124" s="43">
        <v>37</v>
      </c>
      <c r="M124" s="45">
        <v>2</v>
      </c>
    </row>
    <row r="125" spans="2:13" ht="14.25" customHeight="1" x14ac:dyDescent="0.15">
      <c r="B125" s="108"/>
      <c r="C125" s="103" t="s">
        <v>45</v>
      </c>
      <c r="D125" s="104"/>
      <c r="E125" s="25">
        <v>233</v>
      </c>
      <c r="F125" s="46">
        <v>8</v>
      </c>
      <c r="G125" s="47">
        <v>6</v>
      </c>
      <c r="H125" s="47">
        <v>0</v>
      </c>
      <c r="I125" s="47">
        <v>5</v>
      </c>
      <c r="J125" s="47">
        <v>21</v>
      </c>
      <c r="K125" s="47">
        <v>160</v>
      </c>
      <c r="L125" s="47">
        <v>32</v>
      </c>
      <c r="M125" s="49">
        <v>3</v>
      </c>
    </row>
    <row r="126" spans="2:13" ht="14.25" customHeight="1" x14ac:dyDescent="0.15">
      <c r="B126" s="108"/>
      <c r="C126" s="103" t="s">
        <v>46</v>
      </c>
      <c r="D126" s="104"/>
      <c r="E126" s="25">
        <v>1053</v>
      </c>
      <c r="F126" s="46">
        <v>29</v>
      </c>
      <c r="G126" s="47">
        <v>24</v>
      </c>
      <c r="H126" s="47">
        <v>22</v>
      </c>
      <c r="I126" s="47">
        <v>19</v>
      </c>
      <c r="J126" s="47">
        <v>60</v>
      </c>
      <c r="K126" s="47">
        <v>568</v>
      </c>
      <c r="L126" s="47">
        <v>342</v>
      </c>
      <c r="M126" s="49">
        <v>9</v>
      </c>
    </row>
    <row r="127" spans="2:13" ht="14.25" customHeight="1" x14ac:dyDescent="0.15">
      <c r="B127" s="108"/>
      <c r="C127" s="103" t="s">
        <v>47</v>
      </c>
      <c r="D127" s="104"/>
      <c r="E127" s="25">
        <v>493</v>
      </c>
      <c r="F127" s="46">
        <v>19</v>
      </c>
      <c r="G127" s="47">
        <v>10</v>
      </c>
      <c r="H127" s="47">
        <v>13</v>
      </c>
      <c r="I127" s="47">
        <v>6</v>
      </c>
      <c r="J127" s="47">
        <v>35</v>
      </c>
      <c r="K127" s="47">
        <v>226</v>
      </c>
      <c r="L127" s="47">
        <v>196</v>
      </c>
      <c r="M127" s="49">
        <v>4</v>
      </c>
    </row>
    <row r="128" spans="2:13" ht="14.25" customHeight="1" x14ac:dyDescent="0.15">
      <c r="B128" s="109"/>
      <c r="C128" s="95" t="s">
        <v>1</v>
      </c>
      <c r="D128" s="96"/>
      <c r="E128" s="33">
        <v>31</v>
      </c>
      <c r="F128" s="50">
        <v>2</v>
      </c>
      <c r="G128" s="51">
        <v>2</v>
      </c>
      <c r="H128" s="51">
        <v>4</v>
      </c>
      <c r="I128" s="51">
        <v>0</v>
      </c>
      <c r="J128" s="51">
        <v>4</v>
      </c>
      <c r="K128" s="51">
        <v>13</v>
      </c>
      <c r="L128" s="51">
        <v>8</v>
      </c>
      <c r="M128" s="53">
        <v>2</v>
      </c>
    </row>
    <row r="129" spans="2:13" ht="14.25" customHeight="1" x14ac:dyDescent="0.15">
      <c r="B129" s="98" t="s">
        <v>36</v>
      </c>
      <c r="C129" s="101" t="s">
        <v>48</v>
      </c>
      <c r="D129" s="102"/>
      <c r="E129" s="20">
        <v>701</v>
      </c>
      <c r="F129" s="42">
        <v>26</v>
      </c>
      <c r="G129" s="43">
        <v>12</v>
      </c>
      <c r="H129" s="43">
        <v>15</v>
      </c>
      <c r="I129" s="43">
        <v>14</v>
      </c>
      <c r="J129" s="43">
        <v>50</v>
      </c>
      <c r="K129" s="43">
        <v>384</v>
      </c>
      <c r="L129" s="43">
        <v>211</v>
      </c>
      <c r="M129" s="45">
        <v>10</v>
      </c>
    </row>
    <row r="130" spans="2:13" ht="14.25" customHeight="1" x14ac:dyDescent="0.15">
      <c r="B130" s="99"/>
      <c r="C130" s="103" t="s">
        <v>49</v>
      </c>
      <c r="D130" s="104"/>
      <c r="E130" s="30">
        <v>411</v>
      </c>
      <c r="F130" s="58">
        <v>15</v>
      </c>
      <c r="G130" s="59">
        <v>11</v>
      </c>
      <c r="H130" s="59">
        <v>13</v>
      </c>
      <c r="I130" s="59">
        <v>3</v>
      </c>
      <c r="J130" s="59">
        <v>23</v>
      </c>
      <c r="K130" s="59">
        <v>201</v>
      </c>
      <c r="L130" s="59">
        <v>146</v>
      </c>
      <c r="M130" s="61">
        <v>4</v>
      </c>
    </row>
    <row r="131" spans="2:13" ht="14.25" customHeight="1" x14ac:dyDescent="0.15">
      <c r="B131" s="99"/>
      <c r="C131" s="103" t="s">
        <v>50</v>
      </c>
      <c r="D131" s="104"/>
      <c r="E131" s="25">
        <v>8</v>
      </c>
      <c r="F131" s="46">
        <v>1</v>
      </c>
      <c r="G131" s="47">
        <v>0</v>
      </c>
      <c r="H131" s="47">
        <v>0</v>
      </c>
      <c r="I131" s="47">
        <v>0</v>
      </c>
      <c r="J131" s="47">
        <v>0</v>
      </c>
      <c r="K131" s="47">
        <v>3</v>
      </c>
      <c r="L131" s="47">
        <v>4</v>
      </c>
      <c r="M131" s="49">
        <v>0</v>
      </c>
    </row>
    <row r="132" spans="2:13" ht="14.25" customHeight="1" x14ac:dyDescent="0.15">
      <c r="B132" s="99"/>
      <c r="C132" s="103" t="s">
        <v>51</v>
      </c>
      <c r="D132" s="104"/>
      <c r="E132" s="25">
        <v>40</v>
      </c>
      <c r="F132" s="46">
        <v>1</v>
      </c>
      <c r="G132" s="47">
        <v>1</v>
      </c>
      <c r="H132" s="47">
        <v>1</v>
      </c>
      <c r="I132" s="47">
        <v>0</v>
      </c>
      <c r="J132" s="47">
        <v>3</v>
      </c>
      <c r="K132" s="47">
        <v>23</v>
      </c>
      <c r="L132" s="47">
        <v>12</v>
      </c>
      <c r="M132" s="49">
        <v>0</v>
      </c>
    </row>
    <row r="133" spans="2:13" ht="14.25" customHeight="1" x14ac:dyDescent="0.15">
      <c r="B133" s="99"/>
      <c r="C133" s="103" t="s">
        <v>52</v>
      </c>
      <c r="D133" s="104"/>
      <c r="E133" s="25">
        <v>383</v>
      </c>
      <c r="F133" s="46">
        <v>9</v>
      </c>
      <c r="G133" s="47">
        <v>10</v>
      </c>
      <c r="H133" s="47">
        <v>8</v>
      </c>
      <c r="I133" s="47">
        <v>7</v>
      </c>
      <c r="J133" s="47">
        <v>23</v>
      </c>
      <c r="K133" s="47">
        <v>164</v>
      </c>
      <c r="L133" s="47">
        <v>171</v>
      </c>
      <c r="M133" s="49">
        <v>1</v>
      </c>
    </row>
    <row r="134" spans="2:13" ht="14.25" customHeight="1" x14ac:dyDescent="0.15">
      <c r="B134" s="99"/>
      <c r="C134" s="103" t="s">
        <v>53</v>
      </c>
      <c r="D134" s="104"/>
      <c r="E134" s="25">
        <v>81</v>
      </c>
      <c r="F134" s="46">
        <v>2</v>
      </c>
      <c r="G134" s="47">
        <v>2</v>
      </c>
      <c r="H134" s="47">
        <v>3</v>
      </c>
      <c r="I134" s="47">
        <v>0</v>
      </c>
      <c r="J134" s="47">
        <v>3</v>
      </c>
      <c r="K134" s="47">
        <v>34</v>
      </c>
      <c r="L134" s="47">
        <v>39</v>
      </c>
      <c r="M134" s="49">
        <v>2</v>
      </c>
    </row>
    <row r="135" spans="2:13" ht="14.25" customHeight="1" x14ac:dyDescent="0.15">
      <c r="B135" s="99"/>
      <c r="C135" s="105" t="s">
        <v>54</v>
      </c>
      <c r="D135" s="106"/>
      <c r="E135" s="25">
        <v>37</v>
      </c>
      <c r="F135" s="46">
        <v>0</v>
      </c>
      <c r="G135" s="47">
        <v>0</v>
      </c>
      <c r="H135" s="47">
        <v>0</v>
      </c>
      <c r="I135" s="47">
        <v>0</v>
      </c>
      <c r="J135" s="47">
        <v>2</v>
      </c>
      <c r="K135" s="47">
        <v>15</v>
      </c>
      <c r="L135" s="47">
        <v>19</v>
      </c>
      <c r="M135" s="49">
        <v>1</v>
      </c>
    </row>
    <row r="136" spans="2:13" ht="14.25" customHeight="1" x14ac:dyDescent="0.15">
      <c r="B136" s="99"/>
      <c r="C136" s="103" t="s">
        <v>55</v>
      </c>
      <c r="D136" s="104"/>
      <c r="E136" s="25">
        <v>34</v>
      </c>
      <c r="F136" s="46">
        <v>2</v>
      </c>
      <c r="G136" s="47">
        <v>1</v>
      </c>
      <c r="H136" s="47">
        <v>1</v>
      </c>
      <c r="I136" s="47">
        <v>1</v>
      </c>
      <c r="J136" s="47">
        <v>4</v>
      </c>
      <c r="K136" s="47">
        <v>17</v>
      </c>
      <c r="L136" s="47">
        <v>9</v>
      </c>
      <c r="M136" s="49">
        <v>0</v>
      </c>
    </row>
    <row r="137" spans="2:13" ht="14.25" customHeight="1" x14ac:dyDescent="0.15">
      <c r="B137" s="99"/>
      <c r="C137" s="103" t="s">
        <v>56</v>
      </c>
      <c r="D137" s="104"/>
      <c r="E137" s="25">
        <v>29</v>
      </c>
      <c r="F137" s="46">
        <v>1</v>
      </c>
      <c r="G137" s="47">
        <v>1</v>
      </c>
      <c r="H137" s="47">
        <v>1</v>
      </c>
      <c r="I137" s="47">
        <v>1</v>
      </c>
      <c r="J137" s="47">
        <v>3</v>
      </c>
      <c r="K137" s="47">
        <v>15</v>
      </c>
      <c r="L137" s="47">
        <v>10</v>
      </c>
      <c r="M137" s="49">
        <v>0</v>
      </c>
    </row>
    <row r="138" spans="2:13" ht="14.25" customHeight="1" x14ac:dyDescent="0.15">
      <c r="B138" s="100"/>
      <c r="C138" s="95" t="s">
        <v>1</v>
      </c>
      <c r="D138" s="96"/>
      <c r="E138" s="33">
        <v>36</v>
      </c>
      <c r="F138" s="50">
        <v>3</v>
      </c>
      <c r="G138" s="51">
        <v>1</v>
      </c>
      <c r="H138" s="51">
        <v>1</v>
      </c>
      <c r="I138" s="51">
        <v>0</v>
      </c>
      <c r="J138" s="51">
        <v>0</v>
      </c>
      <c r="K138" s="51">
        <v>16</v>
      </c>
      <c r="L138" s="51">
        <v>15</v>
      </c>
      <c r="M138" s="53">
        <v>3</v>
      </c>
    </row>
    <row r="139" spans="2:13" x14ac:dyDescent="0.15">
      <c r="B139" s="97" t="s">
        <v>2</v>
      </c>
      <c r="C139" s="97"/>
      <c r="D139" s="5"/>
      <c r="E139" s="2"/>
      <c r="F139" s="3"/>
      <c r="G139" s="3"/>
      <c r="H139" s="3"/>
      <c r="I139" s="3"/>
      <c r="J139" s="3"/>
      <c r="K139" s="3"/>
      <c r="L139" s="3"/>
      <c r="M139" s="3"/>
    </row>
  </sheetData>
  <mergeCells count="113">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D5"/>
    <mergeCell ref="B6:B9"/>
    <mergeCell ref="C6:D6"/>
    <mergeCell ref="C7:D7"/>
    <mergeCell ref="C8:D8"/>
    <mergeCell ref="C9:D9"/>
    <mergeCell ref="B1:M3"/>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s>
  <phoneticPr fontId="4"/>
  <conditionalFormatting sqref="F6:H70">
    <cfRule type="expression" dxfId="453" priority="20">
      <formula>AND(F6=0,#REF!&gt;0,#REF!&lt;&gt;"")</formula>
    </cfRule>
  </conditionalFormatting>
  <conditionalFormatting sqref="F4:L5">
    <cfRule type="expression" dxfId="452" priority="14">
      <formula>AND(F4=0,#REF!&gt;0,#REF!&lt;&gt;"")</formula>
    </cfRule>
  </conditionalFormatting>
  <conditionalFormatting sqref="F73:L138">
    <cfRule type="expression" dxfId="451" priority="3">
      <formula>AND(F73=0,#REF!&gt;0,#REF!&lt;&gt;"")</formula>
    </cfRule>
  </conditionalFormatting>
  <conditionalFormatting sqref="F4:M70">
    <cfRule type="expression" dxfId="450" priority="15">
      <formula>#REF!=""</formula>
    </cfRule>
    <cfRule type="expression" dxfId="449" priority="16">
      <formula>#REF!=""</formula>
    </cfRule>
  </conditionalFormatting>
  <conditionalFormatting sqref="F5:M70">
    <cfRule type="cellIs" priority="11" stopIfTrue="1" operator="equal">
      <formula>"-"</formula>
    </cfRule>
    <cfRule type="cellIs" priority="12" stopIfTrue="1" operator="equal">
      <formula>"- "</formula>
    </cfRule>
    <cfRule type="cellIs" dxfId="448" priority="13" operator="greaterThan">
      <formula>100</formula>
    </cfRule>
  </conditionalFormatting>
  <conditionalFormatting sqref="F73:M138">
    <cfRule type="expression" dxfId="447" priority="1">
      <formula>#REF!=""</formula>
    </cfRule>
    <cfRule type="expression" dxfId="446" priority="2">
      <formula>#REF!=""</formula>
    </cfRule>
  </conditionalFormatting>
  <conditionalFormatting sqref="I5:L70">
    <cfRule type="expression" dxfId="445" priority="831">
      <formula>AND(I5=0,#REF!&gt;0,#REF!&lt;&gt;"")</formula>
    </cfRule>
  </conditionalFormatting>
  <conditionalFormatting sqref="M4:M70 M73:M138">
    <cfRule type="expression" dxfId="444" priority="24">
      <formula>AND(M4=0,N4&gt;0,N4&lt;&gt;"")</formula>
    </cfRule>
  </conditionalFormatting>
  <hyperlinks>
    <hyperlink ref="A1" location="目次!A1" display="目次!A1" xr:uid="{A4738DD1-5EFB-43A2-8466-756B74EDC53E}"/>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F1B6-7CF6-4DD8-882A-6135D10D6F24}">
  <sheetPr>
    <tabColor theme="6" tint="0.59999389629810485"/>
    <pageSetUpPr fitToPage="1"/>
  </sheetPr>
  <dimension ref="A1:N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4" width="7.5703125" style="1" customWidth="1"/>
    <col min="15" max="19" width="9.140625" style="1" customWidth="1"/>
    <col min="20" max="16384" width="9.140625" style="1"/>
  </cols>
  <sheetData>
    <row r="1" spans="1:14" s="167" customFormat="1" ht="15" customHeight="1" x14ac:dyDescent="0.15">
      <c r="A1" s="175" t="s">
        <v>637</v>
      </c>
      <c r="B1" s="134" t="s">
        <v>130</v>
      </c>
      <c r="C1" s="134"/>
      <c r="D1" s="134"/>
      <c r="E1" s="134"/>
      <c r="F1" s="134"/>
      <c r="G1" s="134"/>
      <c r="H1" s="134"/>
      <c r="I1" s="134"/>
      <c r="J1" s="134"/>
      <c r="K1" s="134"/>
      <c r="L1" s="134"/>
      <c r="M1" s="134"/>
      <c r="N1" s="134"/>
    </row>
    <row r="2" spans="1:14" s="167" customFormat="1" ht="15" customHeight="1" x14ac:dyDescent="0.15">
      <c r="B2" s="169"/>
      <c r="C2" s="169"/>
      <c r="D2" s="169"/>
      <c r="E2" s="169"/>
      <c r="F2" s="169"/>
      <c r="G2" s="169"/>
      <c r="H2" s="169"/>
      <c r="I2" s="169"/>
      <c r="J2" s="169"/>
      <c r="K2" s="169"/>
      <c r="L2" s="169"/>
      <c r="M2" s="169"/>
      <c r="N2" s="169"/>
    </row>
    <row r="3" spans="1:14" s="167" customFormat="1" ht="15" customHeight="1" x14ac:dyDescent="0.15">
      <c r="B3" s="135"/>
      <c r="C3" s="135"/>
      <c r="D3" s="135"/>
      <c r="E3" s="135"/>
      <c r="F3" s="135"/>
      <c r="G3" s="135"/>
      <c r="H3" s="135"/>
      <c r="I3" s="135"/>
      <c r="J3" s="135"/>
      <c r="K3" s="135"/>
      <c r="L3" s="135"/>
      <c r="M3" s="135"/>
      <c r="N3" s="135"/>
    </row>
    <row r="4" spans="1:14" ht="159.75" customHeight="1" x14ac:dyDescent="0.15">
      <c r="B4" s="6"/>
      <c r="C4" s="7"/>
      <c r="D4" s="8"/>
      <c r="E4" s="9" t="s">
        <v>0</v>
      </c>
      <c r="F4" s="10" t="s">
        <v>311</v>
      </c>
      <c r="G4" s="11" t="s">
        <v>312</v>
      </c>
      <c r="H4" s="11" t="s">
        <v>313</v>
      </c>
      <c r="I4" s="11" t="s">
        <v>314</v>
      </c>
      <c r="J4" s="11" t="s">
        <v>192</v>
      </c>
      <c r="K4" s="11" t="s">
        <v>315</v>
      </c>
      <c r="L4" s="11" t="s">
        <v>193</v>
      </c>
      <c r="M4" s="12" t="s">
        <v>316</v>
      </c>
      <c r="N4" s="13" t="s">
        <v>1</v>
      </c>
    </row>
    <row r="5" spans="1:14" ht="14.25" customHeight="1" x14ac:dyDescent="0.15">
      <c r="B5" s="14"/>
      <c r="C5" s="118" t="s">
        <v>57</v>
      </c>
      <c r="D5" s="119"/>
      <c r="E5" s="15">
        <f t="shared" ref="E5:E68" si="0">E73</f>
        <v>1760</v>
      </c>
      <c r="F5" s="16">
        <f>IFERROR(ROUND(F73/$E5*100,1),"- ")</f>
        <v>23.4</v>
      </c>
      <c r="G5" s="17">
        <f t="shared" ref="G5:N5" si="1">IFERROR(ROUND(G73/$E5*100,1),"- ")</f>
        <v>20.9</v>
      </c>
      <c r="H5" s="17">
        <f t="shared" si="1"/>
        <v>2.8</v>
      </c>
      <c r="I5" s="17">
        <f t="shared" si="1"/>
        <v>1.5</v>
      </c>
      <c r="J5" s="17">
        <f t="shared" si="1"/>
        <v>1.5</v>
      </c>
      <c r="K5" s="17">
        <f t="shared" si="1"/>
        <v>12.6</v>
      </c>
      <c r="L5" s="17">
        <f t="shared" si="1"/>
        <v>10.6</v>
      </c>
      <c r="M5" s="17">
        <f t="shared" si="1"/>
        <v>30.9</v>
      </c>
      <c r="N5" s="18">
        <f t="shared" si="1"/>
        <v>2.2999999999999998</v>
      </c>
    </row>
    <row r="6" spans="1:14" ht="14.25" customHeight="1" x14ac:dyDescent="0.15">
      <c r="B6" s="120" t="s">
        <v>4</v>
      </c>
      <c r="C6" s="121" t="s">
        <v>5</v>
      </c>
      <c r="D6" s="122"/>
      <c r="E6" s="20">
        <f t="shared" si="0"/>
        <v>759</v>
      </c>
      <c r="F6" s="21">
        <f t="shared" ref="F6:N15" si="2">IFERROR(ROUND(F74/$E6*100,1),"- ")</f>
        <v>23.6</v>
      </c>
      <c r="G6" s="22">
        <f t="shared" si="2"/>
        <v>21.3</v>
      </c>
      <c r="H6" s="22">
        <f t="shared" si="2"/>
        <v>3.6</v>
      </c>
      <c r="I6" s="22">
        <f t="shared" si="2"/>
        <v>1.6</v>
      </c>
      <c r="J6" s="22">
        <f t="shared" si="2"/>
        <v>1.4</v>
      </c>
      <c r="K6" s="22">
        <f t="shared" si="2"/>
        <v>14.6</v>
      </c>
      <c r="L6" s="22">
        <f t="shared" si="2"/>
        <v>9.6</v>
      </c>
      <c r="M6" s="22">
        <f t="shared" si="2"/>
        <v>30.3</v>
      </c>
      <c r="N6" s="23">
        <f t="shared" si="2"/>
        <v>1.7</v>
      </c>
    </row>
    <row r="7" spans="1:14" ht="14.25" customHeight="1" x14ac:dyDescent="0.15">
      <c r="B7" s="120"/>
      <c r="C7" s="103" t="s">
        <v>6</v>
      </c>
      <c r="D7" s="104"/>
      <c r="E7" s="25">
        <f t="shared" si="0"/>
        <v>971</v>
      </c>
      <c r="F7" s="26">
        <f t="shared" si="2"/>
        <v>23.3</v>
      </c>
      <c r="G7" s="27">
        <f t="shared" si="2"/>
        <v>20.7</v>
      </c>
      <c r="H7" s="27">
        <f t="shared" si="2"/>
        <v>2.2999999999999998</v>
      </c>
      <c r="I7" s="27">
        <f t="shared" si="2"/>
        <v>1.5</v>
      </c>
      <c r="J7" s="27">
        <f t="shared" si="2"/>
        <v>1.6</v>
      </c>
      <c r="K7" s="27">
        <f t="shared" si="2"/>
        <v>11</v>
      </c>
      <c r="L7" s="27">
        <f t="shared" si="2"/>
        <v>11.5</v>
      </c>
      <c r="M7" s="27">
        <f t="shared" si="2"/>
        <v>31.5</v>
      </c>
      <c r="N7" s="28">
        <f t="shared" si="2"/>
        <v>2.2000000000000002</v>
      </c>
    </row>
    <row r="8" spans="1:14" ht="14.25" customHeight="1" x14ac:dyDescent="0.15">
      <c r="B8" s="120"/>
      <c r="C8" s="103" t="s">
        <v>7</v>
      </c>
      <c r="D8" s="104"/>
      <c r="E8" s="25">
        <f t="shared" si="0"/>
        <v>5</v>
      </c>
      <c r="F8" s="26">
        <f t="shared" si="2"/>
        <v>60</v>
      </c>
      <c r="G8" s="27">
        <f t="shared" si="2"/>
        <v>0</v>
      </c>
      <c r="H8" s="27">
        <f t="shared" si="2"/>
        <v>20</v>
      </c>
      <c r="I8" s="27">
        <f t="shared" si="2"/>
        <v>0</v>
      </c>
      <c r="J8" s="27">
        <f t="shared" si="2"/>
        <v>0</v>
      </c>
      <c r="K8" s="27">
        <f t="shared" si="2"/>
        <v>20</v>
      </c>
      <c r="L8" s="27">
        <f t="shared" si="2"/>
        <v>0</v>
      </c>
      <c r="M8" s="27">
        <f t="shared" si="2"/>
        <v>0</v>
      </c>
      <c r="N8" s="28">
        <f t="shared" si="2"/>
        <v>0</v>
      </c>
    </row>
    <row r="9" spans="1:14" ht="14.25" customHeight="1" x14ac:dyDescent="0.15">
      <c r="B9" s="120"/>
      <c r="C9" s="129" t="s">
        <v>1</v>
      </c>
      <c r="D9" s="130"/>
      <c r="E9" s="33">
        <f t="shared" si="0"/>
        <v>25</v>
      </c>
      <c r="F9" s="34">
        <f t="shared" si="2"/>
        <v>12</v>
      </c>
      <c r="G9" s="35">
        <f t="shared" si="2"/>
        <v>16</v>
      </c>
      <c r="H9" s="35">
        <f t="shared" si="2"/>
        <v>0</v>
      </c>
      <c r="I9" s="35">
        <f t="shared" si="2"/>
        <v>0</v>
      </c>
      <c r="J9" s="35">
        <f t="shared" si="2"/>
        <v>0</v>
      </c>
      <c r="K9" s="35">
        <f t="shared" si="2"/>
        <v>8</v>
      </c>
      <c r="L9" s="35">
        <f t="shared" si="2"/>
        <v>8</v>
      </c>
      <c r="M9" s="35">
        <f t="shared" si="2"/>
        <v>32</v>
      </c>
      <c r="N9" s="36">
        <f t="shared" si="2"/>
        <v>28</v>
      </c>
    </row>
    <row r="10" spans="1:14" ht="14.25" customHeight="1" x14ac:dyDescent="0.15">
      <c r="B10" s="110" t="s">
        <v>8</v>
      </c>
      <c r="C10" s="113" t="s">
        <v>5</v>
      </c>
      <c r="D10" s="19" t="s">
        <v>9</v>
      </c>
      <c r="E10" s="20">
        <f t="shared" si="0"/>
        <v>15</v>
      </c>
      <c r="F10" s="21">
        <f t="shared" si="2"/>
        <v>33.299999999999997</v>
      </c>
      <c r="G10" s="22">
        <f t="shared" si="2"/>
        <v>20</v>
      </c>
      <c r="H10" s="22">
        <f t="shared" si="2"/>
        <v>0</v>
      </c>
      <c r="I10" s="22">
        <f t="shared" si="2"/>
        <v>0</v>
      </c>
      <c r="J10" s="22">
        <f t="shared" si="2"/>
        <v>0</v>
      </c>
      <c r="K10" s="22">
        <f t="shared" si="2"/>
        <v>13.3</v>
      </c>
      <c r="L10" s="22">
        <f t="shared" si="2"/>
        <v>26.7</v>
      </c>
      <c r="M10" s="22">
        <f t="shared" si="2"/>
        <v>6.7</v>
      </c>
      <c r="N10" s="23">
        <f t="shared" si="2"/>
        <v>0</v>
      </c>
    </row>
    <row r="11" spans="1:14" ht="14.25" customHeight="1" x14ac:dyDescent="0.15">
      <c r="B11" s="111"/>
      <c r="C11" s="114"/>
      <c r="D11" s="24" t="s">
        <v>10</v>
      </c>
      <c r="E11" s="25">
        <f t="shared" si="0"/>
        <v>63</v>
      </c>
      <c r="F11" s="26">
        <f t="shared" si="2"/>
        <v>19</v>
      </c>
      <c r="G11" s="27">
        <f t="shared" si="2"/>
        <v>7.9</v>
      </c>
      <c r="H11" s="27">
        <f t="shared" si="2"/>
        <v>3.2</v>
      </c>
      <c r="I11" s="27">
        <f t="shared" si="2"/>
        <v>1.6</v>
      </c>
      <c r="J11" s="27">
        <f t="shared" si="2"/>
        <v>1.6</v>
      </c>
      <c r="K11" s="27">
        <f t="shared" si="2"/>
        <v>9.5</v>
      </c>
      <c r="L11" s="27">
        <f t="shared" si="2"/>
        <v>25.4</v>
      </c>
      <c r="M11" s="27">
        <f t="shared" si="2"/>
        <v>36.5</v>
      </c>
      <c r="N11" s="28">
        <f t="shared" si="2"/>
        <v>0</v>
      </c>
    </row>
    <row r="12" spans="1:14" ht="14.25" customHeight="1" x14ac:dyDescent="0.15">
      <c r="B12" s="111"/>
      <c r="C12" s="114"/>
      <c r="D12" s="24" t="s">
        <v>11</v>
      </c>
      <c r="E12" s="25">
        <f t="shared" si="0"/>
        <v>82</v>
      </c>
      <c r="F12" s="26">
        <f t="shared" si="2"/>
        <v>34.1</v>
      </c>
      <c r="G12" s="27">
        <f t="shared" si="2"/>
        <v>14.6</v>
      </c>
      <c r="H12" s="27">
        <f t="shared" si="2"/>
        <v>3.7</v>
      </c>
      <c r="I12" s="27">
        <f t="shared" si="2"/>
        <v>1.2</v>
      </c>
      <c r="J12" s="27">
        <f t="shared" si="2"/>
        <v>1.2</v>
      </c>
      <c r="K12" s="27">
        <f t="shared" si="2"/>
        <v>19.5</v>
      </c>
      <c r="L12" s="27">
        <f t="shared" si="2"/>
        <v>11</v>
      </c>
      <c r="M12" s="27">
        <f t="shared" si="2"/>
        <v>24.4</v>
      </c>
      <c r="N12" s="28">
        <f t="shared" si="2"/>
        <v>0</v>
      </c>
    </row>
    <row r="13" spans="1:14" ht="14.25" customHeight="1" x14ac:dyDescent="0.15">
      <c r="B13" s="111"/>
      <c r="C13" s="114"/>
      <c r="D13" s="24" t="s">
        <v>12</v>
      </c>
      <c r="E13" s="25">
        <f t="shared" si="0"/>
        <v>142</v>
      </c>
      <c r="F13" s="26">
        <f t="shared" si="2"/>
        <v>26.8</v>
      </c>
      <c r="G13" s="27">
        <f t="shared" si="2"/>
        <v>18.3</v>
      </c>
      <c r="H13" s="27">
        <f t="shared" si="2"/>
        <v>4.9000000000000004</v>
      </c>
      <c r="I13" s="27">
        <f t="shared" si="2"/>
        <v>0.7</v>
      </c>
      <c r="J13" s="27">
        <f t="shared" si="2"/>
        <v>1.4</v>
      </c>
      <c r="K13" s="27">
        <f t="shared" si="2"/>
        <v>13.4</v>
      </c>
      <c r="L13" s="27">
        <f t="shared" si="2"/>
        <v>12</v>
      </c>
      <c r="M13" s="27">
        <f t="shared" si="2"/>
        <v>28.9</v>
      </c>
      <c r="N13" s="28">
        <f t="shared" si="2"/>
        <v>1.4</v>
      </c>
    </row>
    <row r="14" spans="1:14" ht="14.25" customHeight="1" x14ac:dyDescent="0.15">
      <c r="B14" s="111"/>
      <c r="C14" s="114"/>
      <c r="D14" s="24" t="s">
        <v>13</v>
      </c>
      <c r="E14" s="25">
        <f t="shared" si="0"/>
        <v>164</v>
      </c>
      <c r="F14" s="26">
        <f t="shared" si="2"/>
        <v>19.5</v>
      </c>
      <c r="G14" s="27">
        <f t="shared" si="2"/>
        <v>26.2</v>
      </c>
      <c r="H14" s="27">
        <f t="shared" si="2"/>
        <v>3.7</v>
      </c>
      <c r="I14" s="27">
        <f t="shared" si="2"/>
        <v>1.2</v>
      </c>
      <c r="J14" s="27">
        <f t="shared" si="2"/>
        <v>0.6</v>
      </c>
      <c r="K14" s="27">
        <f t="shared" si="2"/>
        <v>14</v>
      </c>
      <c r="L14" s="27">
        <f t="shared" si="2"/>
        <v>5.5</v>
      </c>
      <c r="M14" s="27">
        <f t="shared" si="2"/>
        <v>34.1</v>
      </c>
      <c r="N14" s="28">
        <f t="shared" si="2"/>
        <v>0.6</v>
      </c>
    </row>
    <row r="15" spans="1:14" ht="14.25" customHeight="1" x14ac:dyDescent="0.15">
      <c r="B15" s="111"/>
      <c r="C15" s="114"/>
      <c r="D15" s="24" t="s">
        <v>14</v>
      </c>
      <c r="E15" s="25">
        <f t="shared" si="0"/>
        <v>65</v>
      </c>
      <c r="F15" s="26">
        <f t="shared" si="2"/>
        <v>30.8</v>
      </c>
      <c r="G15" s="27">
        <f t="shared" si="2"/>
        <v>26.2</v>
      </c>
      <c r="H15" s="27">
        <f t="shared" si="2"/>
        <v>4.5999999999999996</v>
      </c>
      <c r="I15" s="27">
        <f t="shared" si="2"/>
        <v>1.5</v>
      </c>
      <c r="J15" s="27">
        <f t="shared" si="2"/>
        <v>4.5999999999999996</v>
      </c>
      <c r="K15" s="27">
        <f t="shared" si="2"/>
        <v>6.2</v>
      </c>
      <c r="L15" s="27">
        <f t="shared" si="2"/>
        <v>9.1999999999999993</v>
      </c>
      <c r="M15" s="27">
        <f t="shared" si="2"/>
        <v>27.7</v>
      </c>
      <c r="N15" s="28">
        <f t="shared" ref="N15" si="3">IFERROR(ROUND(N83/$E15*100,1),"- ")</f>
        <v>0</v>
      </c>
    </row>
    <row r="16" spans="1:14" ht="14.25" customHeight="1" x14ac:dyDescent="0.15">
      <c r="B16" s="111"/>
      <c r="C16" s="114"/>
      <c r="D16" s="24" t="s">
        <v>15</v>
      </c>
      <c r="E16" s="25">
        <f t="shared" si="0"/>
        <v>54</v>
      </c>
      <c r="F16" s="26">
        <f t="shared" ref="F16:N25" si="4">IFERROR(ROUND(F84/$E16*100,1),"- ")</f>
        <v>14.8</v>
      </c>
      <c r="G16" s="27">
        <f t="shared" si="4"/>
        <v>33.299999999999997</v>
      </c>
      <c r="H16" s="27">
        <f t="shared" si="4"/>
        <v>3.7</v>
      </c>
      <c r="I16" s="27">
        <f t="shared" si="4"/>
        <v>0</v>
      </c>
      <c r="J16" s="27">
        <f t="shared" si="4"/>
        <v>3.7</v>
      </c>
      <c r="K16" s="27">
        <f t="shared" si="4"/>
        <v>13</v>
      </c>
      <c r="L16" s="27">
        <f t="shared" si="4"/>
        <v>3.7</v>
      </c>
      <c r="M16" s="27">
        <f t="shared" si="4"/>
        <v>38.9</v>
      </c>
      <c r="N16" s="28">
        <f t="shared" si="4"/>
        <v>0</v>
      </c>
    </row>
    <row r="17" spans="2:14" ht="14.25" customHeight="1" x14ac:dyDescent="0.15">
      <c r="B17" s="111"/>
      <c r="C17" s="114"/>
      <c r="D17" s="24" t="s">
        <v>16</v>
      </c>
      <c r="E17" s="25">
        <f t="shared" si="0"/>
        <v>48</v>
      </c>
      <c r="F17" s="26">
        <f t="shared" si="4"/>
        <v>16.7</v>
      </c>
      <c r="G17" s="27">
        <f t="shared" si="4"/>
        <v>29.2</v>
      </c>
      <c r="H17" s="27">
        <f t="shared" si="4"/>
        <v>2.1</v>
      </c>
      <c r="I17" s="27">
        <f t="shared" si="4"/>
        <v>4.2</v>
      </c>
      <c r="J17" s="27">
        <f t="shared" si="4"/>
        <v>0</v>
      </c>
      <c r="K17" s="27">
        <f t="shared" si="4"/>
        <v>18.8</v>
      </c>
      <c r="L17" s="27">
        <f t="shared" si="4"/>
        <v>8.3000000000000007</v>
      </c>
      <c r="M17" s="27">
        <f t="shared" si="4"/>
        <v>31.3</v>
      </c>
      <c r="N17" s="28">
        <f t="shared" si="4"/>
        <v>0</v>
      </c>
    </row>
    <row r="18" spans="2:14" ht="14.25" customHeight="1" x14ac:dyDescent="0.15">
      <c r="B18" s="111"/>
      <c r="C18" s="114"/>
      <c r="D18" s="24" t="s">
        <v>17</v>
      </c>
      <c r="E18" s="25">
        <f t="shared" si="0"/>
        <v>126</v>
      </c>
      <c r="F18" s="26">
        <f t="shared" si="4"/>
        <v>22.2</v>
      </c>
      <c r="G18" s="27">
        <f t="shared" si="4"/>
        <v>19</v>
      </c>
      <c r="H18" s="27">
        <f t="shared" si="4"/>
        <v>2.4</v>
      </c>
      <c r="I18" s="27">
        <f t="shared" si="4"/>
        <v>3.2</v>
      </c>
      <c r="J18" s="27">
        <f t="shared" si="4"/>
        <v>0.8</v>
      </c>
      <c r="K18" s="27">
        <f t="shared" si="4"/>
        <v>19.8</v>
      </c>
      <c r="L18" s="27">
        <f t="shared" si="4"/>
        <v>4.8</v>
      </c>
      <c r="M18" s="27">
        <f t="shared" si="4"/>
        <v>27.8</v>
      </c>
      <c r="N18" s="28">
        <f t="shared" si="4"/>
        <v>7.9</v>
      </c>
    </row>
    <row r="19" spans="2:14"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8" t="str">
        <f t="shared" si="4"/>
        <v xml:space="preserve">- </v>
      </c>
    </row>
    <row r="20" spans="2:14" ht="14.25" customHeight="1" x14ac:dyDescent="0.15">
      <c r="B20" s="111"/>
      <c r="C20" s="113" t="s">
        <v>6</v>
      </c>
      <c r="D20" s="19" t="s">
        <v>9</v>
      </c>
      <c r="E20" s="20">
        <f t="shared" si="0"/>
        <v>11</v>
      </c>
      <c r="F20" s="21">
        <f t="shared" si="4"/>
        <v>18.2</v>
      </c>
      <c r="G20" s="22">
        <f t="shared" si="4"/>
        <v>0</v>
      </c>
      <c r="H20" s="22">
        <f t="shared" si="4"/>
        <v>0</v>
      </c>
      <c r="I20" s="22">
        <f t="shared" si="4"/>
        <v>0</v>
      </c>
      <c r="J20" s="22">
        <f t="shared" si="4"/>
        <v>0</v>
      </c>
      <c r="K20" s="22">
        <f t="shared" si="4"/>
        <v>0</v>
      </c>
      <c r="L20" s="22">
        <f t="shared" si="4"/>
        <v>63.6</v>
      </c>
      <c r="M20" s="22">
        <f t="shared" si="4"/>
        <v>18.2</v>
      </c>
      <c r="N20" s="23">
        <f t="shared" si="4"/>
        <v>0</v>
      </c>
    </row>
    <row r="21" spans="2:14" ht="14.25" customHeight="1" x14ac:dyDescent="0.15">
      <c r="B21" s="111"/>
      <c r="C21" s="114"/>
      <c r="D21" s="24" t="s">
        <v>10</v>
      </c>
      <c r="E21" s="25">
        <f t="shared" si="0"/>
        <v>82</v>
      </c>
      <c r="F21" s="26">
        <f t="shared" si="4"/>
        <v>18.3</v>
      </c>
      <c r="G21" s="27">
        <f t="shared" si="4"/>
        <v>12.2</v>
      </c>
      <c r="H21" s="27">
        <f t="shared" si="4"/>
        <v>0</v>
      </c>
      <c r="I21" s="27">
        <f t="shared" si="4"/>
        <v>1.2</v>
      </c>
      <c r="J21" s="27">
        <f t="shared" si="4"/>
        <v>0</v>
      </c>
      <c r="K21" s="27">
        <f t="shared" si="4"/>
        <v>8.5</v>
      </c>
      <c r="L21" s="27">
        <f t="shared" si="4"/>
        <v>29.3</v>
      </c>
      <c r="M21" s="27">
        <f t="shared" si="4"/>
        <v>31.7</v>
      </c>
      <c r="N21" s="28">
        <f t="shared" si="4"/>
        <v>0</v>
      </c>
    </row>
    <row r="22" spans="2:14" ht="14.25" customHeight="1" x14ac:dyDescent="0.15">
      <c r="B22" s="111"/>
      <c r="C22" s="114"/>
      <c r="D22" s="24" t="s">
        <v>11</v>
      </c>
      <c r="E22" s="25">
        <f t="shared" si="0"/>
        <v>112</v>
      </c>
      <c r="F22" s="26">
        <f t="shared" si="4"/>
        <v>31.3</v>
      </c>
      <c r="G22" s="27">
        <f t="shared" si="4"/>
        <v>9.8000000000000007</v>
      </c>
      <c r="H22" s="27">
        <f t="shared" si="4"/>
        <v>3.6</v>
      </c>
      <c r="I22" s="27">
        <f t="shared" si="4"/>
        <v>0.9</v>
      </c>
      <c r="J22" s="27">
        <f t="shared" si="4"/>
        <v>2.7</v>
      </c>
      <c r="K22" s="27">
        <f t="shared" si="4"/>
        <v>10.7</v>
      </c>
      <c r="L22" s="27">
        <f t="shared" si="4"/>
        <v>8</v>
      </c>
      <c r="M22" s="27">
        <f t="shared" si="4"/>
        <v>35.700000000000003</v>
      </c>
      <c r="N22" s="28">
        <f t="shared" si="4"/>
        <v>0</v>
      </c>
    </row>
    <row r="23" spans="2:14" ht="14.25" customHeight="1" x14ac:dyDescent="0.15">
      <c r="B23" s="111"/>
      <c r="C23" s="114"/>
      <c r="D23" s="24" t="s">
        <v>12</v>
      </c>
      <c r="E23" s="25">
        <f t="shared" si="0"/>
        <v>153</v>
      </c>
      <c r="F23" s="26">
        <f t="shared" si="4"/>
        <v>30.1</v>
      </c>
      <c r="G23" s="27">
        <f t="shared" si="4"/>
        <v>30.1</v>
      </c>
      <c r="H23" s="27">
        <f t="shared" si="4"/>
        <v>2</v>
      </c>
      <c r="I23" s="27">
        <f t="shared" si="4"/>
        <v>0</v>
      </c>
      <c r="J23" s="27">
        <f t="shared" si="4"/>
        <v>2.6</v>
      </c>
      <c r="K23" s="27">
        <f t="shared" si="4"/>
        <v>8.5</v>
      </c>
      <c r="L23" s="27">
        <f t="shared" si="4"/>
        <v>16.3</v>
      </c>
      <c r="M23" s="27">
        <f t="shared" si="4"/>
        <v>15</v>
      </c>
      <c r="N23" s="28">
        <f t="shared" si="4"/>
        <v>1.3</v>
      </c>
    </row>
    <row r="24" spans="2:14" ht="14.25" customHeight="1" x14ac:dyDescent="0.15">
      <c r="B24" s="111"/>
      <c r="C24" s="114"/>
      <c r="D24" s="24" t="s">
        <v>13</v>
      </c>
      <c r="E24" s="25">
        <f t="shared" si="0"/>
        <v>222</v>
      </c>
      <c r="F24" s="26">
        <f t="shared" si="4"/>
        <v>26.1</v>
      </c>
      <c r="G24" s="27">
        <f t="shared" si="4"/>
        <v>25.2</v>
      </c>
      <c r="H24" s="27">
        <f t="shared" si="4"/>
        <v>3.2</v>
      </c>
      <c r="I24" s="27">
        <f t="shared" si="4"/>
        <v>0.5</v>
      </c>
      <c r="J24" s="27">
        <f t="shared" si="4"/>
        <v>1.8</v>
      </c>
      <c r="K24" s="27">
        <f t="shared" si="4"/>
        <v>9.5</v>
      </c>
      <c r="L24" s="27">
        <f t="shared" si="4"/>
        <v>12.2</v>
      </c>
      <c r="M24" s="27">
        <f t="shared" si="4"/>
        <v>25.7</v>
      </c>
      <c r="N24" s="28">
        <f t="shared" si="4"/>
        <v>0.5</v>
      </c>
    </row>
    <row r="25" spans="2:14" ht="14.25" customHeight="1" x14ac:dyDescent="0.15">
      <c r="B25" s="111"/>
      <c r="C25" s="114"/>
      <c r="D25" s="24" t="s">
        <v>14</v>
      </c>
      <c r="E25" s="25">
        <f t="shared" si="0"/>
        <v>76</v>
      </c>
      <c r="F25" s="26">
        <f t="shared" si="4"/>
        <v>15.8</v>
      </c>
      <c r="G25" s="27">
        <f t="shared" si="4"/>
        <v>28.9</v>
      </c>
      <c r="H25" s="27">
        <f t="shared" si="4"/>
        <v>2.6</v>
      </c>
      <c r="I25" s="27">
        <f t="shared" si="4"/>
        <v>3.9</v>
      </c>
      <c r="J25" s="27">
        <f t="shared" si="4"/>
        <v>3.9</v>
      </c>
      <c r="K25" s="27">
        <f t="shared" si="4"/>
        <v>18.399999999999999</v>
      </c>
      <c r="L25" s="27">
        <f t="shared" si="4"/>
        <v>11.8</v>
      </c>
      <c r="M25" s="27">
        <f t="shared" si="4"/>
        <v>23.7</v>
      </c>
      <c r="N25" s="28">
        <f t="shared" ref="N25" si="5">IFERROR(ROUND(N93/$E25*100,1),"- ")</f>
        <v>0</v>
      </c>
    </row>
    <row r="26" spans="2:14" ht="14.25" customHeight="1" x14ac:dyDescent="0.15">
      <c r="B26" s="111"/>
      <c r="C26" s="114"/>
      <c r="D26" s="24" t="s">
        <v>15</v>
      </c>
      <c r="E26" s="25">
        <f t="shared" si="0"/>
        <v>71</v>
      </c>
      <c r="F26" s="26">
        <f t="shared" ref="F26:N35" si="6">IFERROR(ROUND(F94/$E26*100,1),"- ")</f>
        <v>29.6</v>
      </c>
      <c r="G26" s="27">
        <f t="shared" si="6"/>
        <v>32.4</v>
      </c>
      <c r="H26" s="27">
        <f t="shared" si="6"/>
        <v>2.8</v>
      </c>
      <c r="I26" s="27">
        <f t="shared" si="6"/>
        <v>0</v>
      </c>
      <c r="J26" s="27">
        <f t="shared" si="6"/>
        <v>1.4</v>
      </c>
      <c r="K26" s="27">
        <f t="shared" si="6"/>
        <v>9.9</v>
      </c>
      <c r="L26" s="27">
        <f t="shared" si="6"/>
        <v>5.6</v>
      </c>
      <c r="M26" s="27">
        <f t="shared" si="6"/>
        <v>28.2</v>
      </c>
      <c r="N26" s="28">
        <f t="shared" si="6"/>
        <v>1.4</v>
      </c>
    </row>
    <row r="27" spans="2:14" ht="14.25" customHeight="1" x14ac:dyDescent="0.15">
      <c r="B27" s="111"/>
      <c r="C27" s="114"/>
      <c r="D27" s="24" t="s">
        <v>16</v>
      </c>
      <c r="E27" s="25">
        <f t="shared" si="0"/>
        <v>69</v>
      </c>
      <c r="F27" s="26">
        <f t="shared" si="6"/>
        <v>23.2</v>
      </c>
      <c r="G27" s="27">
        <f t="shared" si="6"/>
        <v>17.399999999999999</v>
      </c>
      <c r="H27" s="27">
        <f t="shared" si="6"/>
        <v>4.3</v>
      </c>
      <c r="I27" s="27">
        <f t="shared" si="6"/>
        <v>7.2</v>
      </c>
      <c r="J27" s="27">
        <f t="shared" si="6"/>
        <v>0</v>
      </c>
      <c r="K27" s="27">
        <f t="shared" si="6"/>
        <v>8.6999999999999993</v>
      </c>
      <c r="L27" s="27">
        <f t="shared" si="6"/>
        <v>1.4</v>
      </c>
      <c r="M27" s="27">
        <f t="shared" si="6"/>
        <v>43.5</v>
      </c>
      <c r="N27" s="28">
        <f t="shared" si="6"/>
        <v>4.3</v>
      </c>
    </row>
    <row r="28" spans="2:14" ht="14.25" customHeight="1" x14ac:dyDescent="0.15">
      <c r="B28" s="111"/>
      <c r="C28" s="114"/>
      <c r="D28" s="24" t="s">
        <v>17</v>
      </c>
      <c r="E28" s="25">
        <f t="shared" si="0"/>
        <v>173</v>
      </c>
      <c r="F28" s="26">
        <f t="shared" si="6"/>
        <v>12.1</v>
      </c>
      <c r="G28" s="27">
        <f t="shared" si="6"/>
        <v>12.1</v>
      </c>
      <c r="H28" s="27">
        <f t="shared" si="6"/>
        <v>0.6</v>
      </c>
      <c r="I28" s="27">
        <f t="shared" si="6"/>
        <v>2.2999999999999998</v>
      </c>
      <c r="J28" s="27">
        <f t="shared" si="6"/>
        <v>0.6</v>
      </c>
      <c r="K28" s="27">
        <f t="shared" si="6"/>
        <v>15</v>
      </c>
      <c r="L28" s="27">
        <f t="shared" si="6"/>
        <v>3.5</v>
      </c>
      <c r="M28" s="27">
        <f t="shared" si="6"/>
        <v>51.4</v>
      </c>
      <c r="N28" s="28">
        <f t="shared" si="6"/>
        <v>8.1</v>
      </c>
    </row>
    <row r="29" spans="2:14" ht="14.25" customHeight="1" x14ac:dyDescent="0.15">
      <c r="B29" s="111"/>
      <c r="C29" s="115"/>
      <c r="D29" s="32" t="s">
        <v>1</v>
      </c>
      <c r="E29" s="33">
        <f t="shared" si="0"/>
        <v>2</v>
      </c>
      <c r="F29" s="34">
        <f t="shared" si="6"/>
        <v>0</v>
      </c>
      <c r="G29" s="35">
        <f t="shared" si="6"/>
        <v>0</v>
      </c>
      <c r="H29" s="35">
        <f t="shared" si="6"/>
        <v>0</v>
      </c>
      <c r="I29" s="35">
        <f t="shared" si="6"/>
        <v>0</v>
      </c>
      <c r="J29" s="35">
        <f t="shared" si="6"/>
        <v>0</v>
      </c>
      <c r="K29" s="35">
        <f t="shared" si="6"/>
        <v>50</v>
      </c>
      <c r="L29" s="35">
        <f t="shared" si="6"/>
        <v>0</v>
      </c>
      <c r="M29" s="35">
        <f t="shared" si="6"/>
        <v>50</v>
      </c>
      <c r="N29" s="36">
        <f t="shared" si="6"/>
        <v>0</v>
      </c>
    </row>
    <row r="30" spans="2:14" ht="14.25" customHeight="1" x14ac:dyDescent="0.15">
      <c r="B30" s="111"/>
      <c r="C30" s="116" t="s">
        <v>7</v>
      </c>
      <c r="D30" s="117"/>
      <c r="E30" s="15">
        <f t="shared" si="0"/>
        <v>5</v>
      </c>
      <c r="F30" s="16">
        <f t="shared" si="6"/>
        <v>60</v>
      </c>
      <c r="G30" s="17">
        <f t="shared" si="6"/>
        <v>0</v>
      </c>
      <c r="H30" s="17">
        <f t="shared" si="6"/>
        <v>20</v>
      </c>
      <c r="I30" s="17">
        <f t="shared" si="6"/>
        <v>0</v>
      </c>
      <c r="J30" s="17">
        <f t="shared" si="6"/>
        <v>0</v>
      </c>
      <c r="K30" s="17">
        <f t="shared" si="6"/>
        <v>20</v>
      </c>
      <c r="L30" s="17">
        <f t="shared" si="6"/>
        <v>0</v>
      </c>
      <c r="M30" s="17">
        <f t="shared" si="6"/>
        <v>0</v>
      </c>
      <c r="N30" s="18">
        <f t="shared" si="6"/>
        <v>0</v>
      </c>
    </row>
    <row r="31" spans="2:14" ht="14.25" customHeight="1" x14ac:dyDescent="0.15">
      <c r="B31" s="112"/>
      <c r="C31" s="95" t="s">
        <v>1</v>
      </c>
      <c r="D31" s="96"/>
      <c r="E31" s="33">
        <f t="shared" si="0"/>
        <v>25</v>
      </c>
      <c r="F31" s="34">
        <f t="shared" si="6"/>
        <v>12</v>
      </c>
      <c r="G31" s="35">
        <f t="shared" si="6"/>
        <v>16</v>
      </c>
      <c r="H31" s="35">
        <f t="shared" si="6"/>
        <v>0</v>
      </c>
      <c r="I31" s="35">
        <f t="shared" si="6"/>
        <v>0</v>
      </c>
      <c r="J31" s="35">
        <f t="shared" si="6"/>
        <v>0</v>
      </c>
      <c r="K31" s="35">
        <f t="shared" si="6"/>
        <v>8</v>
      </c>
      <c r="L31" s="35">
        <f t="shared" si="6"/>
        <v>8</v>
      </c>
      <c r="M31" s="35">
        <f t="shared" si="6"/>
        <v>32</v>
      </c>
      <c r="N31" s="36">
        <f t="shared" si="6"/>
        <v>28</v>
      </c>
    </row>
    <row r="32" spans="2:14" ht="14.25" customHeight="1" x14ac:dyDescent="0.15">
      <c r="B32" s="107" t="s">
        <v>18</v>
      </c>
      <c r="C32" s="101" t="s">
        <v>19</v>
      </c>
      <c r="D32" s="102"/>
      <c r="E32" s="20">
        <f t="shared" si="0"/>
        <v>133</v>
      </c>
      <c r="F32" s="21">
        <f t="shared" si="6"/>
        <v>19.5</v>
      </c>
      <c r="G32" s="22">
        <f t="shared" si="6"/>
        <v>18.8</v>
      </c>
      <c r="H32" s="22">
        <f t="shared" si="6"/>
        <v>1.5</v>
      </c>
      <c r="I32" s="22">
        <f t="shared" si="6"/>
        <v>0.8</v>
      </c>
      <c r="J32" s="22">
        <f t="shared" si="6"/>
        <v>2.2999999999999998</v>
      </c>
      <c r="K32" s="22">
        <f t="shared" si="6"/>
        <v>13.5</v>
      </c>
      <c r="L32" s="22">
        <f t="shared" si="6"/>
        <v>9.8000000000000007</v>
      </c>
      <c r="M32" s="22">
        <f t="shared" si="6"/>
        <v>36.1</v>
      </c>
      <c r="N32" s="23">
        <f t="shared" si="6"/>
        <v>2.2999999999999998</v>
      </c>
    </row>
    <row r="33" spans="2:14" ht="14.25" customHeight="1" x14ac:dyDescent="0.15">
      <c r="B33" s="108"/>
      <c r="C33" s="103" t="s">
        <v>20</v>
      </c>
      <c r="D33" s="104"/>
      <c r="E33" s="25">
        <f t="shared" si="0"/>
        <v>346</v>
      </c>
      <c r="F33" s="26">
        <f t="shared" si="6"/>
        <v>25.4</v>
      </c>
      <c r="G33" s="27">
        <f t="shared" si="6"/>
        <v>20.8</v>
      </c>
      <c r="H33" s="27">
        <f t="shared" si="6"/>
        <v>4</v>
      </c>
      <c r="I33" s="27">
        <f t="shared" si="6"/>
        <v>0.6</v>
      </c>
      <c r="J33" s="27">
        <f t="shared" si="6"/>
        <v>2</v>
      </c>
      <c r="K33" s="27">
        <f t="shared" si="6"/>
        <v>13.6</v>
      </c>
      <c r="L33" s="27">
        <f t="shared" si="6"/>
        <v>11.3</v>
      </c>
      <c r="M33" s="27">
        <f t="shared" si="6"/>
        <v>28.9</v>
      </c>
      <c r="N33" s="28">
        <f t="shared" si="6"/>
        <v>1.2</v>
      </c>
    </row>
    <row r="34" spans="2:14" ht="14.25" customHeight="1" x14ac:dyDescent="0.15">
      <c r="B34" s="108"/>
      <c r="C34" s="103" t="s">
        <v>21</v>
      </c>
      <c r="D34" s="104"/>
      <c r="E34" s="25">
        <f t="shared" si="0"/>
        <v>644</v>
      </c>
      <c r="F34" s="26">
        <f t="shared" si="6"/>
        <v>26.4</v>
      </c>
      <c r="G34" s="27">
        <f t="shared" si="6"/>
        <v>21</v>
      </c>
      <c r="H34" s="27">
        <f t="shared" si="6"/>
        <v>2.5</v>
      </c>
      <c r="I34" s="27">
        <f t="shared" si="6"/>
        <v>2.2000000000000002</v>
      </c>
      <c r="J34" s="27">
        <f t="shared" si="6"/>
        <v>1.4</v>
      </c>
      <c r="K34" s="27">
        <f t="shared" si="6"/>
        <v>10.6</v>
      </c>
      <c r="L34" s="27">
        <f t="shared" si="6"/>
        <v>10.199999999999999</v>
      </c>
      <c r="M34" s="27">
        <f t="shared" si="6"/>
        <v>32</v>
      </c>
      <c r="N34" s="28">
        <f t="shared" si="6"/>
        <v>1.2</v>
      </c>
    </row>
    <row r="35" spans="2:14" ht="14.25" customHeight="1" x14ac:dyDescent="0.15">
      <c r="B35" s="108"/>
      <c r="C35" s="103" t="s">
        <v>22</v>
      </c>
      <c r="D35" s="104"/>
      <c r="E35" s="25">
        <f t="shared" si="0"/>
        <v>217</v>
      </c>
      <c r="F35" s="26">
        <f t="shared" si="6"/>
        <v>21.7</v>
      </c>
      <c r="G35" s="27">
        <f t="shared" si="6"/>
        <v>20.7</v>
      </c>
      <c r="H35" s="27">
        <f t="shared" si="6"/>
        <v>2.2999999999999998</v>
      </c>
      <c r="I35" s="27">
        <f t="shared" si="6"/>
        <v>2.8</v>
      </c>
      <c r="J35" s="27">
        <f t="shared" si="6"/>
        <v>0.9</v>
      </c>
      <c r="K35" s="27">
        <f t="shared" si="6"/>
        <v>12.4</v>
      </c>
      <c r="L35" s="27">
        <f t="shared" si="6"/>
        <v>9.6999999999999993</v>
      </c>
      <c r="M35" s="27">
        <f t="shared" si="6"/>
        <v>31.8</v>
      </c>
      <c r="N35" s="28">
        <f t="shared" ref="N35" si="7">IFERROR(ROUND(N103/$E35*100,1),"- ")</f>
        <v>2.8</v>
      </c>
    </row>
    <row r="36" spans="2:14" ht="14.25" customHeight="1" x14ac:dyDescent="0.15">
      <c r="B36" s="108"/>
      <c r="C36" s="103" t="s">
        <v>23</v>
      </c>
      <c r="D36" s="104"/>
      <c r="E36" s="25">
        <f t="shared" si="0"/>
        <v>224</v>
      </c>
      <c r="F36" s="26">
        <f t="shared" ref="F36:N45" si="8">IFERROR(ROUND(F104/$E36*100,1),"- ")</f>
        <v>16.5</v>
      </c>
      <c r="G36" s="27">
        <f t="shared" si="8"/>
        <v>24.6</v>
      </c>
      <c r="H36" s="27">
        <f t="shared" si="8"/>
        <v>3.6</v>
      </c>
      <c r="I36" s="27">
        <f t="shared" si="8"/>
        <v>0.9</v>
      </c>
      <c r="J36" s="27">
        <f t="shared" si="8"/>
        <v>1.3</v>
      </c>
      <c r="K36" s="27">
        <f t="shared" si="8"/>
        <v>11.6</v>
      </c>
      <c r="L36" s="27">
        <f t="shared" si="8"/>
        <v>11.2</v>
      </c>
      <c r="M36" s="27">
        <f t="shared" si="8"/>
        <v>30.8</v>
      </c>
      <c r="N36" s="28">
        <f t="shared" si="8"/>
        <v>4</v>
      </c>
    </row>
    <row r="37" spans="2:14" ht="14.25" customHeight="1" x14ac:dyDescent="0.15">
      <c r="B37" s="108"/>
      <c r="C37" s="103" t="s">
        <v>24</v>
      </c>
      <c r="D37" s="104"/>
      <c r="E37" s="25">
        <f t="shared" si="0"/>
        <v>123</v>
      </c>
      <c r="F37" s="26">
        <f t="shared" si="8"/>
        <v>21.1</v>
      </c>
      <c r="G37" s="27">
        <f t="shared" si="8"/>
        <v>20.3</v>
      </c>
      <c r="H37" s="27">
        <f t="shared" si="8"/>
        <v>3.3</v>
      </c>
      <c r="I37" s="27">
        <f t="shared" si="8"/>
        <v>1.6</v>
      </c>
      <c r="J37" s="27">
        <f t="shared" si="8"/>
        <v>2.4</v>
      </c>
      <c r="K37" s="27">
        <f t="shared" si="8"/>
        <v>17.100000000000001</v>
      </c>
      <c r="L37" s="27">
        <f t="shared" si="8"/>
        <v>12.2</v>
      </c>
      <c r="M37" s="27">
        <f t="shared" si="8"/>
        <v>24.4</v>
      </c>
      <c r="N37" s="28">
        <f t="shared" si="8"/>
        <v>4.9000000000000004</v>
      </c>
    </row>
    <row r="38" spans="2:14" ht="14.25" customHeight="1" x14ac:dyDescent="0.15">
      <c r="B38" s="109"/>
      <c r="C38" s="95" t="s">
        <v>1</v>
      </c>
      <c r="D38" s="96"/>
      <c r="E38" s="33">
        <f t="shared" si="0"/>
        <v>73</v>
      </c>
      <c r="F38" s="34">
        <f t="shared" si="8"/>
        <v>23.3</v>
      </c>
      <c r="G38" s="35">
        <f t="shared" si="8"/>
        <v>13.7</v>
      </c>
      <c r="H38" s="35">
        <f t="shared" si="8"/>
        <v>1.4</v>
      </c>
      <c r="I38" s="35">
        <f t="shared" si="8"/>
        <v>0</v>
      </c>
      <c r="J38" s="35">
        <f t="shared" si="8"/>
        <v>0</v>
      </c>
      <c r="K38" s="35">
        <f t="shared" si="8"/>
        <v>19.2</v>
      </c>
      <c r="L38" s="35">
        <f t="shared" si="8"/>
        <v>11</v>
      </c>
      <c r="M38" s="35">
        <f t="shared" si="8"/>
        <v>30.1</v>
      </c>
      <c r="N38" s="36">
        <f t="shared" si="8"/>
        <v>6.8</v>
      </c>
    </row>
    <row r="39" spans="2:14" ht="14.25" customHeight="1" x14ac:dyDescent="0.15">
      <c r="B39" s="107" t="s">
        <v>25</v>
      </c>
      <c r="C39" s="101" t="s">
        <v>26</v>
      </c>
      <c r="D39" s="102"/>
      <c r="E39" s="20">
        <f t="shared" si="0"/>
        <v>123</v>
      </c>
      <c r="F39" s="21">
        <f t="shared" si="8"/>
        <v>25.2</v>
      </c>
      <c r="G39" s="22">
        <f t="shared" si="8"/>
        <v>35</v>
      </c>
      <c r="H39" s="22">
        <f t="shared" si="8"/>
        <v>4.0999999999999996</v>
      </c>
      <c r="I39" s="22">
        <f t="shared" si="8"/>
        <v>0.8</v>
      </c>
      <c r="J39" s="22">
        <f t="shared" si="8"/>
        <v>2.4</v>
      </c>
      <c r="K39" s="22">
        <f t="shared" si="8"/>
        <v>8.9</v>
      </c>
      <c r="L39" s="22">
        <f t="shared" si="8"/>
        <v>4.0999999999999996</v>
      </c>
      <c r="M39" s="22">
        <f t="shared" si="8"/>
        <v>29.3</v>
      </c>
      <c r="N39" s="23">
        <f t="shared" si="8"/>
        <v>1.6</v>
      </c>
    </row>
    <row r="40" spans="2:14" ht="14.25" customHeight="1" x14ac:dyDescent="0.15">
      <c r="B40" s="108"/>
      <c r="C40" s="103" t="s">
        <v>27</v>
      </c>
      <c r="D40" s="104"/>
      <c r="E40" s="25">
        <f t="shared" si="0"/>
        <v>17</v>
      </c>
      <c r="F40" s="26">
        <f t="shared" si="8"/>
        <v>11.8</v>
      </c>
      <c r="G40" s="27">
        <f t="shared" si="8"/>
        <v>17.600000000000001</v>
      </c>
      <c r="H40" s="27">
        <f t="shared" si="8"/>
        <v>0</v>
      </c>
      <c r="I40" s="27">
        <f t="shared" si="8"/>
        <v>0</v>
      </c>
      <c r="J40" s="27">
        <f t="shared" si="8"/>
        <v>0</v>
      </c>
      <c r="K40" s="27">
        <f t="shared" si="8"/>
        <v>17.600000000000001</v>
      </c>
      <c r="L40" s="27">
        <f t="shared" si="8"/>
        <v>0</v>
      </c>
      <c r="M40" s="27">
        <f t="shared" si="8"/>
        <v>64.7</v>
      </c>
      <c r="N40" s="28">
        <f t="shared" si="8"/>
        <v>0</v>
      </c>
    </row>
    <row r="41" spans="2:14" ht="14.25" customHeight="1" x14ac:dyDescent="0.15">
      <c r="B41" s="108"/>
      <c r="C41" s="103" t="s">
        <v>29</v>
      </c>
      <c r="D41" s="104"/>
      <c r="E41" s="25">
        <f t="shared" si="0"/>
        <v>720</v>
      </c>
      <c r="F41" s="26">
        <f t="shared" si="8"/>
        <v>26</v>
      </c>
      <c r="G41" s="27">
        <f t="shared" si="8"/>
        <v>19.899999999999999</v>
      </c>
      <c r="H41" s="27">
        <f t="shared" si="8"/>
        <v>3.8</v>
      </c>
      <c r="I41" s="27">
        <f t="shared" si="8"/>
        <v>1.1000000000000001</v>
      </c>
      <c r="J41" s="27">
        <f t="shared" si="8"/>
        <v>1.3</v>
      </c>
      <c r="K41" s="27">
        <f t="shared" si="8"/>
        <v>11.7</v>
      </c>
      <c r="L41" s="27">
        <f t="shared" si="8"/>
        <v>10.7</v>
      </c>
      <c r="M41" s="27">
        <f t="shared" si="8"/>
        <v>31</v>
      </c>
      <c r="N41" s="28">
        <f t="shared" si="8"/>
        <v>0.7</v>
      </c>
    </row>
    <row r="42" spans="2:14" ht="14.25" customHeight="1" x14ac:dyDescent="0.15">
      <c r="B42" s="108"/>
      <c r="C42" s="103" t="s">
        <v>28</v>
      </c>
      <c r="D42" s="104"/>
      <c r="E42" s="25">
        <f t="shared" si="0"/>
        <v>270</v>
      </c>
      <c r="F42" s="26">
        <f t="shared" si="8"/>
        <v>31.5</v>
      </c>
      <c r="G42" s="27">
        <f t="shared" si="8"/>
        <v>28.1</v>
      </c>
      <c r="H42" s="27">
        <f t="shared" si="8"/>
        <v>2.2000000000000002</v>
      </c>
      <c r="I42" s="27">
        <f t="shared" si="8"/>
        <v>3</v>
      </c>
      <c r="J42" s="27">
        <f t="shared" si="8"/>
        <v>3</v>
      </c>
      <c r="K42" s="27">
        <f t="shared" si="8"/>
        <v>13</v>
      </c>
      <c r="L42" s="27">
        <f t="shared" si="8"/>
        <v>11.1</v>
      </c>
      <c r="M42" s="27">
        <f t="shared" si="8"/>
        <v>15.6</v>
      </c>
      <c r="N42" s="28">
        <f t="shared" si="8"/>
        <v>0.7</v>
      </c>
    </row>
    <row r="43" spans="2:14" ht="14.25" customHeight="1" x14ac:dyDescent="0.15">
      <c r="B43" s="108"/>
      <c r="C43" s="103" t="s">
        <v>30</v>
      </c>
      <c r="D43" s="104"/>
      <c r="E43" s="25">
        <f t="shared" si="0"/>
        <v>174</v>
      </c>
      <c r="F43" s="26">
        <f t="shared" si="8"/>
        <v>20.7</v>
      </c>
      <c r="G43" s="27">
        <f t="shared" si="8"/>
        <v>20.7</v>
      </c>
      <c r="H43" s="27">
        <f t="shared" si="8"/>
        <v>2.2999999999999998</v>
      </c>
      <c r="I43" s="27">
        <f t="shared" si="8"/>
        <v>1.1000000000000001</v>
      </c>
      <c r="J43" s="27">
        <f t="shared" si="8"/>
        <v>1.7</v>
      </c>
      <c r="K43" s="27">
        <f t="shared" si="8"/>
        <v>13.8</v>
      </c>
      <c r="L43" s="27">
        <f t="shared" si="8"/>
        <v>11.5</v>
      </c>
      <c r="M43" s="27">
        <f t="shared" si="8"/>
        <v>29.9</v>
      </c>
      <c r="N43" s="28">
        <f t="shared" si="8"/>
        <v>2.9</v>
      </c>
    </row>
    <row r="44" spans="2:14" ht="14.25" customHeight="1" x14ac:dyDescent="0.15">
      <c r="B44" s="108"/>
      <c r="C44" s="103" t="s">
        <v>31</v>
      </c>
      <c r="D44" s="104"/>
      <c r="E44" s="25">
        <f t="shared" si="0"/>
        <v>48</v>
      </c>
      <c r="F44" s="26">
        <f t="shared" si="8"/>
        <v>25</v>
      </c>
      <c r="G44" s="27">
        <f t="shared" si="8"/>
        <v>12.5</v>
      </c>
      <c r="H44" s="27">
        <f t="shared" si="8"/>
        <v>0</v>
      </c>
      <c r="I44" s="27">
        <f t="shared" si="8"/>
        <v>2.1</v>
      </c>
      <c r="J44" s="27">
        <f t="shared" si="8"/>
        <v>0</v>
      </c>
      <c r="K44" s="27">
        <f t="shared" si="8"/>
        <v>8.3000000000000007</v>
      </c>
      <c r="L44" s="27">
        <f t="shared" si="8"/>
        <v>39.6</v>
      </c>
      <c r="M44" s="27">
        <f t="shared" si="8"/>
        <v>14.6</v>
      </c>
      <c r="N44" s="28">
        <f t="shared" si="8"/>
        <v>0</v>
      </c>
    </row>
    <row r="45" spans="2:14" ht="14.25" customHeight="1" x14ac:dyDescent="0.15">
      <c r="B45" s="108"/>
      <c r="C45" s="103" t="s">
        <v>33</v>
      </c>
      <c r="D45" s="104"/>
      <c r="E45" s="25">
        <f t="shared" si="0"/>
        <v>331</v>
      </c>
      <c r="F45" s="26">
        <f t="shared" si="8"/>
        <v>13</v>
      </c>
      <c r="G45" s="27">
        <f t="shared" si="8"/>
        <v>15.1</v>
      </c>
      <c r="H45" s="27">
        <f t="shared" si="8"/>
        <v>2.1</v>
      </c>
      <c r="I45" s="27">
        <f t="shared" si="8"/>
        <v>1.8</v>
      </c>
      <c r="J45" s="27">
        <f t="shared" si="8"/>
        <v>0.6</v>
      </c>
      <c r="K45" s="27">
        <f t="shared" si="8"/>
        <v>15.7</v>
      </c>
      <c r="L45" s="27">
        <f t="shared" si="8"/>
        <v>6.9</v>
      </c>
      <c r="M45" s="27">
        <f t="shared" si="8"/>
        <v>43.8</v>
      </c>
      <c r="N45" s="28">
        <f t="shared" ref="N45" si="9">IFERROR(ROUND(N113/$E45*100,1),"- ")</f>
        <v>6.3</v>
      </c>
    </row>
    <row r="46" spans="2:14" ht="14.25" customHeight="1" x14ac:dyDescent="0.15">
      <c r="B46" s="108"/>
      <c r="C46" s="103" t="s">
        <v>32</v>
      </c>
      <c r="D46" s="104"/>
      <c r="E46" s="25">
        <f t="shared" si="0"/>
        <v>46</v>
      </c>
      <c r="F46" s="26">
        <f t="shared" ref="F46:N55" si="10">IFERROR(ROUND(F114/$E46*100,1),"- ")</f>
        <v>17.399999999999999</v>
      </c>
      <c r="G46" s="27">
        <f t="shared" si="10"/>
        <v>10.9</v>
      </c>
      <c r="H46" s="27">
        <f t="shared" si="10"/>
        <v>2.2000000000000002</v>
      </c>
      <c r="I46" s="27">
        <f t="shared" si="10"/>
        <v>2.2000000000000002</v>
      </c>
      <c r="J46" s="27">
        <f t="shared" si="10"/>
        <v>0</v>
      </c>
      <c r="K46" s="27">
        <f t="shared" si="10"/>
        <v>10.9</v>
      </c>
      <c r="L46" s="27">
        <f t="shared" si="10"/>
        <v>23.9</v>
      </c>
      <c r="M46" s="27">
        <f t="shared" si="10"/>
        <v>41.3</v>
      </c>
      <c r="N46" s="28">
        <f t="shared" si="10"/>
        <v>2.2000000000000002</v>
      </c>
    </row>
    <row r="47" spans="2:14" ht="14.25" customHeight="1" x14ac:dyDescent="0.15">
      <c r="B47" s="109"/>
      <c r="C47" s="95" t="s">
        <v>1</v>
      </c>
      <c r="D47" s="96"/>
      <c r="E47" s="33">
        <f t="shared" si="0"/>
        <v>31</v>
      </c>
      <c r="F47" s="34">
        <f t="shared" si="10"/>
        <v>22.6</v>
      </c>
      <c r="G47" s="35">
        <f t="shared" si="10"/>
        <v>16.100000000000001</v>
      </c>
      <c r="H47" s="35">
        <f t="shared" si="10"/>
        <v>0</v>
      </c>
      <c r="I47" s="35">
        <f t="shared" si="10"/>
        <v>0</v>
      </c>
      <c r="J47" s="35">
        <f t="shared" si="10"/>
        <v>6.5</v>
      </c>
      <c r="K47" s="35">
        <f t="shared" si="10"/>
        <v>9.6999999999999993</v>
      </c>
      <c r="L47" s="35">
        <f t="shared" si="10"/>
        <v>6.5</v>
      </c>
      <c r="M47" s="35">
        <f t="shared" si="10"/>
        <v>29</v>
      </c>
      <c r="N47" s="36">
        <f t="shared" si="10"/>
        <v>16.100000000000001</v>
      </c>
    </row>
    <row r="48" spans="2:14" ht="14.25" customHeight="1" x14ac:dyDescent="0.15">
      <c r="B48" s="108" t="s">
        <v>34</v>
      </c>
      <c r="C48" s="116" t="s">
        <v>37</v>
      </c>
      <c r="D48" s="117"/>
      <c r="E48" s="15">
        <f t="shared" si="0"/>
        <v>309</v>
      </c>
      <c r="F48" s="16">
        <f t="shared" si="10"/>
        <v>17.5</v>
      </c>
      <c r="G48" s="17">
        <f t="shared" si="10"/>
        <v>10.4</v>
      </c>
      <c r="H48" s="17">
        <f t="shared" si="10"/>
        <v>1.9</v>
      </c>
      <c r="I48" s="17">
        <f t="shared" si="10"/>
        <v>2.9</v>
      </c>
      <c r="J48" s="17">
        <f t="shared" si="10"/>
        <v>1.6</v>
      </c>
      <c r="K48" s="17">
        <f t="shared" si="10"/>
        <v>14.9</v>
      </c>
      <c r="L48" s="17">
        <f t="shared" si="10"/>
        <v>5.2</v>
      </c>
      <c r="M48" s="17">
        <f t="shared" si="10"/>
        <v>48.5</v>
      </c>
      <c r="N48" s="18">
        <f t="shared" si="10"/>
        <v>3.2</v>
      </c>
    </row>
    <row r="49" spans="2:14" ht="14.25" customHeight="1" x14ac:dyDescent="0.15">
      <c r="B49" s="108"/>
      <c r="C49" s="103" t="s">
        <v>38</v>
      </c>
      <c r="D49" s="104"/>
      <c r="E49" s="25">
        <f t="shared" si="0"/>
        <v>529</v>
      </c>
      <c r="F49" s="26">
        <f t="shared" si="10"/>
        <v>21.7</v>
      </c>
      <c r="G49" s="27">
        <f t="shared" si="10"/>
        <v>20.8</v>
      </c>
      <c r="H49" s="27">
        <f t="shared" si="10"/>
        <v>2.5</v>
      </c>
      <c r="I49" s="27">
        <f t="shared" si="10"/>
        <v>1.5</v>
      </c>
      <c r="J49" s="27">
        <f t="shared" si="10"/>
        <v>1.7</v>
      </c>
      <c r="K49" s="27">
        <f t="shared" si="10"/>
        <v>13</v>
      </c>
      <c r="L49" s="27">
        <f t="shared" si="10"/>
        <v>9.8000000000000007</v>
      </c>
      <c r="M49" s="27">
        <f t="shared" si="10"/>
        <v>32.9</v>
      </c>
      <c r="N49" s="28">
        <f t="shared" si="10"/>
        <v>2.5</v>
      </c>
    </row>
    <row r="50" spans="2:14" ht="14.25" customHeight="1" x14ac:dyDescent="0.15">
      <c r="B50" s="108"/>
      <c r="C50" s="103" t="s">
        <v>39</v>
      </c>
      <c r="D50" s="104"/>
      <c r="E50" s="25">
        <f t="shared" si="0"/>
        <v>439</v>
      </c>
      <c r="F50" s="26">
        <f t="shared" si="10"/>
        <v>26</v>
      </c>
      <c r="G50" s="27">
        <f t="shared" si="10"/>
        <v>22.8</v>
      </c>
      <c r="H50" s="27">
        <f t="shared" si="10"/>
        <v>2.7</v>
      </c>
      <c r="I50" s="27">
        <f t="shared" si="10"/>
        <v>1.1000000000000001</v>
      </c>
      <c r="J50" s="27">
        <f t="shared" si="10"/>
        <v>1.1000000000000001</v>
      </c>
      <c r="K50" s="27">
        <f t="shared" si="10"/>
        <v>10</v>
      </c>
      <c r="L50" s="27">
        <f t="shared" si="10"/>
        <v>10.7</v>
      </c>
      <c r="M50" s="27">
        <f t="shared" si="10"/>
        <v>31.9</v>
      </c>
      <c r="N50" s="28">
        <f t="shared" si="10"/>
        <v>1.4</v>
      </c>
    </row>
    <row r="51" spans="2:14" ht="14.25" customHeight="1" x14ac:dyDescent="0.15">
      <c r="B51" s="108"/>
      <c r="C51" s="103" t="s">
        <v>40</v>
      </c>
      <c r="D51" s="104"/>
      <c r="E51" s="25">
        <f t="shared" si="0"/>
        <v>331</v>
      </c>
      <c r="F51" s="26">
        <f t="shared" si="10"/>
        <v>27.5</v>
      </c>
      <c r="G51" s="27">
        <f t="shared" si="10"/>
        <v>26</v>
      </c>
      <c r="H51" s="27">
        <f t="shared" si="10"/>
        <v>3.6</v>
      </c>
      <c r="I51" s="27">
        <f t="shared" si="10"/>
        <v>0.9</v>
      </c>
      <c r="J51" s="27">
        <f t="shared" si="10"/>
        <v>1.5</v>
      </c>
      <c r="K51" s="27">
        <f t="shared" si="10"/>
        <v>13</v>
      </c>
      <c r="L51" s="27">
        <f t="shared" si="10"/>
        <v>16.3</v>
      </c>
      <c r="M51" s="27">
        <f t="shared" si="10"/>
        <v>14.5</v>
      </c>
      <c r="N51" s="28">
        <f t="shared" si="10"/>
        <v>2.1</v>
      </c>
    </row>
    <row r="52" spans="2:14" ht="14.25" customHeight="1" x14ac:dyDescent="0.15">
      <c r="B52" s="108"/>
      <c r="C52" s="103" t="s">
        <v>41</v>
      </c>
      <c r="D52" s="104"/>
      <c r="E52" s="25">
        <f t="shared" si="0"/>
        <v>92</v>
      </c>
      <c r="F52" s="26">
        <f t="shared" si="10"/>
        <v>26.1</v>
      </c>
      <c r="G52" s="27">
        <f t="shared" si="10"/>
        <v>29.3</v>
      </c>
      <c r="H52" s="27">
        <f t="shared" si="10"/>
        <v>4.3</v>
      </c>
      <c r="I52" s="27">
        <f t="shared" si="10"/>
        <v>1.1000000000000001</v>
      </c>
      <c r="J52" s="27">
        <f t="shared" si="10"/>
        <v>2.2000000000000002</v>
      </c>
      <c r="K52" s="27">
        <f t="shared" si="10"/>
        <v>14.1</v>
      </c>
      <c r="L52" s="27">
        <f t="shared" si="10"/>
        <v>14.1</v>
      </c>
      <c r="M52" s="27">
        <f t="shared" si="10"/>
        <v>16.3</v>
      </c>
      <c r="N52" s="28">
        <f t="shared" si="10"/>
        <v>0</v>
      </c>
    </row>
    <row r="53" spans="2:14" ht="14.25" customHeight="1" x14ac:dyDescent="0.15">
      <c r="B53" s="108"/>
      <c r="C53" s="103" t="s">
        <v>42</v>
      </c>
      <c r="D53" s="104"/>
      <c r="E53" s="25">
        <f t="shared" si="0"/>
        <v>26</v>
      </c>
      <c r="F53" s="26">
        <f t="shared" si="10"/>
        <v>34.6</v>
      </c>
      <c r="G53" s="27">
        <f t="shared" si="10"/>
        <v>23.1</v>
      </c>
      <c r="H53" s="27">
        <f t="shared" si="10"/>
        <v>7.7</v>
      </c>
      <c r="I53" s="27">
        <f t="shared" si="10"/>
        <v>0</v>
      </c>
      <c r="J53" s="27">
        <f t="shared" si="10"/>
        <v>0</v>
      </c>
      <c r="K53" s="27">
        <f t="shared" si="10"/>
        <v>11.5</v>
      </c>
      <c r="L53" s="27">
        <f t="shared" si="10"/>
        <v>3.8</v>
      </c>
      <c r="M53" s="27">
        <f t="shared" si="10"/>
        <v>23.1</v>
      </c>
      <c r="N53" s="28">
        <f t="shared" si="10"/>
        <v>3.8</v>
      </c>
    </row>
    <row r="54" spans="2:14" ht="14.25" customHeight="1" x14ac:dyDescent="0.15">
      <c r="B54" s="108"/>
      <c r="C54" s="103" t="s">
        <v>43</v>
      </c>
      <c r="D54" s="104"/>
      <c r="E54" s="25">
        <f t="shared" si="0"/>
        <v>10</v>
      </c>
      <c r="F54" s="26">
        <f t="shared" si="10"/>
        <v>20</v>
      </c>
      <c r="G54" s="27">
        <f t="shared" si="10"/>
        <v>20</v>
      </c>
      <c r="H54" s="27">
        <f t="shared" si="10"/>
        <v>10</v>
      </c>
      <c r="I54" s="27">
        <f t="shared" si="10"/>
        <v>0</v>
      </c>
      <c r="J54" s="27">
        <f t="shared" si="10"/>
        <v>0</v>
      </c>
      <c r="K54" s="27">
        <f t="shared" si="10"/>
        <v>10</v>
      </c>
      <c r="L54" s="27">
        <f t="shared" si="10"/>
        <v>20</v>
      </c>
      <c r="M54" s="27">
        <f t="shared" si="10"/>
        <v>20</v>
      </c>
      <c r="N54" s="28">
        <f t="shared" si="10"/>
        <v>0</v>
      </c>
    </row>
    <row r="55" spans="2:14" ht="14.25" customHeight="1" x14ac:dyDescent="0.15">
      <c r="B55" s="108"/>
      <c r="C55" s="125" t="s">
        <v>1</v>
      </c>
      <c r="D55" s="126"/>
      <c r="E55" s="25">
        <f t="shared" si="0"/>
        <v>24</v>
      </c>
      <c r="F55" s="26">
        <f t="shared" si="10"/>
        <v>8.3000000000000007</v>
      </c>
      <c r="G55" s="27">
        <f t="shared" si="10"/>
        <v>16.7</v>
      </c>
      <c r="H55" s="27">
        <f t="shared" si="10"/>
        <v>0</v>
      </c>
      <c r="I55" s="27">
        <f t="shared" si="10"/>
        <v>4.2</v>
      </c>
      <c r="J55" s="27">
        <f t="shared" si="10"/>
        <v>4.2</v>
      </c>
      <c r="K55" s="27">
        <f t="shared" si="10"/>
        <v>8.3000000000000007</v>
      </c>
      <c r="L55" s="27">
        <f t="shared" si="10"/>
        <v>8.3000000000000007</v>
      </c>
      <c r="M55" s="27">
        <f t="shared" si="10"/>
        <v>37.5</v>
      </c>
      <c r="N55" s="28">
        <f t="shared" ref="N55" si="11">IFERROR(ROUND(N123/$E55*100,1),"- ")</f>
        <v>16.7</v>
      </c>
    </row>
    <row r="56" spans="2:14" ht="14.25" customHeight="1" x14ac:dyDescent="0.15">
      <c r="B56" s="107" t="s">
        <v>35</v>
      </c>
      <c r="C56" s="101" t="s">
        <v>44</v>
      </c>
      <c r="D56" s="102"/>
      <c r="E56" s="20">
        <f t="shared" si="0"/>
        <v>129</v>
      </c>
      <c r="F56" s="21">
        <f t="shared" ref="F56:N65" si="12">IFERROR(ROUND(F124/$E56*100,1),"- ")</f>
        <v>30.2</v>
      </c>
      <c r="G56" s="22">
        <f t="shared" si="12"/>
        <v>17.100000000000001</v>
      </c>
      <c r="H56" s="22">
        <f t="shared" si="12"/>
        <v>4.7</v>
      </c>
      <c r="I56" s="22">
        <f t="shared" si="12"/>
        <v>0.8</v>
      </c>
      <c r="J56" s="22">
        <f t="shared" si="12"/>
        <v>0.8</v>
      </c>
      <c r="K56" s="22">
        <f t="shared" si="12"/>
        <v>15.5</v>
      </c>
      <c r="L56" s="22">
        <f t="shared" si="12"/>
        <v>12.4</v>
      </c>
      <c r="M56" s="22">
        <f t="shared" si="12"/>
        <v>23.3</v>
      </c>
      <c r="N56" s="23">
        <f t="shared" si="12"/>
        <v>1.6</v>
      </c>
    </row>
    <row r="57" spans="2:14" ht="14.25" customHeight="1" x14ac:dyDescent="0.15">
      <c r="B57" s="108"/>
      <c r="C57" s="103" t="s">
        <v>45</v>
      </c>
      <c r="D57" s="104"/>
      <c r="E57" s="25">
        <f t="shared" si="0"/>
        <v>233</v>
      </c>
      <c r="F57" s="26">
        <f t="shared" si="12"/>
        <v>32.6</v>
      </c>
      <c r="G57" s="27">
        <f t="shared" si="12"/>
        <v>31.8</v>
      </c>
      <c r="H57" s="27">
        <f t="shared" si="12"/>
        <v>5.2</v>
      </c>
      <c r="I57" s="27">
        <f t="shared" si="12"/>
        <v>0.9</v>
      </c>
      <c r="J57" s="27">
        <f t="shared" si="12"/>
        <v>2.6</v>
      </c>
      <c r="K57" s="27">
        <f t="shared" si="12"/>
        <v>12.4</v>
      </c>
      <c r="L57" s="27">
        <f t="shared" si="12"/>
        <v>11.6</v>
      </c>
      <c r="M57" s="27">
        <f t="shared" si="12"/>
        <v>9.4</v>
      </c>
      <c r="N57" s="28">
        <f t="shared" si="12"/>
        <v>1.3</v>
      </c>
    </row>
    <row r="58" spans="2:14" ht="14.25" customHeight="1" x14ac:dyDescent="0.15">
      <c r="B58" s="108"/>
      <c r="C58" s="103" t="s">
        <v>46</v>
      </c>
      <c r="D58" s="104"/>
      <c r="E58" s="25">
        <f t="shared" si="0"/>
        <v>1053</v>
      </c>
      <c r="F58" s="26">
        <f t="shared" si="12"/>
        <v>25</v>
      </c>
      <c r="G58" s="27">
        <f t="shared" si="12"/>
        <v>23.5</v>
      </c>
      <c r="H58" s="27">
        <f t="shared" si="12"/>
        <v>3.3</v>
      </c>
      <c r="I58" s="27">
        <f t="shared" si="12"/>
        <v>0.9</v>
      </c>
      <c r="J58" s="27">
        <f t="shared" si="12"/>
        <v>1.6</v>
      </c>
      <c r="K58" s="27">
        <f t="shared" si="12"/>
        <v>11.1</v>
      </c>
      <c r="L58" s="27">
        <f t="shared" si="12"/>
        <v>13.1</v>
      </c>
      <c r="M58" s="27">
        <f t="shared" si="12"/>
        <v>26.4</v>
      </c>
      <c r="N58" s="28">
        <f t="shared" si="12"/>
        <v>1.4</v>
      </c>
    </row>
    <row r="59" spans="2:14" ht="14.25" customHeight="1" x14ac:dyDescent="0.15">
      <c r="B59" s="108"/>
      <c r="C59" s="103" t="s">
        <v>47</v>
      </c>
      <c r="D59" s="104"/>
      <c r="E59" s="25">
        <f t="shared" si="0"/>
        <v>493</v>
      </c>
      <c r="F59" s="26">
        <f t="shared" si="12"/>
        <v>21.5</v>
      </c>
      <c r="G59" s="27">
        <f t="shared" si="12"/>
        <v>25.2</v>
      </c>
      <c r="H59" s="27">
        <f t="shared" si="12"/>
        <v>2.6</v>
      </c>
      <c r="I59" s="27">
        <f t="shared" si="12"/>
        <v>1</v>
      </c>
      <c r="J59" s="27">
        <f t="shared" si="12"/>
        <v>1</v>
      </c>
      <c r="K59" s="27">
        <f t="shared" si="12"/>
        <v>12.6</v>
      </c>
      <c r="L59" s="27">
        <f t="shared" si="12"/>
        <v>7.9</v>
      </c>
      <c r="M59" s="27">
        <f t="shared" si="12"/>
        <v>32.700000000000003</v>
      </c>
      <c r="N59" s="28">
        <f t="shared" si="12"/>
        <v>2.6</v>
      </c>
    </row>
    <row r="60" spans="2:14" ht="14.25" customHeight="1" x14ac:dyDescent="0.15">
      <c r="B60" s="109"/>
      <c r="C60" s="95" t="s">
        <v>1</v>
      </c>
      <c r="D60" s="96"/>
      <c r="E60" s="33">
        <f t="shared" si="0"/>
        <v>31</v>
      </c>
      <c r="F60" s="34">
        <f t="shared" si="12"/>
        <v>29</v>
      </c>
      <c r="G60" s="35">
        <f t="shared" si="12"/>
        <v>12.9</v>
      </c>
      <c r="H60" s="35">
        <f t="shared" si="12"/>
        <v>0</v>
      </c>
      <c r="I60" s="35">
        <f t="shared" si="12"/>
        <v>3.2</v>
      </c>
      <c r="J60" s="35">
        <f t="shared" si="12"/>
        <v>0</v>
      </c>
      <c r="K60" s="35">
        <f t="shared" si="12"/>
        <v>12.9</v>
      </c>
      <c r="L60" s="35">
        <f t="shared" si="12"/>
        <v>6.5</v>
      </c>
      <c r="M60" s="35">
        <f t="shared" si="12"/>
        <v>22.6</v>
      </c>
      <c r="N60" s="36">
        <f t="shared" si="12"/>
        <v>16.100000000000001</v>
      </c>
    </row>
    <row r="61" spans="2:14" ht="14.25" customHeight="1" x14ac:dyDescent="0.15">
      <c r="B61" s="99" t="s">
        <v>36</v>
      </c>
      <c r="C61" s="116" t="s">
        <v>48</v>
      </c>
      <c r="D61" s="117"/>
      <c r="E61" s="15">
        <f t="shared" si="0"/>
        <v>701</v>
      </c>
      <c r="F61" s="16">
        <f t="shared" si="12"/>
        <v>23.3</v>
      </c>
      <c r="G61" s="17">
        <f t="shared" si="12"/>
        <v>28.1</v>
      </c>
      <c r="H61" s="17">
        <f t="shared" si="12"/>
        <v>3.3</v>
      </c>
      <c r="I61" s="17">
        <f t="shared" si="12"/>
        <v>1.9</v>
      </c>
      <c r="J61" s="17">
        <f t="shared" si="12"/>
        <v>1.3</v>
      </c>
      <c r="K61" s="17">
        <f t="shared" si="12"/>
        <v>12</v>
      </c>
      <c r="L61" s="17">
        <f t="shared" si="12"/>
        <v>10.7</v>
      </c>
      <c r="M61" s="17">
        <f t="shared" si="12"/>
        <v>23.5</v>
      </c>
      <c r="N61" s="18">
        <f t="shared" si="12"/>
        <v>3</v>
      </c>
    </row>
    <row r="62" spans="2:14" ht="14.25" customHeight="1" x14ac:dyDescent="0.15">
      <c r="B62" s="99"/>
      <c r="C62" s="103" t="s">
        <v>49</v>
      </c>
      <c r="D62" s="104"/>
      <c r="E62" s="25">
        <f t="shared" si="0"/>
        <v>411</v>
      </c>
      <c r="F62" s="26">
        <f t="shared" si="12"/>
        <v>24.3</v>
      </c>
      <c r="G62" s="27">
        <f t="shared" si="12"/>
        <v>20.399999999999999</v>
      </c>
      <c r="H62" s="27">
        <f t="shared" si="12"/>
        <v>2.4</v>
      </c>
      <c r="I62" s="27">
        <f t="shared" si="12"/>
        <v>1</v>
      </c>
      <c r="J62" s="27">
        <f t="shared" si="12"/>
        <v>1.7</v>
      </c>
      <c r="K62" s="27">
        <f t="shared" si="12"/>
        <v>11.9</v>
      </c>
      <c r="L62" s="27">
        <f t="shared" si="12"/>
        <v>12.9</v>
      </c>
      <c r="M62" s="27">
        <f t="shared" si="12"/>
        <v>31.4</v>
      </c>
      <c r="N62" s="28">
        <f t="shared" si="12"/>
        <v>0.7</v>
      </c>
    </row>
    <row r="63" spans="2:14" ht="14.25" customHeight="1" x14ac:dyDescent="0.15">
      <c r="B63" s="99"/>
      <c r="C63" s="103" t="s">
        <v>50</v>
      </c>
      <c r="D63" s="104"/>
      <c r="E63" s="25">
        <f t="shared" si="0"/>
        <v>8</v>
      </c>
      <c r="F63" s="26">
        <f t="shared" si="12"/>
        <v>12.5</v>
      </c>
      <c r="G63" s="27">
        <f t="shared" si="12"/>
        <v>0</v>
      </c>
      <c r="H63" s="27">
        <f t="shared" si="12"/>
        <v>0</v>
      </c>
      <c r="I63" s="27">
        <f t="shared" si="12"/>
        <v>0</v>
      </c>
      <c r="J63" s="27">
        <f t="shared" si="12"/>
        <v>12.5</v>
      </c>
      <c r="K63" s="27">
        <f t="shared" si="12"/>
        <v>25</v>
      </c>
      <c r="L63" s="27">
        <f t="shared" si="12"/>
        <v>12.5</v>
      </c>
      <c r="M63" s="27">
        <f t="shared" si="12"/>
        <v>50</v>
      </c>
      <c r="N63" s="28">
        <f t="shared" si="12"/>
        <v>0</v>
      </c>
    </row>
    <row r="64" spans="2:14" ht="14.25" customHeight="1" x14ac:dyDescent="0.15">
      <c r="B64" s="99"/>
      <c r="C64" s="103" t="s">
        <v>51</v>
      </c>
      <c r="D64" s="104"/>
      <c r="E64" s="25">
        <f t="shared" si="0"/>
        <v>40</v>
      </c>
      <c r="F64" s="26">
        <f t="shared" si="12"/>
        <v>15</v>
      </c>
      <c r="G64" s="27">
        <f t="shared" si="12"/>
        <v>22.5</v>
      </c>
      <c r="H64" s="27">
        <f t="shared" si="12"/>
        <v>0</v>
      </c>
      <c r="I64" s="27">
        <f t="shared" si="12"/>
        <v>2.5</v>
      </c>
      <c r="J64" s="27">
        <f t="shared" si="12"/>
        <v>0</v>
      </c>
      <c r="K64" s="27">
        <f t="shared" si="12"/>
        <v>20</v>
      </c>
      <c r="L64" s="27">
        <f t="shared" si="12"/>
        <v>15</v>
      </c>
      <c r="M64" s="27">
        <f t="shared" si="12"/>
        <v>27.5</v>
      </c>
      <c r="N64" s="28">
        <f t="shared" si="12"/>
        <v>0</v>
      </c>
    </row>
    <row r="65" spans="2:14" ht="14.25" customHeight="1" x14ac:dyDescent="0.15">
      <c r="B65" s="99"/>
      <c r="C65" s="103" t="s">
        <v>52</v>
      </c>
      <c r="D65" s="104"/>
      <c r="E65" s="25">
        <f t="shared" si="0"/>
        <v>383</v>
      </c>
      <c r="F65" s="26">
        <f t="shared" si="12"/>
        <v>24.5</v>
      </c>
      <c r="G65" s="27">
        <f t="shared" si="12"/>
        <v>12</v>
      </c>
      <c r="H65" s="27">
        <f t="shared" si="12"/>
        <v>3.7</v>
      </c>
      <c r="I65" s="27">
        <f t="shared" si="12"/>
        <v>1.3</v>
      </c>
      <c r="J65" s="27">
        <f t="shared" si="12"/>
        <v>1.3</v>
      </c>
      <c r="K65" s="27">
        <f t="shared" si="12"/>
        <v>12.8</v>
      </c>
      <c r="L65" s="27">
        <f t="shared" si="12"/>
        <v>8.6</v>
      </c>
      <c r="M65" s="27">
        <f t="shared" si="12"/>
        <v>41.3</v>
      </c>
      <c r="N65" s="28">
        <f t="shared" ref="N65" si="13">IFERROR(ROUND(N133/$E65*100,1),"- ")</f>
        <v>1</v>
      </c>
    </row>
    <row r="66" spans="2:14" ht="14.25" customHeight="1" x14ac:dyDescent="0.15">
      <c r="B66" s="99"/>
      <c r="C66" s="103" t="s">
        <v>53</v>
      </c>
      <c r="D66" s="104"/>
      <c r="E66" s="25">
        <f t="shared" si="0"/>
        <v>81</v>
      </c>
      <c r="F66" s="26">
        <f t="shared" ref="F66:N70" si="14">IFERROR(ROUND(F134/$E66*100,1),"- ")</f>
        <v>17.3</v>
      </c>
      <c r="G66" s="27">
        <f t="shared" si="14"/>
        <v>13.6</v>
      </c>
      <c r="H66" s="27">
        <f t="shared" si="14"/>
        <v>1.2</v>
      </c>
      <c r="I66" s="27">
        <f t="shared" si="14"/>
        <v>1.2</v>
      </c>
      <c r="J66" s="27">
        <f t="shared" si="14"/>
        <v>2.5</v>
      </c>
      <c r="K66" s="27">
        <f t="shared" si="14"/>
        <v>17.3</v>
      </c>
      <c r="L66" s="27">
        <f t="shared" si="14"/>
        <v>9.9</v>
      </c>
      <c r="M66" s="27">
        <f t="shared" si="14"/>
        <v>39.5</v>
      </c>
      <c r="N66" s="28">
        <f t="shared" si="14"/>
        <v>3.7</v>
      </c>
    </row>
    <row r="67" spans="2:14" ht="14.25" customHeight="1" x14ac:dyDescent="0.15">
      <c r="B67" s="99"/>
      <c r="C67" s="105" t="s">
        <v>54</v>
      </c>
      <c r="D67" s="106"/>
      <c r="E67" s="25">
        <f t="shared" si="0"/>
        <v>37</v>
      </c>
      <c r="F67" s="26">
        <f t="shared" si="14"/>
        <v>27</v>
      </c>
      <c r="G67" s="27">
        <f t="shared" si="14"/>
        <v>10.8</v>
      </c>
      <c r="H67" s="27">
        <f t="shared" si="14"/>
        <v>0</v>
      </c>
      <c r="I67" s="27">
        <f t="shared" si="14"/>
        <v>2.7</v>
      </c>
      <c r="J67" s="27">
        <f t="shared" si="14"/>
        <v>0</v>
      </c>
      <c r="K67" s="27">
        <f t="shared" si="14"/>
        <v>5.4</v>
      </c>
      <c r="L67" s="27">
        <f t="shared" si="14"/>
        <v>2.7</v>
      </c>
      <c r="M67" s="27">
        <f t="shared" si="14"/>
        <v>40.5</v>
      </c>
      <c r="N67" s="28">
        <f t="shared" si="14"/>
        <v>10.8</v>
      </c>
    </row>
    <row r="68" spans="2:14" ht="14.25" customHeight="1" x14ac:dyDescent="0.15">
      <c r="B68" s="99"/>
      <c r="C68" s="103" t="s">
        <v>55</v>
      </c>
      <c r="D68" s="104"/>
      <c r="E68" s="25">
        <f t="shared" si="0"/>
        <v>34</v>
      </c>
      <c r="F68" s="26">
        <f t="shared" si="14"/>
        <v>29.4</v>
      </c>
      <c r="G68" s="27">
        <f t="shared" si="14"/>
        <v>14.7</v>
      </c>
      <c r="H68" s="27">
        <f t="shared" si="14"/>
        <v>0</v>
      </c>
      <c r="I68" s="27">
        <f t="shared" si="14"/>
        <v>2.9</v>
      </c>
      <c r="J68" s="27">
        <f t="shared" si="14"/>
        <v>2.9</v>
      </c>
      <c r="K68" s="27">
        <f t="shared" si="14"/>
        <v>11.8</v>
      </c>
      <c r="L68" s="27">
        <f t="shared" si="14"/>
        <v>14.7</v>
      </c>
      <c r="M68" s="27">
        <f t="shared" si="14"/>
        <v>26.5</v>
      </c>
      <c r="N68" s="28">
        <f t="shared" si="14"/>
        <v>2.9</v>
      </c>
    </row>
    <row r="69" spans="2:14" ht="14.25" customHeight="1" x14ac:dyDescent="0.15">
      <c r="B69" s="99"/>
      <c r="C69" s="103" t="s">
        <v>56</v>
      </c>
      <c r="D69" s="104"/>
      <c r="E69" s="25">
        <f t="shared" ref="E69:E70" si="15">E137</f>
        <v>29</v>
      </c>
      <c r="F69" s="26">
        <f t="shared" si="14"/>
        <v>34.5</v>
      </c>
      <c r="G69" s="27">
        <f t="shared" si="14"/>
        <v>10.3</v>
      </c>
      <c r="H69" s="27">
        <f t="shared" si="14"/>
        <v>0</v>
      </c>
      <c r="I69" s="27">
        <f t="shared" si="14"/>
        <v>0</v>
      </c>
      <c r="J69" s="27">
        <f t="shared" si="14"/>
        <v>3.4</v>
      </c>
      <c r="K69" s="27">
        <f t="shared" si="14"/>
        <v>20.7</v>
      </c>
      <c r="L69" s="27">
        <f t="shared" si="14"/>
        <v>10.3</v>
      </c>
      <c r="M69" s="27">
        <f t="shared" si="14"/>
        <v>31</v>
      </c>
      <c r="N69" s="28">
        <f t="shared" si="14"/>
        <v>0</v>
      </c>
    </row>
    <row r="70" spans="2:14" ht="14.25" customHeight="1" x14ac:dyDescent="0.15">
      <c r="B70" s="100"/>
      <c r="C70" s="95" t="s">
        <v>1</v>
      </c>
      <c r="D70" s="96"/>
      <c r="E70" s="33">
        <f t="shared" si="15"/>
        <v>36</v>
      </c>
      <c r="F70" s="34">
        <f t="shared" si="14"/>
        <v>8.3000000000000007</v>
      </c>
      <c r="G70" s="35">
        <f t="shared" si="14"/>
        <v>22.2</v>
      </c>
      <c r="H70" s="35">
        <f t="shared" si="14"/>
        <v>5.6</v>
      </c>
      <c r="I70" s="35">
        <f t="shared" si="14"/>
        <v>2.8</v>
      </c>
      <c r="J70" s="35">
        <f t="shared" si="14"/>
        <v>2.8</v>
      </c>
      <c r="K70" s="35">
        <f t="shared" si="14"/>
        <v>8.3000000000000007</v>
      </c>
      <c r="L70" s="35">
        <f t="shared" si="14"/>
        <v>5.6</v>
      </c>
      <c r="M70" s="35">
        <f t="shared" si="14"/>
        <v>33.299999999999997</v>
      </c>
      <c r="N70" s="36">
        <f t="shared" si="14"/>
        <v>13.9</v>
      </c>
    </row>
    <row r="71" spans="2:14" ht="15" customHeight="1" x14ac:dyDescent="0.15">
      <c r="B71" s="97" t="s">
        <v>3</v>
      </c>
      <c r="C71" s="97"/>
      <c r="D71" s="5"/>
      <c r="E71" s="2"/>
      <c r="F71" s="3"/>
      <c r="G71" s="3"/>
      <c r="H71" s="3"/>
      <c r="I71" s="3"/>
      <c r="J71" s="3"/>
      <c r="K71" s="3"/>
      <c r="L71" s="3"/>
      <c r="M71" s="3"/>
      <c r="N71" s="3"/>
    </row>
    <row r="72" spans="2:14" ht="5.25" customHeight="1" x14ac:dyDescent="0.15"/>
    <row r="73" spans="2:14" ht="14.25" customHeight="1" x14ac:dyDescent="0.15">
      <c r="B73" s="14"/>
      <c r="C73" s="118" t="s">
        <v>57</v>
      </c>
      <c r="D73" s="119"/>
      <c r="E73" s="37">
        <v>1760</v>
      </c>
      <c r="F73" s="38">
        <v>411</v>
      </c>
      <c r="G73" s="39">
        <v>367</v>
      </c>
      <c r="H73" s="39">
        <v>50</v>
      </c>
      <c r="I73" s="39">
        <v>27</v>
      </c>
      <c r="J73" s="39">
        <v>27</v>
      </c>
      <c r="K73" s="39">
        <v>221</v>
      </c>
      <c r="L73" s="39">
        <v>187</v>
      </c>
      <c r="M73" s="39">
        <v>544</v>
      </c>
      <c r="N73" s="41">
        <v>41</v>
      </c>
    </row>
    <row r="74" spans="2:14" ht="14.25" customHeight="1" x14ac:dyDescent="0.15">
      <c r="B74" s="120" t="s">
        <v>4</v>
      </c>
      <c r="C74" s="121" t="s">
        <v>5</v>
      </c>
      <c r="D74" s="122"/>
      <c r="E74" s="20">
        <v>759</v>
      </c>
      <c r="F74" s="42">
        <v>179</v>
      </c>
      <c r="G74" s="43">
        <v>162</v>
      </c>
      <c r="H74" s="43">
        <v>27</v>
      </c>
      <c r="I74" s="43">
        <v>12</v>
      </c>
      <c r="J74" s="43">
        <v>11</v>
      </c>
      <c r="K74" s="43">
        <v>111</v>
      </c>
      <c r="L74" s="43">
        <v>73</v>
      </c>
      <c r="M74" s="43">
        <v>230</v>
      </c>
      <c r="N74" s="57">
        <v>13</v>
      </c>
    </row>
    <row r="75" spans="2:14" ht="14.25" customHeight="1" x14ac:dyDescent="0.15">
      <c r="B75" s="120"/>
      <c r="C75" s="103" t="s">
        <v>6</v>
      </c>
      <c r="D75" s="104"/>
      <c r="E75" s="30">
        <v>971</v>
      </c>
      <c r="F75" s="58">
        <v>226</v>
      </c>
      <c r="G75" s="59">
        <v>201</v>
      </c>
      <c r="H75" s="59">
        <v>22</v>
      </c>
      <c r="I75" s="59">
        <v>15</v>
      </c>
      <c r="J75" s="59">
        <v>16</v>
      </c>
      <c r="K75" s="59">
        <v>107</v>
      </c>
      <c r="L75" s="59">
        <v>112</v>
      </c>
      <c r="M75" s="59">
        <v>306</v>
      </c>
      <c r="N75" s="61">
        <v>21</v>
      </c>
    </row>
    <row r="76" spans="2:14" ht="14.25" customHeight="1" x14ac:dyDescent="0.15">
      <c r="B76" s="120"/>
      <c r="C76" s="103" t="s">
        <v>7</v>
      </c>
      <c r="D76" s="104"/>
      <c r="E76" s="30">
        <v>5</v>
      </c>
      <c r="F76" s="58">
        <v>3</v>
      </c>
      <c r="G76" s="59">
        <v>0</v>
      </c>
      <c r="H76" s="59">
        <v>1</v>
      </c>
      <c r="I76" s="59">
        <v>0</v>
      </c>
      <c r="J76" s="59">
        <v>0</v>
      </c>
      <c r="K76" s="59">
        <v>1</v>
      </c>
      <c r="L76" s="59">
        <v>0</v>
      </c>
      <c r="M76" s="59">
        <v>0</v>
      </c>
      <c r="N76" s="61">
        <v>0</v>
      </c>
    </row>
    <row r="77" spans="2:14" ht="14.25" customHeight="1" x14ac:dyDescent="0.15">
      <c r="B77" s="120"/>
      <c r="C77" s="123" t="s">
        <v>1</v>
      </c>
      <c r="D77" s="124"/>
      <c r="E77" s="31">
        <v>25</v>
      </c>
      <c r="F77" s="62">
        <v>3</v>
      </c>
      <c r="G77" s="63">
        <v>4</v>
      </c>
      <c r="H77" s="63">
        <v>0</v>
      </c>
      <c r="I77" s="63">
        <v>0</v>
      </c>
      <c r="J77" s="63">
        <v>0</v>
      </c>
      <c r="K77" s="63">
        <v>2</v>
      </c>
      <c r="L77" s="63">
        <v>2</v>
      </c>
      <c r="M77" s="63">
        <v>8</v>
      </c>
      <c r="N77" s="65">
        <v>7</v>
      </c>
    </row>
    <row r="78" spans="2:14" ht="14.25" customHeight="1" x14ac:dyDescent="0.15">
      <c r="B78" s="110" t="s">
        <v>8</v>
      </c>
      <c r="C78" s="113" t="s">
        <v>5</v>
      </c>
      <c r="D78" s="19" t="s">
        <v>9</v>
      </c>
      <c r="E78" s="20">
        <v>15</v>
      </c>
      <c r="F78" s="42">
        <v>5</v>
      </c>
      <c r="G78" s="43">
        <v>3</v>
      </c>
      <c r="H78" s="43">
        <v>0</v>
      </c>
      <c r="I78" s="43">
        <v>0</v>
      </c>
      <c r="J78" s="43">
        <v>0</v>
      </c>
      <c r="K78" s="43">
        <v>2</v>
      </c>
      <c r="L78" s="43">
        <v>4</v>
      </c>
      <c r="M78" s="43">
        <v>1</v>
      </c>
      <c r="N78" s="45">
        <v>0</v>
      </c>
    </row>
    <row r="79" spans="2:14" ht="14.25" customHeight="1" x14ac:dyDescent="0.15">
      <c r="B79" s="111"/>
      <c r="C79" s="114"/>
      <c r="D79" s="24" t="s">
        <v>10</v>
      </c>
      <c r="E79" s="25">
        <v>63</v>
      </c>
      <c r="F79" s="46">
        <v>12</v>
      </c>
      <c r="G79" s="47">
        <v>5</v>
      </c>
      <c r="H79" s="47">
        <v>2</v>
      </c>
      <c r="I79" s="47">
        <v>1</v>
      </c>
      <c r="J79" s="47">
        <v>1</v>
      </c>
      <c r="K79" s="47">
        <v>6</v>
      </c>
      <c r="L79" s="47">
        <v>16</v>
      </c>
      <c r="M79" s="47">
        <v>23</v>
      </c>
      <c r="N79" s="49">
        <v>0</v>
      </c>
    </row>
    <row r="80" spans="2:14" ht="14.25" customHeight="1" x14ac:dyDescent="0.15">
      <c r="B80" s="111"/>
      <c r="C80" s="114"/>
      <c r="D80" s="24" t="s">
        <v>11</v>
      </c>
      <c r="E80" s="25">
        <v>82</v>
      </c>
      <c r="F80" s="46">
        <v>28</v>
      </c>
      <c r="G80" s="47">
        <v>12</v>
      </c>
      <c r="H80" s="47">
        <v>3</v>
      </c>
      <c r="I80" s="47">
        <v>1</v>
      </c>
      <c r="J80" s="47">
        <v>1</v>
      </c>
      <c r="K80" s="47">
        <v>16</v>
      </c>
      <c r="L80" s="47">
        <v>9</v>
      </c>
      <c r="M80" s="47">
        <v>20</v>
      </c>
      <c r="N80" s="49">
        <v>0</v>
      </c>
    </row>
    <row r="81" spans="2:14" ht="14.25" customHeight="1" x14ac:dyDescent="0.15">
      <c r="B81" s="111"/>
      <c r="C81" s="114"/>
      <c r="D81" s="24" t="s">
        <v>12</v>
      </c>
      <c r="E81" s="25">
        <v>142</v>
      </c>
      <c r="F81" s="46">
        <v>38</v>
      </c>
      <c r="G81" s="47">
        <v>26</v>
      </c>
      <c r="H81" s="47">
        <v>7</v>
      </c>
      <c r="I81" s="47">
        <v>1</v>
      </c>
      <c r="J81" s="47">
        <v>2</v>
      </c>
      <c r="K81" s="47">
        <v>19</v>
      </c>
      <c r="L81" s="47">
        <v>17</v>
      </c>
      <c r="M81" s="47">
        <v>41</v>
      </c>
      <c r="N81" s="49">
        <v>2</v>
      </c>
    </row>
    <row r="82" spans="2:14" ht="14.25" customHeight="1" x14ac:dyDescent="0.15">
      <c r="B82" s="111"/>
      <c r="C82" s="114"/>
      <c r="D82" s="24" t="s">
        <v>13</v>
      </c>
      <c r="E82" s="25">
        <v>164</v>
      </c>
      <c r="F82" s="46">
        <v>32</v>
      </c>
      <c r="G82" s="47">
        <v>43</v>
      </c>
      <c r="H82" s="47">
        <v>6</v>
      </c>
      <c r="I82" s="47">
        <v>2</v>
      </c>
      <c r="J82" s="47">
        <v>1</v>
      </c>
      <c r="K82" s="47">
        <v>23</v>
      </c>
      <c r="L82" s="47">
        <v>9</v>
      </c>
      <c r="M82" s="47">
        <v>56</v>
      </c>
      <c r="N82" s="49">
        <v>1</v>
      </c>
    </row>
    <row r="83" spans="2:14" ht="14.25" customHeight="1" x14ac:dyDescent="0.15">
      <c r="B83" s="111"/>
      <c r="C83" s="114"/>
      <c r="D83" s="24" t="s">
        <v>14</v>
      </c>
      <c r="E83" s="25">
        <v>65</v>
      </c>
      <c r="F83" s="46">
        <v>20</v>
      </c>
      <c r="G83" s="47">
        <v>17</v>
      </c>
      <c r="H83" s="47">
        <v>3</v>
      </c>
      <c r="I83" s="47">
        <v>1</v>
      </c>
      <c r="J83" s="47">
        <v>3</v>
      </c>
      <c r="K83" s="47">
        <v>4</v>
      </c>
      <c r="L83" s="47">
        <v>6</v>
      </c>
      <c r="M83" s="47">
        <v>18</v>
      </c>
      <c r="N83" s="49">
        <v>0</v>
      </c>
    </row>
    <row r="84" spans="2:14" ht="14.25" customHeight="1" x14ac:dyDescent="0.15">
      <c r="B84" s="111"/>
      <c r="C84" s="114"/>
      <c r="D84" s="24" t="s">
        <v>15</v>
      </c>
      <c r="E84" s="25">
        <v>54</v>
      </c>
      <c r="F84" s="46">
        <v>8</v>
      </c>
      <c r="G84" s="47">
        <v>18</v>
      </c>
      <c r="H84" s="47">
        <v>2</v>
      </c>
      <c r="I84" s="47">
        <v>0</v>
      </c>
      <c r="J84" s="47">
        <v>2</v>
      </c>
      <c r="K84" s="47">
        <v>7</v>
      </c>
      <c r="L84" s="47">
        <v>2</v>
      </c>
      <c r="M84" s="47">
        <v>21</v>
      </c>
      <c r="N84" s="49">
        <v>0</v>
      </c>
    </row>
    <row r="85" spans="2:14" ht="14.25" customHeight="1" x14ac:dyDescent="0.15">
      <c r="B85" s="111"/>
      <c r="C85" s="114"/>
      <c r="D85" s="24" t="s">
        <v>16</v>
      </c>
      <c r="E85" s="25">
        <v>48</v>
      </c>
      <c r="F85" s="46">
        <v>8</v>
      </c>
      <c r="G85" s="47">
        <v>14</v>
      </c>
      <c r="H85" s="47">
        <v>1</v>
      </c>
      <c r="I85" s="47">
        <v>2</v>
      </c>
      <c r="J85" s="47">
        <v>0</v>
      </c>
      <c r="K85" s="47">
        <v>9</v>
      </c>
      <c r="L85" s="47">
        <v>4</v>
      </c>
      <c r="M85" s="47">
        <v>15</v>
      </c>
      <c r="N85" s="49">
        <v>0</v>
      </c>
    </row>
    <row r="86" spans="2:14" ht="14.25" customHeight="1" x14ac:dyDescent="0.15">
      <c r="B86" s="111"/>
      <c r="C86" s="114"/>
      <c r="D86" s="24" t="s">
        <v>17</v>
      </c>
      <c r="E86" s="25">
        <v>126</v>
      </c>
      <c r="F86" s="46">
        <v>28</v>
      </c>
      <c r="G86" s="47">
        <v>24</v>
      </c>
      <c r="H86" s="47">
        <v>3</v>
      </c>
      <c r="I86" s="47">
        <v>4</v>
      </c>
      <c r="J86" s="47">
        <v>1</v>
      </c>
      <c r="K86" s="47">
        <v>25</v>
      </c>
      <c r="L86" s="47">
        <v>6</v>
      </c>
      <c r="M86" s="47">
        <v>35</v>
      </c>
      <c r="N86" s="49">
        <v>10</v>
      </c>
    </row>
    <row r="87" spans="2:14" ht="14.25" customHeight="1" x14ac:dyDescent="0.15">
      <c r="B87" s="111"/>
      <c r="C87" s="114"/>
      <c r="D87" s="29" t="s">
        <v>1</v>
      </c>
      <c r="E87" s="25">
        <v>0</v>
      </c>
      <c r="F87" s="46">
        <v>0</v>
      </c>
      <c r="G87" s="47">
        <v>0</v>
      </c>
      <c r="H87" s="47">
        <v>0</v>
      </c>
      <c r="I87" s="47">
        <v>0</v>
      </c>
      <c r="J87" s="47">
        <v>0</v>
      </c>
      <c r="K87" s="47">
        <v>0</v>
      </c>
      <c r="L87" s="47">
        <v>0</v>
      </c>
      <c r="M87" s="47">
        <v>0</v>
      </c>
      <c r="N87" s="49">
        <v>0</v>
      </c>
    </row>
    <row r="88" spans="2:14" ht="14.25" customHeight="1" x14ac:dyDescent="0.15">
      <c r="B88" s="111"/>
      <c r="C88" s="113" t="s">
        <v>6</v>
      </c>
      <c r="D88" s="19" t="s">
        <v>9</v>
      </c>
      <c r="E88" s="20">
        <v>11</v>
      </c>
      <c r="F88" s="42">
        <v>2</v>
      </c>
      <c r="G88" s="43">
        <v>0</v>
      </c>
      <c r="H88" s="43">
        <v>0</v>
      </c>
      <c r="I88" s="43">
        <v>0</v>
      </c>
      <c r="J88" s="43">
        <v>0</v>
      </c>
      <c r="K88" s="43">
        <v>0</v>
      </c>
      <c r="L88" s="43">
        <v>7</v>
      </c>
      <c r="M88" s="43">
        <v>2</v>
      </c>
      <c r="N88" s="45">
        <v>0</v>
      </c>
    </row>
    <row r="89" spans="2:14" ht="14.25" customHeight="1" x14ac:dyDescent="0.15">
      <c r="B89" s="111"/>
      <c r="C89" s="114"/>
      <c r="D89" s="24" t="s">
        <v>10</v>
      </c>
      <c r="E89" s="25">
        <v>82</v>
      </c>
      <c r="F89" s="46">
        <v>15</v>
      </c>
      <c r="G89" s="47">
        <v>10</v>
      </c>
      <c r="H89" s="47">
        <v>0</v>
      </c>
      <c r="I89" s="47">
        <v>1</v>
      </c>
      <c r="J89" s="47">
        <v>0</v>
      </c>
      <c r="K89" s="47">
        <v>7</v>
      </c>
      <c r="L89" s="47">
        <v>24</v>
      </c>
      <c r="M89" s="47">
        <v>26</v>
      </c>
      <c r="N89" s="49">
        <v>0</v>
      </c>
    </row>
    <row r="90" spans="2:14" ht="14.25" customHeight="1" x14ac:dyDescent="0.15">
      <c r="B90" s="111"/>
      <c r="C90" s="114"/>
      <c r="D90" s="24" t="s">
        <v>11</v>
      </c>
      <c r="E90" s="25">
        <v>112</v>
      </c>
      <c r="F90" s="46">
        <v>35</v>
      </c>
      <c r="G90" s="47">
        <v>11</v>
      </c>
      <c r="H90" s="47">
        <v>4</v>
      </c>
      <c r="I90" s="47">
        <v>1</v>
      </c>
      <c r="J90" s="47">
        <v>3</v>
      </c>
      <c r="K90" s="47">
        <v>12</v>
      </c>
      <c r="L90" s="47">
        <v>9</v>
      </c>
      <c r="M90" s="47">
        <v>40</v>
      </c>
      <c r="N90" s="49">
        <v>0</v>
      </c>
    </row>
    <row r="91" spans="2:14" ht="14.25" customHeight="1" x14ac:dyDescent="0.15">
      <c r="B91" s="111"/>
      <c r="C91" s="114"/>
      <c r="D91" s="24" t="s">
        <v>12</v>
      </c>
      <c r="E91" s="25">
        <v>153</v>
      </c>
      <c r="F91" s="46">
        <v>46</v>
      </c>
      <c r="G91" s="47">
        <v>46</v>
      </c>
      <c r="H91" s="47">
        <v>3</v>
      </c>
      <c r="I91" s="47">
        <v>0</v>
      </c>
      <c r="J91" s="47">
        <v>4</v>
      </c>
      <c r="K91" s="47">
        <v>13</v>
      </c>
      <c r="L91" s="47">
        <v>25</v>
      </c>
      <c r="M91" s="47">
        <v>23</v>
      </c>
      <c r="N91" s="49">
        <v>2</v>
      </c>
    </row>
    <row r="92" spans="2:14" ht="14.25" customHeight="1" x14ac:dyDescent="0.15">
      <c r="B92" s="111"/>
      <c r="C92" s="114"/>
      <c r="D92" s="24" t="s">
        <v>13</v>
      </c>
      <c r="E92" s="25">
        <v>222</v>
      </c>
      <c r="F92" s="46">
        <v>58</v>
      </c>
      <c r="G92" s="47">
        <v>56</v>
      </c>
      <c r="H92" s="47">
        <v>7</v>
      </c>
      <c r="I92" s="47">
        <v>1</v>
      </c>
      <c r="J92" s="47">
        <v>4</v>
      </c>
      <c r="K92" s="47">
        <v>21</v>
      </c>
      <c r="L92" s="47">
        <v>27</v>
      </c>
      <c r="M92" s="47">
        <v>57</v>
      </c>
      <c r="N92" s="49">
        <v>1</v>
      </c>
    </row>
    <row r="93" spans="2:14" ht="14.25" customHeight="1" x14ac:dyDescent="0.15">
      <c r="B93" s="111"/>
      <c r="C93" s="114"/>
      <c r="D93" s="24" t="s">
        <v>14</v>
      </c>
      <c r="E93" s="25">
        <v>76</v>
      </c>
      <c r="F93" s="46">
        <v>12</v>
      </c>
      <c r="G93" s="47">
        <v>22</v>
      </c>
      <c r="H93" s="47">
        <v>2</v>
      </c>
      <c r="I93" s="47">
        <v>3</v>
      </c>
      <c r="J93" s="47">
        <v>3</v>
      </c>
      <c r="K93" s="47">
        <v>14</v>
      </c>
      <c r="L93" s="47">
        <v>9</v>
      </c>
      <c r="M93" s="47">
        <v>18</v>
      </c>
      <c r="N93" s="49">
        <v>0</v>
      </c>
    </row>
    <row r="94" spans="2:14" ht="14.25" customHeight="1" x14ac:dyDescent="0.15">
      <c r="B94" s="111"/>
      <c r="C94" s="114"/>
      <c r="D94" s="24" t="s">
        <v>15</v>
      </c>
      <c r="E94" s="25">
        <v>71</v>
      </c>
      <c r="F94" s="46">
        <v>21</v>
      </c>
      <c r="G94" s="47">
        <v>23</v>
      </c>
      <c r="H94" s="47">
        <v>2</v>
      </c>
      <c r="I94" s="47">
        <v>0</v>
      </c>
      <c r="J94" s="47">
        <v>1</v>
      </c>
      <c r="K94" s="47">
        <v>7</v>
      </c>
      <c r="L94" s="47">
        <v>4</v>
      </c>
      <c r="M94" s="47">
        <v>20</v>
      </c>
      <c r="N94" s="49">
        <v>1</v>
      </c>
    </row>
    <row r="95" spans="2:14" ht="14.25" customHeight="1" x14ac:dyDescent="0.15">
      <c r="B95" s="111"/>
      <c r="C95" s="114"/>
      <c r="D95" s="24" t="s">
        <v>16</v>
      </c>
      <c r="E95" s="25">
        <v>69</v>
      </c>
      <c r="F95" s="46">
        <v>16</v>
      </c>
      <c r="G95" s="47">
        <v>12</v>
      </c>
      <c r="H95" s="47">
        <v>3</v>
      </c>
      <c r="I95" s="47">
        <v>5</v>
      </c>
      <c r="J95" s="47">
        <v>0</v>
      </c>
      <c r="K95" s="47">
        <v>6</v>
      </c>
      <c r="L95" s="47">
        <v>1</v>
      </c>
      <c r="M95" s="47">
        <v>30</v>
      </c>
      <c r="N95" s="49">
        <v>3</v>
      </c>
    </row>
    <row r="96" spans="2:14" ht="14.25" customHeight="1" x14ac:dyDescent="0.15">
      <c r="B96" s="111"/>
      <c r="C96" s="114"/>
      <c r="D96" s="24" t="s">
        <v>17</v>
      </c>
      <c r="E96" s="25">
        <v>173</v>
      </c>
      <c r="F96" s="46">
        <v>21</v>
      </c>
      <c r="G96" s="47">
        <v>21</v>
      </c>
      <c r="H96" s="47">
        <v>1</v>
      </c>
      <c r="I96" s="47">
        <v>4</v>
      </c>
      <c r="J96" s="47">
        <v>1</v>
      </c>
      <c r="K96" s="47">
        <v>26</v>
      </c>
      <c r="L96" s="47">
        <v>6</v>
      </c>
      <c r="M96" s="47">
        <v>89</v>
      </c>
      <c r="N96" s="49">
        <v>14</v>
      </c>
    </row>
    <row r="97" spans="2:14" ht="14.25" customHeight="1" x14ac:dyDescent="0.15">
      <c r="B97" s="111"/>
      <c r="C97" s="115"/>
      <c r="D97" s="32" t="s">
        <v>1</v>
      </c>
      <c r="E97" s="33">
        <v>2</v>
      </c>
      <c r="F97" s="50">
        <v>0</v>
      </c>
      <c r="G97" s="51">
        <v>0</v>
      </c>
      <c r="H97" s="51">
        <v>0</v>
      </c>
      <c r="I97" s="51">
        <v>0</v>
      </c>
      <c r="J97" s="51">
        <v>0</v>
      </c>
      <c r="K97" s="51">
        <v>1</v>
      </c>
      <c r="L97" s="51">
        <v>0</v>
      </c>
      <c r="M97" s="51">
        <v>1</v>
      </c>
      <c r="N97" s="53">
        <v>0</v>
      </c>
    </row>
    <row r="98" spans="2:14" ht="14.25" customHeight="1" x14ac:dyDescent="0.15">
      <c r="B98" s="111"/>
      <c r="C98" s="116" t="s">
        <v>7</v>
      </c>
      <c r="D98" s="117"/>
      <c r="E98" s="15">
        <v>5</v>
      </c>
      <c r="F98" s="54">
        <v>3</v>
      </c>
      <c r="G98" s="55">
        <v>0</v>
      </c>
      <c r="H98" s="55">
        <v>1</v>
      </c>
      <c r="I98" s="55">
        <v>0</v>
      </c>
      <c r="J98" s="55">
        <v>0</v>
      </c>
      <c r="K98" s="55">
        <v>1</v>
      </c>
      <c r="L98" s="55">
        <v>0</v>
      </c>
      <c r="M98" s="55">
        <v>0</v>
      </c>
      <c r="N98" s="57">
        <v>0</v>
      </c>
    </row>
    <row r="99" spans="2:14" ht="14.25" customHeight="1" x14ac:dyDescent="0.15">
      <c r="B99" s="112"/>
      <c r="C99" s="95" t="s">
        <v>1</v>
      </c>
      <c r="D99" s="96"/>
      <c r="E99" s="33">
        <v>25</v>
      </c>
      <c r="F99" s="50">
        <v>3</v>
      </c>
      <c r="G99" s="51">
        <v>4</v>
      </c>
      <c r="H99" s="51">
        <v>0</v>
      </c>
      <c r="I99" s="51">
        <v>0</v>
      </c>
      <c r="J99" s="51">
        <v>0</v>
      </c>
      <c r="K99" s="51">
        <v>2</v>
      </c>
      <c r="L99" s="51">
        <v>2</v>
      </c>
      <c r="M99" s="51">
        <v>8</v>
      </c>
      <c r="N99" s="53">
        <v>7</v>
      </c>
    </row>
    <row r="100" spans="2:14" ht="14.25" customHeight="1" x14ac:dyDescent="0.15">
      <c r="B100" s="107" t="s">
        <v>18</v>
      </c>
      <c r="C100" s="101" t="s">
        <v>19</v>
      </c>
      <c r="D100" s="102"/>
      <c r="E100" s="20">
        <v>133</v>
      </c>
      <c r="F100" s="42">
        <v>26</v>
      </c>
      <c r="G100" s="43">
        <v>25</v>
      </c>
      <c r="H100" s="43">
        <v>2</v>
      </c>
      <c r="I100" s="43">
        <v>1</v>
      </c>
      <c r="J100" s="43">
        <v>3</v>
      </c>
      <c r="K100" s="43">
        <v>18</v>
      </c>
      <c r="L100" s="43">
        <v>13</v>
      </c>
      <c r="M100" s="43">
        <v>48</v>
      </c>
      <c r="N100" s="45">
        <v>3</v>
      </c>
    </row>
    <row r="101" spans="2:14" ht="14.25" customHeight="1" x14ac:dyDescent="0.15">
      <c r="B101" s="108"/>
      <c r="C101" s="103" t="s">
        <v>20</v>
      </c>
      <c r="D101" s="104"/>
      <c r="E101" s="25">
        <v>346</v>
      </c>
      <c r="F101" s="46">
        <v>88</v>
      </c>
      <c r="G101" s="47">
        <v>72</v>
      </c>
      <c r="H101" s="47">
        <v>14</v>
      </c>
      <c r="I101" s="47">
        <v>2</v>
      </c>
      <c r="J101" s="47">
        <v>7</v>
      </c>
      <c r="K101" s="47">
        <v>47</v>
      </c>
      <c r="L101" s="47">
        <v>39</v>
      </c>
      <c r="M101" s="47">
        <v>100</v>
      </c>
      <c r="N101" s="49">
        <v>4</v>
      </c>
    </row>
    <row r="102" spans="2:14" ht="14.25" customHeight="1" x14ac:dyDescent="0.15">
      <c r="B102" s="108"/>
      <c r="C102" s="103" t="s">
        <v>21</v>
      </c>
      <c r="D102" s="104"/>
      <c r="E102" s="25">
        <v>644</v>
      </c>
      <c r="F102" s="46">
        <v>170</v>
      </c>
      <c r="G102" s="47">
        <v>135</v>
      </c>
      <c r="H102" s="47">
        <v>16</v>
      </c>
      <c r="I102" s="47">
        <v>14</v>
      </c>
      <c r="J102" s="47">
        <v>9</v>
      </c>
      <c r="K102" s="47">
        <v>68</v>
      </c>
      <c r="L102" s="47">
        <v>66</v>
      </c>
      <c r="M102" s="47">
        <v>206</v>
      </c>
      <c r="N102" s="49">
        <v>8</v>
      </c>
    </row>
    <row r="103" spans="2:14" ht="14.25" customHeight="1" x14ac:dyDescent="0.15">
      <c r="B103" s="108"/>
      <c r="C103" s="103" t="s">
        <v>22</v>
      </c>
      <c r="D103" s="104"/>
      <c r="E103" s="25">
        <v>217</v>
      </c>
      <c r="F103" s="46">
        <v>47</v>
      </c>
      <c r="G103" s="47">
        <v>45</v>
      </c>
      <c r="H103" s="47">
        <v>5</v>
      </c>
      <c r="I103" s="47">
        <v>6</v>
      </c>
      <c r="J103" s="47">
        <v>2</v>
      </c>
      <c r="K103" s="47">
        <v>27</v>
      </c>
      <c r="L103" s="47">
        <v>21</v>
      </c>
      <c r="M103" s="47">
        <v>69</v>
      </c>
      <c r="N103" s="49">
        <v>6</v>
      </c>
    </row>
    <row r="104" spans="2:14" ht="14.25" customHeight="1" x14ac:dyDescent="0.15">
      <c r="B104" s="108"/>
      <c r="C104" s="103" t="s">
        <v>23</v>
      </c>
      <c r="D104" s="104"/>
      <c r="E104" s="25">
        <v>224</v>
      </c>
      <c r="F104" s="46">
        <v>37</v>
      </c>
      <c r="G104" s="47">
        <v>55</v>
      </c>
      <c r="H104" s="47">
        <v>8</v>
      </c>
      <c r="I104" s="47">
        <v>2</v>
      </c>
      <c r="J104" s="47">
        <v>3</v>
      </c>
      <c r="K104" s="47">
        <v>26</v>
      </c>
      <c r="L104" s="47">
        <v>25</v>
      </c>
      <c r="M104" s="47">
        <v>69</v>
      </c>
      <c r="N104" s="49">
        <v>9</v>
      </c>
    </row>
    <row r="105" spans="2:14" ht="14.25" customHeight="1" x14ac:dyDescent="0.15">
      <c r="B105" s="108"/>
      <c r="C105" s="103" t="s">
        <v>24</v>
      </c>
      <c r="D105" s="104"/>
      <c r="E105" s="25">
        <v>123</v>
      </c>
      <c r="F105" s="46">
        <v>26</v>
      </c>
      <c r="G105" s="47">
        <v>25</v>
      </c>
      <c r="H105" s="47">
        <v>4</v>
      </c>
      <c r="I105" s="47">
        <v>2</v>
      </c>
      <c r="J105" s="47">
        <v>3</v>
      </c>
      <c r="K105" s="47">
        <v>21</v>
      </c>
      <c r="L105" s="47">
        <v>15</v>
      </c>
      <c r="M105" s="47">
        <v>30</v>
      </c>
      <c r="N105" s="49">
        <v>6</v>
      </c>
    </row>
    <row r="106" spans="2:14" ht="14.25" customHeight="1" x14ac:dyDescent="0.15">
      <c r="B106" s="109"/>
      <c r="C106" s="95" t="s">
        <v>1</v>
      </c>
      <c r="D106" s="96"/>
      <c r="E106" s="33">
        <v>73</v>
      </c>
      <c r="F106" s="50">
        <v>17</v>
      </c>
      <c r="G106" s="51">
        <v>10</v>
      </c>
      <c r="H106" s="51">
        <v>1</v>
      </c>
      <c r="I106" s="51">
        <v>0</v>
      </c>
      <c r="J106" s="51">
        <v>0</v>
      </c>
      <c r="K106" s="51">
        <v>14</v>
      </c>
      <c r="L106" s="51">
        <v>8</v>
      </c>
      <c r="M106" s="51">
        <v>22</v>
      </c>
      <c r="N106" s="53">
        <v>5</v>
      </c>
    </row>
    <row r="107" spans="2:14" ht="14.25" customHeight="1" x14ac:dyDescent="0.15">
      <c r="B107" s="107" t="s">
        <v>25</v>
      </c>
      <c r="C107" s="101" t="s">
        <v>26</v>
      </c>
      <c r="D107" s="102"/>
      <c r="E107" s="20">
        <v>123</v>
      </c>
      <c r="F107" s="42">
        <v>31</v>
      </c>
      <c r="G107" s="43">
        <v>43</v>
      </c>
      <c r="H107" s="43">
        <v>5</v>
      </c>
      <c r="I107" s="43">
        <v>1</v>
      </c>
      <c r="J107" s="43">
        <v>3</v>
      </c>
      <c r="K107" s="43">
        <v>11</v>
      </c>
      <c r="L107" s="43">
        <v>5</v>
      </c>
      <c r="M107" s="43">
        <v>36</v>
      </c>
      <c r="N107" s="45">
        <v>2</v>
      </c>
    </row>
    <row r="108" spans="2:14" ht="14.25" customHeight="1" x14ac:dyDescent="0.15">
      <c r="B108" s="108"/>
      <c r="C108" s="103" t="s">
        <v>27</v>
      </c>
      <c r="D108" s="104"/>
      <c r="E108" s="25">
        <v>17</v>
      </c>
      <c r="F108" s="46">
        <v>2</v>
      </c>
      <c r="G108" s="47">
        <v>3</v>
      </c>
      <c r="H108" s="47">
        <v>0</v>
      </c>
      <c r="I108" s="47">
        <v>0</v>
      </c>
      <c r="J108" s="47">
        <v>0</v>
      </c>
      <c r="K108" s="47">
        <v>3</v>
      </c>
      <c r="L108" s="47">
        <v>0</v>
      </c>
      <c r="M108" s="47">
        <v>11</v>
      </c>
      <c r="N108" s="49">
        <v>0</v>
      </c>
    </row>
    <row r="109" spans="2:14" ht="14.25" customHeight="1" x14ac:dyDescent="0.15">
      <c r="B109" s="108"/>
      <c r="C109" s="103" t="s">
        <v>29</v>
      </c>
      <c r="D109" s="104"/>
      <c r="E109" s="25">
        <v>720</v>
      </c>
      <c r="F109" s="46">
        <v>187</v>
      </c>
      <c r="G109" s="47">
        <v>143</v>
      </c>
      <c r="H109" s="47">
        <v>27</v>
      </c>
      <c r="I109" s="47">
        <v>8</v>
      </c>
      <c r="J109" s="47">
        <v>9</v>
      </c>
      <c r="K109" s="47">
        <v>84</v>
      </c>
      <c r="L109" s="47">
        <v>77</v>
      </c>
      <c r="M109" s="47">
        <v>223</v>
      </c>
      <c r="N109" s="49">
        <v>5</v>
      </c>
    </row>
    <row r="110" spans="2:14" ht="14.25" customHeight="1" x14ac:dyDescent="0.15">
      <c r="B110" s="108"/>
      <c r="C110" s="103" t="s">
        <v>28</v>
      </c>
      <c r="D110" s="104"/>
      <c r="E110" s="25">
        <v>270</v>
      </c>
      <c r="F110" s="46">
        <v>85</v>
      </c>
      <c r="G110" s="47">
        <v>76</v>
      </c>
      <c r="H110" s="47">
        <v>6</v>
      </c>
      <c r="I110" s="47">
        <v>8</v>
      </c>
      <c r="J110" s="47">
        <v>8</v>
      </c>
      <c r="K110" s="47">
        <v>35</v>
      </c>
      <c r="L110" s="47">
        <v>30</v>
      </c>
      <c r="M110" s="47">
        <v>42</v>
      </c>
      <c r="N110" s="49">
        <v>2</v>
      </c>
    </row>
    <row r="111" spans="2:14" ht="14.25" customHeight="1" x14ac:dyDescent="0.15">
      <c r="B111" s="108"/>
      <c r="C111" s="103" t="s">
        <v>30</v>
      </c>
      <c r="D111" s="104"/>
      <c r="E111" s="25">
        <v>174</v>
      </c>
      <c r="F111" s="46">
        <v>36</v>
      </c>
      <c r="G111" s="47">
        <v>36</v>
      </c>
      <c r="H111" s="47">
        <v>4</v>
      </c>
      <c r="I111" s="47">
        <v>2</v>
      </c>
      <c r="J111" s="47">
        <v>3</v>
      </c>
      <c r="K111" s="47">
        <v>24</v>
      </c>
      <c r="L111" s="47">
        <v>20</v>
      </c>
      <c r="M111" s="47">
        <v>52</v>
      </c>
      <c r="N111" s="49">
        <v>5</v>
      </c>
    </row>
    <row r="112" spans="2:14" ht="14.25" customHeight="1" x14ac:dyDescent="0.15">
      <c r="B112" s="108"/>
      <c r="C112" s="103" t="s">
        <v>31</v>
      </c>
      <c r="D112" s="104"/>
      <c r="E112" s="25">
        <v>48</v>
      </c>
      <c r="F112" s="46">
        <v>12</v>
      </c>
      <c r="G112" s="47">
        <v>6</v>
      </c>
      <c r="H112" s="47">
        <v>0</v>
      </c>
      <c r="I112" s="47">
        <v>1</v>
      </c>
      <c r="J112" s="47">
        <v>0</v>
      </c>
      <c r="K112" s="47">
        <v>4</v>
      </c>
      <c r="L112" s="47">
        <v>19</v>
      </c>
      <c r="M112" s="47">
        <v>7</v>
      </c>
      <c r="N112" s="49">
        <v>0</v>
      </c>
    </row>
    <row r="113" spans="2:14" ht="14.25" customHeight="1" x14ac:dyDescent="0.15">
      <c r="B113" s="108"/>
      <c r="C113" s="103" t="s">
        <v>33</v>
      </c>
      <c r="D113" s="104"/>
      <c r="E113" s="25">
        <v>331</v>
      </c>
      <c r="F113" s="46">
        <v>43</v>
      </c>
      <c r="G113" s="47">
        <v>50</v>
      </c>
      <c r="H113" s="47">
        <v>7</v>
      </c>
      <c r="I113" s="47">
        <v>6</v>
      </c>
      <c r="J113" s="47">
        <v>2</v>
      </c>
      <c r="K113" s="47">
        <v>52</v>
      </c>
      <c r="L113" s="47">
        <v>23</v>
      </c>
      <c r="M113" s="47">
        <v>145</v>
      </c>
      <c r="N113" s="49">
        <v>21</v>
      </c>
    </row>
    <row r="114" spans="2:14" ht="14.25" customHeight="1" x14ac:dyDescent="0.15">
      <c r="B114" s="108"/>
      <c r="C114" s="103" t="s">
        <v>32</v>
      </c>
      <c r="D114" s="104"/>
      <c r="E114" s="25">
        <v>46</v>
      </c>
      <c r="F114" s="46">
        <v>8</v>
      </c>
      <c r="G114" s="47">
        <v>5</v>
      </c>
      <c r="H114" s="47">
        <v>1</v>
      </c>
      <c r="I114" s="47">
        <v>1</v>
      </c>
      <c r="J114" s="47">
        <v>0</v>
      </c>
      <c r="K114" s="47">
        <v>5</v>
      </c>
      <c r="L114" s="47">
        <v>11</v>
      </c>
      <c r="M114" s="47">
        <v>19</v>
      </c>
      <c r="N114" s="49">
        <v>1</v>
      </c>
    </row>
    <row r="115" spans="2:14" ht="14.25" customHeight="1" x14ac:dyDescent="0.15">
      <c r="B115" s="109"/>
      <c r="C115" s="95" t="s">
        <v>1</v>
      </c>
      <c r="D115" s="96"/>
      <c r="E115" s="33">
        <v>31</v>
      </c>
      <c r="F115" s="50">
        <v>7</v>
      </c>
      <c r="G115" s="51">
        <v>5</v>
      </c>
      <c r="H115" s="51">
        <v>0</v>
      </c>
      <c r="I115" s="51">
        <v>0</v>
      </c>
      <c r="J115" s="51">
        <v>2</v>
      </c>
      <c r="K115" s="51">
        <v>3</v>
      </c>
      <c r="L115" s="51">
        <v>2</v>
      </c>
      <c r="M115" s="51">
        <v>9</v>
      </c>
      <c r="N115" s="53">
        <v>5</v>
      </c>
    </row>
    <row r="116" spans="2:14" ht="14.25" customHeight="1" x14ac:dyDescent="0.15">
      <c r="B116" s="107" t="s">
        <v>34</v>
      </c>
      <c r="C116" s="101" t="s">
        <v>37</v>
      </c>
      <c r="D116" s="102"/>
      <c r="E116" s="20">
        <v>309</v>
      </c>
      <c r="F116" s="42">
        <v>54</v>
      </c>
      <c r="G116" s="43">
        <v>32</v>
      </c>
      <c r="H116" s="43">
        <v>6</v>
      </c>
      <c r="I116" s="43">
        <v>9</v>
      </c>
      <c r="J116" s="43">
        <v>5</v>
      </c>
      <c r="K116" s="43">
        <v>46</v>
      </c>
      <c r="L116" s="43">
        <v>16</v>
      </c>
      <c r="M116" s="43">
        <v>150</v>
      </c>
      <c r="N116" s="45">
        <v>10</v>
      </c>
    </row>
    <row r="117" spans="2:14" ht="14.25" customHeight="1" x14ac:dyDescent="0.15">
      <c r="B117" s="108"/>
      <c r="C117" s="103" t="s">
        <v>38</v>
      </c>
      <c r="D117" s="104"/>
      <c r="E117" s="25">
        <v>529</v>
      </c>
      <c r="F117" s="46">
        <v>115</v>
      </c>
      <c r="G117" s="47">
        <v>110</v>
      </c>
      <c r="H117" s="47">
        <v>13</v>
      </c>
      <c r="I117" s="47">
        <v>8</v>
      </c>
      <c r="J117" s="47">
        <v>9</v>
      </c>
      <c r="K117" s="47">
        <v>69</v>
      </c>
      <c r="L117" s="47">
        <v>52</v>
      </c>
      <c r="M117" s="47">
        <v>174</v>
      </c>
      <c r="N117" s="49">
        <v>13</v>
      </c>
    </row>
    <row r="118" spans="2:14" ht="14.25" customHeight="1" x14ac:dyDescent="0.15">
      <c r="B118" s="108"/>
      <c r="C118" s="103" t="s">
        <v>39</v>
      </c>
      <c r="D118" s="104"/>
      <c r="E118" s="25">
        <v>439</v>
      </c>
      <c r="F118" s="46">
        <v>114</v>
      </c>
      <c r="G118" s="47">
        <v>100</v>
      </c>
      <c r="H118" s="47">
        <v>12</v>
      </c>
      <c r="I118" s="47">
        <v>5</v>
      </c>
      <c r="J118" s="47">
        <v>5</v>
      </c>
      <c r="K118" s="47">
        <v>44</v>
      </c>
      <c r="L118" s="47">
        <v>47</v>
      </c>
      <c r="M118" s="47">
        <v>140</v>
      </c>
      <c r="N118" s="49">
        <v>6</v>
      </c>
    </row>
    <row r="119" spans="2:14" ht="14.25" customHeight="1" x14ac:dyDescent="0.15">
      <c r="B119" s="108"/>
      <c r="C119" s="103" t="s">
        <v>40</v>
      </c>
      <c r="D119" s="104"/>
      <c r="E119" s="25">
        <v>331</v>
      </c>
      <c r="F119" s="46">
        <v>91</v>
      </c>
      <c r="G119" s="47">
        <v>86</v>
      </c>
      <c r="H119" s="47">
        <v>12</v>
      </c>
      <c r="I119" s="47">
        <v>3</v>
      </c>
      <c r="J119" s="47">
        <v>5</v>
      </c>
      <c r="K119" s="47">
        <v>43</v>
      </c>
      <c r="L119" s="47">
        <v>54</v>
      </c>
      <c r="M119" s="47">
        <v>48</v>
      </c>
      <c r="N119" s="49">
        <v>7</v>
      </c>
    </row>
    <row r="120" spans="2:14" ht="14.25" customHeight="1" x14ac:dyDescent="0.15">
      <c r="B120" s="108"/>
      <c r="C120" s="103" t="s">
        <v>41</v>
      </c>
      <c r="D120" s="104"/>
      <c r="E120" s="25">
        <v>92</v>
      </c>
      <c r="F120" s="46">
        <v>24</v>
      </c>
      <c r="G120" s="47">
        <v>27</v>
      </c>
      <c r="H120" s="47">
        <v>4</v>
      </c>
      <c r="I120" s="47">
        <v>1</v>
      </c>
      <c r="J120" s="47">
        <v>2</v>
      </c>
      <c r="K120" s="47">
        <v>13</v>
      </c>
      <c r="L120" s="47">
        <v>13</v>
      </c>
      <c r="M120" s="47">
        <v>15</v>
      </c>
      <c r="N120" s="49">
        <v>0</v>
      </c>
    </row>
    <row r="121" spans="2:14" ht="14.25" customHeight="1" x14ac:dyDescent="0.15">
      <c r="B121" s="108"/>
      <c r="C121" s="103" t="s">
        <v>42</v>
      </c>
      <c r="D121" s="104"/>
      <c r="E121" s="25">
        <v>26</v>
      </c>
      <c r="F121" s="46">
        <v>9</v>
      </c>
      <c r="G121" s="47">
        <v>6</v>
      </c>
      <c r="H121" s="47">
        <v>2</v>
      </c>
      <c r="I121" s="47">
        <v>0</v>
      </c>
      <c r="J121" s="47">
        <v>0</v>
      </c>
      <c r="K121" s="47">
        <v>3</v>
      </c>
      <c r="L121" s="47">
        <v>1</v>
      </c>
      <c r="M121" s="47">
        <v>6</v>
      </c>
      <c r="N121" s="49">
        <v>1</v>
      </c>
    </row>
    <row r="122" spans="2:14" ht="14.25" customHeight="1" x14ac:dyDescent="0.15">
      <c r="B122" s="108"/>
      <c r="C122" s="103" t="s">
        <v>43</v>
      </c>
      <c r="D122" s="104"/>
      <c r="E122" s="25">
        <v>10</v>
      </c>
      <c r="F122" s="46">
        <v>2</v>
      </c>
      <c r="G122" s="47">
        <v>2</v>
      </c>
      <c r="H122" s="47">
        <v>1</v>
      </c>
      <c r="I122" s="47">
        <v>0</v>
      </c>
      <c r="J122" s="47">
        <v>0</v>
      </c>
      <c r="K122" s="47">
        <v>1</v>
      </c>
      <c r="L122" s="47">
        <v>2</v>
      </c>
      <c r="M122" s="47">
        <v>2</v>
      </c>
      <c r="N122" s="49">
        <v>0</v>
      </c>
    </row>
    <row r="123" spans="2:14" ht="14.25" customHeight="1" x14ac:dyDescent="0.15">
      <c r="B123" s="109"/>
      <c r="C123" s="95" t="s">
        <v>1</v>
      </c>
      <c r="D123" s="96"/>
      <c r="E123" s="33">
        <v>24</v>
      </c>
      <c r="F123" s="50">
        <v>2</v>
      </c>
      <c r="G123" s="51">
        <v>4</v>
      </c>
      <c r="H123" s="51">
        <v>0</v>
      </c>
      <c r="I123" s="51">
        <v>1</v>
      </c>
      <c r="J123" s="51">
        <v>1</v>
      </c>
      <c r="K123" s="51">
        <v>2</v>
      </c>
      <c r="L123" s="51">
        <v>2</v>
      </c>
      <c r="M123" s="51">
        <v>9</v>
      </c>
      <c r="N123" s="53">
        <v>4</v>
      </c>
    </row>
    <row r="124" spans="2:14" ht="14.25" customHeight="1" x14ac:dyDescent="0.15">
      <c r="B124" s="107" t="s">
        <v>35</v>
      </c>
      <c r="C124" s="101" t="s">
        <v>44</v>
      </c>
      <c r="D124" s="102"/>
      <c r="E124" s="20">
        <v>129</v>
      </c>
      <c r="F124" s="42">
        <v>39</v>
      </c>
      <c r="G124" s="43">
        <v>22</v>
      </c>
      <c r="H124" s="43">
        <v>6</v>
      </c>
      <c r="I124" s="43">
        <v>1</v>
      </c>
      <c r="J124" s="43">
        <v>1</v>
      </c>
      <c r="K124" s="43">
        <v>20</v>
      </c>
      <c r="L124" s="43">
        <v>16</v>
      </c>
      <c r="M124" s="43">
        <v>30</v>
      </c>
      <c r="N124" s="45">
        <v>2</v>
      </c>
    </row>
    <row r="125" spans="2:14" ht="14.25" customHeight="1" x14ac:dyDescent="0.15">
      <c r="B125" s="108"/>
      <c r="C125" s="103" t="s">
        <v>45</v>
      </c>
      <c r="D125" s="104"/>
      <c r="E125" s="25">
        <v>233</v>
      </c>
      <c r="F125" s="46">
        <v>76</v>
      </c>
      <c r="G125" s="47">
        <v>74</v>
      </c>
      <c r="H125" s="47">
        <v>12</v>
      </c>
      <c r="I125" s="47">
        <v>2</v>
      </c>
      <c r="J125" s="47">
        <v>6</v>
      </c>
      <c r="K125" s="47">
        <v>29</v>
      </c>
      <c r="L125" s="47">
        <v>27</v>
      </c>
      <c r="M125" s="47">
        <v>22</v>
      </c>
      <c r="N125" s="49">
        <v>3</v>
      </c>
    </row>
    <row r="126" spans="2:14" ht="14.25" customHeight="1" x14ac:dyDescent="0.15">
      <c r="B126" s="108"/>
      <c r="C126" s="103" t="s">
        <v>46</v>
      </c>
      <c r="D126" s="104"/>
      <c r="E126" s="25">
        <v>1053</v>
      </c>
      <c r="F126" s="46">
        <v>263</v>
      </c>
      <c r="G126" s="47">
        <v>247</v>
      </c>
      <c r="H126" s="47">
        <v>35</v>
      </c>
      <c r="I126" s="47">
        <v>10</v>
      </c>
      <c r="J126" s="47">
        <v>17</v>
      </c>
      <c r="K126" s="47">
        <v>117</v>
      </c>
      <c r="L126" s="47">
        <v>138</v>
      </c>
      <c r="M126" s="47">
        <v>278</v>
      </c>
      <c r="N126" s="49">
        <v>15</v>
      </c>
    </row>
    <row r="127" spans="2:14" ht="14.25" customHeight="1" x14ac:dyDescent="0.15">
      <c r="B127" s="108"/>
      <c r="C127" s="103" t="s">
        <v>47</v>
      </c>
      <c r="D127" s="104"/>
      <c r="E127" s="25">
        <v>493</v>
      </c>
      <c r="F127" s="46">
        <v>106</v>
      </c>
      <c r="G127" s="47">
        <v>124</v>
      </c>
      <c r="H127" s="47">
        <v>13</v>
      </c>
      <c r="I127" s="47">
        <v>5</v>
      </c>
      <c r="J127" s="47">
        <v>5</v>
      </c>
      <c r="K127" s="47">
        <v>62</v>
      </c>
      <c r="L127" s="47">
        <v>39</v>
      </c>
      <c r="M127" s="47">
        <v>161</v>
      </c>
      <c r="N127" s="49">
        <v>13</v>
      </c>
    </row>
    <row r="128" spans="2:14" ht="14.25" customHeight="1" x14ac:dyDescent="0.15">
      <c r="B128" s="109"/>
      <c r="C128" s="95" t="s">
        <v>1</v>
      </c>
      <c r="D128" s="96"/>
      <c r="E128" s="33">
        <v>31</v>
      </c>
      <c r="F128" s="50">
        <v>9</v>
      </c>
      <c r="G128" s="51">
        <v>4</v>
      </c>
      <c r="H128" s="51">
        <v>0</v>
      </c>
      <c r="I128" s="51">
        <v>1</v>
      </c>
      <c r="J128" s="51">
        <v>0</v>
      </c>
      <c r="K128" s="51">
        <v>4</v>
      </c>
      <c r="L128" s="51">
        <v>2</v>
      </c>
      <c r="M128" s="51">
        <v>7</v>
      </c>
      <c r="N128" s="53">
        <v>5</v>
      </c>
    </row>
    <row r="129" spans="2:14" ht="14.25" customHeight="1" x14ac:dyDescent="0.15">
      <c r="B129" s="98" t="s">
        <v>36</v>
      </c>
      <c r="C129" s="101" t="s">
        <v>48</v>
      </c>
      <c r="D129" s="102"/>
      <c r="E129" s="20">
        <v>701</v>
      </c>
      <c r="F129" s="42">
        <v>163</v>
      </c>
      <c r="G129" s="43">
        <v>197</v>
      </c>
      <c r="H129" s="43">
        <v>23</v>
      </c>
      <c r="I129" s="43">
        <v>13</v>
      </c>
      <c r="J129" s="43">
        <v>9</v>
      </c>
      <c r="K129" s="43">
        <v>84</v>
      </c>
      <c r="L129" s="43">
        <v>75</v>
      </c>
      <c r="M129" s="43">
        <v>165</v>
      </c>
      <c r="N129" s="45">
        <v>21</v>
      </c>
    </row>
    <row r="130" spans="2:14" ht="14.25" customHeight="1" x14ac:dyDescent="0.15">
      <c r="B130" s="99"/>
      <c r="C130" s="103" t="s">
        <v>49</v>
      </c>
      <c r="D130" s="104"/>
      <c r="E130" s="30">
        <v>411</v>
      </c>
      <c r="F130" s="58">
        <v>100</v>
      </c>
      <c r="G130" s="59">
        <v>84</v>
      </c>
      <c r="H130" s="59">
        <v>10</v>
      </c>
      <c r="I130" s="59">
        <v>4</v>
      </c>
      <c r="J130" s="59">
        <v>7</v>
      </c>
      <c r="K130" s="59">
        <v>49</v>
      </c>
      <c r="L130" s="59">
        <v>53</v>
      </c>
      <c r="M130" s="59">
        <v>129</v>
      </c>
      <c r="N130" s="61">
        <v>3</v>
      </c>
    </row>
    <row r="131" spans="2:14" ht="14.25" customHeight="1" x14ac:dyDescent="0.15">
      <c r="B131" s="99"/>
      <c r="C131" s="103" t="s">
        <v>50</v>
      </c>
      <c r="D131" s="104"/>
      <c r="E131" s="25">
        <v>8</v>
      </c>
      <c r="F131" s="46">
        <v>1</v>
      </c>
      <c r="G131" s="47">
        <v>0</v>
      </c>
      <c r="H131" s="47">
        <v>0</v>
      </c>
      <c r="I131" s="47">
        <v>0</v>
      </c>
      <c r="J131" s="47">
        <v>1</v>
      </c>
      <c r="K131" s="47">
        <v>2</v>
      </c>
      <c r="L131" s="47">
        <v>1</v>
      </c>
      <c r="M131" s="47">
        <v>4</v>
      </c>
      <c r="N131" s="49">
        <v>0</v>
      </c>
    </row>
    <row r="132" spans="2:14" ht="14.25" customHeight="1" x14ac:dyDescent="0.15">
      <c r="B132" s="99"/>
      <c r="C132" s="103" t="s">
        <v>51</v>
      </c>
      <c r="D132" s="104"/>
      <c r="E132" s="25">
        <v>40</v>
      </c>
      <c r="F132" s="46">
        <v>6</v>
      </c>
      <c r="G132" s="47">
        <v>9</v>
      </c>
      <c r="H132" s="47">
        <v>0</v>
      </c>
      <c r="I132" s="47">
        <v>1</v>
      </c>
      <c r="J132" s="47">
        <v>0</v>
      </c>
      <c r="K132" s="47">
        <v>8</v>
      </c>
      <c r="L132" s="47">
        <v>6</v>
      </c>
      <c r="M132" s="47">
        <v>11</v>
      </c>
      <c r="N132" s="49">
        <v>0</v>
      </c>
    </row>
    <row r="133" spans="2:14" ht="14.25" customHeight="1" x14ac:dyDescent="0.15">
      <c r="B133" s="99"/>
      <c r="C133" s="103" t="s">
        <v>52</v>
      </c>
      <c r="D133" s="104"/>
      <c r="E133" s="25">
        <v>383</v>
      </c>
      <c r="F133" s="46">
        <v>94</v>
      </c>
      <c r="G133" s="47">
        <v>46</v>
      </c>
      <c r="H133" s="47">
        <v>14</v>
      </c>
      <c r="I133" s="47">
        <v>5</v>
      </c>
      <c r="J133" s="47">
        <v>5</v>
      </c>
      <c r="K133" s="47">
        <v>49</v>
      </c>
      <c r="L133" s="47">
        <v>33</v>
      </c>
      <c r="M133" s="47">
        <v>158</v>
      </c>
      <c r="N133" s="49">
        <v>4</v>
      </c>
    </row>
    <row r="134" spans="2:14" ht="14.25" customHeight="1" x14ac:dyDescent="0.15">
      <c r="B134" s="99"/>
      <c r="C134" s="103" t="s">
        <v>53</v>
      </c>
      <c r="D134" s="104"/>
      <c r="E134" s="25">
        <v>81</v>
      </c>
      <c r="F134" s="46">
        <v>14</v>
      </c>
      <c r="G134" s="47">
        <v>11</v>
      </c>
      <c r="H134" s="47">
        <v>1</v>
      </c>
      <c r="I134" s="47">
        <v>1</v>
      </c>
      <c r="J134" s="47">
        <v>2</v>
      </c>
      <c r="K134" s="47">
        <v>14</v>
      </c>
      <c r="L134" s="47">
        <v>8</v>
      </c>
      <c r="M134" s="47">
        <v>32</v>
      </c>
      <c r="N134" s="49">
        <v>3</v>
      </c>
    </row>
    <row r="135" spans="2:14" ht="14.25" customHeight="1" x14ac:dyDescent="0.15">
      <c r="B135" s="99"/>
      <c r="C135" s="105" t="s">
        <v>54</v>
      </c>
      <c r="D135" s="106"/>
      <c r="E135" s="25">
        <v>37</v>
      </c>
      <c r="F135" s="46">
        <v>10</v>
      </c>
      <c r="G135" s="47">
        <v>4</v>
      </c>
      <c r="H135" s="47">
        <v>0</v>
      </c>
      <c r="I135" s="47">
        <v>1</v>
      </c>
      <c r="J135" s="47">
        <v>0</v>
      </c>
      <c r="K135" s="47">
        <v>2</v>
      </c>
      <c r="L135" s="47">
        <v>1</v>
      </c>
      <c r="M135" s="47">
        <v>15</v>
      </c>
      <c r="N135" s="49">
        <v>4</v>
      </c>
    </row>
    <row r="136" spans="2:14" ht="14.25" customHeight="1" x14ac:dyDescent="0.15">
      <c r="B136" s="99"/>
      <c r="C136" s="103" t="s">
        <v>55</v>
      </c>
      <c r="D136" s="104"/>
      <c r="E136" s="25">
        <v>34</v>
      </c>
      <c r="F136" s="46">
        <v>10</v>
      </c>
      <c r="G136" s="47">
        <v>5</v>
      </c>
      <c r="H136" s="47">
        <v>0</v>
      </c>
      <c r="I136" s="47">
        <v>1</v>
      </c>
      <c r="J136" s="47">
        <v>1</v>
      </c>
      <c r="K136" s="47">
        <v>4</v>
      </c>
      <c r="L136" s="47">
        <v>5</v>
      </c>
      <c r="M136" s="47">
        <v>9</v>
      </c>
      <c r="N136" s="49">
        <v>1</v>
      </c>
    </row>
    <row r="137" spans="2:14" ht="14.25" customHeight="1" x14ac:dyDescent="0.15">
      <c r="B137" s="99"/>
      <c r="C137" s="103" t="s">
        <v>56</v>
      </c>
      <c r="D137" s="104"/>
      <c r="E137" s="25">
        <v>29</v>
      </c>
      <c r="F137" s="46">
        <v>10</v>
      </c>
      <c r="G137" s="47">
        <v>3</v>
      </c>
      <c r="H137" s="47">
        <v>0</v>
      </c>
      <c r="I137" s="47">
        <v>0</v>
      </c>
      <c r="J137" s="47">
        <v>1</v>
      </c>
      <c r="K137" s="47">
        <v>6</v>
      </c>
      <c r="L137" s="47">
        <v>3</v>
      </c>
      <c r="M137" s="47">
        <v>9</v>
      </c>
      <c r="N137" s="49">
        <v>0</v>
      </c>
    </row>
    <row r="138" spans="2:14" ht="14.25" customHeight="1" x14ac:dyDescent="0.15">
      <c r="B138" s="100"/>
      <c r="C138" s="95" t="s">
        <v>1</v>
      </c>
      <c r="D138" s="96"/>
      <c r="E138" s="33">
        <v>36</v>
      </c>
      <c r="F138" s="50">
        <v>3</v>
      </c>
      <c r="G138" s="51">
        <v>8</v>
      </c>
      <c r="H138" s="51">
        <v>2</v>
      </c>
      <c r="I138" s="51">
        <v>1</v>
      </c>
      <c r="J138" s="51">
        <v>1</v>
      </c>
      <c r="K138" s="51">
        <v>3</v>
      </c>
      <c r="L138" s="51">
        <v>2</v>
      </c>
      <c r="M138" s="51">
        <v>12</v>
      </c>
      <c r="N138" s="53">
        <v>5</v>
      </c>
    </row>
    <row r="139" spans="2:14" x14ac:dyDescent="0.15">
      <c r="B139" s="97" t="s">
        <v>2</v>
      </c>
      <c r="C139" s="97"/>
      <c r="D139" s="5"/>
      <c r="E139" s="2"/>
      <c r="F139" s="3"/>
      <c r="G139" s="3"/>
      <c r="H139" s="3"/>
      <c r="I139" s="3"/>
      <c r="J139" s="3"/>
      <c r="K139" s="3"/>
      <c r="L139" s="3"/>
      <c r="M139" s="3"/>
      <c r="N139" s="3"/>
    </row>
  </sheetData>
  <mergeCells count="113">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D5"/>
    <mergeCell ref="B6:B9"/>
    <mergeCell ref="C6:D6"/>
    <mergeCell ref="C7:D7"/>
    <mergeCell ref="C8:D8"/>
    <mergeCell ref="C9:D9"/>
    <mergeCell ref="B1:N3"/>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s>
  <phoneticPr fontId="4"/>
  <conditionalFormatting sqref="F6:H70">
    <cfRule type="expression" dxfId="443" priority="20">
      <formula>AND(F6=0,#REF!&gt;0,#REF!&lt;&gt;"")</formula>
    </cfRule>
  </conditionalFormatting>
  <conditionalFormatting sqref="F4:M5">
    <cfRule type="expression" dxfId="442" priority="14">
      <formula>AND(F4=0,#REF!&gt;0,#REF!&lt;&gt;"")</formula>
    </cfRule>
  </conditionalFormatting>
  <conditionalFormatting sqref="F73:M138">
    <cfRule type="expression" dxfId="441" priority="3">
      <formula>AND(F73=0,#REF!&gt;0,#REF!&lt;&gt;"")</formula>
    </cfRule>
  </conditionalFormatting>
  <conditionalFormatting sqref="F4:N70">
    <cfRule type="expression" dxfId="440" priority="15">
      <formula>#REF!=""</formula>
    </cfRule>
    <cfRule type="expression" dxfId="439" priority="16">
      <formula>#REF!=""</formula>
    </cfRule>
  </conditionalFormatting>
  <conditionalFormatting sqref="F5:N70">
    <cfRule type="cellIs" priority="11" stopIfTrue="1" operator="equal">
      <formula>"-"</formula>
    </cfRule>
    <cfRule type="cellIs" priority="12" stopIfTrue="1" operator="equal">
      <formula>"- "</formula>
    </cfRule>
    <cfRule type="cellIs" dxfId="438" priority="13" operator="greaterThan">
      <formula>100</formula>
    </cfRule>
  </conditionalFormatting>
  <conditionalFormatting sqref="F73:N138">
    <cfRule type="expression" dxfId="437" priority="1">
      <formula>#REF!=""</formula>
    </cfRule>
    <cfRule type="expression" dxfId="436" priority="2">
      <formula>#REF!=""</formula>
    </cfRule>
  </conditionalFormatting>
  <conditionalFormatting sqref="I5:M70">
    <cfRule type="expression" dxfId="435" priority="841">
      <formula>AND(I5=0,#REF!&gt;0,#REF!&lt;&gt;"")</formula>
    </cfRule>
  </conditionalFormatting>
  <conditionalFormatting sqref="N4:N70 N73:N138">
    <cfRule type="expression" dxfId="434" priority="24">
      <formula>AND(N4=0,O4&gt;0,O4&lt;&gt;"")</formula>
    </cfRule>
  </conditionalFormatting>
  <hyperlinks>
    <hyperlink ref="A1" location="目次!A1" display="目次!A1" xr:uid="{8ACB03D6-E8AD-4E3A-9EBC-4ABB811CF6B2}"/>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BC61B-9560-4176-BC58-CF0C893D6205}">
  <sheetPr>
    <tabColor theme="6" tint="0.59999389629810485"/>
    <pageSetUpPr fitToPage="1"/>
  </sheetPr>
  <dimension ref="A1:L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7" width="9.140625" style="1" customWidth="1"/>
    <col min="18" max="16384" width="9.140625" style="1"/>
  </cols>
  <sheetData>
    <row r="1" spans="1:12" s="167" customFormat="1" ht="15" customHeight="1" x14ac:dyDescent="0.15">
      <c r="A1" s="175" t="s">
        <v>637</v>
      </c>
      <c r="B1" s="127" t="s">
        <v>129</v>
      </c>
      <c r="C1" s="127"/>
      <c r="D1" s="127"/>
      <c r="E1" s="127"/>
      <c r="F1" s="127"/>
      <c r="G1" s="127"/>
      <c r="H1" s="127"/>
      <c r="I1" s="127"/>
      <c r="J1" s="127"/>
      <c r="K1" s="127"/>
      <c r="L1" s="127"/>
    </row>
    <row r="2" spans="1:12" s="167" customFormat="1" ht="15" customHeight="1" x14ac:dyDescent="0.15">
      <c r="B2" s="168"/>
      <c r="C2" s="168"/>
      <c r="D2" s="168"/>
      <c r="E2" s="168"/>
      <c r="F2" s="168"/>
      <c r="G2" s="168"/>
      <c r="H2" s="168"/>
      <c r="I2" s="168"/>
      <c r="J2" s="168"/>
      <c r="K2" s="168"/>
      <c r="L2" s="168"/>
    </row>
    <row r="3" spans="1:12" s="167" customFormat="1" ht="15" customHeight="1" x14ac:dyDescent="0.15">
      <c r="B3" s="128"/>
      <c r="C3" s="128"/>
      <c r="D3" s="128"/>
      <c r="E3" s="128"/>
      <c r="F3" s="128"/>
      <c r="G3" s="128"/>
      <c r="H3" s="128"/>
      <c r="I3" s="128"/>
      <c r="J3" s="128"/>
      <c r="K3" s="128"/>
      <c r="L3" s="128"/>
    </row>
    <row r="4" spans="1:12" ht="159.75" customHeight="1" x14ac:dyDescent="0.15">
      <c r="B4" s="6"/>
      <c r="C4" s="7"/>
      <c r="D4" s="8"/>
      <c r="E4" s="9" t="s">
        <v>0</v>
      </c>
      <c r="F4" s="10" t="s">
        <v>306</v>
      </c>
      <c r="G4" s="11" t="s">
        <v>307</v>
      </c>
      <c r="H4" s="11" t="s">
        <v>308</v>
      </c>
      <c r="I4" s="11" t="s">
        <v>309</v>
      </c>
      <c r="J4" s="11" t="s">
        <v>310</v>
      </c>
      <c r="K4" s="11" t="s">
        <v>212</v>
      </c>
      <c r="L4" s="13" t="s">
        <v>1</v>
      </c>
    </row>
    <row r="5" spans="1:12" ht="14.25" customHeight="1" x14ac:dyDescent="0.15">
      <c r="B5" s="14"/>
      <c r="C5" s="118" t="s">
        <v>57</v>
      </c>
      <c r="D5" s="119"/>
      <c r="E5" s="15">
        <f t="shared" ref="E5:E68" si="0">E73</f>
        <v>1760</v>
      </c>
      <c r="F5" s="16">
        <f>IFERROR(ROUND(F73/$E5*100,1),"- ")</f>
        <v>19.100000000000001</v>
      </c>
      <c r="G5" s="17">
        <f t="shared" ref="G5:L5" si="1">IFERROR(ROUND(G73/$E5*100,1),"- ")</f>
        <v>39.799999999999997</v>
      </c>
      <c r="H5" s="17">
        <f t="shared" si="1"/>
        <v>10.3</v>
      </c>
      <c r="I5" s="17">
        <f t="shared" si="1"/>
        <v>3.2</v>
      </c>
      <c r="J5" s="17">
        <f t="shared" si="1"/>
        <v>5.9</v>
      </c>
      <c r="K5" s="17">
        <f t="shared" si="1"/>
        <v>44</v>
      </c>
      <c r="L5" s="18">
        <f t="shared" si="1"/>
        <v>3.8</v>
      </c>
    </row>
    <row r="6" spans="1:12" ht="14.25" customHeight="1" x14ac:dyDescent="0.15">
      <c r="B6" s="120" t="s">
        <v>4</v>
      </c>
      <c r="C6" s="121" t="s">
        <v>5</v>
      </c>
      <c r="D6" s="122"/>
      <c r="E6" s="20">
        <f t="shared" si="0"/>
        <v>759</v>
      </c>
      <c r="F6" s="21">
        <f t="shared" ref="F6:L15" si="2">IFERROR(ROUND(F74/$E6*100,1),"- ")</f>
        <v>20.6</v>
      </c>
      <c r="G6" s="22">
        <f t="shared" si="2"/>
        <v>39.5</v>
      </c>
      <c r="H6" s="22">
        <f t="shared" si="2"/>
        <v>11.3</v>
      </c>
      <c r="I6" s="22">
        <f t="shared" si="2"/>
        <v>5.3</v>
      </c>
      <c r="J6" s="22">
        <f t="shared" si="2"/>
        <v>8.3000000000000007</v>
      </c>
      <c r="K6" s="22">
        <f t="shared" si="2"/>
        <v>44.5</v>
      </c>
      <c r="L6" s="23">
        <f t="shared" si="2"/>
        <v>1.8</v>
      </c>
    </row>
    <row r="7" spans="1:12" ht="14.25" customHeight="1" x14ac:dyDescent="0.15">
      <c r="B7" s="120"/>
      <c r="C7" s="103" t="s">
        <v>6</v>
      </c>
      <c r="D7" s="104"/>
      <c r="E7" s="25">
        <f t="shared" si="0"/>
        <v>971</v>
      </c>
      <c r="F7" s="26">
        <f t="shared" si="2"/>
        <v>17.600000000000001</v>
      </c>
      <c r="G7" s="27">
        <f t="shared" si="2"/>
        <v>40.200000000000003</v>
      </c>
      <c r="H7" s="27">
        <f t="shared" si="2"/>
        <v>9.1999999999999993</v>
      </c>
      <c r="I7" s="27">
        <f t="shared" si="2"/>
        <v>1.5</v>
      </c>
      <c r="J7" s="27">
        <f t="shared" si="2"/>
        <v>3.8</v>
      </c>
      <c r="K7" s="27">
        <f t="shared" si="2"/>
        <v>44</v>
      </c>
      <c r="L7" s="28">
        <f t="shared" si="2"/>
        <v>5</v>
      </c>
    </row>
    <row r="8" spans="1:12" ht="14.25" customHeight="1" x14ac:dyDescent="0.15">
      <c r="B8" s="120"/>
      <c r="C8" s="103" t="s">
        <v>7</v>
      </c>
      <c r="D8" s="104"/>
      <c r="E8" s="25">
        <f t="shared" si="0"/>
        <v>5</v>
      </c>
      <c r="F8" s="26">
        <f t="shared" si="2"/>
        <v>60</v>
      </c>
      <c r="G8" s="27">
        <f t="shared" si="2"/>
        <v>60</v>
      </c>
      <c r="H8" s="27">
        <f t="shared" si="2"/>
        <v>60</v>
      </c>
      <c r="I8" s="27">
        <f t="shared" si="2"/>
        <v>20</v>
      </c>
      <c r="J8" s="27">
        <f t="shared" si="2"/>
        <v>20</v>
      </c>
      <c r="K8" s="27">
        <f t="shared" si="2"/>
        <v>0</v>
      </c>
      <c r="L8" s="28">
        <f t="shared" si="2"/>
        <v>0</v>
      </c>
    </row>
    <row r="9" spans="1:12" ht="14.25" customHeight="1" x14ac:dyDescent="0.15">
      <c r="B9" s="120"/>
      <c r="C9" s="129" t="s">
        <v>1</v>
      </c>
      <c r="D9" s="130"/>
      <c r="E9" s="33">
        <f t="shared" si="0"/>
        <v>25</v>
      </c>
      <c r="F9" s="34">
        <f t="shared" si="2"/>
        <v>24</v>
      </c>
      <c r="G9" s="35">
        <f t="shared" si="2"/>
        <v>32</v>
      </c>
      <c r="H9" s="35">
        <f t="shared" si="2"/>
        <v>12</v>
      </c>
      <c r="I9" s="35">
        <f t="shared" si="2"/>
        <v>0</v>
      </c>
      <c r="J9" s="35">
        <f t="shared" si="2"/>
        <v>12</v>
      </c>
      <c r="K9" s="35">
        <f t="shared" si="2"/>
        <v>40</v>
      </c>
      <c r="L9" s="36">
        <f t="shared" si="2"/>
        <v>16</v>
      </c>
    </row>
    <row r="10" spans="1:12" ht="14.25" customHeight="1" x14ac:dyDescent="0.15">
      <c r="B10" s="110" t="s">
        <v>8</v>
      </c>
      <c r="C10" s="113" t="s">
        <v>5</v>
      </c>
      <c r="D10" s="19" t="s">
        <v>9</v>
      </c>
      <c r="E10" s="20">
        <f t="shared" si="0"/>
        <v>15</v>
      </c>
      <c r="F10" s="21">
        <f t="shared" si="2"/>
        <v>40</v>
      </c>
      <c r="G10" s="22">
        <f t="shared" si="2"/>
        <v>26.7</v>
      </c>
      <c r="H10" s="22">
        <f t="shared" si="2"/>
        <v>13.3</v>
      </c>
      <c r="I10" s="22">
        <f t="shared" si="2"/>
        <v>0</v>
      </c>
      <c r="J10" s="22">
        <f t="shared" si="2"/>
        <v>6.7</v>
      </c>
      <c r="K10" s="22">
        <f t="shared" si="2"/>
        <v>26.7</v>
      </c>
      <c r="L10" s="23">
        <f t="shared" si="2"/>
        <v>6.7</v>
      </c>
    </row>
    <row r="11" spans="1:12" ht="14.25" customHeight="1" x14ac:dyDescent="0.15">
      <c r="B11" s="111"/>
      <c r="C11" s="114"/>
      <c r="D11" s="24" t="s">
        <v>10</v>
      </c>
      <c r="E11" s="25">
        <f t="shared" si="0"/>
        <v>63</v>
      </c>
      <c r="F11" s="26">
        <f t="shared" si="2"/>
        <v>11.1</v>
      </c>
      <c r="G11" s="27">
        <f t="shared" si="2"/>
        <v>23.8</v>
      </c>
      <c r="H11" s="27">
        <f t="shared" si="2"/>
        <v>11.1</v>
      </c>
      <c r="I11" s="27">
        <f t="shared" si="2"/>
        <v>4.8</v>
      </c>
      <c r="J11" s="27">
        <f t="shared" si="2"/>
        <v>9.5</v>
      </c>
      <c r="K11" s="27">
        <f t="shared" si="2"/>
        <v>60.3</v>
      </c>
      <c r="L11" s="28">
        <f t="shared" si="2"/>
        <v>0</v>
      </c>
    </row>
    <row r="12" spans="1:12" ht="14.25" customHeight="1" x14ac:dyDescent="0.15">
      <c r="B12" s="111"/>
      <c r="C12" s="114"/>
      <c r="D12" s="24" t="s">
        <v>11</v>
      </c>
      <c r="E12" s="25">
        <f t="shared" si="0"/>
        <v>82</v>
      </c>
      <c r="F12" s="26">
        <f t="shared" si="2"/>
        <v>26.8</v>
      </c>
      <c r="G12" s="27">
        <f t="shared" si="2"/>
        <v>39</v>
      </c>
      <c r="H12" s="27">
        <f t="shared" si="2"/>
        <v>22</v>
      </c>
      <c r="I12" s="27">
        <f t="shared" si="2"/>
        <v>11</v>
      </c>
      <c r="J12" s="27">
        <f t="shared" si="2"/>
        <v>9.8000000000000007</v>
      </c>
      <c r="K12" s="27">
        <f t="shared" si="2"/>
        <v>42.7</v>
      </c>
      <c r="L12" s="28">
        <f t="shared" si="2"/>
        <v>0</v>
      </c>
    </row>
    <row r="13" spans="1:12" ht="14.25" customHeight="1" x14ac:dyDescent="0.15">
      <c r="B13" s="111"/>
      <c r="C13" s="114"/>
      <c r="D13" s="24" t="s">
        <v>12</v>
      </c>
      <c r="E13" s="25">
        <f t="shared" si="0"/>
        <v>142</v>
      </c>
      <c r="F13" s="26">
        <f t="shared" si="2"/>
        <v>22.5</v>
      </c>
      <c r="G13" s="27">
        <f t="shared" si="2"/>
        <v>40.1</v>
      </c>
      <c r="H13" s="27">
        <f t="shared" si="2"/>
        <v>14.8</v>
      </c>
      <c r="I13" s="27">
        <f t="shared" si="2"/>
        <v>9.1999999999999993</v>
      </c>
      <c r="J13" s="27">
        <f t="shared" si="2"/>
        <v>9.9</v>
      </c>
      <c r="K13" s="27">
        <f t="shared" si="2"/>
        <v>49.3</v>
      </c>
      <c r="L13" s="28">
        <f t="shared" si="2"/>
        <v>1.4</v>
      </c>
    </row>
    <row r="14" spans="1:12" ht="14.25" customHeight="1" x14ac:dyDescent="0.15">
      <c r="B14" s="111"/>
      <c r="C14" s="114"/>
      <c r="D14" s="24" t="s">
        <v>13</v>
      </c>
      <c r="E14" s="25">
        <f t="shared" si="0"/>
        <v>164</v>
      </c>
      <c r="F14" s="26">
        <f t="shared" si="2"/>
        <v>22.6</v>
      </c>
      <c r="G14" s="27">
        <f t="shared" si="2"/>
        <v>41.5</v>
      </c>
      <c r="H14" s="27">
        <f t="shared" si="2"/>
        <v>13.4</v>
      </c>
      <c r="I14" s="27">
        <f t="shared" si="2"/>
        <v>4.9000000000000004</v>
      </c>
      <c r="J14" s="27">
        <f t="shared" si="2"/>
        <v>13.4</v>
      </c>
      <c r="K14" s="27">
        <f t="shared" si="2"/>
        <v>42.7</v>
      </c>
      <c r="L14" s="28">
        <f t="shared" si="2"/>
        <v>1.2</v>
      </c>
    </row>
    <row r="15" spans="1:12" ht="14.25" customHeight="1" x14ac:dyDescent="0.15">
      <c r="B15" s="111"/>
      <c r="C15" s="114"/>
      <c r="D15" s="24" t="s">
        <v>14</v>
      </c>
      <c r="E15" s="25">
        <f t="shared" si="0"/>
        <v>65</v>
      </c>
      <c r="F15" s="26">
        <f t="shared" si="2"/>
        <v>21.5</v>
      </c>
      <c r="G15" s="27">
        <f t="shared" si="2"/>
        <v>53.8</v>
      </c>
      <c r="H15" s="27">
        <f t="shared" si="2"/>
        <v>4.5999999999999996</v>
      </c>
      <c r="I15" s="27">
        <f t="shared" si="2"/>
        <v>4.5999999999999996</v>
      </c>
      <c r="J15" s="27">
        <f t="shared" si="2"/>
        <v>4.5999999999999996</v>
      </c>
      <c r="K15" s="27">
        <f t="shared" si="2"/>
        <v>33.799999999999997</v>
      </c>
      <c r="L15" s="28">
        <f t="shared" ref="L15" si="3">IFERROR(ROUND(L83/$E15*100,1),"- ")</f>
        <v>0</v>
      </c>
    </row>
    <row r="16" spans="1:12" ht="14.25" customHeight="1" x14ac:dyDescent="0.15">
      <c r="B16" s="111"/>
      <c r="C16" s="114"/>
      <c r="D16" s="24" t="s">
        <v>15</v>
      </c>
      <c r="E16" s="25">
        <f t="shared" si="0"/>
        <v>54</v>
      </c>
      <c r="F16" s="26">
        <f t="shared" ref="F16:L25" si="4">IFERROR(ROUND(F84/$E16*100,1),"- ")</f>
        <v>18.5</v>
      </c>
      <c r="G16" s="27">
        <f t="shared" si="4"/>
        <v>48.1</v>
      </c>
      <c r="H16" s="27">
        <f t="shared" si="4"/>
        <v>5.6</v>
      </c>
      <c r="I16" s="27">
        <f t="shared" si="4"/>
        <v>1.9</v>
      </c>
      <c r="J16" s="27">
        <f t="shared" si="4"/>
        <v>7.4</v>
      </c>
      <c r="K16" s="27">
        <f t="shared" si="4"/>
        <v>40.700000000000003</v>
      </c>
      <c r="L16" s="28">
        <f t="shared" si="4"/>
        <v>0</v>
      </c>
    </row>
    <row r="17" spans="2:12" ht="14.25" customHeight="1" x14ac:dyDescent="0.15">
      <c r="B17" s="111"/>
      <c r="C17" s="114"/>
      <c r="D17" s="24" t="s">
        <v>16</v>
      </c>
      <c r="E17" s="25">
        <f t="shared" si="0"/>
        <v>48</v>
      </c>
      <c r="F17" s="26">
        <f t="shared" si="4"/>
        <v>14.6</v>
      </c>
      <c r="G17" s="27">
        <f t="shared" si="4"/>
        <v>37.5</v>
      </c>
      <c r="H17" s="27">
        <f t="shared" si="4"/>
        <v>8.3000000000000007</v>
      </c>
      <c r="I17" s="27">
        <f t="shared" si="4"/>
        <v>2.1</v>
      </c>
      <c r="J17" s="27">
        <f t="shared" si="4"/>
        <v>4.2</v>
      </c>
      <c r="K17" s="27">
        <f t="shared" si="4"/>
        <v>45.8</v>
      </c>
      <c r="L17" s="28">
        <f t="shared" si="4"/>
        <v>0</v>
      </c>
    </row>
    <row r="18" spans="2:12" ht="14.25" customHeight="1" x14ac:dyDescent="0.15">
      <c r="B18" s="111"/>
      <c r="C18" s="114"/>
      <c r="D18" s="24" t="s">
        <v>17</v>
      </c>
      <c r="E18" s="25">
        <f t="shared" si="0"/>
        <v>126</v>
      </c>
      <c r="F18" s="26">
        <f t="shared" si="4"/>
        <v>16.7</v>
      </c>
      <c r="G18" s="27">
        <f t="shared" si="4"/>
        <v>35.700000000000003</v>
      </c>
      <c r="H18" s="27">
        <f t="shared" si="4"/>
        <v>4.8</v>
      </c>
      <c r="I18" s="27">
        <f t="shared" si="4"/>
        <v>1.6</v>
      </c>
      <c r="J18" s="27">
        <f t="shared" si="4"/>
        <v>2.4</v>
      </c>
      <c r="K18" s="27">
        <f t="shared" si="4"/>
        <v>43.7</v>
      </c>
      <c r="L18" s="28">
        <f t="shared" si="4"/>
        <v>7.1</v>
      </c>
    </row>
    <row r="19" spans="2:12"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8" t="str">
        <f t="shared" si="4"/>
        <v xml:space="preserve">- </v>
      </c>
    </row>
    <row r="20" spans="2:12" ht="14.25" customHeight="1" x14ac:dyDescent="0.15">
      <c r="B20" s="111"/>
      <c r="C20" s="113" t="s">
        <v>6</v>
      </c>
      <c r="D20" s="19" t="s">
        <v>9</v>
      </c>
      <c r="E20" s="20">
        <f t="shared" si="0"/>
        <v>11</v>
      </c>
      <c r="F20" s="21">
        <f t="shared" si="4"/>
        <v>27.3</v>
      </c>
      <c r="G20" s="22">
        <f t="shared" si="4"/>
        <v>36.4</v>
      </c>
      <c r="H20" s="22">
        <f t="shared" si="4"/>
        <v>9.1</v>
      </c>
      <c r="I20" s="22">
        <f t="shared" si="4"/>
        <v>0</v>
      </c>
      <c r="J20" s="22">
        <f t="shared" si="4"/>
        <v>9.1</v>
      </c>
      <c r="K20" s="22">
        <f t="shared" si="4"/>
        <v>36.4</v>
      </c>
      <c r="L20" s="23">
        <f t="shared" si="4"/>
        <v>0</v>
      </c>
    </row>
    <row r="21" spans="2:12" ht="14.25" customHeight="1" x14ac:dyDescent="0.15">
      <c r="B21" s="111"/>
      <c r="C21" s="114"/>
      <c r="D21" s="24" t="s">
        <v>10</v>
      </c>
      <c r="E21" s="25">
        <f t="shared" si="0"/>
        <v>82</v>
      </c>
      <c r="F21" s="26">
        <f t="shared" si="4"/>
        <v>19.5</v>
      </c>
      <c r="G21" s="27">
        <f t="shared" si="4"/>
        <v>45.1</v>
      </c>
      <c r="H21" s="27">
        <f t="shared" si="4"/>
        <v>13.4</v>
      </c>
      <c r="I21" s="27">
        <f t="shared" si="4"/>
        <v>4.9000000000000004</v>
      </c>
      <c r="J21" s="27">
        <f t="shared" si="4"/>
        <v>1.2</v>
      </c>
      <c r="K21" s="27">
        <f t="shared" si="4"/>
        <v>45.1</v>
      </c>
      <c r="L21" s="28">
        <f t="shared" si="4"/>
        <v>0</v>
      </c>
    </row>
    <row r="22" spans="2:12" ht="14.25" customHeight="1" x14ac:dyDescent="0.15">
      <c r="B22" s="111"/>
      <c r="C22" s="114"/>
      <c r="D22" s="24" t="s">
        <v>11</v>
      </c>
      <c r="E22" s="25">
        <f t="shared" si="0"/>
        <v>112</v>
      </c>
      <c r="F22" s="26">
        <f t="shared" si="4"/>
        <v>17.899999999999999</v>
      </c>
      <c r="G22" s="27">
        <f t="shared" si="4"/>
        <v>48.2</v>
      </c>
      <c r="H22" s="27">
        <f t="shared" si="4"/>
        <v>17.899999999999999</v>
      </c>
      <c r="I22" s="27">
        <f t="shared" si="4"/>
        <v>1.8</v>
      </c>
      <c r="J22" s="27">
        <f t="shared" si="4"/>
        <v>6.3</v>
      </c>
      <c r="K22" s="27">
        <f t="shared" si="4"/>
        <v>39.299999999999997</v>
      </c>
      <c r="L22" s="28">
        <f t="shared" si="4"/>
        <v>0.9</v>
      </c>
    </row>
    <row r="23" spans="2:12" ht="14.25" customHeight="1" x14ac:dyDescent="0.15">
      <c r="B23" s="111"/>
      <c r="C23" s="114"/>
      <c r="D23" s="24" t="s">
        <v>12</v>
      </c>
      <c r="E23" s="25">
        <f t="shared" si="0"/>
        <v>153</v>
      </c>
      <c r="F23" s="26">
        <f t="shared" si="4"/>
        <v>26.1</v>
      </c>
      <c r="G23" s="27">
        <f t="shared" si="4"/>
        <v>45.1</v>
      </c>
      <c r="H23" s="27">
        <f t="shared" si="4"/>
        <v>15</v>
      </c>
      <c r="I23" s="27">
        <f t="shared" si="4"/>
        <v>2.6</v>
      </c>
      <c r="J23" s="27">
        <f t="shared" si="4"/>
        <v>3.3</v>
      </c>
      <c r="K23" s="27">
        <f t="shared" si="4"/>
        <v>38.6</v>
      </c>
      <c r="L23" s="28">
        <f t="shared" si="4"/>
        <v>3.9</v>
      </c>
    </row>
    <row r="24" spans="2:12" ht="14.25" customHeight="1" x14ac:dyDescent="0.15">
      <c r="B24" s="111"/>
      <c r="C24" s="114"/>
      <c r="D24" s="24" t="s">
        <v>13</v>
      </c>
      <c r="E24" s="25">
        <f t="shared" si="0"/>
        <v>222</v>
      </c>
      <c r="F24" s="26">
        <f t="shared" si="4"/>
        <v>15.8</v>
      </c>
      <c r="G24" s="27">
        <f t="shared" si="4"/>
        <v>45</v>
      </c>
      <c r="H24" s="27">
        <f t="shared" si="4"/>
        <v>8.6</v>
      </c>
      <c r="I24" s="27">
        <f t="shared" si="4"/>
        <v>2.2999999999999998</v>
      </c>
      <c r="J24" s="27">
        <f t="shared" si="4"/>
        <v>4.5</v>
      </c>
      <c r="K24" s="27">
        <f t="shared" si="4"/>
        <v>44.1</v>
      </c>
      <c r="L24" s="28">
        <f t="shared" si="4"/>
        <v>2.2999999999999998</v>
      </c>
    </row>
    <row r="25" spans="2:12" ht="14.25" customHeight="1" x14ac:dyDescent="0.15">
      <c r="B25" s="111"/>
      <c r="C25" s="114"/>
      <c r="D25" s="24" t="s">
        <v>14</v>
      </c>
      <c r="E25" s="25">
        <f t="shared" si="0"/>
        <v>76</v>
      </c>
      <c r="F25" s="26">
        <f t="shared" si="4"/>
        <v>15.8</v>
      </c>
      <c r="G25" s="27">
        <f t="shared" si="4"/>
        <v>31.6</v>
      </c>
      <c r="H25" s="27">
        <f t="shared" si="4"/>
        <v>5.3</v>
      </c>
      <c r="I25" s="27">
        <f t="shared" si="4"/>
        <v>0</v>
      </c>
      <c r="J25" s="27">
        <f t="shared" si="4"/>
        <v>1.3</v>
      </c>
      <c r="K25" s="27">
        <f t="shared" si="4"/>
        <v>52.6</v>
      </c>
      <c r="L25" s="28">
        <f t="shared" ref="L25" si="5">IFERROR(ROUND(L93/$E25*100,1),"- ")</f>
        <v>3.9</v>
      </c>
    </row>
    <row r="26" spans="2:12" ht="14.25" customHeight="1" x14ac:dyDescent="0.15">
      <c r="B26" s="111"/>
      <c r="C26" s="114"/>
      <c r="D26" s="24" t="s">
        <v>15</v>
      </c>
      <c r="E26" s="25">
        <f t="shared" si="0"/>
        <v>71</v>
      </c>
      <c r="F26" s="26">
        <f t="shared" ref="F26:L35" si="6">IFERROR(ROUND(F94/$E26*100,1),"- ")</f>
        <v>12.7</v>
      </c>
      <c r="G26" s="27">
        <f t="shared" si="6"/>
        <v>46.5</v>
      </c>
      <c r="H26" s="27">
        <f t="shared" si="6"/>
        <v>8.5</v>
      </c>
      <c r="I26" s="27">
        <f t="shared" si="6"/>
        <v>0</v>
      </c>
      <c r="J26" s="27">
        <f t="shared" si="6"/>
        <v>7</v>
      </c>
      <c r="K26" s="27">
        <f t="shared" si="6"/>
        <v>40.799999999999997</v>
      </c>
      <c r="L26" s="28">
        <f t="shared" si="6"/>
        <v>4.2</v>
      </c>
    </row>
    <row r="27" spans="2:12" ht="14.25" customHeight="1" x14ac:dyDescent="0.15">
      <c r="B27" s="111"/>
      <c r="C27" s="114"/>
      <c r="D27" s="24" t="s">
        <v>16</v>
      </c>
      <c r="E27" s="25">
        <f t="shared" si="0"/>
        <v>69</v>
      </c>
      <c r="F27" s="26">
        <f t="shared" si="6"/>
        <v>18.8</v>
      </c>
      <c r="G27" s="27">
        <f t="shared" si="6"/>
        <v>33.299999999999997</v>
      </c>
      <c r="H27" s="27">
        <f t="shared" si="6"/>
        <v>2.9</v>
      </c>
      <c r="I27" s="27">
        <f t="shared" si="6"/>
        <v>0</v>
      </c>
      <c r="J27" s="27">
        <f t="shared" si="6"/>
        <v>2.9</v>
      </c>
      <c r="K27" s="27">
        <f t="shared" si="6"/>
        <v>42</v>
      </c>
      <c r="L27" s="28">
        <f t="shared" si="6"/>
        <v>8.6999999999999993</v>
      </c>
    </row>
    <row r="28" spans="2:12" ht="14.25" customHeight="1" x14ac:dyDescent="0.15">
      <c r="B28" s="111"/>
      <c r="C28" s="114"/>
      <c r="D28" s="24" t="s">
        <v>17</v>
      </c>
      <c r="E28" s="25">
        <f t="shared" si="0"/>
        <v>173</v>
      </c>
      <c r="F28" s="26">
        <f t="shared" si="6"/>
        <v>13.3</v>
      </c>
      <c r="G28" s="27">
        <f t="shared" si="6"/>
        <v>26</v>
      </c>
      <c r="H28" s="27">
        <f t="shared" si="6"/>
        <v>1.7</v>
      </c>
      <c r="I28" s="27">
        <f t="shared" si="6"/>
        <v>0</v>
      </c>
      <c r="J28" s="27">
        <f t="shared" si="6"/>
        <v>2.9</v>
      </c>
      <c r="K28" s="27">
        <f t="shared" si="6"/>
        <v>50.3</v>
      </c>
      <c r="L28" s="28">
        <f t="shared" si="6"/>
        <v>13.9</v>
      </c>
    </row>
    <row r="29" spans="2:12" ht="14.25" customHeight="1" x14ac:dyDescent="0.15">
      <c r="B29" s="111"/>
      <c r="C29" s="115"/>
      <c r="D29" s="32" t="s">
        <v>1</v>
      </c>
      <c r="E29" s="33">
        <f t="shared" si="0"/>
        <v>2</v>
      </c>
      <c r="F29" s="34">
        <f t="shared" si="6"/>
        <v>0</v>
      </c>
      <c r="G29" s="35">
        <f t="shared" si="6"/>
        <v>50</v>
      </c>
      <c r="H29" s="35">
        <f t="shared" si="6"/>
        <v>0</v>
      </c>
      <c r="I29" s="35">
        <f t="shared" si="6"/>
        <v>0</v>
      </c>
      <c r="J29" s="35">
        <f t="shared" si="6"/>
        <v>0</v>
      </c>
      <c r="K29" s="35">
        <f t="shared" si="6"/>
        <v>0</v>
      </c>
      <c r="L29" s="36">
        <f t="shared" si="6"/>
        <v>50</v>
      </c>
    </row>
    <row r="30" spans="2:12" ht="14.25" customHeight="1" x14ac:dyDescent="0.15">
      <c r="B30" s="111"/>
      <c r="C30" s="116" t="s">
        <v>7</v>
      </c>
      <c r="D30" s="117"/>
      <c r="E30" s="15">
        <f t="shared" si="0"/>
        <v>5</v>
      </c>
      <c r="F30" s="16">
        <f t="shared" si="6"/>
        <v>60</v>
      </c>
      <c r="G30" s="17">
        <f t="shared" si="6"/>
        <v>60</v>
      </c>
      <c r="H30" s="17">
        <f t="shared" si="6"/>
        <v>60</v>
      </c>
      <c r="I30" s="17">
        <f t="shared" si="6"/>
        <v>20</v>
      </c>
      <c r="J30" s="17">
        <f t="shared" si="6"/>
        <v>20</v>
      </c>
      <c r="K30" s="17">
        <f t="shared" si="6"/>
        <v>0</v>
      </c>
      <c r="L30" s="18">
        <f t="shared" si="6"/>
        <v>0</v>
      </c>
    </row>
    <row r="31" spans="2:12" ht="14.25" customHeight="1" x14ac:dyDescent="0.15">
      <c r="B31" s="112"/>
      <c r="C31" s="95" t="s">
        <v>1</v>
      </c>
      <c r="D31" s="96"/>
      <c r="E31" s="33">
        <f t="shared" si="0"/>
        <v>25</v>
      </c>
      <c r="F31" s="34">
        <f t="shared" si="6"/>
        <v>24</v>
      </c>
      <c r="G31" s="35">
        <f t="shared" si="6"/>
        <v>32</v>
      </c>
      <c r="H31" s="35">
        <f t="shared" si="6"/>
        <v>12</v>
      </c>
      <c r="I31" s="35">
        <f t="shared" si="6"/>
        <v>0</v>
      </c>
      <c r="J31" s="35">
        <f t="shared" si="6"/>
        <v>12</v>
      </c>
      <c r="K31" s="35">
        <f t="shared" si="6"/>
        <v>40</v>
      </c>
      <c r="L31" s="36">
        <f t="shared" si="6"/>
        <v>16</v>
      </c>
    </row>
    <row r="32" spans="2:12" ht="14.25" customHeight="1" x14ac:dyDescent="0.15">
      <c r="B32" s="107" t="s">
        <v>18</v>
      </c>
      <c r="C32" s="101" t="s">
        <v>19</v>
      </c>
      <c r="D32" s="102"/>
      <c r="E32" s="20">
        <f t="shared" si="0"/>
        <v>133</v>
      </c>
      <c r="F32" s="21">
        <f t="shared" si="6"/>
        <v>21.8</v>
      </c>
      <c r="G32" s="22">
        <f t="shared" si="6"/>
        <v>36.799999999999997</v>
      </c>
      <c r="H32" s="22">
        <f t="shared" si="6"/>
        <v>7.5</v>
      </c>
      <c r="I32" s="22">
        <f t="shared" si="6"/>
        <v>2.2999999999999998</v>
      </c>
      <c r="J32" s="22">
        <f t="shared" si="6"/>
        <v>10.5</v>
      </c>
      <c r="K32" s="22">
        <f t="shared" si="6"/>
        <v>45.9</v>
      </c>
      <c r="L32" s="23">
        <f t="shared" si="6"/>
        <v>3</v>
      </c>
    </row>
    <row r="33" spans="2:12" ht="14.25" customHeight="1" x14ac:dyDescent="0.15">
      <c r="B33" s="108"/>
      <c r="C33" s="103" t="s">
        <v>20</v>
      </c>
      <c r="D33" s="104"/>
      <c r="E33" s="25">
        <f t="shared" si="0"/>
        <v>346</v>
      </c>
      <c r="F33" s="26">
        <f t="shared" si="6"/>
        <v>17.3</v>
      </c>
      <c r="G33" s="27">
        <f t="shared" si="6"/>
        <v>41</v>
      </c>
      <c r="H33" s="27">
        <f t="shared" si="6"/>
        <v>10.4</v>
      </c>
      <c r="I33" s="27">
        <f t="shared" si="6"/>
        <v>2.6</v>
      </c>
      <c r="J33" s="27">
        <f t="shared" si="6"/>
        <v>6.4</v>
      </c>
      <c r="K33" s="27">
        <f t="shared" si="6"/>
        <v>42.5</v>
      </c>
      <c r="L33" s="28">
        <f t="shared" si="6"/>
        <v>3.8</v>
      </c>
    </row>
    <row r="34" spans="2:12" ht="14.25" customHeight="1" x14ac:dyDescent="0.15">
      <c r="B34" s="108"/>
      <c r="C34" s="103" t="s">
        <v>21</v>
      </c>
      <c r="D34" s="104"/>
      <c r="E34" s="25">
        <f t="shared" si="0"/>
        <v>644</v>
      </c>
      <c r="F34" s="26">
        <f t="shared" si="6"/>
        <v>18.5</v>
      </c>
      <c r="G34" s="27">
        <f t="shared" si="6"/>
        <v>40.799999999999997</v>
      </c>
      <c r="H34" s="27">
        <f t="shared" si="6"/>
        <v>9</v>
      </c>
      <c r="I34" s="27">
        <f t="shared" si="6"/>
        <v>2.6</v>
      </c>
      <c r="J34" s="27">
        <f t="shared" si="6"/>
        <v>4.7</v>
      </c>
      <c r="K34" s="27">
        <f t="shared" si="6"/>
        <v>44.4</v>
      </c>
      <c r="L34" s="28">
        <f t="shared" si="6"/>
        <v>4.2</v>
      </c>
    </row>
    <row r="35" spans="2:12" ht="14.25" customHeight="1" x14ac:dyDescent="0.15">
      <c r="B35" s="108"/>
      <c r="C35" s="103" t="s">
        <v>22</v>
      </c>
      <c r="D35" s="104"/>
      <c r="E35" s="25">
        <f t="shared" si="0"/>
        <v>217</v>
      </c>
      <c r="F35" s="26">
        <f t="shared" si="6"/>
        <v>24.9</v>
      </c>
      <c r="G35" s="27">
        <f t="shared" si="6"/>
        <v>40.1</v>
      </c>
      <c r="H35" s="27">
        <f t="shared" si="6"/>
        <v>12.4</v>
      </c>
      <c r="I35" s="27">
        <f t="shared" si="6"/>
        <v>3.2</v>
      </c>
      <c r="J35" s="27">
        <f t="shared" si="6"/>
        <v>4.5999999999999996</v>
      </c>
      <c r="K35" s="27">
        <f t="shared" si="6"/>
        <v>39.6</v>
      </c>
      <c r="L35" s="28">
        <f t="shared" ref="L35" si="7">IFERROR(ROUND(L103/$E35*100,1),"- ")</f>
        <v>3.7</v>
      </c>
    </row>
    <row r="36" spans="2:12" ht="14.25" customHeight="1" x14ac:dyDescent="0.15">
      <c r="B36" s="108"/>
      <c r="C36" s="103" t="s">
        <v>23</v>
      </c>
      <c r="D36" s="104"/>
      <c r="E36" s="25">
        <f t="shared" si="0"/>
        <v>224</v>
      </c>
      <c r="F36" s="26">
        <f t="shared" ref="F36:L45" si="8">IFERROR(ROUND(F104/$E36*100,1),"- ")</f>
        <v>19.2</v>
      </c>
      <c r="G36" s="27">
        <f t="shared" si="8"/>
        <v>40.6</v>
      </c>
      <c r="H36" s="27">
        <f t="shared" si="8"/>
        <v>12.1</v>
      </c>
      <c r="I36" s="27">
        <f t="shared" si="8"/>
        <v>6.3</v>
      </c>
      <c r="J36" s="27">
        <f t="shared" si="8"/>
        <v>8.5</v>
      </c>
      <c r="K36" s="27">
        <f t="shared" si="8"/>
        <v>43.3</v>
      </c>
      <c r="L36" s="28">
        <f t="shared" si="8"/>
        <v>3.6</v>
      </c>
    </row>
    <row r="37" spans="2:12" ht="14.25" customHeight="1" x14ac:dyDescent="0.15">
      <c r="B37" s="108"/>
      <c r="C37" s="103" t="s">
        <v>24</v>
      </c>
      <c r="D37" s="104"/>
      <c r="E37" s="25">
        <f t="shared" si="0"/>
        <v>123</v>
      </c>
      <c r="F37" s="26">
        <f t="shared" si="8"/>
        <v>15.4</v>
      </c>
      <c r="G37" s="27">
        <f t="shared" si="8"/>
        <v>35.799999999999997</v>
      </c>
      <c r="H37" s="27">
        <f t="shared" si="8"/>
        <v>12.2</v>
      </c>
      <c r="I37" s="27">
        <f t="shared" si="8"/>
        <v>3.3</v>
      </c>
      <c r="J37" s="27">
        <f t="shared" si="8"/>
        <v>4.0999999999999996</v>
      </c>
      <c r="K37" s="27">
        <f t="shared" si="8"/>
        <v>49.6</v>
      </c>
      <c r="L37" s="28">
        <f t="shared" si="8"/>
        <v>3.3</v>
      </c>
    </row>
    <row r="38" spans="2:12" ht="14.25" customHeight="1" x14ac:dyDescent="0.15">
      <c r="B38" s="109"/>
      <c r="C38" s="95" t="s">
        <v>1</v>
      </c>
      <c r="D38" s="96"/>
      <c r="E38" s="33">
        <f t="shared" si="0"/>
        <v>73</v>
      </c>
      <c r="F38" s="34">
        <f t="shared" si="8"/>
        <v>16.399999999999999</v>
      </c>
      <c r="G38" s="35">
        <f t="shared" si="8"/>
        <v>34.200000000000003</v>
      </c>
      <c r="H38" s="35">
        <f t="shared" si="8"/>
        <v>11</v>
      </c>
      <c r="I38" s="35">
        <f t="shared" si="8"/>
        <v>2.7</v>
      </c>
      <c r="J38" s="35">
        <f t="shared" si="8"/>
        <v>5.5</v>
      </c>
      <c r="K38" s="35">
        <f t="shared" si="8"/>
        <v>50.7</v>
      </c>
      <c r="L38" s="36">
        <f t="shared" si="8"/>
        <v>4.0999999999999996</v>
      </c>
    </row>
    <row r="39" spans="2:12" ht="14.25" customHeight="1" x14ac:dyDescent="0.15">
      <c r="B39" s="107" t="s">
        <v>25</v>
      </c>
      <c r="C39" s="101" t="s">
        <v>26</v>
      </c>
      <c r="D39" s="102"/>
      <c r="E39" s="20">
        <f t="shared" si="0"/>
        <v>123</v>
      </c>
      <c r="F39" s="21">
        <f t="shared" si="8"/>
        <v>16.3</v>
      </c>
      <c r="G39" s="22">
        <f t="shared" si="8"/>
        <v>42.3</v>
      </c>
      <c r="H39" s="22">
        <f t="shared" si="8"/>
        <v>13</v>
      </c>
      <c r="I39" s="22">
        <f t="shared" si="8"/>
        <v>5.7</v>
      </c>
      <c r="J39" s="22">
        <f t="shared" si="8"/>
        <v>13.8</v>
      </c>
      <c r="K39" s="22">
        <f t="shared" si="8"/>
        <v>39</v>
      </c>
      <c r="L39" s="23">
        <f t="shared" si="8"/>
        <v>3.3</v>
      </c>
    </row>
    <row r="40" spans="2:12" ht="14.25" customHeight="1" x14ac:dyDescent="0.15">
      <c r="B40" s="108"/>
      <c r="C40" s="103" t="s">
        <v>27</v>
      </c>
      <c r="D40" s="104"/>
      <c r="E40" s="25">
        <f t="shared" si="0"/>
        <v>17</v>
      </c>
      <c r="F40" s="26">
        <f t="shared" si="8"/>
        <v>47.1</v>
      </c>
      <c r="G40" s="27">
        <f t="shared" si="8"/>
        <v>70.599999999999994</v>
      </c>
      <c r="H40" s="27">
        <f t="shared" si="8"/>
        <v>11.8</v>
      </c>
      <c r="I40" s="27">
        <f t="shared" si="8"/>
        <v>23.5</v>
      </c>
      <c r="J40" s="27">
        <f t="shared" si="8"/>
        <v>17.600000000000001</v>
      </c>
      <c r="K40" s="27">
        <f t="shared" si="8"/>
        <v>11.8</v>
      </c>
      <c r="L40" s="28">
        <f t="shared" si="8"/>
        <v>5.9</v>
      </c>
    </row>
    <row r="41" spans="2:12" ht="14.25" customHeight="1" x14ac:dyDescent="0.15">
      <c r="B41" s="108"/>
      <c r="C41" s="103" t="s">
        <v>29</v>
      </c>
      <c r="D41" s="104"/>
      <c r="E41" s="25">
        <f t="shared" si="0"/>
        <v>720</v>
      </c>
      <c r="F41" s="26">
        <f t="shared" si="8"/>
        <v>22.4</v>
      </c>
      <c r="G41" s="27">
        <f t="shared" si="8"/>
        <v>41.3</v>
      </c>
      <c r="H41" s="27">
        <f t="shared" si="8"/>
        <v>12.5</v>
      </c>
      <c r="I41" s="27">
        <f t="shared" si="8"/>
        <v>4.4000000000000004</v>
      </c>
      <c r="J41" s="27">
        <f t="shared" si="8"/>
        <v>6.9</v>
      </c>
      <c r="K41" s="27">
        <f t="shared" si="8"/>
        <v>44.9</v>
      </c>
      <c r="L41" s="28">
        <f t="shared" si="8"/>
        <v>1.3</v>
      </c>
    </row>
    <row r="42" spans="2:12" ht="14.25" customHeight="1" x14ac:dyDescent="0.15">
      <c r="B42" s="108"/>
      <c r="C42" s="103" t="s">
        <v>28</v>
      </c>
      <c r="D42" s="104"/>
      <c r="E42" s="25">
        <f t="shared" si="0"/>
        <v>270</v>
      </c>
      <c r="F42" s="26">
        <f t="shared" si="8"/>
        <v>15.9</v>
      </c>
      <c r="G42" s="27">
        <f t="shared" si="8"/>
        <v>42.2</v>
      </c>
      <c r="H42" s="27">
        <f t="shared" si="8"/>
        <v>9.6</v>
      </c>
      <c r="I42" s="27">
        <f t="shared" si="8"/>
        <v>1.5</v>
      </c>
      <c r="J42" s="27">
        <f t="shared" si="8"/>
        <v>2.6</v>
      </c>
      <c r="K42" s="27">
        <f t="shared" si="8"/>
        <v>44.4</v>
      </c>
      <c r="L42" s="28">
        <f t="shared" si="8"/>
        <v>3.3</v>
      </c>
    </row>
    <row r="43" spans="2:12" ht="14.25" customHeight="1" x14ac:dyDescent="0.15">
      <c r="B43" s="108"/>
      <c r="C43" s="103" t="s">
        <v>30</v>
      </c>
      <c r="D43" s="104"/>
      <c r="E43" s="25">
        <f t="shared" si="0"/>
        <v>174</v>
      </c>
      <c r="F43" s="26">
        <f t="shared" si="8"/>
        <v>13.2</v>
      </c>
      <c r="G43" s="27">
        <f t="shared" si="8"/>
        <v>34.5</v>
      </c>
      <c r="H43" s="27">
        <f t="shared" si="8"/>
        <v>8</v>
      </c>
      <c r="I43" s="27">
        <f t="shared" si="8"/>
        <v>1.7</v>
      </c>
      <c r="J43" s="27">
        <f t="shared" si="8"/>
        <v>5.2</v>
      </c>
      <c r="K43" s="27">
        <f t="shared" si="8"/>
        <v>45.4</v>
      </c>
      <c r="L43" s="28">
        <f t="shared" si="8"/>
        <v>10.3</v>
      </c>
    </row>
    <row r="44" spans="2:12" ht="14.25" customHeight="1" x14ac:dyDescent="0.15">
      <c r="B44" s="108"/>
      <c r="C44" s="103" t="s">
        <v>31</v>
      </c>
      <c r="D44" s="104"/>
      <c r="E44" s="25">
        <f t="shared" si="0"/>
        <v>48</v>
      </c>
      <c r="F44" s="26">
        <f t="shared" si="8"/>
        <v>22.9</v>
      </c>
      <c r="G44" s="27">
        <f t="shared" si="8"/>
        <v>39.6</v>
      </c>
      <c r="H44" s="27">
        <f t="shared" si="8"/>
        <v>14.6</v>
      </c>
      <c r="I44" s="27">
        <f t="shared" si="8"/>
        <v>0</v>
      </c>
      <c r="J44" s="27">
        <f t="shared" si="8"/>
        <v>4.2</v>
      </c>
      <c r="K44" s="27">
        <f t="shared" si="8"/>
        <v>37.5</v>
      </c>
      <c r="L44" s="28">
        <f t="shared" si="8"/>
        <v>2.1</v>
      </c>
    </row>
    <row r="45" spans="2:12" ht="14.25" customHeight="1" x14ac:dyDescent="0.15">
      <c r="B45" s="108"/>
      <c r="C45" s="103" t="s">
        <v>33</v>
      </c>
      <c r="D45" s="104"/>
      <c r="E45" s="25">
        <f t="shared" si="0"/>
        <v>331</v>
      </c>
      <c r="F45" s="26">
        <f t="shared" si="8"/>
        <v>17.5</v>
      </c>
      <c r="G45" s="27">
        <f t="shared" si="8"/>
        <v>35.6</v>
      </c>
      <c r="H45" s="27">
        <f t="shared" si="8"/>
        <v>5.7</v>
      </c>
      <c r="I45" s="27">
        <f t="shared" si="8"/>
        <v>1.2</v>
      </c>
      <c r="J45" s="27">
        <f t="shared" si="8"/>
        <v>2.7</v>
      </c>
      <c r="K45" s="27">
        <f t="shared" si="8"/>
        <v>45.3</v>
      </c>
      <c r="L45" s="28">
        <f t="shared" ref="L45" si="9">IFERROR(ROUND(L113/$E45*100,1),"- ")</f>
        <v>6</v>
      </c>
    </row>
    <row r="46" spans="2:12" ht="14.25" customHeight="1" x14ac:dyDescent="0.15">
      <c r="B46" s="108"/>
      <c r="C46" s="103" t="s">
        <v>32</v>
      </c>
      <c r="D46" s="104"/>
      <c r="E46" s="25">
        <f t="shared" si="0"/>
        <v>46</v>
      </c>
      <c r="F46" s="26">
        <f t="shared" ref="F46:L55" si="10">IFERROR(ROUND(F114/$E46*100,1),"- ")</f>
        <v>10.9</v>
      </c>
      <c r="G46" s="27">
        <f t="shared" si="10"/>
        <v>37</v>
      </c>
      <c r="H46" s="27">
        <f t="shared" si="10"/>
        <v>6.5</v>
      </c>
      <c r="I46" s="27">
        <f t="shared" si="10"/>
        <v>4.3</v>
      </c>
      <c r="J46" s="27">
        <f t="shared" si="10"/>
        <v>6.5</v>
      </c>
      <c r="K46" s="27">
        <f t="shared" si="10"/>
        <v>52.2</v>
      </c>
      <c r="L46" s="28">
        <f t="shared" si="10"/>
        <v>2.2000000000000002</v>
      </c>
    </row>
    <row r="47" spans="2:12" ht="14.25" customHeight="1" x14ac:dyDescent="0.15">
      <c r="B47" s="109"/>
      <c r="C47" s="95" t="s">
        <v>1</v>
      </c>
      <c r="D47" s="96"/>
      <c r="E47" s="33">
        <f t="shared" si="0"/>
        <v>31</v>
      </c>
      <c r="F47" s="34">
        <f t="shared" si="10"/>
        <v>22.6</v>
      </c>
      <c r="G47" s="35">
        <f t="shared" si="10"/>
        <v>38.700000000000003</v>
      </c>
      <c r="H47" s="35">
        <f t="shared" si="10"/>
        <v>12.9</v>
      </c>
      <c r="I47" s="35">
        <f t="shared" si="10"/>
        <v>0</v>
      </c>
      <c r="J47" s="35">
        <f t="shared" si="10"/>
        <v>12.9</v>
      </c>
      <c r="K47" s="35">
        <f t="shared" si="10"/>
        <v>35.5</v>
      </c>
      <c r="L47" s="36">
        <f t="shared" si="10"/>
        <v>12.9</v>
      </c>
    </row>
    <row r="48" spans="2:12" ht="14.25" customHeight="1" x14ac:dyDescent="0.15">
      <c r="B48" s="108" t="s">
        <v>34</v>
      </c>
      <c r="C48" s="116" t="s">
        <v>37</v>
      </c>
      <c r="D48" s="117"/>
      <c r="E48" s="15">
        <f t="shared" si="0"/>
        <v>309</v>
      </c>
      <c r="F48" s="16">
        <f t="shared" si="10"/>
        <v>20.7</v>
      </c>
      <c r="G48" s="17">
        <f t="shared" si="10"/>
        <v>38.200000000000003</v>
      </c>
      <c r="H48" s="17">
        <f t="shared" si="10"/>
        <v>8.6999999999999993</v>
      </c>
      <c r="I48" s="17">
        <f t="shared" si="10"/>
        <v>4.2</v>
      </c>
      <c r="J48" s="17">
        <f t="shared" si="10"/>
        <v>5.2</v>
      </c>
      <c r="K48" s="17">
        <f t="shared" si="10"/>
        <v>43.7</v>
      </c>
      <c r="L48" s="18">
        <f t="shared" si="10"/>
        <v>3.9</v>
      </c>
    </row>
    <row r="49" spans="2:12" ht="14.25" customHeight="1" x14ac:dyDescent="0.15">
      <c r="B49" s="108"/>
      <c r="C49" s="103" t="s">
        <v>38</v>
      </c>
      <c r="D49" s="104"/>
      <c r="E49" s="25">
        <f t="shared" si="0"/>
        <v>529</v>
      </c>
      <c r="F49" s="26">
        <f t="shared" si="10"/>
        <v>16.8</v>
      </c>
      <c r="G49" s="27">
        <f t="shared" si="10"/>
        <v>39.700000000000003</v>
      </c>
      <c r="H49" s="27">
        <f t="shared" si="10"/>
        <v>8.5</v>
      </c>
      <c r="I49" s="27">
        <f t="shared" si="10"/>
        <v>1.9</v>
      </c>
      <c r="J49" s="27">
        <f t="shared" si="10"/>
        <v>4.5</v>
      </c>
      <c r="K49" s="27">
        <f t="shared" si="10"/>
        <v>44.4</v>
      </c>
      <c r="L49" s="28">
        <f t="shared" si="10"/>
        <v>4.5</v>
      </c>
    </row>
    <row r="50" spans="2:12" ht="14.25" customHeight="1" x14ac:dyDescent="0.15">
      <c r="B50" s="108"/>
      <c r="C50" s="103" t="s">
        <v>39</v>
      </c>
      <c r="D50" s="104"/>
      <c r="E50" s="25">
        <f t="shared" si="0"/>
        <v>439</v>
      </c>
      <c r="F50" s="26">
        <f t="shared" si="10"/>
        <v>19.8</v>
      </c>
      <c r="G50" s="27">
        <f t="shared" si="10"/>
        <v>40.1</v>
      </c>
      <c r="H50" s="27">
        <f t="shared" si="10"/>
        <v>10</v>
      </c>
      <c r="I50" s="27">
        <f t="shared" si="10"/>
        <v>3.2</v>
      </c>
      <c r="J50" s="27">
        <f t="shared" si="10"/>
        <v>8</v>
      </c>
      <c r="K50" s="27">
        <f t="shared" si="10"/>
        <v>44.9</v>
      </c>
      <c r="L50" s="28">
        <f t="shared" si="10"/>
        <v>2.5</v>
      </c>
    </row>
    <row r="51" spans="2:12" ht="14.25" customHeight="1" x14ac:dyDescent="0.15">
      <c r="B51" s="108"/>
      <c r="C51" s="103" t="s">
        <v>40</v>
      </c>
      <c r="D51" s="104"/>
      <c r="E51" s="25">
        <f t="shared" si="0"/>
        <v>331</v>
      </c>
      <c r="F51" s="26">
        <f t="shared" si="10"/>
        <v>18.7</v>
      </c>
      <c r="G51" s="27">
        <f t="shared" si="10"/>
        <v>39.6</v>
      </c>
      <c r="H51" s="27">
        <f t="shared" si="10"/>
        <v>12.4</v>
      </c>
      <c r="I51" s="27">
        <f t="shared" si="10"/>
        <v>3.9</v>
      </c>
      <c r="J51" s="27">
        <f t="shared" si="10"/>
        <v>6</v>
      </c>
      <c r="K51" s="27">
        <f t="shared" si="10"/>
        <v>43.8</v>
      </c>
      <c r="L51" s="28">
        <f t="shared" si="10"/>
        <v>4.2</v>
      </c>
    </row>
    <row r="52" spans="2:12" ht="14.25" customHeight="1" x14ac:dyDescent="0.15">
      <c r="B52" s="108"/>
      <c r="C52" s="103" t="s">
        <v>41</v>
      </c>
      <c r="D52" s="104"/>
      <c r="E52" s="25">
        <f t="shared" si="0"/>
        <v>92</v>
      </c>
      <c r="F52" s="26">
        <f t="shared" si="10"/>
        <v>21.7</v>
      </c>
      <c r="G52" s="27">
        <f t="shared" si="10"/>
        <v>38</v>
      </c>
      <c r="H52" s="27">
        <f t="shared" si="10"/>
        <v>15.2</v>
      </c>
      <c r="I52" s="27">
        <f t="shared" si="10"/>
        <v>2.2000000000000002</v>
      </c>
      <c r="J52" s="27">
        <f t="shared" si="10"/>
        <v>2.2000000000000002</v>
      </c>
      <c r="K52" s="27">
        <f t="shared" si="10"/>
        <v>44.6</v>
      </c>
      <c r="L52" s="28">
        <f t="shared" si="10"/>
        <v>3.3</v>
      </c>
    </row>
    <row r="53" spans="2:12" ht="14.25" customHeight="1" x14ac:dyDescent="0.15">
      <c r="B53" s="108"/>
      <c r="C53" s="103" t="s">
        <v>42</v>
      </c>
      <c r="D53" s="104"/>
      <c r="E53" s="25">
        <f t="shared" si="0"/>
        <v>26</v>
      </c>
      <c r="F53" s="26">
        <f t="shared" si="10"/>
        <v>30.8</v>
      </c>
      <c r="G53" s="27">
        <f t="shared" si="10"/>
        <v>57.7</v>
      </c>
      <c r="H53" s="27">
        <f t="shared" si="10"/>
        <v>19.2</v>
      </c>
      <c r="I53" s="27">
        <f t="shared" si="10"/>
        <v>11.5</v>
      </c>
      <c r="J53" s="27">
        <f t="shared" si="10"/>
        <v>7.7</v>
      </c>
      <c r="K53" s="27">
        <f t="shared" si="10"/>
        <v>38.5</v>
      </c>
      <c r="L53" s="28">
        <f t="shared" si="10"/>
        <v>0</v>
      </c>
    </row>
    <row r="54" spans="2:12" ht="14.25" customHeight="1" x14ac:dyDescent="0.15">
      <c r="B54" s="108"/>
      <c r="C54" s="103" t="s">
        <v>43</v>
      </c>
      <c r="D54" s="104"/>
      <c r="E54" s="25">
        <f t="shared" si="0"/>
        <v>10</v>
      </c>
      <c r="F54" s="26">
        <f t="shared" si="10"/>
        <v>20</v>
      </c>
      <c r="G54" s="27">
        <f t="shared" si="10"/>
        <v>70</v>
      </c>
      <c r="H54" s="27">
        <f t="shared" si="10"/>
        <v>10</v>
      </c>
      <c r="I54" s="27">
        <f t="shared" si="10"/>
        <v>10</v>
      </c>
      <c r="J54" s="27">
        <f t="shared" si="10"/>
        <v>20</v>
      </c>
      <c r="K54" s="27">
        <f t="shared" si="10"/>
        <v>30</v>
      </c>
      <c r="L54" s="28">
        <f t="shared" si="10"/>
        <v>0</v>
      </c>
    </row>
    <row r="55" spans="2:12" ht="14.25" customHeight="1" x14ac:dyDescent="0.15">
      <c r="B55" s="108"/>
      <c r="C55" s="125" t="s">
        <v>1</v>
      </c>
      <c r="D55" s="126"/>
      <c r="E55" s="25">
        <f t="shared" si="0"/>
        <v>24</v>
      </c>
      <c r="F55" s="26">
        <f t="shared" si="10"/>
        <v>16.7</v>
      </c>
      <c r="G55" s="27">
        <f t="shared" si="10"/>
        <v>37.5</v>
      </c>
      <c r="H55" s="27">
        <f t="shared" si="10"/>
        <v>16.7</v>
      </c>
      <c r="I55" s="27">
        <f t="shared" si="10"/>
        <v>0</v>
      </c>
      <c r="J55" s="27">
        <f t="shared" si="10"/>
        <v>12.5</v>
      </c>
      <c r="K55" s="27">
        <f t="shared" si="10"/>
        <v>37.5</v>
      </c>
      <c r="L55" s="28">
        <f t="shared" ref="L55" si="11">IFERROR(ROUND(L123/$E55*100,1),"- ")</f>
        <v>12.5</v>
      </c>
    </row>
    <row r="56" spans="2:12" ht="14.25" customHeight="1" x14ac:dyDescent="0.15">
      <c r="B56" s="107" t="s">
        <v>35</v>
      </c>
      <c r="C56" s="101" t="s">
        <v>44</v>
      </c>
      <c r="D56" s="102"/>
      <c r="E56" s="20">
        <f t="shared" si="0"/>
        <v>129</v>
      </c>
      <c r="F56" s="21">
        <f t="shared" ref="F56:L65" si="12">IFERROR(ROUND(F124/$E56*100,1),"- ")</f>
        <v>17.8</v>
      </c>
      <c r="G56" s="22">
        <f t="shared" si="12"/>
        <v>38.799999999999997</v>
      </c>
      <c r="H56" s="22">
        <f t="shared" si="12"/>
        <v>17.100000000000001</v>
      </c>
      <c r="I56" s="22">
        <f t="shared" si="12"/>
        <v>7.8</v>
      </c>
      <c r="J56" s="22">
        <f t="shared" si="12"/>
        <v>8.5</v>
      </c>
      <c r="K56" s="22">
        <f t="shared" si="12"/>
        <v>48.8</v>
      </c>
      <c r="L56" s="23">
        <f t="shared" si="12"/>
        <v>1.6</v>
      </c>
    </row>
    <row r="57" spans="2:12" ht="14.25" customHeight="1" x14ac:dyDescent="0.15">
      <c r="B57" s="108"/>
      <c r="C57" s="103" t="s">
        <v>45</v>
      </c>
      <c r="D57" s="104"/>
      <c r="E57" s="25">
        <f t="shared" si="0"/>
        <v>233</v>
      </c>
      <c r="F57" s="26">
        <f t="shared" si="12"/>
        <v>26.2</v>
      </c>
      <c r="G57" s="27">
        <f t="shared" si="12"/>
        <v>48.9</v>
      </c>
      <c r="H57" s="27">
        <f t="shared" si="12"/>
        <v>16.7</v>
      </c>
      <c r="I57" s="27">
        <f t="shared" si="12"/>
        <v>5.6</v>
      </c>
      <c r="J57" s="27">
        <f t="shared" si="12"/>
        <v>7.7</v>
      </c>
      <c r="K57" s="27">
        <f t="shared" si="12"/>
        <v>37.299999999999997</v>
      </c>
      <c r="L57" s="28">
        <f t="shared" si="12"/>
        <v>2.1</v>
      </c>
    </row>
    <row r="58" spans="2:12" ht="14.25" customHeight="1" x14ac:dyDescent="0.15">
      <c r="B58" s="108"/>
      <c r="C58" s="103" t="s">
        <v>46</v>
      </c>
      <c r="D58" s="104"/>
      <c r="E58" s="25">
        <f t="shared" si="0"/>
        <v>1053</v>
      </c>
      <c r="F58" s="26">
        <f t="shared" si="12"/>
        <v>19.600000000000001</v>
      </c>
      <c r="G58" s="27">
        <f t="shared" si="12"/>
        <v>40.799999999999997</v>
      </c>
      <c r="H58" s="27">
        <f t="shared" si="12"/>
        <v>11.2</v>
      </c>
      <c r="I58" s="27">
        <f t="shared" si="12"/>
        <v>3.2</v>
      </c>
      <c r="J58" s="27">
        <f t="shared" si="12"/>
        <v>6.5</v>
      </c>
      <c r="K58" s="27">
        <f t="shared" si="12"/>
        <v>44.7</v>
      </c>
      <c r="L58" s="28">
        <f t="shared" si="12"/>
        <v>2.9</v>
      </c>
    </row>
    <row r="59" spans="2:12" ht="14.25" customHeight="1" x14ac:dyDescent="0.15">
      <c r="B59" s="108"/>
      <c r="C59" s="103" t="s">
        <v>47</v>
      </c>
      <c r="D59" s="104"/>
      <c r="E59" s="25">
        <f t="shared" si="0"/>
        <v>493</v>
      </c>
      <c r="F59" s="26">
        <f t="shared" si="12"/>
        <v>18.3</v>
      </c>
      <c r="G59" s="27">
        <f t="shared" si="12"/>
        <v>38.299999999999997</v>
      </c>
      <c r="H59" s="27">
        <f t="shared" si="12"/>
        <v>6.7</v>
      </c>
      <c r="I59" s="27">
        <f t="shared" si="12"/>
        <v>2</v>
      </c>
      <c r="J59" s="27">
        <f t="shared" si="12"/>
        <v>4.5</v>
      </c>
      <c r="K59" s="27">
        <f t="shared" si="12"/>
        <v>44.8</v>
      </c>
      <c r="L59" s="28">
        <f t="shared" si="12"/>
        <v>4.5</v>
      </c>
    </row>
    <row r="60" spans="2:12" ht="14.25" customHeight="1" x14ac:dyDescent="0.15">
      <c r="B60" s="109"/>
      <c r="C60" s="95" t="s">
        <v>1</v>
      </c>
      <c r="D60" s="96"/>
      <c r="E60" s="33">
        <f t="shared" si="0"/>
        <v>31</v>
      </c>
      <c r="F60" s="34">
        <f t="shared" si="12"/>
        <v>16.100000000000001</v>
      </c>
      <c r="G60" s="35">
        <f t="shared" si="12"/>
        <v>38.700000000000003</v>
      </c>
      <c r="H60" s="35">
        <f t="shared" si="12"/>
        <v>12.9</v>
      </c>
      <c r="I60" s="35">
        <f t="shared" si="12"/>
        <v>3.2</v>
      </c>
      <c r="J60" s="35">
        <f t="shared" si="12"/>
        <v>3.2</v>
      </c>
      <c r="K60" s="35">
        <f t="shared" si="12"/>
        <v>35.5</v>
      </c>
      <c r="L60" s="36">
        <f t="shared" si="12"/>
        <v>19.399999999999999</v>
      </c>
    </row>
    <row r="61" spans="2:12" ht="14.25" customHeight="1" x14ac:dyDescent="0.15">
      <c r="B61" s="99" t="s">
        <v>36</v>
      </c>
      <c r="C61" s="116" t="s">
        <v>48</v>
      </c>
      <c r="D61" s="117"/>
      <c r="E61" s="15">
        <f t="shared" si="0"/>
        <v>701</v>
      </c>
      <c r="F61" s="16">
        <f t="shared" si="12"/>
        <v>18.3</v>
      </c>
      <c r="G61" s="17">
        <f t="shared" si="12"/>
        <v>36.9</v>
      </c>
      <c r="H61" s="17">
        <f t="shared" si="12"/>
        <v>9</v>
      </c>
      <c r="I61" s="17">
        <f t="shared" si="12"/>
        <v>2.6</v>
      </c>
      <c r="J61" s="17">
        <f t="shared" si="12"/>
        <v>6.1</v>
      </c>
      <c r="K61" s="17">
        <f t="shared" si="12"/>
        <v>44.4</v>
      </c>
      <c r="L61" s="18">
        <f t="shared" si="12"/>
        <v>5.7</v>
      </c>
    </row>
    <row r="62" spans="2:12" ht="14.25" customHeight="1" x14ac:dyDescent="0.15">
      <c r="B62" s="99"/>
      <c r="C62" s="103" t="s">
        <v>49</v>
      </c>
      <c r="D62" s="104"/>
      <c r="E62" s="25">
        <f t="shared" si="0"/>
        <v>411</v>
      </c>
      <c r="F62" s="26">
        <f t="shared" si="12"/>
        <v>17.3</v>
      </c>
      <c r="G62" s="27">
        <f t="shared" si="12"/>
        <v>43.1</v>
      </c>
      <c r="H62" s="27">
        <f t="shared" si="12"/>
        <v>9</v>
      </c>
      <c r="I62" s="27">
        <f t="shared" si="12"/>
        <v>2.4</v>
      </c>
      <c r="J62" s="27">
        <f t="shared" si="12"/>
        <v>5.8</v>
      </c>
      <c r="K62" s="27">
        <f t="shared" si="12"/>
        <v>43.1</v>
      </c>
      <c r="L62" s="28">
        <f t="shared" si="12"/>
        <v>2.2000000000000002</v>
      </c>
    </row>
    <row r="63" spans="2:12" ht="14.25" customHeight="1" x14ac:dyDescent="0.15">
      <c r="B63" s="99"/>
      <c r="C63" s="103" t="s">
        <v>50</v>
      </c>
      <c r="D63" s="104"/>
      <c r="E63" s="25">
        <f t="shared" si="0"/>
        <v>8</v>
      </c>
      <c r="F63" s="26">
        <f t="shared" si="12"/>
        <v>25</v>
      </c>
      <c r="G63" s="27">
        <f t="shared" si="12"/>
        <v>37.5</v>
      </c>
      <c r="H63" s="27">
        <f t="shared" si="12"/>
        <v>12.5</v>
      </c>
      <c r="I63" s="27">
        <f t="shared" si="12"/>
        <v>12.5</v>
      </c>
      <c r="J63" s="27">
        <f t="shared" si="12"/>
        <v>0</v>
      </c>
      <c r="K63" s="27">
        <f t="shared" si="12"/>
        <v>50</v>
      </c>
      <c r="L63" s="28">
        <f t="shared" si="12"/>
        <v>0</v>
      </c>
    </row>
    <row r="64" spans="2:12" ht="14.25" customHeight="1" x14ac:dyDescent="0.15">
      <c r="B64" s="99"/>
      <c r="C64" s="103" t="s">
        <v>51</v>
      </c>
      <c r="D64" s="104"/>
      <c r="E64" s="25">
        <f t="shared" si="0"/>
        <v>40</v>
      </c>
      <c r="F64" s="26">
        <f t="shared" si="12"/>
        <v>22.5</v>
      </c>
      <c r="G64" s="27">
        <f t="shared" si="12"/>
        <v>42.5</v>
      </c>
      <c r="H64" s="27">
        <f t="shared" si="12"/>
        <v>17.5</v>
      </c>
      <c r="I64" s="27">
        <f t="shared" si="12"/>
        <v>2.5</v>
      </c>
      <c r="J64" s="27">
        <f t="shared" si="12"/>
        <v>2.5</v>
      </c>
      <c r="K64" s="27">
        <f t="shared" si="12"/>
        <v>42.5</v>
      </c>
      <c r="L64" s="28">
        <f t="shared" si="12"/>
        <v>2.5</v>
      </c>
    </row>
    <row r="65" spans="2:12" ht="14.25" customHeight="1" x14ac:dyDescent="0.15">
      <c r="B65" s="99"/>
      <c r="C65" s="103" t="s">
        <v>52</v>
      </c>
      <c r="D65" s="104"/>
      <c r="E65" s="25">
        <f t="shared" si="0"/>
        <v>383</v>
      </c>
      <c r="F65" s="26">
        <f t="shared" si="12"/>
        <v>23.2</v>
      </c>
      <c r="G65" s="27">
        <f t="shared" si="12"/>
        <v>42.6</v>
      </c>
      <c r="H65" s="27">
        <f t="shared" si="12"/>
        <v>11.7</v>
      </c>
      <c r="I65" s="27">
        <f t="shared" si="12"/>
        <v>4.7</v>
      </c>
      <c r="J65" s="27">
        <f t="shared" si="12"/>
        <v>6.5</v>
      </c>
      <c r="K65" s="27">
        <f t="shared" si="12"/>
        <v>43.9</v>
      </c>
      <c r="L65" s="28">
        <f t="shared" ref="L65" si="13">IFERROR(ROUND(L133/$E65*100,1),"- ")</f>
        <v>1.8</v>
      </c>
    </row>
    <row r="66" spans="2:12" ht="14.25" customHeight="1" x14ac:dyDescent="0.15">
      <c r="B66" s="99"/>
      <c r="C66" s="103" t="s">
        <v>53</v>
      </c>
      <c r="D66" s="104"/>
      <c r="E66" s="25">
        <f t="shared" si="0"/>
        <v>81</v>
      </c>
      <c r="F66" s="26">
        <f t="shared" ref="F66:L70" si="14">IFERROR(ROUND(F134/$E66*100,1),"- ")</f>
        <v>12.3</v>
      </c>
      <c r="G66" s="27">
        <f t="shared" si="14"/>
        <v>34.6</v>
      </c>
      <c r="H66" s="27">
        <f t="shared" si="14"/>
        <v>8.6</v>
      </c>
      <c r="I66" s="27">
        <f t="shared" si="14"/>
        <v>1.2</v>
      </c>
      <c r="J66" s="27">
        <f t="shared" si="14"/>
        <v>2.5</v>
      </c>
      <c r="K66" s="27">
        <f t="shared" si="14"/>
        <v>49.4</v>
      </c>
      <c r="L66" s="28">
        <f t="shared" si="14"/>
        <v>4.9000000000000004</v>
      </c>
    </row>
    <row r="67" spans="2:12" ht="14.25" customHeight="1" x14ac:dyDescent="0.15">
      <c r="B67" s="99"/>
      <c r="C67" s="105" t="s">
        <v>54</v>
      </c>
      <c r="D67" s="106"/>
      <c r="E67" s="25">
        <f t="shared" si="0"/>
        <v>37</v>
      </c>
      <c r="F67" s="26">
        <f t="shared" si="14"/>
        <v>16.2</v>
      </c>
      <c r="G67" s="27">
        <f t="shared" si="14"/>
        <v>51.4</v>
      </c>
      <c r="H67" s="27">
        <f t="shared" si="14"/>
        <v>13.5</v>
      </c>
      <c r="I67" s="27">
        <f t="shared" si="14"/>
        <v>8.1</v>
      </c>
      <c r="J67" s="27">
        <f t="shared" si="14"/>
        <v>0</v>
      </c>
      <c r="K67" s="27">
        <f t="shared" si="14"/>
        <v>37.799999999999997</v>
      </c>
      <c r="L67" s="28">
        <f t="shared" si="14"/>
        <v>5.4</v>
      </c>
    </row>
    <row r="68" spans="2:12" ht="14.25" customHeight="1" x14ac:dyDescent="0.15">
      <c r="B68" s="99"/>
      <c r="C68" s="103" t="s">
        <v>55</v>
      </c>
      <c r="D68" s="104"/>
      <c r="E68" s="25">
        <f t="shared" si="0"/>
        <v>34</v>
      </c>
      <c r="F68" s="26">
        <f t="shared" si="14"/>
        <v>29.4</v>
      </c>
      <c r="G68" s="27">
        <f t="shared" si="14"/>
        <v>32.4</v>
      </c>
      <c r="H68" s="27">
        <f t="shared" si="14"/>
        <v>8.8000000000000007</v>
      </c>
      <c r="I68" s="27">
        <f t="shared" si="14"/>
        <v>5.9</v>
      </c>
      <c r="J68" s="27">
        <f t="shared" si="14"/>
        <v>8.8000000000000007</v>
      </c>
      <c r="K68" s="27">
        <f t="shared" si="14"/>
        <v>55.9</v>
      </c>
      <c r="L68" s="28">
        <f t="shared" si="14"/>
        <v>0</v>
      </c>
    </row>
    <row r="69" spans="2:12" ht="14.25" customHeight="1" x14ac:dyDescent="0.15">
      <c r="B69" s="99"/>
      <c r="C69" s="103" t="s">
        <v>56</v>
      </c>
      <c r="D69" s="104"/>
      <c r="E69" s="25">
        <f t="shared" ref="E69:E70" si="15">E137</f>
        <v>29</v>
      </c>
      <c r="F69" s="26">
        <f t="shared" si="14"/>
        <v>20.7</v>
      </c>
      <c r="G69" s="27">
        <f t="shared" si="14"/>
        <v>31</v>
      </c>
      <c r="H69" s="27">
        <f t="shared" si="14"/>
        <v>27.6</v>
      </c>
      <c r="I69" s="27">
        <f t="shared" si="14"/>
        <v>0</v>
      </c>
      <c r="J69" s="27">
        <f t="shared" si="14"/>
        <v>6.9</v>
      </c>
      <c r="K69" s="27">
        <f t="shared" si="14"/>
        <v>37.9</v>
      </c>
      <c r="L69" s="28">
        <f t="shared" si="14"/>
        <v>0</v>
      </c>
    </row>
    <row r="70" spans="2:12" ht="14.25" customHeight="1" x14ac:dyDescent="0.15">
      <c r="B70" s="100"/>
      <c r="C70" s="95" t="s">
        <v>1</v>
      </c>
      <c r="D70" s="96"/>
      <c r="E70" s="33">
        <f t="shared" si="15"/>
        <v>36</v>
      </c>
      <c r="F70" s="34">
        <f t="shared" si="14"/>
        <v>13.9</v>
      </c>
      <c r="G70" s="35">
        <f t="shared" si="14"/>
        <v>41.7</v>
      </c>
      <c r="H70" s="35">
        <f t="shared" si="14"/>
        <v>13.9</v>
      </c>
      <c r="I70" s="35">
        <f t="shared" si="14"/>
        <v>5.6</v>
      </c>
      <c r="J70" s="35">
        <f t="shared" si="14"/>
        <v>11.1</v>
      </c>
      <c r="K70" s="35">
        <f t="shared" si="14"/>
        <v>38.9</v>
      </c>
      <c r="L70" s="36">
        <f t="shared" si="14"/>
        <v>11.1</v>
      </c>
    </row>
    <row r="71" spans="2:12" ht="15" customHeight="1" x14ac:dyDescent="0.15">
      <c r="B71" s="97" t="s">
        <v>3</v>
      </c>
      <c r="C71" s="97"/>
      <c r="D71" s="5"/>
      <c r="E71" s="2"/>
      <c r="F71" s="3"/>
      <c r="G71" s="3"/>
      <c r="H71" s="3"/>
      <c r="I71" s="3"/>
      <c r="J71" s="3"/>
      <c r="K71" s="3"/>
      <c r="L71" s="3"/>
    </row>
    <row r="72" spans="2:12" ht="5.25" customHeight="1" x14ac:dyDescent="0.15"/>
    <row r="73" spans="2:12" ht="14.25" customHeight="1" x14ac:dyDescent="0.15">
      <c r="B73" s="14"/>
      <c r="C73" s="118" t="s">
        <v>57</v>
      </c>
      <c r="D73" s="119"/>
      <c r="E73" s="37">
        <v>1760</v>
      </c>
      <c r="F73" s="38">
        <v>336</v>
      </c>
      <c r="G73" s="39">
        <v>701</v>
      </c>
      <c r="H73" s="39">
        <v>181</v>
      </c>
      <c r="I73" s="39">
        <v>56</v>
      </c>
      <c r="J73" s="39">
        <v>104</v>
      </c>
      <c r="K73" s="39">
        <v>775</v>
      </c>
      <c r="L73" s="41">
        <v>67</v>
      </c>
    </row>
    <row r="74" spans="2:12" ht="14.25" customHeight="1" x14ac:dyDescent="0.15">
      <c r="B74" s="120" t="s">
        <v>4</v>
      </c>
      <c r="C74" s="121" t="s">
        <v>5</v>
      </c>
      <c r="D74" s="122"/>
      <c r="E74" s="20">
        <v>759</v>
      </c>
      <c r="F74" s="42">
        <v>156</v>
      </c>
      <c r="G74" s="43">
        <v>300</v>
      </c>
      <c r="H74" s="43">
        <v>86</v>
      </c>
      <c r="I74" s="43">
        <v>40</v>
      </c>
      <c r="J74" s="43">
        <v>63</v>
      </c>
      <c r="K74" s="43">
        <v>338</v>
      </c>
      <c r="L74" s="57">
        <v>14</v>
      </c>
    </row>
    <row r="75" spans="2:12" ht="14.25" customHeight="1" x14ac:dyDescent="0.15">
      <c r="B75" s="120"/>
      <c r="C75" s="103" t="s">
        <v>6</v>
      </c>
      <c r="D75" s="104"/>
      <c r="E75" s="30">
        <v>971</v>
      </c>
      <c r="F75" s="58">
        <v>171</v>
      </c>
      <c r="G75" s="59">
        <v>390</v>
      </c>
      <c r="H75" s="59">
        <v>89</v>
      </c>
      <c r="I75" s="59">
        <v>15</v>
      </c>
      <c r="J75" s="59">
        <v>37</v>
      </c>
      <c r="K75" s="59">
        <v>427</v>
      </c>
      <c r="L75" s="61">
        <v>49</v>
      </c>
    </row>
    <row r="76" spans="2:12" ht="14.25" customHeight="1" x14ac:dyDescent="0.15">
      <c r="B76" s="120"/>
      <c r="C76" s="103" t="s">
        <v>7</v>
      </c>
      <c r="D76" s="104"/>
      <c r="E76" s="30">
        <v>5</v>
      </c>
      <c r="F76" s="58">
        <v>3</v>
      </c>
      <c r="G76" s="59">
        <v>3</v>
      </c>
      <c r="H76" s="59">
        <v>3</v>
      </c>
      <c r="I76" s="59">
        <v>1</v>
      </c>
      <c r="J76" s="59">
        <v>1</v>
      </c>
      <c r="K76" s="59">
        <v>0</v>
      </c>
      <c r="L76" s="61">
        <v>0</v>
      </c>
    </row>
    <row r="77" spans="2:12" ht="14.25" customHeight="1" x14ac:dyDescent="0.15">
      <c r="B77" s="120"/>
      <c r="C77" s="123" t="s">
        <v>1</v>
      </c>
      <c r="D77" s="124"/>
      <c r="E77" s="31">
        <v>25</v>
      </c>
      <c r="F77" s="62">
        <v>6</v>
      </c>
      <c r="G77" s="63">
        <v>8</v>
      </c>
      <c r="H77" s="63">
        <v>3</v>
      </c>
      <c r="I77" s="63">
        <v>0</v>
      </c>
      <c r="J77" s="63">
        <v>3</v>
      </c>
      <c r="K77" s="63">
        <v>10</v>
      </c>
      <c r="L77" s="65">
        <v>4</v>
      </c>
    </row>
    <row r="78" spans="2:12" ht="14.25" customHeight="1" x14ac:dyDescent="0.15">
      <c r="B78" s="110" t="s">
        <v>8</v>
      </c>
      <c r="C78" s="113" t="s">
        <v>5</v>
      </c>
      <c r="D78" s="19" t="s">
        <v>9</v>
      </c>
      <c r="E78" s="20">
        <v>15</v>
      </c>
      <c r="F78" s="42">
        <v>6</v>
      </c>
      <c r="G78" s="43">
        <v>4</v>
      </c>
      <c r="H78" s="43">
        <v>2</v>
      </c>
      <c r="I78" s="43">
        <v>0</v>
      </c>
      <c r="J78" s="43">
        <v>1</v>
      </c>
      <c r="K78" s="43">
        <v>4</v>
      </c>
      <c r="L78" s="45">
        <v>1</v>
      </c>
    </row>
    <row r="79" spans="2:12" ht="14.25" customHeight="1" x14ac:dyDescent="0.15">
      <c r="B79" s="111"/>
      <c r="C79" s="114"/>
      <c r="D79" s="24" t="s">
        <v>10</v>
      </c>
      <c r="E79" s="25">
        <v>63</v>
      </c>
      <c r="F79" s="46">
        <v>7</v>
      </c>
      <c r="G79" s="47">
        <v>15</v>
      </c>
      <c r="H79" s="47">
        <v>7</v>
      </c>
      <c r="I79" s="47">
        <v>3</v>
      </c>
      <c r="J79" s="47">
        <v>6</v>
      </c>
      <c r="K79" s="47">
        <v>38</v>
      </c>
      <c r="L79" s="49">
        <v>0</v>
      </c>
    </row>
    <row r="80" spans="2:12" ht="14.25" customHeight="1" x14ac:dyDescent="0.15">
      <c r="B80" s="111"/>
      <c r="C80" s="114"/>
      <c r="D80" s="24" t="s">
        <v>11</v>
      </c>
      <c r="E80" s="25">
        <v>82</v>
      </c>
      <c r="F80" s="46">
        <v>22</v>
      </c>
      <c r="G80" s="47">
        <v>32</v>
      </c>
      <c r="H80" s="47">
        <v>18</v>
      </c>
      <c r="I80" s="47">
        <v>9</v>
      </c>
      <c r="J80" s="47">
        <v>8</v>
      </c>
      <c r="K80" s="47">
        <v>35</v>
      </c>
      <c r="L80" s="49">
        <v>0</v>
      </c>
    </row>
    <row r="81" spans="2:12" ht="14.25" customHeight="1" x14ac:dyDescent="0.15">
      <c r="B81" s="111"/>
      <c r="C81" s="114"/>
      <c r="D81" s="24" t="s">
        <v>12</v>
      </c>
      <c r="E81" s="25">
        <v>142</v>
      </c>
      <c r="F81" s="46">
        <v>32</v>
      </c>
      <c r="G81" s="47">
        <v>57</v>
      </c>
      <c r="H81" s="47">
        <v>21</v>
      </c>
      <c r="I81" s="47">
        <v>13</v>
      </c>
      <c r="J81" s="47">
        <v>14</v>
      </c>
      <c r="K81" s="47">
        <v>70</v>
      </c>
      <c r="L81" s="49">
        <v>2</v>
      </c>
    </row>
    <row r="82" spans="2:12" ht="14.25" customHeight="1" x14ac:dyDescent="0.15">
      <c r="B82" s="111"/>
      <c r="C82" s="114"/>
      <c r="D82" s="24" t="s">
        <v>13</v>
      </c>
      <c r="E82" s="25">
        <v>164</v>
      </c>
      <c r="F82" s="46">
        <v>37</v>
      </c>
      <c r="G82" s="47">
        <v>68</v>
      </c>
      <c r="H82" s="47">
        <v>22</v>
      </c>
      <c r="I82" s="47">
        <v>8</v>
      </c>
      <c r="J82" s="47">
        <v>22</v>
      </c>
      <c r="K82" s="47">
        <v>70</v>
      </c>
      <c r="L82" s="49">
        <v>2</v>
      </c>
    </row>
    <row r="83" spans="2:12" ht="14.25" customHeight="1" x14ac:dyDescent="0.15">
      <c r="B83" s="111"/>
      <c r="C83" s="114"/>
      <c r="D83" s="24" t="s">
        <v>14</v>
      </c>
      <c r="E83" s="25">
        <v>65</v>
      </c>
      <c r="F83" s="46">
        <v>14</v>
      </c>
      <c r="G83" s="47">
        <v>35</v>
      </c>
      <c r="H83" s="47">
        <v>3</v>
      </c>
      <c r="I83" s="47">
        <v>3</v>
      </c>
      <c r="J83" s="47">
        <v>3</v>
      </c>
      <c r="K83" s="47">
        <v>22</v>
      </c>
      <c r="L83" s="49">
        <v>0</v>
      </c>
    </row>
    <row r="84" spans="2:12" ht="14.25" customHeight="1" x14ac:dyDescent="0.15">
      <c r="B84" s="111"/>
      <c r="C84" s="114"/>
      <c r="D84" s="24" t="s">
        <v>15</v>
      </c>
      <c r="E84" s="25">
        <v>54</v>
      </c>
      <c r="F84" s="46">
        <v>10</v>
      </c>
      <c r="G84" s="47">
        <v>26</v>
      </c>
      <c r="H84" s="47">
        <v>3</v>
      </c>
      <c r="I84" s="47">
        <v>1</v>
      </c>
      <c r="J84" s="47">
        <v>4</v>
      </c>
      <c r="K84" s="47">
        <v>22</v>
      </c>
      <c r="L84" s="49">
        <v>0</v>
      </c>
    </row>
    <row r="85" spans="2:12" ht="14.25" customHeight="1" x14ac:dyDescent="0.15">
      <c r="B85" s="111"/>
      <c r="C85" s="114"/>
      <c r="D85" s="24" t="s">
        <v>16</v>
      </c>
      <c r="E85" s="25">
        <v>48</v>
      </c>
      <c r="F85" s="46">
        <v>7</v>
      </c>
      <c r="G85" s="47">
        <v>18</v>
      </c>
      <c r="H85" s="47">
        <v>4</v>
      </c>
      <c r="I85" s="47">
        <v>1</v>
      </c>
      <c r="J85" s="47">
        <v>2</v>
      </c>
      <c r="K85" s="47">
        <v>22</v>
      </c>
      <c r="L85" s="49">
        <v>0</v>
      </c>
    </row>
    <row r="86" spans="2:12" ht="14.25" customHeight="1" x14ac:dyDescent="0.15">
      <c r="B86" s="111"/>
      <c r="C86" s="114"/>
      <c r="D86" s="24" t="s">
        <v>17</v>
      </c>
      <c r="E86" s="25">
        <v>126</v>
      </c>
      <c r="F86" s="46">
        <v>21</v>
      </c>
      <c r="G86" s="47">
        <v>45</v>
      </c>
      <c r="H86" s="47">
        <v>6</v>
      </c>
      <c r="I86" s="47">
        <v>2</v>
      </c>
      <c r="J86" s="47">
        <v>3</v>
      </c>
      <c r="K86" s="47">
        <v>55</v>
      </c>
      <c r="L86" s="49">
        <v>9</v>
      </c>
    </row>
    <row r="87" spans="2:12" ht="14.25" customHeight="1" x14ac:dyDescent="0.15">
      <c r="B87" s="111"/>
      <c r="C87" s="114"/>
      <c r="D87" s="29" t="s">
        <v>1</v>
      </c>
      <c r="E87" s="25">
        <v>0</v>
      </c>
      <c r="F87" s="46">
        <v>0</v>
      </c>
      <c r="G87" s="47">
        <v>0</v>
      </c>
      <c r="H87" s="47">
        <v>0</v>
      </c>
      <c r="I87" s="47">
        <v>0</v>
      </c>
      <c r="J87" s="47">
        <v>0</v>
      </c>
      <c r="K87" s="47">
        <v>0</v>
      </c>
      <c r="L87" s="49">
        <v>0</v>
      </c>
    </row>
    <row r="88" spans="2:12" ht="14.25" customHeight="1" x14ac:dyDescent="0.15">
      <c r="B88" s="111"/>
      <c r="C88" s="113" t="s">
        <v>6</v>
      </c>
      <c r="D88" s="19" t="s">
        <v>9</v>
      </c>
      <c r="E88" s="20">
        <v>11</v>
      </c>
      <c r="F88" s="42">
        <v>3</v>
      </c>
      <c r="G88" s="43">
        <v>4</v>
      </c>
      <c r="H88" s="43">
        <v>1</v>
      </c>
      <c r="I88" s="43">
        <v>0</v>
      </c>
      <c r="J88" s="43">
        <v>1</v>
      </c>
      <c r="K88" s="43">
        <v>4</v>
      </c>
      <c r="L88" s="45">
        <v>0</v>
      </c>
    </row>
    <row r="89" spans="2:12" ht="14.25" customHeight="1" x14ac:dyDescent="0.15">
      <c r="B89" s="111"/>
      <c r="C89" s="114"/>
      <c r="D89" s="24" t="s">
        <v>10</v>
      </c>
      <c r="E89" s="25">
        <v>82</v>
      </c>
      <c r="F89" s="46">
        <v>16</v>
      </c>
      <c r="G89" s="47">
        <v>37</v>
      </c>
      <c r="H89" s="47">
        <v>11</v>
      </c>
      <c r="I89" s="47">
        <v>4</v>
      </c>
      <c r="J89" s="47">
        <v>1</v>
      </c>
      <c r="K89" s="47">
        <v>37</v>
      </c>
      <c r="L89" s="49">
        <v>0</v>
      </c>
    </row>
    <row r="90" spans="2:12" ht="14.25" customHeight="1" x14ac:dyDescent="0.15">
      <c r="B90" s="111"/>
      <c r="C90" s="114"/>
      <c r="D90" s="24" t="s">
        <v>11</v>
      </c>
      <c r="E90" s="25">
        <v>112</v>
      </c>
      <c r="F90" s="46">
        <v>20</v>
      </c>
      <c r="G90" s="47">
        <v>54</v>
      </c>
      <c r="H90" s="47">
        <v>20</v>
      </c>
      <c r="I90" s="47">
        <v>2</v>
      </c>
      <c r="J90" s="47">
        <v>7</v>
      </c>
      <c r="K90" s="47">
        <v>44</v>
      </c>
      <c r="L90" s="49">
        <v>1</v>
      </c>
    </row>
    <row r="91" spans="2:12" ht="14.25" customHeight="1" x14ac:dyDescent="0.15">
      <c r="B91" s="111"/>
      <c r="C91" s="114"/>
      <c r="D91" s="24" t="s">
        <v>12</v>
      </c>
      <c r="E91" s="25">
        <v>153</v>
      </c>
      <c r="F91" s="46">
        <v>40</v>
      </c>
      <c r="G91" s="47">
        <v>69</v>
      </c>
      <c r="H91" s="47">
        <v>23</v>
      </c>
      <c r="I91" s="47">
        <v>4</v>
      </c>
      <c r="J91" s="47">
        <v>5</v>
      </c>
      <c r="K91" s="47">
        <v>59</v>
      </c>
      <c r="L91" s="49">
        <v>6</v>
      </c>
    </row>
    <row r="92" spans="2:12" ht="14.25" customHeight="1" x14ac:dyDescent="0.15">
      <c r="B92" s="111"/>
      <c r="C92" s="114"/>
      <c r="D92" s="24" t="s">
        <v>13</v>
      </c>
      <c r="E92" s="25">
        <v>222</v>
      </c>
      <c r="F92" s="46">
        <v>35</v>
      </c>
      <c r="G92" s="47">
        <v>100</v>
      </c>
      <c r="H92" s="47">
        <v>19</v>
      </c>
      <c r="I92" s="47">
        <v>5</v>
      </c>
      <c r="J92" s="47">
        <v>10</v>
      </c>
      <c r="K92" s="47">
        <v>98</v>
      </c>
      <c r="L92" s="49">
        <v>5</v>
      </c>
    </row>
    <row r="93" spans="2:12" ht="14.25" customHeight="1" x14ac:dyDescent="0.15">
      <c r="B93" s="111"/>
      <c r="C93" s="114"/>
      <c r="D93" s="24" t="s">
        <v>14</v>
      </c>
      <c r="E93" s="25">
        <v>76</v>
      </c>
      <c r="F93" s="46">
        <v>12</v>
      </c>
      <c r="G93" s="47">
        <v>24</v>
      </c>
      <c r="H93" s="47">
        <v>4</v>
      </c>
      <c r="I93" s="47">
        <v>0</v>
      </c>
      <c r="J93" s="47">
        <v>1</v>
      </c>
      <c r="K93" s="47">
        <v>40</v>
      </c>
      <c r="L93" s="49">
        <v>3</v>
      </c>
    </row>
    <row r="94" spans="2:12" ht="14.25" customHeight="1" x14ac:dyDescent="0.15">
      <c r="B94" s="111"/>
      <c r="C94" s="114"/>
      <c r="D94" s="24" t="s">
        <v>15</v>
      </c>
      <c r="E94" s="25">
        <v>71</v>
      </c>
      <c r="F94" s="46">
        <v>9</v>
      </c>
      <c r="G94" s="47">
        <v>33</v>
      </c>
      <c r="H94" s="47">
        <v>6</v>
      </c>
      <c r="I94" s="47">
        <v>0</v>
      </c>
      <c r="J94" s="47">
        <v>5</v>
      </c>
      <c r="K94" s="47">
        <v>29</v>
      </c>
      <c r="L94" s="49">
        <v>3</v>
      </c>
    </row>
    <row r="95" spans="2:12" ht="14.25" customHeight="1" x14ac:dyDescent="0.15">
      <c r="B95" s="111"/>
      <c r="C95" s="114"/>
      <c r="D95" s="24" t="s">
        <v>16</v>
      </c>
      <c r="E95" s="25">
        <v>69</v>
      </c>
      <c r="F95" s="46">
        <v>13</v>
      </c>
      <c r="G95" s="47">
        <v>23</v>
      </c>
      <c r="H95" s="47">
        <v>2</v>
      </c>
      <c r="I95" s="47">
        <v>0</v>
      </c>
      <c r="J95" s="47">
        <v>2</v>
      </c>
      <c r="K95" s="47">
        <v>29</v>
      </c>
      <c r="L95" s="49">
        <v>6</v>
      </c>
    </row>
    <row r="96" spans="2:12" ht="14.25" customHeight="1" x14ac:dyDescent="0.15">
      <c r="B96" s="111"/>
      <c r="C96" s="114"/>
      <c r="D96" s="24" t="s">
        <v>17</v>
      </c>
      <c r="E96" s="25">
        <v>173</v>
      </c>
      <c r="F96" s="46">
        <v>23</v>
      </c>
      <c r="G96" s="47">
        <v>45</v>
      </c>
      <c r="H96" s="47">
        <v>3</v>
      </c>
      <c r="I96" s="47">
        <v>0</v>
      </c>
      <c r="J96" s="47">
        <v>5</v>
      </c>
      <c r="K96" s="47">
        <v>87</v>
      </c>
      <c r="L96" s="49">
        <v>24</v>
      </c>
    </row>
    <row r="97" spans="2:12" ht="14.25" customHeight="1" x14ac:dyDescent="0.15">
      <c r="B97" s="111"/>
      <c r="C97" s="115"/>
      <c r="D97" s="32" t="s">
        <v>1</v>
      </c>
      <c r="E97" s="33">
        <v>2</v>
      </c>
      <c r="F97" s="50">
        <v>0</v>
      </c>
      <c r="G97" s="51">
        <v>1</v>
      </c>
      <c r="H97" s="51">
        <v>0</v>
      </c>
      <c r="I97" s="51">
        <v>0</v>
      </c>
      <c r="J97" s="51">
        <v>0</v>
      </c>
      <c r="K97" s="51">
        <v>0</v>
      </c>
      <c r="L97" s="53">
        <v>1</v>
      </c>
    </row>
    <row r="98" spans="2:12" ht="14.25" customHeight="1" x14ac:dyDescent="0.15">
      <c r="B98" s="111"/>
      <c r="C98" s="116" t="s">
        <v>7</v>
      </c>
      <c r="D98" s="117"/>
      <c r="E98" s="15">
        <v>5</v>
      </c>
      <c r="F98" s="54">
        <v>3</v>
      </c>
      <c r="G98" s="55">
        <v>3</v>
      </c>
      <c r="H98" s="55">
        <v>3</v>
      </c>
      <c r="I98" s="55">
        <v>1</v>
      </c>
      <c r="J98" s="55">
        <v>1</v>
      </c>
      <c r="K98" s="55">
        <v>0</v>
      </c>
      <c r="L98" s="57">
        <v>0</v>
      </c>
    </row>
    <row r="99" spans="2:12" ht="14.25" customHeight="1" x14ac:dyDescent="0.15">
      <c r="B99" s="112"/>
      <c r="C99" s="95" t="s">
        <v>1</v>
      </c>
      <c r="D99" s="96"/>
      <c r="E99" s="33">
        <v>25</v>
      </c>
      <c r="F99" s="50">
        <v>6</v>
      </c>
      <c r="G99" s="51">
        <v>8</v>
      </c>
      <c r="H99" s="51">
        <v>3</v>
      </c>
      <c r="I99" s="51">
        <v>0</v>
      </c>
      <c r="J99" s="51">
        <v>3</v>
      </c>
      <c r="K99" s="51">
        <v>10</v>
      </c>
      <c r="L99" s="53">
        <v>4</v>
      </c>
    </row>
    <row r="100" spans="2:12" ht="14.25" customHeight="1" x14ac:dyDescent="0.15">
      <c r="B100" s="107" t="s">
        <v>18</v>
      </c>
      <c r="C100" s="101" t="s">
        <v>19</v>
      </c>
      <c r="D100" s="102"/>
      <c r="E100" s="20">
        <v>133</v>
      </c>
      <c r="F100" s="42">
        <v>29</v>
      </c>
      <c r="G100" s="43">
        <v>49</v>
      </c>
      <c r="H100" s="43">
        <v>10</v>
      </c>
      <c r="I100" s="43">
        <v>3</v>
      </c>
      <c r="J100" s="43">
        <v>14</v>
      </c>
      <c r="K100" s="43">
        <v>61</v>
      </c>
      <c r="L100" s="45">
        <v>4</v>
      </c>
    </row>
    <row r="101" spans="2:12" ht="14.25" customHeight="1" x14ac:dyDescent="0.15">
      <c r="B101" s="108"/>
      <c r="C101" s="103" t="s">
        <v>20</v>
      </c>
      <c r="D101" s="104"/>
      <c r="E101" s="25">
        <v>346</v>
      </c>
      <c r="F101" s="46">
        <v>60</v>
      </c>
      <c r="G101" s="47">
        <v>142</v>
      </c>
      <c r="H101" s="47">
        <v>36</v>
      </c>
      <c r="I101" s="47">
        <v>9</v>
      </c>
      <c r="J101" s="47">
        <v>22</v>
      </c>
      <c r="K101" s="47">
        <v>147</v>
      </c>
      <c r="L101" s="49">
        <v>13</v>
      </c>
    </row>
    <row r="102" spans="2:12" ht="14.25" customHeight="1" x14ac:dyDescent="0.15">
      <c r="B102" s="108"/>
      <c r="C102" s="103" t="s">
        <v>21</v>
      </c>
      <c r="D102" s="104"/>
      <c r="E102" s="25">
        <v>644</v>
      </c>
      <c r="F102" s="46">
        <v>119</v>
      </c>
      <c r="G102" s="47">
        <v>263</v>
      </c>
      <c r="H102" s="47">
        <v>58</v>
      </c>
      <c r="I102" s="47">
        <v>17</v>
      </c>
      <c r="J102" s="47">
        <v>30</v>
      </c>
      <c r="K102" s="47">
        <v>286</v>
      </c>
      <c r="L102" s="49">
        <v>27</v>
      </c>
    </row>
    <row r="103" spans="2:12" ht="14.25" customHeight="1" x14ac:dyDescent="0.15">
      <c r="B103" s="108"/>
      <c r="C103" s="103" t="s">
        <v>22</v>
      </c>
      <c r="D103" s="104"/>
      <c r="E103" s="25">
        <v>217</v>
      </c>
      <c r="F103" s="46">
        <v>54</v>
      </c>
      <c r="G103" s="47">
        <v>87</v>
      </c>
      <c r="H103" s="47">
        <v>27</v>
      </c>
      <c r="I103" s="47">
        <v>7</v>
      </c>
      <c r="J103" s="47">
        <v>10</v>
      </c>
      <c r="K103" s="47">
        <v>86</v>
      </c>
      <c r="L103" s="49">
        <v>8</v>
      </c>
    </row>
    <row r="104" spans="2:12" ht="14.25" customHeight="1" x14ac:dyDescent="0.15">
      <c r="B104" s="108"/>
      <c r="C104" s="103" t="s">
        <v>23</v>
      </c>
      <c r="D104" s="104"/>
      <c r="E104" s="25">
        <v>224</v>
      </c>
      <c r="F104" s="46">
        <v>43</v>
      </c>
      <c r="G104" s="47">
        <v>91</v>
      </c>
      <c r="H104" s="47">
        <v>27</v>
      </c>
      <c r="I104" s="47">
        <v>14</v>
      </c>
      <c r="J104" s="47">
        <v>19</v>
      </c>
      <c r="K104" s="47">
        <v>97</v>
      </c>
      <c r="L104" s="49">
        <v>8</v>
      </c>
    </row>
    <row r="105" spans="2:12" ht="14.25" customHeight="1" x14ac:dyDescent="0.15">
      <c r="B105" s="108"/>
      <c r="C105" s="103" t="s">
        <v>24</v>
      </c>
      <c r="D105" s="104"/>
      <c r="E105" s="25">
        <v>123</v>
      </c>
      <c r="F105" s="46">
        <v>19</v>
      </c>
      <c r="G105" s="47">
        <v>44</v>
      </c>
      <c r="H105" s="47">
        <v>15</v>
      </c>
      <c r="I105" s="47">
        <v>4</v>
      </c>
      <c r="J105" s="47">
        <v>5</v>
      </c>
      <c r="K105" s="47">
        <v>61</v>
      </c>
      <c r="L105" s="49">
        <v>4</v>
      </c>
    </row>
    <row r="106" spans="2:12" ht="14.25" customHeight="1" x14ac:dyDescent="0.15">
      <c r="B106" s="109"/>
      <c r="C106" s="95" t="s">
        <v>1</v>
      </c>
      <c r="D106" s="96"/>
      <c r="E106" s="33">
        <v>73</v>
      </c>
      <c r="F106" s="50">
        <v>12</v>
      </c>
      <c r="G106" s="51">
        <v>25</v>
      </c>
      <c r="H106" s="51">
        <v>8</v>
      </c>
      <c r="I106" s="51">
        <v>2</v>
      </c>
      <c r="J106" s="51">
        <v>4</v>
      </c>
      <c r="K106" s="51">
        <v>37</v>
      </c>
      <c r="L106" s="53">
        <v>3</v>
      </c>
    </row>
    <row r="107" spans="2:12" ht="14.25" customHeight="1" x14ac:dyDescent="0.15">
      <c r="B107" s="107" t="s">
        <v>25</v>
      </c>
      <c r="C107" s="101" t="s">
        <v>26</v>
      </c>
      <c r="D107" s="102"/>
      <c r="E107" s="20">
        <v>123</v>
      </c>
      <c r="F107" s="42">
        <v>20</v>
      </c>
      <c r="G107" s="43">
        <v>52</v>
      </c>
      <c r="H107" s="43">
        <v>16</v>
      </c>
      <c r="I107" s="43">
        <v>7</v>
      </c>
      <c r="J107" s="43">
        <v>17</v>
      </c>
      <c r="K107" s="43">
        <v>48</v>
      </c>
      <c r="L107" s="45">
        <v>4</v>
      </c>
    </row>
    <row r="108" spans="2:12" ht="14.25" customHeight="1" x14ac:dyDescent="0.15">
      <c r="B108" s="108"/>
      <c r="C108" s="103" t="s">
        <v>27</v>
      </c>
      <c r="D108" s="104"/>
      <c r="E108" s="25">
        <v>17</v>
      </c>
      <c r="F108" s="46">
        <v>8</v>
      </c>
      <c r="G108" s="47">
        <v>12</v>
      </c>
      <c r="H108" s="47">
        <v>2</v>
      </c>
      <c r="I108" s="47">
        <v>4</v>
      </c>
      <c r="J108" s="47">
        <v>3</v>
      </c>
      <c r="K108" s="47">
        <v>2</v>
      </c>
      <c r="L108" s="49">
        <v>1</v>
      </c>
    </row>
    <row r="109" spans="2:12" ht="14.25" customHeight="1" x14ac:dyDescent="0.15">
      <c r="B109" s="108"/>
      <c r="C109" s="103" t="s">
        <v>29</v>
      </c>
      <c r="D109" s="104"/>
      <c r="E109" s="25">
        <v>720</v>
      </c>
      <c r="F109" s="46">
        <v>161</v>
      </c>
      <c r="G109" s="47">
        <v>297</v>
      </c>
      <c r="H109" s="47">
        <v>90</v>
      </c>
      <c r="I109" s="47">
        <v>32</v>
      </c>
      <c r="J109" s="47">
        <v>50</v>
      </c>
      <c r="K109" s="47">
        <v>323</v>
      </c>
      <c r="L109" s="49">
        <v>9</v>
      </c>
    </row>
    <row r="110" spans="2:12" ht="14.25" customHeight="1" x14ac:dyDescent="0.15">
      <c r="B110" s="108"/>
      <c r="C110" s="103" t="s">
        <v>28</v>
      </c>
      <c r="D110" s="104"/>
      <c r="E110" s="25">
        <v>270</v>
      </c>
      <c r="F110" s="46">
        <v>43</v>
      </c>
      <c r="G110" s="47">
        <v>114</v>
      </c>
      <c r="H110" s="47">
        <v>26</v>
      </c>
      <c r="I110" s="47">
        <v>4</v>
      </c>
      <c r="J110" s="47">
        <v>7</v>
      </c>
      <c r="K110" s="47">
        <v>120</v>
      </c>
      <c r="L110" s="49">
        <v>9</v>
      </c>
    </row>
    <row r="111" spans="2:12" ht="14.25" customHeight="1" x14ac:dyDescent="0.15">
      <c r="B111" s="108"/>
      <c r="C111" s="103" t="s">
        <v>30</v>
      </c>
      <c r="D111" s="104"/>
      <c r="E111" s="25">
        <v>174</v>
      </c>
      <c r="F111" s="46">
        <v>23</v>
      </c>
      <c r="G111" s="47">
        <v>60</v>
      </c>
      <c r="H111" s="47">
        <v>14</v>
      </c>
      <c r="I111" s="47">
        <v>3</v>
      </c>
      <c r="J111" s="47">
        <v>9</v>
      </c>
      <c r="K111" s="47">
        <v>79</v>
      </c>
      <c r="L111" s="49">
        <v>18</v>
      </c>
    </row>
    <row r="112" spans="2:12" ht="14.25" customHeight="1" x14ac:dyDescent="0.15">
      <c r="B112" s="108"/>
      <c r="C112" s="103" t="s">
        <v>31</v>
      </c>
      <c r="D112" s="104"/>
      <c r="E112" s="25">
        <v>48</v>
      </c>
      <c r="F112" s="46">
        <v>11</v>
      </c>
      <c r="G112" s="47">
        <v>19</v>
      </c>
      <c r="H112" s="47">
        <v>7</v>
      </c>
      <c r="I112" s="47">
        <v>0</v>
      </c>
      <c r="J112" s="47">
        <v>2</v>
      </c>
      <c r="K112" s="47">
        <v>18</v>
      </c>
      <c r="L112" s="49">
        <v>1</v>
      </c>
    </row>
    <row r="113" spans="2:12" ht="14.25" customHeight="1" x14ac:dyDescent="0.15">
      <c r="B113" s="108"/>
      <c r="C113" s="103" t="s">
        <v>33</v>
      </c>
      <c r="D113" s="104"/>
      <c r="E113" s="25">
        <v>331</v>
      </c>
      <c r="F113" s="46">
        <v>58</v>
      </c>
      <c r="G113" s="47">
        <v>118</v>
      </c>
      <c r="H113" s="47">
        <v>19</v>
      </c>
      <c r="I113" s="47">
        <v>4</v>
      </c>
      <c r="J113" s="47">
        <v>9</v>
      </c>
      <c r="K113" s="47">
        <v>150</v>
      </c>
      <c r="L113" s="49">
        <v>20</v>
      </c>
    </row>
    <row r="114" spans="2:12" ht="14.25" customHeight="1" x14ac:dyDescent="0.15">
      <c r="B114" s="108"/>
      <c r="C114" s="103" t="s">
        <v>32</v>
      </c>
      <c r="D114" s="104"/>
      <c r="E114" s="25">
        <v>46</v>
      </c>
      <c r="F114" s="46">
        <v>5</v>
      </c>
      <c r="G114" s="47">
        <v>17</v>
      </c>
      <c r="H114" s="47">
        <v>3</v>
      </c>
      <c r="I114" s="47">
        <v>2</v>
      </c>
      <c r="J114" s="47">
        <v>3</v>
      </c>
      <c r="K114" s="47">
        <v>24</v>
      </c>
      <c r="L114" s="49">
        <v>1</v>
      </c>
    </row>
    <row r="115" spans="2:12" ht="14.25" customHeight="1" x14ac:dyDescent="0.15">
      <c r="B115" s="109"/>
      <c r="C115" s="95" t="s">
        <v>1</v>
      </c>
      <c r="D115" s="96"/>
      <c r="E115" s="33">
        <v>31</v>
      </c>
      <c r="F115" s="50">
        <v>7</v>
      </c>
      <c r="G115" s="51">
        <v>12</v>
      </c>
      <c r="H115" s="51">
        <v>4</v>
      </c>
      <c r="I115" s="51">
        <v>0</v>
      </c>
      <c r="J115" s="51">
        <v>4</v>
      </c>
      <c r="K115" s="51">
        <v>11</v>
      </c>
      <c r="L115" s="53">
        <v>4</v>
      </c>
    </row>
    <row r="116" spans="2:12" ht="14.25" customHeight="1" x14ac:dyDescent="0.15">
      <c r="B116" s="107" t="s">
        <v>34</v>
      </c>
      <c r="C116" s="101" t="s">
        <v>37</v>
      </c>
      <c r="D116" s="102"/>
      <c r="E116" s="20">
        <v>309</v>
      </c>
      <c r="F116" s="42">
        <v>64</v>
      </c>
      <c r="G116" s="43">
        <v>118</v>
      </c>
      <c r="H116" s="43">
        <v>27</v>
      </c>
      <c r="I116" s="43">
        <v>13</v>
      </c>
      <c r="J116" s="43">
        <v>16</v>
      </c>
      <c r="K116" s="43">
        <v>135</v>
      </c>
      <c r="L116" s="45">
        <v>12</v>
      </c>
    </row>
    <row r="117" spans="2:12" ht="14.25" customHeight="1" x14ac:dyDescent="0.15">
      <c r="B117" s="108"/>
      <c r="C117" s="103" t="s">
        <v>38</v>
      </c>
      <c r="D117" s="104"/>
      <c r="E117" s="25">
        <v>529</v>
      </c>
      <c r="F117" s="46">
        <v>89</v>
      </c>
      <c r="G117" s="47">
        <v>210</v>
      </c>
      <c r="H117" s="47">
        <v>45</v>
      </c>
      <c r="I117" s="47">
        <v>10</v>
      </c>
      <c r="J117" s="47">
        <v>24</v>
      </c>
      <c r="K117" s="47">
        <v>235</v>
      </c>
      <c r="L117" s="49">
        <v>24</v>
      </c>
    </row>
    <row r="118" spans="2:12" ht="14.25" customHeight="1" x14ac:dyDescent="0.15">
      <c r="B118" s="108"/>
      <c r="C118" s="103" t="s">
        <v>39</v>
      </c>
      <c r="D118" s="104"/>
      <c r="E118" s="25">
        <v>439</v>
      </c>
      <c r="F118" s="46">
        <v>87</v>
      </c>
      <c r="G118" s="47">
        <v>176</v>
      </c>
      <c r="H118" s="47">
        <v>44</v>
      </c>
      <c r="I118" s="47">
        <v>14</v>
      </c>
      <c r="J118" s="47">
        <v>35</v>
      </c>
      <c r="K118" s="47">
        <v>197</v>
      </c>
      <c r="L118" s="49">
        <v>11</v>
      </c>
    </row>
    <row r="119" spans="2:12" ht="14.25" customHeight="1" x14ac:dyDescent="0.15">
      <c r="B119" s="108"/>
      <c r="C119" s="103" t="s">
        <v>40</v>
      </c>
      <c r="D119" s="104"/>
      <c r="E119" s="25">
        <v>331</v>
      </c>
      <c r="F119" s="46">
        <v>62</v>
      </c>
      <c r="G119" s="47">
        <v>131</v>
      </c>
      <c r="H119" s="47">
        <v>41</v>
      </c>
      <c r="I119" s="47">
        <v>13</v>
      </c>
      <c r="J119" s="47">
        <v>20</v>
      </c>
      <c r="K119" s="47">
        <v>145</v>
      </c>
      <c r="L119" s="49">
        <v>14</v>
      </c>
    </row>
    <row r="120" spans="2:12" ht="14.25" customHeight="1" x14ac:dyDescent="0.15">
      <c r="B120" s="108"/>
      <c r="C120" s="103" t="s">
        <v>41</v>
      </c>
      <c r="D120" s="104"/>
      <c r="E120" s="25">
        <v>92</v>
      </c>
      <c r="F120" s="46">
        <v>20</v>
      </c>
      <c r="G120" s="47">
        <v>35</v>
      </c>
      <c r="H120" s="47">
        <v>14</v>
      </c>
      <c r="I120" s="47">
        <v>2</v>
      </c>
      <c r="J120" s="47">
        <v>2</v>
      </c>
      <c r="K120" s="47">
        <v>41</v>
      </c>
      <c r="L120" s="49">
        <v>3</v>
      </c>
    </row>
    <row r="121" spans="2:12" ht="14.25" customHeight="1" x14ac:dyDescent="0.15">
      <c r="B121" s="108"/>
      <c r="C121" s="103" t="s">
        <v>42</v>
      </c>
      <c r="D121" s="104"/>
      <c r="E121" s="25">
        <v>26</v>
      </c>
      <c r="F121" s="46">
        <v>8</v>
      </c>
      <c r="G121" s="47">
        <v>15</v>
      </c>
      <c r="H121" s="47">
        <v>5</v>
      </c>
      <c r="I121" s="47">
        <v>3</v>
      </c>
      <c r="J121" s="47">
        <v>2</v>
      </c>
      <c r="K121" s="47">
        <v>10</v>
      </c>
      <c r="L121" s="49">
        <v>0</v>
      </c>
    </row>
    <row r="122" spans="2:12" ht="14.25" customHeight="1" x14ac:dyDescent="0.15">
      <c r="B122" s="108"/>
      <c r="C122" s="103" t="s">
        <v>43</v>
      </c>
      <c r="D122" s="104"/>
      <c r="E122" s="25">
        <v>10</v>
      </c>
      <c r="F122" s="46">
        <v>2</v>
      </c>
      <c r="G122" s="47">
        <v>7</v>
      </c>
      <c r="H122" s="47">
        <v>1</v>
      </c>
      <c r="I122" s="47">
        <v>1</v>
      </c>
      <c r="J122" s="47">
        <v>2</v>
      </c>
      <c r="K122" s="47">
        <v>3</v>
      </c>
      <c r="L122" s="49">
        <v>0</v>
      </c>
    </row>
    <row r="123" spans="2:12" ht="14.25" customHeight="1" x14ac:dyDescent="0.15">
      <c r="B123" s="109"/>
      <c r="C123" s="95" t="s">
        <v>1</v>
      </c>
      <c r="D123" s="96"/>
      <c r="E123" s="33">
        <v>24</v>
      </c>
      <c r="F123" s="50">
        <v>4</v>
      </c>
      <c r="G123" s="51">
        <v>9</v>
      </c>
      <c r="H123" s="51">
        <v>4</v>
      </c>
      <c r="I123" s="51">
        <v>0</v>
      </c>
      <c r="J123" s="51">
        <v>3</v>
      </c>
      <c r="K123" s="51">
        <v>9</v>
      </c>
      <c r="L123" s="53">
        <v>3</v>
      </c>
    </row>
    <row r="124" spans="2:12" ht="14.25" customHeight="1" x14ac:dyDescent="0.15">
      <c r="B124" s="107" t="s">
        <v>35</v>
      </c>
      <c r="C124" s="101" t="s">
        <v>44</v>
      </c>
      <c r="D124" s="102"/>
      <c r="E124" s="20">
        <v>129</v>
      </c>
      <c r="F124" s="42">
        <v>23</v>
      </c>
      <c r="G124" s="43">
        <v>50</v>
      </c>
      <c r="H124" s="43">
        <v>22</v>
      </c>
      <c r="I124" s="43">
        <v>10</v>
      </c>
      <c r="J124" s="43">
        <v>11</v>
      </c>
      <c r="K124" s="43">
        <v>63</v>
      </c>
      <c r="L124" s="45">
        <v>2</v>
      </c>
    </row>
    <row r="125" spans="2:12" ht="14.25" customHeight="1" x14ac:dyDescent="0.15">
      <c r="B125" s="108"/>
      <c r="C125" s="103" t="s">
        <v>45</v>
      </c>
      <c r="D125" s="104"/>
      <c r="E125" s="25">
        <v>233</v>
      </c>
      <c r="F125" s="46">
        <v>61</v>
      </c>
      <c r="G125" s="47">
        <v>114</v>
      </c>
      <c r="H125" s="47">
        <v>39</v>
      </c>
      <c r="I125" s="47">
        <v>13</v>
      </c>
      <c r="J125" s="47">
        <v>18</v>
      </c>
      <c r="K125" s="47">
        <v>87</v>
      </c>
      <c r="L125" s="49">
        <v>5</v>
      </c>
    </row>
    <row r="126" spans="2:12" ht="14.25" customHeight="1" x14ac:dyDescent="0.15">
      <c r="B126" s="108"/>
      <c r="C126" s="103" t="s">
        <v>46</v>
      </c>
      <c r="D126" s="104"/>
      <c r="E126" s="25">
        <v>1053</v>
      </c>
      <c r="F126" s="46">
        <v>206</v>
      </c>
      <c r="G126" s="47">
        <v>430</v>
      </c>
      <c r="H126" s="47">
        <v>118</v>
      </c>
      <c r="I126" s="47">
        <v>34</v>
      </c>
      <c r="J126" s="47">
        <v>68</v>
      </c>
      <c r="K126" s="47">
        <v>471</v>
      </c>
      <c r="L126" s="49">
        <v>31</v>
      </c>
    </row>
    <row r="127" spans="2:12" ht="14.25" customHeight="1" x14ac:dyDescent="0.15">
      <c r="B127" s="108"/>
      <c r="C127" s="103" t="s">
        <v>47</v>
      </c>
      <c r="D127" s="104"/>
      <c r="E127" s="25">
        <v>493</v>
      </c>
      <c r="F127" s="46">
        <v>90</v>
      </c>
      <c r="G127" s="47">
        <v>189</v>
      </c>
      <c r="H127" s="47">
        <v>33</v>
      </c>
      <c r="I127" s="47">
        <v>10</v>
      </c>
      <c r="J127" s="47">
        <v>22</v>
      </c>
      <c r="K127" s="47">
        <v>221</v>
      </c>
      <c r="L127" s="49">
        <v>22</v>
      </c>
    </row>
    <row r="128" spans="2:12" ht="14.25" customHeight="1" x14ac:dyDescent="0.15">
      <c r="B128" s="109"/>
      <c r="C128" s="95" t="s">
        <v>1</v>
      </c>
      <c r="D128" s="96"/>
      <c r="E128" s="33">
        <v>31</v>
      </c>
      <c r="F128" s="50">
        <v>5</v>
      </c>
      <c r="G128" s="51">
        <v>12</v>
      </c>
      <c r="H128" s="51">
        <v>4</v>
      </c>
      <c r="I128" s="51">
        <v>1</v>
      </c>
      <c r="J128" s="51">
        <v>1</v>
      </c>
      <c r="K128" s="51">
        <v>11</v>
      </c>
      <c r="L128" s="53">
        <v>6</v>
      </c>
    </row>
    <row r="129" spans="2:12" ht="14.25" customHeight="1" x14ac:dyDescent="0.15">
      <c r="B129" s="98" t="s">
        <v>36</v>
      </c>
      <c r="C129" s="101" t="s">
        <v>48</v>
      </c>
      <c r="D129" s="102"/>
      <c r="E129" s="20">
        <v>701</v>
      </c>
      <c r="F129" s="42">
        <v>128</v>
      </c>
      <c r="G129" s="43">
        <v>259</v>
      </c>
      <c r="H129" s="43">
        <v>63</v>
      </c>
      <c r="I129" s="43">
        <v>18</v>
      </c>
      <c r="J129" s="43">
        <v>43</v>
      </c>
      <c r="K129" s="43">
        <v>311</v>
      </c>
      <c r="L129" s="45">
        <v>40</v>
      </c>
    </row>
    <row r="130" spans="2:12" ht="14.25" customHeight="1" x14ac:dyDescent="0.15">
      <c r="B130" s="99"/>
      <c r="C130" s="103" t="s">
        <v>49</v>
      </c>
      <c r="D130" s="104"/>
      <c r="E130" s="30">
        <v>411</v>
      </c>
      <c r="F130" s="58">
        <v>71</v>
      </c>
      <c r="G130" s="59">
        <v>177</v>
      </c>
      <c r="H130" s="59">
        <v>37</v>
      </c>
      <c r="I130" s="59">
        <v>10</v>
      </c>
      <c r="J130" s="59">
        <v>24</v>
      </c>
      <c r="K130" s="59">
        <v>177</v>
      </c>
      <c r="L130" s="61">
        <v>9</v>
      </c>
    </row>
    <row r="131" spans="2:12" ht="14.25" customHeight="1" x14ac:dyDescent="0.15">
      <c r="B131" s="99"/>
      <c r="C131" s="103" t="s">
        <v>50</v>
      </c>
      <c r="D131" s="104"/>
      <c r="E131" s="25">
        <v>8</v>
      </c>
      <c r="F131" s="46">
        <v>2</v>
      </c>
      <c r="G131" s="47">
        <v>3</v>
      </c>
      <c r="H131" s="47">
        <v>1</v>
      </c>
      <c r="I131" s="47">
        <v>1</v>
      </c>
      <c r="J131" s="47">
        <v>0</v>
      </c>
      <c r="K131" s="47">
        <v>4</v>
      </c>
      <c r="L131" s="49">
        <v>0</v>
      </c>
    </row>
    <row r="132" spans="2:12" ht="14.25" customHeight="1" x14ac:dyDescent="0.15">
      <c r="B132" s="99"/>
      <c r="C132" s="103" t="s">
        <v>51</v>
      </c>
      <c r="D132" s="104"/>
      <c r="E132" s="25">
        <v>40</v>
      </c>
      <c r="F132" s="46">
        <v>9</v>
      </c>
      <c r="G132" s="47">
        <v>17</v>
      </c>
      <c r="H132" s="47">
        <v>7</v>
      </c>
      <c r="I132" s="47">
        <v>1</v>
      </c>
      <c r="J132" s="47">
        <v>1</v>
      </c>
      <c r="K132" s="47">
        <v>17</v>
      </c>
      <c r="L132" s="49">
        <v>1</v>
      </c>
    </row>
    <row r="133" spans="2:12" ht="14.25" customHeight="1" x14ac:dyDescent="0.15">
      <c r="B133" s="99"/>
      <c r="C133" s="103" t="s">
        <v>52</v>
      </c>
      <c r="D133" s="104"/>
      <c r="E133" s="25">
        <v>383</v>
      </c>
      <c r="F133" s="46">
        <v>89</v>
      </c>
      <c r="G133" s="47">
        <v>163</v>
      </c>
      <c r="H133" s="47">
        <v>45</v>
      </c>
      <c r="I133" s="47">
        <v>18</v>
      </c>
      <c r="J133" s="47">
        <v>25</v>
      </c>
      <c r="K133" s="47">
        <v>168</v>
      </c>
      <c r="L133" s="49">
        <v>7</v>
      </c>
    </row>
    <row r="134" spans="2:12" ht="14.25" customHeight="1" x14ac:dyDescent="0.15">
      <c r="B134" s="99"/>
      <c r="C134" s="103" t="s">
        <v>53</v>
      </c>
      <c r="D134" s="104"/>
      <c r="E134" s="25">
        <v>81</v>
      </c>
      <c r="F134" s="46">
        <v>10</v>
      </c>
      <c r="G134" s="47">
        <v>28</v>
      </c>
      <c r="H134" s="47">
        <v>7</v>
      </c>
      <c r="I134" s="47">
        <v>1</v>
      </c>
      <c r="J134" s="47">
        <v>2</v>
      </c>
      <c r="K134" s="47">
        <v>40</v>
      </c>
      <c r="L134" s="49">
        <v>4</v>
      </c>
    </row>
    <row r="135" spans="2:12" ht="14.25" customHeight="1" x14ac:dyDescent="0.15">
      <c r="B135" s="99"/>
      <c r="C135" s="105" t="s">
        <v>54</v>
      </c>
      <c r="D135" s="106"/>
      <c r="E135" s="25">
        <v>37</v>
      </c>
      <c r="F135" s="46">
        <v>6</v>
      </c>
      <c r="G135" s="47">
        <v>19</v>
      </c>
      <c r="H135" s="47">
        <v>5</v>
      </c>
      <c r="I135" s="47">
        <v>3</v>
      </c>
      <c r="J135" s="47">
        <v>0</v>
      </c>
      <c r="K135" s="47">
        <v>14</v>
      </c>
      <c r="L135" s="49">
        <v>2</v>
      </c>
    </row>
    <row r="136" spans="2:12" ht="14.25" customHeight="1" x14ac:dyDescent="0.15">
      <c r="B136" s="99"/>
      <c r="C136" s="103" t="s">
        <v>55</v>
      </c>
      <c r="D136" s="104"/>
      <c r="E136" s="25">
        <v>34</v>
      </c>
      <c r="F136" s="46">
        <v>10</v>
      </c>
      <c r="G136" s="47">
        <v>11</v>
      </c>
      <c r="H136" s="47">
        <v>3</v>
      </c>
      <c r="I136" s="47">
        <v>2</v>
      </c>
      <c r="J136" s="47">
        <v>3</v>
      </c>
      <c r="K136" s="47">
        <v>19</v>
      </c>
      <c r="L136" s="49">
        <v>0</v>
      </c>
    </row>
    <row r="137" spans="2:12" ht="14.25" customHeight="1" x14ac:dyDescent="0.15">
      <c r="B137" s="99"/>
      <c r="C137" s="103" t="s">
        <v>56</v>
      </c>
      <c r="D137" s="104"/>
      <c r="E137" s="25">
        <v>29</v>
      </c>
      <c r="F137" s="46">
        <v>6</v>
      </c>
      <c r="G137" s="47">
        <v>9</v>
      </c>
      <c r="H137" s="47">
        <v>8</v>
      </c>
      <c r="I137" s="47">
        <v>0</v>
      </c>
      <c r="J137" s="47">
        <v>2</v>
      </c>
      <c r="K137" s="47">
        <v>11</v>
      </c>
      <c r="L137" s="49">
        <v>0</v>
      </c>
    </row>
    <row r="138" spans="2:12" ht="14.25" customHeight="1" x14ac:dyDescent="0.15">
      <c r="B138" s="100"/>
      <c r="C138" s="95" t="s">
        <v>1</v>
      </c>
      <c r="D138" s="96"/>
      <c r="E138" s="33">
        <v>36</v>
      </c>
      <c r="F138" s="50">
        <v>5</v>
      </c>
      <c r="G138" s="51">
        <v>15</v>
      </c>
      <c r="H138" s="51">
        <v>5</v>
      </c>
      <c r="I138" s="51">
        <v>2</v>
      </c>
      <c r="J138" s="51">
        <v>4</v>
      </c>
      <c r="K138" s="51">
        <v>14</v>
      </c>
      <c r="L138" s="53">
        <v>4</v>
      </c>
    </row>
    <row r="139" spans="2:12" x14ac:dyDescent="0.15">
      <c r="B139" s="97" t="s">
        <v>2</v>
      </c>
      <c r="C139" s="97"/>
      <c r="D139" s="5"/>
      <c r="E139" s="2"/>
      <c r="F139" s="3"/>
      <c r="G139" s="3"/>
      <c r="H139" s="3"/>
      <c r="I139" s="3"/>
      <c r="J139" s="3"/>
      <c r="K139" s="3"/>
      <c r="L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L1"/>
    <mergeCell ref="B2:L2"/>
    <mergeCell ref="B3:L3"/>
    <mergeCell ref="C5:D5"/>
    <mergeCell ref="B6:B9"/>
    <mergeCell ref="C6:D6"/>
    <mergeCell ref="C7:D7"/>
    <mergeCell ref="C8:D8"/>
    <mergeCell ref="C9:D9"/>
  </mergeCells>
  <phoneticPr fontId="4"/>
  <conditionalFormatting sqref="F6:H70">
    <cfRule type="expression" dxfId="433" priority="20">
      <formula>AND(F6=0,#REF!&gt;0,#REF!&lt;&gt;"")</formula>
    </cfRule>
  </conditionalFormatting>
  <conditionalFormatting sqref="F4:K5">
    <cfRule type="expression" dxfId="432" priority="14">
      <formula>AND(F4=0,#REF!&gt;0,#REF!&lt;&gt;"")</formula>
    </cfRule>
  </conditionalFormatting>
  <conditionalFormatting sqref="F73:K138">
    <cfRule type="expression" dxfId="431" priority="3">
      <formula>AND(F73=0,#REF!&gt;0,#REF!&lt;&gt;"")</formula>
    </cfRule>
  </conditionalFormatting>
  <conditionalFormatting sqref="F4:L70">
    <cfRule type="expression" dxfId="430" priority="15">
      <formula>#REF!=""</formula>
    </cfRule>
    <cfRule type="expression" dxfId="429" priority="16">
      <formula>#REF!=""</formula>
    </cfRule>
  </conditionalFormatting>
  <conditionalFormatting sqref="F5:L70">
    <cfRule type="cellIs" priority="11" stopIfTrue="1" operator="equal">
      <formula>"-"</formula>
    </cfRule>
    <cfRule type="cellIs" priority="12" stopIfTrue="1" operator="equal">
      <formula>"- "</formula>
    </cfRule>
    <cfRule type="cellIs" dxfId="428" priority="13" operator="greaterThan">
      <formula>100</formula>
    </cfRule>
  </conditionalFormatting>
  <conditionalFormatting sqref="F73:L138">
    <cfRule type="expression" dxfId="427" priority="1">
      <formula>#REF!=""</formula>
    </cfRule>
    <cfRule type="expression" dxfId="426" priority="2">
      <formula>#REF!=""</formula>
    </cfRule>
  </conditionalFormatting>
  <conditionalFormatting sqref="I5:K70">
    <cfRule type="expression" dxfId="425" priority="851">
      <formula>AND(I5=0,#REF!&gt;0,#REF!&lt;&gt;"")</formula>
    </cfRule>
  </conditionalFormatting>
  <conditionalFormatting sqref="L4:L70 L73:L138">
    <cfRule type="expression" dxfId="424" priority="24">
      <formula>AND(L4=0,M4&gt;0,M4&lt;&gt;"")</formula>
    </cfRule>
  </conditionalFormatting>
  <hyperlinks>
    <hyperlink ref="A1" location="目次!A1" display="目次!A1" xr:uid="{BCC8E6C6-2A15-44F0-911E-444D1A73F6C8}"/>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4CC0D-E749-4719-BF4F-1B694A5B5E87}">
  <sheetPr>
    <tabColor theme="6" tint="0.59999389629810485"/>
    <pageSetUpPr fitToPage="1"/>
  </sheetPr>
  <dimension ref="A1:N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4" width="7.5703125" style="1" customWidth="1"/>
    <col min="15" max="19" width="9.140625" style="1" customWidth="1"/>
    <col min="20" max="16384" width="9.140625" style="1"/>
  </cols>
  <sheetData>
    <row r="1" spans="1:14" s="167" customFormat="1" ht="15" customHeight="1" x14ac:dyDescent="0.15">
      <c r="A1" s="175" t="s">
        <v>637</v>
      </c>
      <c r="B1" s="134" t="s">
        <v>128</v>
      </c>
      <c r="C1" s="134"/>
      <c r="D1" s="134"/>
      <c r="E1" s="134"/>
      <c r="F1" s="134"/>
      <c r="G1" s="134"/>
      <c r="H1" s="134"/>
      <c r="I1" s="134"/>
      <c r="J1" s="134"/>
      <c r="K1" s="134"/>
      <c r="L1" s="134"/>
      <c r="M1" s="134"/>
      <c r="N1" s="134"/>
    </row>
    <row r="2" spans="1:14" s="167" customFormat="1" ht="15" customHeight="1" x14ac:dyDescent="0.15">
      <c r="B2" s="169"/>
      <c r="C2" s="169"/>
      <c r="D2" s="169"/>
      <c r="E2" s="169"/>
      <c r="F2" s="169"/>
      <c r="G2" s="169"/>
      <c r="H2" s="169"/>
      <c r="I2" s="169"/>
      <c r="J2" s="169"/>
      <c r="K2" s="169"/>
      <c r="L2" s="169"/>
      <c r="M2" s="169"/>
      <c r="N2" s="169"/>
    </row>
    <row r="3" spans="1:14" s="167" customFormat="1" ht="15" customHeight="1" x14ac:dyDescent="0.15">
      <c r="B3" s="135"/>
      <c r="C3" s="135"/>
      <c r="D3" s="135"/>
      <c r="E3" s="135"/>
      <c r="F3" s="135"/>
      <c r="G3" s="135"/>
      <c r="H3" s="135"/>
      <c r="I3" s="135"/>
      <c r="J3" s="135"/>
      <c r="K3" s="135"/>
      <c r="L3" s="135"/>
      <c r="M3" s="135"/>
      <c r="N3" s="135"/>
    </row>
    <row r="4" spans="1:14" ht="159.75" customHeight="1" x14ac:dyDescent="0.15">
      <c r="B4" s="6"/>
      <c r="C4" s="7"/>
      <c r="D4" s="8"/>
      <c r="E4" s="9" t="s">
        <v>0</v>
      </c>
      <c r="F4" s="10" t="s">
        <v>298</v>
      </c>
      <c r="G4" s="11" t="s">
        <v>299</v>
      </c>
      <c r="H4" s="11" t="s">
        <v>300</v>
      </c>
      <c r="I4" s="11" t="s">
        <v>301</v>
      </c>
      <c r="J4" s="11" t="s">
        <v>302</v>
      </c>
      <c r="K4" s="11" t="s">
        <v>303</v>
      </c>
      <c r="L4" s="11" t="s">
        <v>304</v>
      </c>
      <c r="M4" s="12" t="s">
        <v>305</v>
      </c>
      <c r="N4" s="13" t="s">
        <v>1</v>
      </c>
    </row>
    <row r="5" spans="1:14" ht="14.25" customHeight="1" x14ac:dyDescent="0.15">
      <c r="B5" s="14"/>
      <c r="C5" s="118" t="s">
        <v>57</v>
      </c>
      <c r="D5" s="119"/>
      <c r="E5" s="15">
        <f t="shared" ref="E5:E68" si="0">E73</f>
        <v>1760</v>
      </c>
      <c r="F5" s="16">
        <f>IFERROR(ROUND(F73/$E5*100,1),"- ")</f>
        <v>25.6</v>
      </c>
      <c r="G5" s="17">
        <f t="shared" ref="G5:N5" si="1">IFERROR(ROUND(G73/$E5*100,1),"- ")</f>
        <v>11.1</v>
      </c>
      <c r="H5" s="17">
        <f t="shared" si="1"/>
        <v>7.8</v>
      </c>
      <c r="I5" s="17">
        <f t="shared" si="1"/>
        <v>19.2</v>
      </c>
      <c r="J5" s="17">
        <f t="shared" si="1"/>
        <v>62.7</v>
      </c>
      <c r="K5" s="17">
        <f t="shared" si="1"/>
        <v>15.9</v>
      </c>
      <c r="L5" s="17">
        <f t="shared" si="1"/>
        <v>12.8</v>
      </c>
      <c r="M5" s="17">
        <f t="shared" si="1"/>
        <v>16.5</v>
      </c>
      <c r="N5" s="18">
        <f t="shared" si="1"/>
        <v>2.9</v>
      </c>
    </row>
    <row r="6" spans="1:14" ht="14.25" customHeight="1" x14ac:dyDescent="0.15">
      <c r="B6" s="120" t="s">
        <v>4</v>
      </c>
      <c r="C6" s="121" t="s">
        <v>5</v>
      </c>
      <c r="D6" s="122"/>
      <c r="E6" s="20">
        <f t="shared" si="0"/>
        <v>759</v>
      </c>
      <c r="F6" s="21">
        <f t="shared" ref="F6:N15" si="2">IFERROR(ROUND(F74/$E6*100,1),"- ")</f>
        <v>28.7</v>
      </c>
      <c r="G6" s="22">
        <f t="shared" si="2"/>
        <v>12.3</v>
      </c>
      <c r="H6" s="22">
        <f t="shared" si="2"/>
        <v>10.8</v>
      </c>
      <c r="I6" s="22">
        <f t="shared" si="2"/>
        <v>18.100000000000001</v>
      </c>
      <c r="J6" s="22">
        <f t="shared" si="2"/>
        <v>59.3</v>
      </c>
      <c r="K6" s="22">
        <f t="shared" si="2"/>
        <v>15.8</v>
      </c>
      <c r="L6" s="22">
        <f t="shared" si="2"/>
        <v>14.1</v>
      </c>
      <c r="M6" s="22">
        <f t="shared" si="2"/>
        <v>19.600000000000001</v>
      </c>
      <c r="N6" s="23">
        <f t="shared" si="2"/>
        <v>1.4</v>
      </c>
    </row>
    <row r="7" spans="1:14" ht="14.25" customHeight="1" x14ac:dyDescent="0.15">
      <c r="B7" s="120"/>
      <c r="C7" s="103" t="s">
        <v>6</v>
      </c>
      <c r="D7" s="104"/>
      <c r="E7" s="25">
        <f t="shared" si="0"/>
        <v>971</v>
      </c>
      <c r="F7" s="26">
        <f t="shared" si="2"/>
        <v>23.4</v>
      </c>
      <c r="G7" s="27">
        <f t="shared" si="2"/>
        <v>10.1</v>
      </c>
      <c r="H7" s="27">
        <f t="shared" si="2"/>
        <v>5.5</v>
      </c>
      <c r="I7" s="27">
        <f t="shared" si="2"/>
        <v>20.3</v>
      </c>
      <c r="J7" s="27">
        <f t="shared" si="2"/>
        <v>66</v>
      </c>
      <c r="K7" s="27">
        <f t="shared" si="2"/>
        <v>15.9</v>
      </c>
      <c r="L7" s="27">
        <f t="shared" si="2"/>
        <v>11.9</v>
      </c>
      <c r="M7" s="27">
        <f t="shared" si="2"/>
        <v>13.7</v>
      </c>
      <c r="N7" s="28">
        <f t="shared" si="2"/>
        <v>3.6</v>
      </c>
    </row>
    <row r="8" spans="1:14" ht="14.25" customHeight="1" x14ac:dyDescent="0.15">
      <c r="B8" s="120"/>
      <c r="C8" s="103" t="s">
        <v>7</v>
      </c>
      <c r="D8" s="104"/>
      <c r="E8" s="25">
        <f t="shared" si="0"/>
        <v>5</v>
      </c>
      <c r="F8" s="26">
        <f t="shared" si="2"/>
        <v>0</v>
      </c>
      <c r="G8" s="27">
        <f t="shared" si="2"/>
        <v>0</v>
      </c>
      <c r="H8" s="27">
        <f t="shared" si="2"/>
        <v>20</v>
      </c>
      <c r="I8" s="27">
        <f t="shared" si="2"/>
        <v>0</v>
      </c>
      <c r="J8" s="27">
        <f t="shared" si="2"/>
        <v>40</v>
      </c>
      <c r="K8" s="27">
        <f t="shared" si="2"/>
        <v>20</v>
      </c>
      <c r="L8" s="27">
        <f t="shared" si="2"/>
        <v>20</v>
      </c>
      <c r="M8" s="27">
        <f t="shared" si="2"/>
        <v>40</v>
      </c>
      <c r="N8" s="28">
        <f t="shared" si="2"/>
        <v>0</v>
      </c>
    </row>
    <row r="9" spans="1:14" ht="14.25" customHeight="1" x14ac:dyDescent="0.15">
      <c r="B9" s="120"/>
      <c r="C9" s="129" t="s">
        <v>1</v>
      </c>
      <c r="D9" s="130"/>
      <c r="E9" s="33">
        <f t="shared" si="0"/>
        <v>25</v>
      </c>
      <c r="F9" s="34">
        <f t="shared" si="2"/>
        <v>24</v>
      </c>
      <c r="G9" s="35">
        <f t="shared" si="2"/>
        <v>16</v>
      </c>
      <c r="H9" s="35">
        <f t="shared" si="2"/>
        <v>4</v>
      </c>
      <c r="I9" s="35">
        <f t="shared" si="2"/>
        <v>16</v>
      </c>
      <c r="J9" s="35">
        <f t="shared" si="2"/>
        <v>40</v>
      </c>
      <c r="K9" s="35">
        <f t="shared" si="2"/>
        <v>16</v>
      </c>
      <c r="L9" s="35">
        <f t="shared" si="2"/>
        <v>8</v>
      </c>
      <c r="M9" s="35">
        <f t="shared" si="2"/>
        <v>28</v>
      </c>
      <c r="N9" s="36">
        <f t="shared" si="2"/>
        <v>20</v>
      </c>
    </row>
    <row r="10" spans="1:14" ht="14.25" customHeight="1" x14ac:dyDescent="0.15">
      <c r="B10" s="110" t="s">
        <v>8</v>
      </c>
      <c r="C10" s="113" t="s">
        <v>5</v>
      </c>
      <c r="D10" s="19" t="s">
        <v>9</v>
      </c>
      <c r="E10" s="20">
        <f t="shared" si="0"/>
        <v>15</v>
      </c>
      <c r="F10" s="21">
        <f t="shared" si="2"/>
        <v>40</v>
      </c>
      <c r="G10" s="22">
        <f t="shared" si="2"/>
        <v>20</v>
      </c>
      <c r="H10" s="22">
        <f t="shared" si="2"/>
        <v>6.7</v>
      </c>
      <c r="I10" s="22">
        <f t="shared" si="2"/>
        <v>13.3</v>
      </c>
      <c r="J10" s="22">
        <f t="shared" si="2"/>
        <v>40</v>
      </c>
      <c r="K10" s="22">
        <f t="shared" si="2"/>
        <v>20</v>
      </c>
      <c r="L10" s="22">
        <f t="shared" si="2"/>
        <v>6.7</v>
      </c>
      <c r="M10" s="22">
        <f t="shared" si="2"/>
        <v>33.299999999999997</v>
      </c>
      <c r="N10" s="23">
        <f t="shared" si="2"/>
        <v>0</v>
      </c>
    </row>
    <row r="11" spans="1:14" ht="14.25" customHeight="1" x14ac:dyDescent="0.15">
      <c r="B11" s="111"/>
      <c r="C11" s="114"/>
      <c r="D11" s="24" t="s">
        <v>10</v>
      </c>
      <c r="E11" s="25">
        <f t="shared" si="0"/>
        <v>63</v>
      </c>
      <c r="F11" s="26">
        <f t="shared" si="2"/>
        <v>31.7</v>
      </c>
      <c r="G11" s="27">
        <f t="shared" si="2"/>
        <v>11.1</v>
      </c>
      <c r="H11" s="27">
        <f t="shared" si="2"/>
        <v>17.5</v>
      </c>
      <c r="I11" s="27">
        <f t="shared" si="2"/>
        <v>17.5</v>
      </c>
      <c r="J11" s="27">
        <f t="shared" si="2"/>
        <v>44.4</v>
      </c>
      <c r="K11" s="27">
        <f t="shared" si="2"/>
        <v>14.3</v>
      </c>
      <c r="L11" s="27">
        <f t="shared" si="2"/>
        <v>11.1</v>
      </c>
      <c r="M11" s="27">
        <f t="shared" si="2"/>
        <v>34.9</v>
      </c>
      <c r="N11" s="28">
        <f t="shared" si="2"/>
        <v>1.6</v>
      </c>
    </row>
    <row r="12" spans="1:14" ht="14.25" customHeight="1" x14ac:dyDescent="0.15">
      <c r="B12" s="111"/>
      <c r="C12" s="114"/>
      <c r="D12" s="24" t="s">
        <v>11</v>
      </c>
      <c r="E12" s="25">
        <f t="shared" si="0"/>
        <v>82</v>
      </c>
      <c r="F12" s="26">
        <f t="shared" si="2"/>
        <v>30.5</v>
      </c>
      <c r="G12" s="27">
        <f t="shared" si="2"/>
        <v>13.4</v>
      </c>
      <c r="H12" s="27">
        <f t="shared" si="2"/>
        <v>7.3</v>
      </c>
      <c r="I12" s="27">
        <f t="shared" si="2"/>
        <v>19.5</v>
      </c>
      <c r="J12" s="27">
        <f t="shared" si="2"/>
        <v>50</v>
      </c>
      <c r="K12" s="27">
        <f t="shared" si="2"/>
        <v>23.2</v>
      </c>
      <c r="L12" s="27">
        <f t="shared" si="2"/>
        <v>22</v>
      </c>
      <c r="M12" s="27">
        <f t="shared" si="2"/>
        <v>23.2</v>
      </c>
      <c r="N12" s="28">
        <f t="shared" si="2"/>
        <v>0</v>
      </c>
    </row>
    <row r="13" spans="1:14" ht="14.25" customHeight="1" x14ac:dyDescent="0.15">
      <c r="B13" s="111"/>
      <c r="C13" s="114"/>
      <c r="D13" s="24" t="s">
        <v>12</v>
      </c>
      <c r="E13" s="25">
        <f t="shared" si="0"/>
        <v>142</v>
      </c>
      <c r="F13" s="26">
        <f t="shared" si="2"/>
        <v>30.3</v>
      </c>
      <c r="G13" s="27">
        <f t="shared" si="2"/>
        <v>7</v>
      </c>
      <c r="H13" s="27">
        <f t="shared" si="2"/>
        <v>10.6</v>
      </c>
      <c r="I13" s="27">
        <f t="shared" si="2"/>
        <v>16.899999999999999</v>
      </c>
      <c r="J13" s="27">
        <f t="shared" si="2"/>
        <v>58.5</v>
      </c>
      <c r="K13" s="27">
        <f t="shared" si="2"/>
        <v>14.1</v>
      </c>
      <c r="L13" s="27">
        <f t="shared" si="2"/>
        <v>12.7</v>
      </c>
      <c r="M13" s="27">
        <f t="shared" si="2"/>
        <v>21.1</v>
      </c>
      <c r="N13" s="28">
        <f t="shared" si="2"/>
        <v>0</v>
      </c>
    </row>
    <row r="14" spans="1:14" ht="14.25" customHeight="1" x14ac:dyDescent="0.15">
      <c r="B14" s="111"/>
      <c r="C14" s="114"/>
      <c r="D14" s="24" t="s">
        <v>13</v>
      </c>
      <c r="E14" s="25">
        <f t="shared" si="0"/>
        <v>164</v>
      </c>
      <c r="F14" s="26">
        <f t="shared" si="2"/>
        <v>29.9</v>
      </c>
      <c r="G14" s="27">
        <f t="shared" si="2"/>
        <v>14</v>
      </c>
      <c r="H14" s="27">
        <f t="shared" si="2"/>
        <v>12.8</v>
      </c>
      <c r="I14" s="27">
        <f t="shared" si="2"/>
        <v>21.3</v>
      </c>
      <c r="J14" s="27">
        <f t="shared" si="2"/>
        <v>70.099999999999994</v>
      </c>
      <c r="K14" s="27">
        <f t="shared" si="2"/>
        <v>17.100000000000001</v>
      </c>
      <c r="L14" s="27">
        <f t="shared" si="2"/>
        <v>14.6</v>
      </c>
      <c r="M14" s="27">
        <f t="shared" si="2"/>
        <v>11</v>
      </c>
      <c r="N14" s="28">
        <f t="shared" si="2"/>
        <v>0.6</v>
      </c>
    </row>
    <row r="15" spans="1:14" ht="14.25" customHeight="1" x14ac:dyDescent="0.15">
      <c r="B15" s="111"/>
      <c r="C15" s="114"/>
      <c r="D15" s="24" t="s">
        <v>14</v>
      </c>
      <c r="E15" s="25">
        <f t="shared" si="0"/>
        <v>65</v>
      </c>
      <c r="F15" s="26">
        <f t="shared" si="2"/>
        <v>26.2</v>
      </c>
      <c r="G15" s="27">
        <f t="shared" si="2"/>
        <v>18.5</v>
      </c>
      <c r="H15" s="27">
        <f t="shared" si="2"/>
        <v>16.899999999999999</v>
      </c>
      <c r="I15" s="27">
        <f t="shared" si="2"/>
        <v>20</v>
      </c>
      <c r="J15" s="27">
        <f t="shared" si="2"/>
        <v>60</v>
      </c>
      <c r="K15" s="27">
        <f t="shared" si="2"/>
        <v>21.5</v>
      </c>
      <c r="L15" s="27">
        <f t="shared" si="2"/>
        <v>10.8</v>
      </c>
      <c r="M15" s="27">
        <f t="shared" si="2"/>
        <v>21.5</v>
      </c>
      <c r="N15" s="28">
        <f t="shared" ref="N15" si="3">IFERROR(ROUND(N83/$E15*100,1),"- ")</f>
        <v>0</v>
      </c>
    </row>
    <row r="16" spans="1:14" ht="14.25" customHeight="1" x14ac:dyDescent="0.15">
      <c r="B16" s="111"/>
      <c r="C16" s="114"/>
      <c r="D16" s="24" t="s">
        <v>15</v>
      </c>
      <c r="E16" s="25">
        <f t="shared" si="0"/>
        <v>54</v>
      </c>
      <c r="F16" s="26">
        <f t="shared" ref="F16:N25" si="4">IFERROR(ROUND(F84/$E16*100,1),"- ")</f>
        <v>27.8</v>
      </c>
      <c r="G16" s="27">
        <f t="shared" si="4"/>
        <v>13</v>
      </c>
      <c r="H16" s="27">
        <f t="shared" si="4"/>
        <v>7.4</v>
      </c>
      <c r="I16" s="27">
        <f t="shared" si="4"/>
        <v>24.1</v>
      </c>
      <c r="J16" s="27">
        <f t="shared" si="4"/>
        <v>66.7</v>
      </c>
      <c r="K16" s="27">
        <f t="shared" si="4"/>
        <v>16.7</v>
      </c>
      <c r="L16" s="27">
        <f t="shared" si="4"/>
        <v>9.3000000000000007</v>
      </c>
      <c r="M16" s="27">
        <f t="shared" si="4"/>
        <v>16.7</v>
      </c>
      <c r="N16" s="28">
        <f t="shared" si="4"/>
        <v>1.9</v>
      </c>
    </row>
    <row r="17" spans="2:14" ht="14.25" customHeight="1" x14ac:dyDescent="0.15">
      <c r="B17" s="111"/>
      <c r="C17" s="114"/>
      <c r="D17" s="24" t="s">
        <v>16</v>
      </c>
      <c r="E17" s="25">
        <f t="shared" si="0"/>
        <v>48</v>
      </c>
      <c r="F17" s="26">
        <f t="shared" si="4"/>
        <v>16.7</v>
      </c>
      <c r="G17" s="27">
        <f t="shared" si="4"/>
        <v>8.3000000000000007</v>
      </c>
      <c r="H17" s="27">
        <f t="shared" si="4"/>
        <v>4.2</v>
      </c>
      <c r="I17" s="27">
        <f t="shared" si="4"/>
        <v>18.8</v>
      </c>
      <c r="J17" s="27">
        <f t="shared" si="4"/>
        <v>68.8</v>
      </c>
      <c r="K17" s="27">
        <f t="shared" si="4"/>
        <v>10.4</v>
      </c>
      <c r="L17" s="27">
        <f t="shared" si="4"/>
        <v>12.5</v>
      </c>
      <c r="M17" s="27">
        <f t="shared" si="4"/>
        <v>10.4</v>
      </c>
      <c r="N17" s="28">
        <f t="shared" si="4"/>
        <v>2.1</v>
      </c>
    </row>
    <row r="18" spans="2:14" ht="14.25" customHeight="1" x14ac:dyDescent="0.15">
      <c r="B18" s="111"/>
      <c r="C18" s="114"/>
      <c r="D18" s="24" t="s">
        <v>17</v>
      </c>
      <c r="E18" s="25">
        <f t="shared" si="0"/>
        <v>126</v>
      </c>
      <c r="F18" s="26">
        <f t="shared" si="4"/>
        <v>27.8</v>
      </c>
      <c r="G18" s="27">
        <f t="shared" si="4"/>
        <v>12.7</v>
      </c>
      <c r="H18" s="27">
        <f t="shared" si="4"/>
        <v>8.6999999999999993</v>
      </c>
      <c r="I18" s="27">
        <f t="shared" si="4"/>
        <v>11.1</v>
      </c>
      <c r="J18" s="27">
        <f t="shared" si="4"/>
        <v>54.8</v>
      </c>
      <c r="K18" s="27">
        <f t="shared" si="4"/>
        <v>10.3</v>
      </c>
      <c r="L18" s="27">
        <f t="shared" si="4"/>
        <v>16.7</v>
      </c>
      <c r="M18" s="27">
        <f t="shared" si="4"/>
        <v>21.4</v>
      </c>
      <c r="N18" s="28">
        <f t="shared" si="4"/>
        <v>5.6</v>
      </c>
    </row>
    <row r="19" spans="2:14"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8" t="str">
        <f t="shared" si="4"/>
        <v xml:space="preserve">- </v>
      </c>
    </row>
    <row r="20" spans="2:14" ht="14.25" customHeight="1" x14ac:dyDescent="0.15">
      <c r="B20" s="111"/>
      <c r="C20" s="113" t="s">
        <v>6</v>
      </c>
      <c r="D20" s="19" t="s">
        <v>9</v>
      </c>
      <c r="E20" s="20">
        <f t="shared" si="0"/>
        <v>11</v>
      </c>
      <c r="F20" s="21">
        <f t="shared" si="4"/>
        <v>18.2</v>
      </c>
      <c r="G20" s="22">
        <f t="shared" si="4"/>
        <v>27.3</v>
      </c>
      <c r="H20" s="22">
        <f t="shared" si="4"/>
        <v>9.1</v>
      </c>
      <c r="I20" s="22">
        <f t="shared" si="4"/>
        <v>9.1</v>
      </c>
      <c r="J20" s="22">
        <f t="shared" si="4"/>
        <v>45.5</v>
      </c>
      <c r="K20" s="22">
        <f t="shared" si="4"/>
        <v>0</v>
      </c>
      <c r="L20" s="22">
        <f t="shared" si="4"/>
        <v>9.1</v>
      </c>
      <c r="M20" s="22">
        <f t="shared" si="4"/>
        <v>45.5</v>
      </c>
      <c r="N20" s="23">
        <f t="shared" si="4"/>
        <v>0</v>
      </c>
    </row>
    <row r="21" spans="2:14" ht="14.25" customHeight="1" x14ac:dyDescent="0.15">
      <c r="B21" s="111"/>
      <c r="C21" s="114"/>
      <c r="D21" s="24" t="s">
        <v>10</v>
      </c>
      <c r="E21" s="25">
        <f t="shared" si="0"/>
        <v>82</v>
      </c>
      <c r="F21" s="26">
        <f t="shared" si="4"/>
        <v>29.3</v>
      </c>
      <c r="G21" s="27">
        <f t="shared" si="4"/>
        <v>11</v>
      </c>
      <c r="H21" s="27">
        <f t="shared" si="4"/>
        <v>3.7</v>
      </c>
      <c r="I21" s="27">
        <f t="shared" si="4"/>
        <v>14.6</v>
      </c>
      <c r="J21" s="27">
        <f t="shared" si="4"/>
        <v>52.4</v>
      </c>
      <c r="K21" s="27">
        <f t="shared" si="4"/>
        <v>8.5</v>
      </c>
      <c r="L21" s="27">
        <f t="shared" si="4"/>
        <v>7.3</v>
      </c>
      <c r="M21" s="27">
        <f t="shared" si="4"/>
        <v>20.7</v>
      </c>
      <c r="N21" s="28">
        <f t="shared" si="4"/>
        <v>1.2</v>
      </c>
    </row>
    <row r="22" spans="2:14" ht="14.25" customHeight="1" x14ac:dyDescent="0.15">
      <c r="B22" s="111"/>
      <c r="C22" s="114"/>
      <c r="D22" s="24" t="s">
        <v>11</v>
      </c>
      <c r="E22" s="25">
        <f t="shared" si="0"/>
        <v>112</v>
      </c>
      <c r="F22" s="26">
        <f t="shared" si="4"/>
        <v>25</v>
      </c>
      <c r="G22" s="27">
        <f t="shared" si="4"/>
        <v>8.9</v>
      </c>
      <c r="H22" s="27">
        <f t="shared" si="4"/>
        <v>8.9</v>
      </c>
      <c r="I22" s="27">
        <f t="shared" si="4"/>
        <v>20.5</v>
      </c>
      <c r="J22" s="27">
        <f t="shared" si="4"/>
        <v>64.3</v>
      </c>
      <c r="K22" s="27">
        <f t="shared" si="4"/>
        <v>14.3</v>
      </c>
      <c r="L22" s="27">
        <f t="shared" si="4"/>
        <v>13.4</v>
      </c>
      <c r="M22" s="27">
        <f t="shared" si="4"/>
        <v>14.3</v>
      </c>
      <c r="N22" s="28">
        <f t="shared" si="4"/>
        <v>0</v>
      </c>
    </row>
    <row r="23" spans="2:14" ht="14.25" customHeight="1" x14ac:dyDescent="0.15">
      <c r="B23" s="111"/>
      <c r="C23" s="114"/>
      <c r="D23" s="24" t="s">
        <v>12</v>
      </c>
      <c r="E23" s="25">
        <f t="shared" si="0"/>
        <v>153</v>
      </c>
      <c r="F23" s="26">
        <f t="shared" si="4"/>
        <v>32.700000000000003</v>
      </c>
      <c r="G23" s="27">
        <f t="shared" si="4"/>
        <v>14.4</v>
      </c>
      <c r="H23" s="27">
        <f t="shared" si="4"/>
        <v>8.5</v>
      </c>
      <c r="I23" s="27">
        <f t="shared" si="4"/>
        <v>19</v>
      </c>
      <c r="J23" s="27">
        <f t="shared" si="4"/>
        <v>69.3</v>
      </c>
      <c r="K23" s="27">
        <f t="shared" si="4"/>
        <v>22.2</v>
      </c>
      <c r="L23" s="27">
        <f t="shared" si="4"/>
        <v>15.7</v>
      </c>
      <c r="M23" s="27">
        <f t="shared" si="4"/>
        <v>10.5</v>
      </c>
      <c r="N23" s="28">
        <f t="shared" si="4"/>
        <v>1.3</v>
      </c>
    </row>
    <row r="24" spans="2:14" ht="14.25" customHeight="1" x14ac:dyDescent="0.15">
      <c r="B24" s="111"/>
      <c r="C24" s="114"/>
      <c r="D24" s="24" t="s">
        <v>13</v>
      </c>
      <c r="E24" s="25">
        <f t="shared" si="0"/>
        <v>222</v>
      </c>
      <c r="F24" s="26">
        <f t="shared" si="4"/>
        <v>23</v>
      </c>
      <c r="G24" s="27">
        <f t="shared" si="4"/>
        <v>11.7</v>
      </c>
      <c r="H24" s="27">
        <f t="shared" si="4"/>
        <v>5</v>
      </c>
      <c r="I24" s="27">
        <f t="shared" si="4"/>
        <v>27.9</v>
      </c>
      <c r="J24" s="27">
        <f t="shared" si="4"/>
        <v>74.8</v>
      </c>
      <c r="K24" s="27">
        <f t="shared" si="4"/>
        <v>17.600000000000001</v>
      </c>
      <c r="L24" s="27">
        <f t="shared" si="4"/>
        <v>9</v>
      </c>
      <c r="M24" s="27">
        <f t="shared" si="4"/>
        <v>9.5</v>
      </c>
      <c r="N24" s="28">
        <f t="shared" si="4"/>
        <v>0.5</v>
      </c>
    </row>
    <row r="25" spans="2:14" ht="14.25" customHeight="1" x14ac:dyDescent="0.15">
      <c r="B25" s="111"/>
      <c r="C25" s="114"/>
      <c r="D25" s="24" t="s">
        <v>14</v>
      </c>
      <c r="E25" s="25">
        <f t="shared" si="0"/>
        <v>76</v>
      </c>
      <c r="F25" s="26">
        <f t="shared" si="4"/>
        <v>19.7</v>
      </c>
      <c r="G25" s="27">
        <f t="shared" si="4"/>
        <v>7.9</v>
      </c>
      <c r="H25" s="27">
        <f t="shared" si="4"/>
        <v>7.9</v>
      </c>
      <c r="I25" s="27">
        <f t="shared" si="4"/>
        <v>18.399999999999999</v>
      </c>
      <c r="J25" s="27">
        <f t="shared" si="4"/>
        <v>82.9</v>
      </c>
      <c r="K25" s="27">
        <f t="shared" si="4"/>
        <v>15.8</v>
      </c>
      <c r="L25" s="27">
        <f t="shared" si="4"/>
        <v>13.2</v>
      </c>
      <c r="M25" s="27">
        <f t="shared" si="4"/>
        <v>7.9</v>
      </c>
      <c r="N25" s="28">
        <f t="shared" ref="N25" si="5">IFERROR(ROUND(N93/$E25*100,1),"- ")</f>
        <v>0</v>
      </c>
    </row>
    <row r="26" spans="2:14" ht="14.25" customHeight="1" x14ac:dyDescent="0.15">
      <c r="B26" s="111"/>
      <c r="C26" s="114"/>
      <c r="D26" s="24" t="s">
        <v>15</v>
      </c>
      <c r="E26" s="25">
        <f t="shared" si="0"/>
        <v>71</v>
      </c>
      <c r="F26" s="26">
        <f t="shared" ref="F26:N35" si="6">IFERROR(ROUND(F94/$E26*100,1),"- ")</f>
        <v>21.1</v>
      </c>
      <c r="G26" s="27">
        <f t="shared" si="6"/>
        <v>8.5</v>
      </c>
      <c r="H26" s="27">
        <f t="shared" si="6"/>
        <v>1.4</v>
      </c>
      <c r="I26" s="27">
        <f t="shared" si="6"/>
        <v>23.9</v>
      </c>
      <c r="J26" s="27">
        <f t="shared" si="6"/>
        <v>80.3</v>
      </c>
      <c r="K26" s="27">
        <f t="shared" si="6"/>
        <v>18.3</v>
      </c>
      <c r="L26" s="27">
        <f t="shared" si="6"/>
        <v>11.3</v>
      </c>
      <c r="M26" s="27">
        <f t="shared" si="6"/>
        <v>5.6</v>
      </c>
      <c r="N26" s="28">
        <f t="shared" si="6"/>
        <v>4.2</v>
      </c>
    </row>
    <row r="27" spans="2:14" ht="14.25" customHeight="1" x14ac:dyDescent="0.15">
      <c r="B27" s="111"/>
      <c r="C27" s="114"/>
      <c r="D27" s="24" t="s">
        <v>16</v>
      </c>
      <c r="E27" s="25">
        <f t="shared" si="0"/>
        <v>69</v>
      </c>
      <c r="F27" s="26">
        <f t="shared" si="6"/>
        <v>20.3</v>
      </c>
      <c r="G27" s="27">
        <f t="shared" si="6"/>
        <v>10.1</v>
      </c>
      <c r="H27" s="27">
        <f t="shared" si="6"/>
        <v>2.9</v>
      </c>
      <c r="I27" s="27">
        <f t="shared" si="6"/>
        <v>23.2</v>
      </c>
      <c r="J27" s="27">
        <f t="shared" si="6"/>
        <v>65.2</v>
      </c>
      <c r="K27" s="27">
        <f t="shared" si="6"/>
        <v>18.8</v>
      </c>
      <c r="L27" s="27">
        <f t="shared" si="6"/>
        <v>15.9</v>
      </c>
      <c r="M27" s="27">
        <f t="shared" si="6"/>
        <v>14.5</v>
      </c>
      <c r="N27" s="28">
        <f t="shared" si="6"/>
        <v>7.2</v>
      </c>
    </row>
    <row r="28" spans="2:14" ht="14.25" customHeight="1" x14ac:dyDescent="0.15">
      <c r="B28" s="111"/>
      <c r="C28" s="114"/>
      <c r="D28" s="24" t="s">
        <v>17</v>
      </c>
      <c r="E28" s="25">
        <f t="shared" si="0"/>
        <v>173</v>
      </c>
      <c r="F28" s="26">
        <f t="shared" si="6"/>
        <v>16.2</v>
      </c>
      <c r="G28" s="27">
        <f t="shared" si="6"/>
        <v>5.2</v>
      </c>
      <c r="H28" s="27">
        <f t="shared" si="6"/>
        <v>3.5</v>
      </c>
      <c r="I28" s="27">
        <f t="shared" si="6"/>
        <v>13.3</v>
      </c>
      <c r="J28" s="27">
        <f t="shared" si="6"/>
        <v>48</v>
      </c>
      <c r="K28" s="27">
        <f t="shared" si="6"/>
        <v>11.6</v>
      </c>
      <c r="L28" s="27">
        <f t="shared" si="6"/>
        <v>12.1</v>
      </c>
      <c r="M28" s="27">
        <f t="shared" si="6"/>
        <v>22</v>
      </c>
      <c r="N28" s="28">
        <f t="shared" si="6"/>
        <v>12.7</v>
      </c>
    </row>
    <row r="29" spans="2:14" ht="14.25" customHeight="1" x14ac:dyDescent="0.15">
      <c r="B29" s="111"/>
      <c r="C29" s="115"/>
      <c r="D29" s="32" t="s">
        <v>1</v>
      </c>
      <c r="E29" s="33">
        <f t="shared" si="0"/>
        <v>2</v>
      </c>
      <c r="F29" s="34">
        <f t="shared" si="6"/>
        <v>0</v>
      </c>
      <c r="G29" s="35">
        <f t="shared" si="6"/>
        <v>0</v>
      </c>
      <c r="H29" s="35">
        <f t="shared" si="6"/>
        <v>0</v>
      </c>
      <c r="I29" s="35">
        <f t="shared" si="6"/>
        <v>0</v>
      </c>
      <c r="J29" s="35">
        <f t="shared" si="6"/>
        <v>50</v>
      </c>
      <c r="K29" s="35">
        <f t="shared" si="6"/>
        <v>0</v>
      </c>
      <c r="L29" s="35">
        <f t="shared" si="6"/>
        <v>0</v>
      </c>
      <c r="M29" s="35">
        <f t="shared" si="6"/>
        <v>0</v>
      </c>
      <c r="N29" s="36">
        <f t="shared" si="6"/>
        <v>50</v>
      </c>
    </row>
    <row r="30" spans="2:14" ht="14.25" customHeight="1" x14ac:dyDescent="0.15">
      <c r="B30" s="111"/>
      <c r="C30" s="116" t="s">
        <v>7</v>
      </c>
      <c r="D30" s="117"/>
      <c r="E30" s="15">
        <f t="shared" si="0"/>
        <v>5</v>
      </c>
      <c r="F30" s="16">
        <f t="shared" si="6"/>
        <v>0</v>
      </c>
      <c r="G30" s="17">
        <f t="shared" si="6"/>
        <v>0</v>
      </c>
      <c r="H30" s="17">
        <f t="shared" si="6"/>
        <v>20</v>
      </c>
      <c r="I30" s="17">
        <f t="shared" si="6"/>
        <v>0</v>
      </c>
      <c r="J30" s="17">
        <f t="shared" si="6"/>
        <v>40</v>
      </c>
      <c r="K30" s="17">
        <f t="shared" si="6"/>
        <v>20</v>
      </c>
      <c r="L30" s="17">
        <f t="shared" si="6"/>
        <v>20</v>
      </c>
      <c r="M30" s="17">
        <f t="shared" si="6"/>
        <v>40</v>
      </c>
      <c r="N30" s="18">
        <f t="shared" si="6"/>
        <v>0</v>
      </c>
    </row>
    <row r="31" spans="2:14" ht="14.25" customHeight="1" x14ac:dyDescent="0.15">
      <c r="B31" s="112"/>
      <c r="C31" s="95" t="s">
        <v>1</v>
      </c>
      <c r="D31" s="96"/>
      <c r="E31" s="33">
        <f t="shared" si="0"/>
        <v>25</v>
      </c>
      <c r="F31" s="34">
        <f t="shared" si="6"/>
        <v>24</v>
      </c>
      <c r="G31" s="35">
        <f t="shared" si="6"/>
        <v>16</v>
      </c>
      <c r="H31" s="35">
        <f t="shared" si="6"/>
        <v>4</v>
      </c>
      <c r="I31" s="35">
        <f t="shared" si="6"/>
        <v>16</v>
      </c>
      <c r="J31" s="35">
        <f t="shared" si="6"/>
        <v>40</v>
      </c>
      <c r="K31" s="35">
        <f t="shared" si="6"/>
        <v>16</v>
      </c>
      <c r="L31" s="35">
        <f t="shared" si="6"/>
        <v>8</v>
      </c>
      <c r="M31" s="35">
        <f t="shared" si="6"/>
        <v>28</v>
      </c>
      <c r="N31" s="36">
        <f t="shared" si="6"/>
        <v>20</v>
      </c>
    </row>
    <row r="32" spans="2:14" ht="14.25" customHeight="1" x14ac:dyDescent="0.15">
      <c r="B32" s="107" t="s">
        <v>18</v>
      </c>
      <c r="C32" s="101" t="s">
        <v>19</v>
      </c>
      <c r="D32" s="102"/>
      <c r="E32" s="20">
        <f t="shared" si="0"/>
        <v>133</v>
      </c>
      <c r="F32" s="21">
        <f t="shared" si="6"/>
        <v>30.8</v>
      </c>
      <c r="G32" s="22">
        <f t="shared" si="6"/>
        <v>13.5</v>
      </c>
      <c r="H32" s="22">
        <f t="shared" si="6"/>
        <v>5.3</v>
      </c>
      <c r="I32" s="22">
        <f t="shared" si="6"/>
        <v>23.3</v>
      </c>
      <c r="J32" s="22">
        <f t="shared" si="6"/>
        <v>70.7</v>
      </c>
      <c r="K32" s="22">
        <f t="shared" si="6"/>
        <v>18.8</v>
      </c>
      <c r="L32" s="22">
        <f t="shared" si="6"/>
        <v>12</v>
      </c>
      <c r="M32" s="22">
        <f t="shared" si="6"/>
        <v>14.3</v>
      </c>
      <c r="N32" s="23">
        <f t="shared" si="6"/>
        <v>0.8</v>
      </c>
    </row>
    <row r="33" spans="2:14" ht="14.25" customHeight="1" x14ac:dyDescent="0.15">
      <c r="B33" s="108"/>
      <c r="C33" s="103" t="s">
        <v>20</v>
      </c>
      <c r="D33" s="104"/>
      <c r="E33" s="25">
        <f t="shared" si="0"/>
        <v>346</v>
      </c>
      <c r="F33" s="26">
        <f t="shared" si="6"/>
        <v>22.5</v>
      </c>
      <c r="G33" s="27">
        <f t="shared" si="6"/>
        <v>11</v>
      </c>
      <c r="H33" s="27">
        <f t="shared" si="6"/>
        <v>7.5</v>
      </c>
      <c r="I33" s="27">
        <f t="shared" si="6"/>
        <v>17.600000000000001</v>
      </c>
      <c r="J33" s="27">
        <f t="shared" si="6"/>
        <v>64.7</v>
      </c>
      <c r="K33" s="27">
        <f t="shared" si="6"/>
        <v>17.600000000000001</v>
      </c>
      <c r="L33" s="27">
        <f t="shared" si="6"/>
        <v>11.8</v>
      </c>
      <c r="M33" s="27">
        <f t="shared" si="6"/>
        <v>17.100000000000001</v>
      </c>
      <c r="N33" s="28">
        <f t="shared" si="6"/>
        <v>2.2999999999999998</v>
      </c>
    </row>
    <row r="34" spans="2:14" ht="14.25" customHeight="1" x14ac:dyDescent="0.15">
      <c r="B34" s="108"/>
      <c r="C34" s="103" t="s">
        <v>21</v>
      </c>
      <c r="D34" s="104"/>
      <c r="E34" s="25">
        <f t="shared" si="0"/>
        <v>644</v>
      </c>
      <c r="F34" s="26">
        <f t="shared" si="6"/>
        <v>23</v>
      </c>
      <c r="G34" s="27">
        <f t="shared" si="6"/>
        <v>12.3</v>
      </c>
      <c r="H34" s="27">
        <f t="shared" si="6"/>
        <v>6.8</v>
      </c>
      <c r="I34" s="27">
        <f t="shared" si="6"/>
        <v>18.3</v>
      </c>
      <c r="J34" s="27">
        <f t="shared" si="6"/>
        <v>63.7</v>
      </c>
      <c r="K34" s="27">
        <f t="shared" si="6"/>
        <v>14.6</v>
      </c>
      <c r="L34" s="27">
        <f t="shared" si="6"/>
        <v>12</v>
      </c>
      <c r="M34" s="27">
        <f t="shared" si="6"/>
        <v>16</v>
      </c>
      <c r="N34" s="28">
        <f t="shared" si="6"/>
        <v>2.5</v>
      </c>
    </row>
    <row r="35" spans="2:14" ht="14.25" customHeight="1" x14ac:dyDescent="0.15">
      <c r="B35" s="108"/>
      <c r="C35" s="103" t="s">
        <v>22</v>
      </c>
      <c r="D35" s="104"/>
      <c r="E35" s="25">
        <f t="shared" si="0"/>
        <v>217</v>
      </c>
      <c r="F35" s="26">
        <f t="shared" si="6"/>
        <v>32.700000000000003</v>
      </c>
      <c r="G35" s="27">
        <f t="shared" si="6"/>
        <v>9.6999999999999993</v>
      </c>
      <c r="H35" s="27">
        <f t="shared" si="6"/>
        <v>10.6</v>
      </c>
      <c r="I35" s="27">
        <f t="shared" si="6"/>
        <v>20.7</v>
      </c>
      <c r="J35" s="27">
        <f t="shared" si="6"/>
        <v>61.3</v>
      </c>
      <c r="K35" s="27">
        <f t="shared" si="6"/>
        <v>13.8</v>
      </c>
      <c r="L35" s="27">
        <f t="shared" si="6"/>
        <v>15.2</v>
      </c>
      <c r="M35" s="27">
        <f t="shared" si="6"/>
        <v>15.7</v>
      </c>
      <c r="N35" s="28">
        <f t="shared" ref="N35" si="7">IFERROR(ROUND(N103/$E35*100,1),"- ")</f>
        <v>4.0999999999999996</v>
      </c>
    </row>
    <row r="36" spans="2:14" ht="14.25" customHeight="1" x14ac:dyDescent="0.15">
      <c r="B36" s="108"/>
      <c r="C36" s="103" t="s">
        <v>23</v>
      </c>
      <c r="D36" s="104"/>
      <c r="E36" s="25">
        <f t="shared" si="0"/>
        <v>224</v>
      </c>
      <c r="F36" s="26">
        <f t="shared" ref="F36:N45" si="8">IFERROR(ROUND(F104/$E36*100,1),"- ")</f>
        <v>29.9</v>
      </c>
      <c r="G36" s="27">
        <f t="shared" si="8"/>
        <v>8.9</v>
      </c>
      <c r="H36" s="27">
        <f t="shared" si="8"/>
        <v>8.9</v>
      </c>
      <c r="I36" s="27">
        <f t="shared" si="8"/>
        <v>21.9</v>
      </c>
      <c r="J36" s="27">
        <f t="shared" si="8"/>
        <v>59.4</v>
      </c>
      <c r="K36" s="27">
        <f t="shared" si="8"/>
        <v>16.5</v>
      </c>
      <c r="L36" s="27">
        <f t="shared" si="8"/>
        <v>14.7</v>
      </c>
      <c r="M36" s="27">
        <f t="shared" si="8"/>
        <v>16.5</v>
      </c>
      <c r="N36" s="28">
        <f t="shared" si="8"/>
        <v>3.6</v>
      </c>
    </row>
    <row r="37" spans="2:14" ht="14.25" customHeight="1" x14ac:dyDescent="0.15">
      <c r="B37" s="108"/>
      <c r="C37" s="103" t="s">
        <v>24</v>
      </c>
      <c r="D37" s="104"/>
      <c r="E37" s="25">
        <f t="shared" si="0"/>
        <v>123</v>
      </c>
      <c r="F37" s="26">
        <f t="shared" si="8"/>
        <v>23.6</v>
      </c>
      <c r="G37" s="27">
        <f t="shared" si="8"/>
        <v>8.1</v>
      </c>
      <c r="H37" s="27">
        <f t="shared" si="8"/>
        <v>8.9</v>
      </c>
      <c r="I37" s="27">
        <f t="shared" si="8"/>
        <v>19.5</v>
      </c>
      <c r="J37" s="27">
        <f t="shared" si="8"/>
        <v>64.2</v>
      </c>
      <c r="K37" s="27">
        <f t="shared" si="8"/>
        <v>15.4</v>
      </c>
      <c r="L37" s="27">
        <f t="shared" si="8"/>
        <v>13</v>
      </c>
      <c r="M37" s="27">
        <f t="shared" si="8"/>
        <v>14.6</v>
      </c>
      <c r="N37" s="28">
        <f t="shared" si="8"/>
        <v>3.3</v>
      </c>
    </row>
    <row r="38" spans="2:14" ht="14.25" customHeight="1" x14ac:dyDescent="0.15">
      <c r="B38" s="109"/>
      <c r="C38" s="95" t="s">
        <v>1</v>
      </c>
      <c r="D38" s="96"/>
      <c r="E38" s="33">
        <f t="shared" si="0"/>
        <v>73</v>
      </c>
      <c r="F38" s="34">
        <f t="shared" si="8"/>
        <v>23.3</v>
      </c>
      <c r="G38" s="35">
        <f t="shared" si="8"/>
        <v>12.3</v>
      </c>
      <c r="H38" s="35">
        <f t="shared" si="8"/>
        <v>8.1999999999999993</v>
      </c>
      <c r="I38" s="35">
        <f t="shared" si="8"/>
        <v>13.7</v>
      </c>
      <c r="J38" s="35">
        <f t="shared" si="8"/>
        <v>41.1</v>
      </c>
      <c r="K38" s="35">
        <f t="shared" si="8"/>
        <v>17.8</v>
      </c>
      <c r="L38" s="35">
        <f t="shared" si="8"/>
        <v>13.7</v>
      </c>
      <c r="M38" s="35">
        <f t="shared" si="8"/>
        <v>28.8</v>
      </c>
      <c r="N38" s="36">
        <f t="shared" si="8"/>
        <v>6.8</v>
      </c>
    </row>
    <row r="39" spans="2:14" ht="14.25" customHeight="1" x14ac:dyDescent="0.15">
      <c r="B39" s="107" t="s">
        <v>25</v>
      </c>
      <c r="C39" s="101" t="s">
        <v>26</v>
      </c>
      <c r="D39" s="102"/>
      <c r="E39" s="20">
        <f t="shared" si="0"/>
        <v>123</v>
      </c>
      <c r="F39" s="21">
        <f t="shared" si="8"/>
        <v>27.6</v>
      </c>
      <c r="G39" s="22">
        <f t="shared" si="8"/>
        <v>8.9</v>
      </c>
      <c r="H39" s="22">
        <f t="shared" si="8"/>
        <v>11.4</v>
      </c>
      <c r="I39" s="22">
        <f t="shared" si="8"/>
        <v>18.7</v>
      </c>
      <c r="J39" s="22">
        <f t="shared" si="8"/>
        <v>60.2</v>
      </c>
      <c r="K39" s="22">
        <f t="shared" si="8"/>
        <v>21.1</v>
      </c>
      <c r="L39" s="22">
        <f t="shared" si="8"/>
        <v>17.899999999999999</v>
      </c>
      <c r="M39" s="22">
        <f t="shared" si="8"/>
        <v>15.4</v>
      </c>
      <c r="N39" s="23">
        <f t="shared" si="8"/>
        <v>2.4</v>
      </c>
    </row>
    <row r="40" spans="2:14" ht="14.25" customHeight="1" x14ac:dyDescent="0.15">
      <c r="B40" s="108"/>
      <c r="C40" s="103" t="s">
        <v>27</v>
      </c>
      <c r="D40" s="104"/>
      <c r="E40" s="25">
        <f t="shared" si="0"/>
        <v>17</v>
      </c>
      <c r="F40" s="26">
        <f t="shared" si="8"/>
        <v>23.5</v>
      </c>
      <c r="G40" s="27">
        <f t="shared" si="8"/>
        <v>29.4</v>
      </c>
      <c r="H40" s="27">
        <f t="shared" si="8"/>
        <v>11.8</v>
      </c>
      <c r="I40" s="27">
        <f t="shared" si="8"/>
        <v>41.2</v>
      </c>
      <c r="J40" s="27">
        <f t="shared" si="8"/>
        <v>82.4</v>
      </c>
      <c r="K40" s="27">
        <f t="shared" si="8"/>
        <v>23.5</v>
      </c>
      <c r="L40" s="27">
        <f t="shared" si="8"/>
        <v>17.600000000000001</v>
      </c>
      <c r="M40" s="27">
        <f t="shared" si="8"/>
        <v>5.9</v>
      </c>
      <c r="N40" s="28">
        <f t="shared" si="8"/>
        <v>0</v>
      </c>
    </row>
    <row r="41" spans="2:14" ht="14.25" customHeight="1" x14ac:dyDescent="0.15">
      <c r="B41" s="108"/>
      <c r="C41" s="103" t="s">
        <v>29</v>
      </c>
      <c r="D41" s="104"/>
      <c r="E41" s="25">
        <f t="shared" si="0"/>
        <v>720</v>
      </c>
      <c r="F41" s="26">
        <f t="shared" si="8"/>
        <v>28.8</v>
      </c>
      <c r="G41" s="27">
        <f t="shared" si="8"/>
        <v>12.5</v>
      </c>
      <c r="H41" s="27">
        <f t="shared" si="8"/>
        <v>8.3000000000000007</v>
      </c>
      <c r="I41" s="27">
        <f t="shared" si="8"/>
        <v>21.3</v>
      </c>
      <c r="J41" s="27">
        <f t="shared" si="8"/>
        <v>63.8</v>
      </c>
      <c r="K41" s="27">
        <f t="shared" si="8"/>
        <v>17.8</v>
      </c>
      <c r="L41" s="27">
        <f t="shared" si="8"/>
        <v>13.8</v>
      </c>
      <c r="M41" s="27">
        <f t="shared" si="8"/>
        <v>15.1</v>
      </c>
      <c r="N41" s="28">
        <f t="shared" si="8"/>
        <v>0.4</v>
      </c>
    </row>
    <row r="42" spans="2:14" ht="14.25" customHeight="1" x14ac:dyDescent="0.15">
      <c r="B42" s="108"/>
      <c r="C42" s="103" t="s">
        <v>28</v>
      </c>
      <c r="D42" s="104"/>
      <c r="E42" s="25">
        <f t="shared" si="0"/>
        <v>270</v>
      </c>
      <c r="F42" s="26">
        <f t="shared" si="8"/>
        <v>24.1</v>
      </c>
      <c r="G42" s="27">
        <f t="shared" si="8"/>
        <v>10.4</v>
      </c>
      <c r="H42" s="27">
        <f t="shared" si="8"/>
        <v>6.7</v>
      </c>
      <c r="I42" s="27">
        <f t="shared" si="8"/>
        <v>20.7</v>
      </c>
      <c r="J42" s="27">
        <f t="shared" si="8"/>
        <v>73.7</v>
      </c>
      <c r="K42" s="27">
        <f t="shared" si="8"/>
        <v>18.100000000000001</v>
      </c>
      <c r="L42" s="27">
        <f t="shared" si="8"/>
        <v>10.7</v>
      </c>
      <c r="M42" s="27">
        <f t="shared" si="8"/>
        <v>12.2</v>
      </c>
      <c r="N42" s="28">
        <f t="shared" si="8"/>
        <v>1.9</v>
      </c>
    </row>
    <row r="43" spans="2:14" ht="14.25" customHeight="1" x14ac:dyDescent="0.15">
      <c r="B43" s="108"/>
      <c r="C43" s="103" t="s">
        <v>30</v>
      </c>
      <c r="D43" s="104"/>
      <c r="E43" s="25">
        <f t="shared" si="0"/>
        <v>174</v>
      </c>
      <c r="F43" s="26">
        <f t="shared" si="8"/>
        <v>21.8</v>
      </c>
      <c r="G43" s="27">
        <f t="shared" si="8"/>
        <v>6.9</v>
      </c>
      <c r="H43" s="27">
        <f t="shared" si="8"/>
        <v>8</v>
      </c>
      <c r="I43" s="27">
        <f t="shared" si="8"/>
        <v>16.7</v>
      </c>
      <c r="J43" s="27">
        <f t="shared" si="8"/>
        <v>71.8</v>
      </c>
      <c r="K43" s="27">
        <f t="shared" si="8"/>
        <v>16.7</v>
      </c>
      <c r="L43" s="27">
        <f t="shared" si="8"/>
        <v>16.7</v>
      </c>
      <c r="M43" s="27">
        <f t="shared" si="8"/>
        <v>11.5</v>
      </c>
      <c r="N43" s="28">
        <f t="shared" si="8"/>
        <v>2.2999999999999998</v>
      </c>
    </row>
    <row r="44" spans="2:14" ht="14.25" customHeight="1" x14ac:dyDescent="0.15">
      <c r="B44" s="108"/>
      <c r="C44" s="103" t="s">
        <v>31</v>
      </c>
      <c r="D44" s="104"/>
      <c r="E44" s="25">
        <f t="shared" si="0"/>
        <v>48</v>
      </c>
      <c r="F44" s="26">
        <f t="shared" si="8"/>
        <v>33.299999999999997</v>
      </c>
      <c r="G44" s="27">
        <f t="shared" si="8"/>
        <v>20.8</v>
      </c>
      <c r="H44" s="27">
        <f t="shared" si="8"/>
        <v>14.6</v>
      </c>
      <c r="I44" s="27">
        <f t="shared" si="8"/>
        <v>12.5</v>
      </c>
      <c r="J44" s="27">
        <f t="shared" si="8"/>
        <v>45.8</v>
      </c>
      <c r="K44" s="27">
        <f t="shared" si="8"/>
        <v>10.4</v>
      </c>
      <c r="L44" s="27">
        <f t="shared" si="8"/>
        <v>8.3000000000000007</v>
      </c>
      <c r="M44" s="27">
        <f t="shared" si="8"/>
        <v>27.1</v>
      </c>
      <c r="N44" s="28">
        <f t="shared" si="8"/>
        <v>2.1</v>
      </c>
    </row>
    <row r="45" spans="2:14" ht="14.25" customHeight="1" x14ac:dyDescent="0.15">
      <c r="B45" s="108"/>
      <c r="C45" s="103" t="s">
        <v>33</v>
      </c>
      <c r="D45" s="104"/>
      <c r="E45" s="25">
        <f t="shared" si="0"/>
        <v>331</v>
      </c>
      <c r="F45" s="26">
        <f t="shared" si="8"/>
        <v>19.899999999999999</v>
      </c>
      <c r="G45" s="27">
        <f t="shared" si="8"/>
        <v>10.3</v>
      </c>
      <c r="H45" s="27">
        <f t="shared" si="8"/>
        <v>5.0999999999999996</v>
      </c>
      <c r="I45" s="27">
        <f t="shared" si="8"/>
        <v>15.1</v>
      </c>
      <c r="J45" s="27">
        <f t="shared" si="8"/>
        <v>51.4</v>
      </c>
      <c r="K45" s="27">
        <f t="shared" si="8"/>
        <v>9.1</v>
      </c>
      <c r="L45" s="27">
        <f t="shared" si="8"/>
        <v>10.9</v>
      </c>
      <c r="M45" s="27">
        <f t="shared" si="8"/>
        <v>22.7</v>
      </c>
      <c r="N45" s="28">
        <f t="shared" ref="N45" si="9">IFERROR(ROUND(N113/$E45*100,1),"- ")</f>
        <v>9.1</v>
      </c>
    </row>
    <row r="46" spans="2:14" ht="14.25" customHeight="1" x14ac:dyDescent="0.15">
      <c r="B46" s="108"/>
      <c r="C46" s="103" t="s">
        <v>32</v>
      </c>
      <c r="D46" s="104"/>
      <c r="E46" s="25">
        <f t="shared" si="0"/>
        <v>46</v>
      </c>
      <c r="F46" s="26">
        <f t="shared" ref="F46:N55" si="10">IFERROR(ROUND(F114/$E46*100,1),"- ")</f>
        <v>23.9</v>
      </c>
      <c r="G46" s="27">
        <f t="shared" si="10"/>
        <v>6.5</v>
      </c>
      <c r="H46" s="27">
        <f t="shared" si="10"/>
        <v>8.6999999999999993</v>
      </c>
      <c r="I46" s="27">
        <f t="shared" si="10"/>
        <v>19.600000000000001</v>
      </c>
      <c r="J46" s="27">
        <f t="shared" si="10"/>
        <v>58.7</v>
      </c>
      <c r="K46" s="27">
        <f t="shared" si="10"/>
        <v>10.9</v>
      </c>
      <c r="L46" s="27">
        <f t="shared" si="10"/>
        <v>6.5</v>
      </c>
      <c r="M46" s="27">
        <f t="shared" si="10"/>
        <v>28.3</v>
      </c>
      <c r="N46" s="28">
        <f t="shared" si="10"/>
        <v>4.3</v>
      </c>
    </row>
    <row r="47" spans="2:14" ht="14.25" customHeight="1" x14ac:dyDescent="0.15">
      <c r="B47" s="109"/>
      <c r="C47" s="95" t="s">
        <v>1</v>
      </c>
      <c r="D47" s="96"/>
      <c r="E47" s="33">
        <f t="shared" si="0"/>
        <v>31</v>
      </c>
      <c r="F47" s="34">
        <f t="shared" si="10"/>
        <v>32.299999999999997</v>
      </c>
      <c r="G47" s="35">
        <f t="shared" si="10"/>
        <v>6.5</v>
      </c>
      <c r="H47" s="35">
        <f t="shared" si="10"/>
        <v>3.2</v>
      </c>
      <c r="I47" s="35">
        <f t="shared" si="10"/>
        <v>16.100000000000001</v>
      </c>
      <c r="J47" s="35">
        <f t="shared" si="10"/>
        <v>41.9</v>
      </c>
      <c r="K47" s="35">
        <f t="shared" si="10"/>
        <v>9.6999999999999993</v>
      </c>
      <c r="L47" s="35">
        <f t="shared" si="10"/>
        <v>3.2</v>
      </c>
      <c r="M47" s="35">
        <f t="shared" si="10"/>
        <v>25.8</v>
      </c>
      <c r="N47" s="36">
        <f t="shared" si="10"/>
        <v>9.6999999999999993</v>
      </c>
    </row>
    <row r="48" spans="2:14" ht="14.25" customHeight="1" x14ac:dyDescent="0.15">
      <c r="B48" s="108" t="s">
        <v>34</v>
      </c>
      <c r="C48" s="116" t="s">
        <v>37</v>
      </c>
      <c r="D48" s="117"/>
      <c r="E48" s="15">
        <f t="shared" si="0"/>
        <v>309</v>
      </c>
      <c r="F48" s="16">
        <f t="shared" si="10"/>
        <v>21.4</v>
      </c>
      <c r="G48" s="17">
        <f t="shared" si="10"/>
        <v>10</v>
      </c>
      <c r="H48" s="17">
        <f t="shared" si="10"/>
        <v>5.2</v>
      </c>
      <c r="I48" s="17">
        <f t="shared" si="10"/>
        <v>15.5</v>
      </c>
      <c r="J48" s="17">
        <f t="shared" si="10"/>
        <v>56</v>
      </c>
      <c r="K48" s="17">
        <f t="shared" si="10"/>
        <v>9.4</v>
      </c>
      <c r="L48" s="17">
        <f t="shared" si="10"/>
        <v>10.4</v>
      </c>
      <c r="M48" s="17">
        <f t="shared" si="10"/>
        <v>22</v>
      </c>
      <c r="N48" s="18">
        <f t="shared" si="10"/>
        <v>5.8</v>
      </c>
    </row>
    <row r="49" spans="2:14" ht="14.25" customHeight="1" x14ac:dyDescent="0.15">
      <c r="B49" s="108"/>
      <c r="C49" s="103" t="s">
        <v>38</v>
      </c>
      <c r="D49" s="104"/>
      <c r="E49" s="25">
        <f t="shared" si="0"/>
        <v>529</v>
      </c>
      <c r="F49" s="26">
        <f t="shared" si="10"/>
        <v>22.7</v>
      </c>
      <c r="G49" s="27">
        <f t="shared" si="10"/>
        <v>9.5</v>
      </c>
      <c r="H49" s="27">
        <f t="shared" si="10"/>
        <v>6.8</v>
      </c>
      <c r="I49" s="27">
        <f t="shared" si="10"/>
        <v>18.5</v>
      </c>
      <c r="J49" s="27">
        <f t="shared" si="10"/>
        <v>65</v>
      </c>
      <c r="K49" s="27">
        <f t="shared" si="10"/>
        <v>14.4</v>
      </c>
      <c r="L49" s="27">
        <f t="shared" si="10"/>
        <v>13.6</v>
      </c>
      <c r="M49" s="27">
        <f t="shared" si="10"/>
        <v>14.9</v>
      </c>
      <c r="N49" s="28">
        <f t="shared" si="10"/>
        <v>3.2</v>
      </c>
    </row>
    <row r="50" spans="2:14" ht="14.25" customHeight="1" x14ac:dyDescent="0.15">
      <c r="B50" s="108"/>
      <c r="C50" s="103" t="s">
        <v>39</v>
      </c>
      <c r="D50" s="104"/>
      <c r="E50" s="25">
        <f t="shared" si="0"/>
        <v>439</v>
      </c>
      <c r="F50" s="26">
        <f t="shared" si="10"/>
        <v>27.6</v>
      </c>
      <c r="G50" s="27">
        <f t="shared" si="10"/>
        <v>10.9</v>
      </c>
      <c r="H50" s="27">
        <f t="shared" si="10"/>
        <v>10.3</v>
      </c>
      <c r="I50" s="27">
        <f t="shared" si="10"/>
        <v>21.2</v>
      </c>
      <c r="J50" s="27">
        <f t="shared" si="10"/>
        <v>65.8</v>
      </c>
      <c r="K50" s="27">
        <f t="shared" si="10"/>
        <v>17.8</v>
      </c>
      <c r="L50" s="27">
        <f t="shared" si="10"/>
        <v>14.6</v>
      </c>
      <c r="M50" s="27">
        <f t="shared" si="10"/>
        <v>15.5</v>
      </c>
      <c r="N50" s="28">
        <f t="shared" si="10"/>
        <v>1.6</v>
      </c>
    </row>
    <row r="51" spans="2:14" ht="14.25" customHeight="1" x14ac:dyDescent="0.15">
      <c r="B51" s="108"/>
      <c r="C51" s="103" t="s">
        <v>40</v>
      </c>
      <c r="D51" s="104"/>
      <c r="E51" s="25">
        <f t="shared" si="0"/>
        <v>331</v>
      </c>
      <c r="F51" s="26">
        <f t="shared" si="10"/>
        <v>29.6</v>
      </c>
      <c r="G51" s="27">
        <f t="shared" si="10"/>
        <v>15.7</v>
      </c>
      <c r="H51" s="27">
        <f t="shared" si="10"/>
        <v>8.1999999999999993</v>
      </c>
      <c r="I51" s="27">
        <f t="shared" si="10"/>
        <v>22.7</v>
      </c>
      <c r="J51" s="27">
        <f t="shared" si="10"/>
        <v>62.8</v>
      </c>
      <c r="K51" s="27">
        <f t="shared" si="10"/>
        <v>20.2</v>
      </c>
      <c r="L51" s="27">
        <f t="shared" si="10"/>
        <v>12.4</v>
      </c>
      <c r="M51" s="27">
        <f t="shared" si="10"/>
        <v>14.2</v>
      </c>
      <c r="N51" s="28">
        <f t="shared" si="10"/>
        <v>1.2</v>
      </c>
    </row>
    <row r="52" spans="2:14" ht="14.25" customHeight="1" x14ac:dyDescent="0.15">
      <c r="B52" s="108"/>
      <c r="C52" s="103" t="s">
        <v>41</v>
      </c>
      <c r="D52" s="104"/>
      <c r="E52" s="25">
        <f t="shared" si="0"/>
        <v>92</v>
      </c>
      <c r="F52" s="26">
        <f t="shared" si="10"/>
        <v>32.6</v>
      </c>
      <c r="G52" s="27">
        <f t="shared" si="10"/>
        <v>10.9</v>
      </c>
      <c r="H52" s="27">
        <f t="shared" si="10"/>
        <v>9.8000000000000007</v>
      </c>
      <c r="I52" s="27">
        <f t="shared" si="10"/>
        <v>17.399999999999999</v>
      </c>
      <c r="J52" s="27">
        <f t="shared" si="10"/>
        <v>66.3</v>
      </c>
      <c r="K52" s="27">
        <f t="shared" si="10"/>
        <v>22.8</v>
      </c>
      <c r="L52" s="27">
        <f t="shared" si="10"/>
        <v>12</v>
      </c>
      <c r="M52" s="27">
        <f t="shared" si="10"/>
        <v>15.2</v>
      </c>
      <c r="N52" s="28">
        <f t="shared" si="10"/>
        <v>0</v>
      </c>
    </row>
    <row r="53" spans="2:14" ht="14.25" customHeight="1" x14ac:dyDescent="0.15">
      <c r="B53" s="108"/>
      <c r="C53" s="103" t="s">
        <v>42</v>
      </c>
      <c r="D53" s="104"/>
      <c r="E53" s="25">
        <f t="shared" si="0"/>
        <v>26</v>
      </c>
      <c r="F53" s="26">
        <f t="shared" si="10"/>
        <v>23.1</v>
      </c>
      <c r="G53" s="27">
        <f t="shared" si="10"/>
        <v>3.8</v>
      </c>
      <c r="H53" s="27">
        <f t="shared" si="10"/>
        <v>3.8</v>
      </c>
      <c r="I53" s="27">
        <f t="shared" si="10"/>
        <v>11.5</v>
      </c>
      <c r="J53" s="27">
        <f t="shared" si="10"/>
        <v>57.7</v>
      </c>
      <c r="K53" s="27">
        <f t="shared" si="10"/>
        <v>15.4</v>
      </c>
      <c r="L53" s="27">
        <f t="shared" si="10"/>
        <v>11.5</v>
      </c>
      <c r="M53" s="27">
        <f t="shared" si="10"/>
        <v>19.2</v>
      </c>
      <c r="N53" s="28">
        <f t="shared" si="10"/>
        <v>3.8</v>
      </c>
    </row>
    <row r="54" spans="2:14" ht="14.25" customHeight="1" x14ac:dyDescent="0.15">
      <c r="B54" s="108"/>
      <c r="C54" s="103" t="s">
        <v>43</v>
      </c>
      <c r="D54" s="104"/>
      <c r="E54" s="25">
        <f t="shared" si="0"/>
        <v>10</v>
      </c>
      <c r="F54" s="26">
        <f t="shared" si="10"/>
        <v>20</v>
      </c>
      <c r="G54" s="27">
        <f t="shared" si="10"/>
        <v>0</v>
      </c>
      <c r="H54" s="27">
        <f t="shared" si="10"/>
        <v>0</v>
      </c>
      <c r="I54" s="27">
        <f t="shared" si="10"/>
        <v>10</v>
      </c>
      <c r="J54" s="27">
        <f t="shared" si="10"/>
        <v>40</v>
      </c>
      <c r="K54" s="27">
        <f t="shared" si="10"/>
        <v>10</v>
      </c>
      <c r="L54" s="27">
        <f t="shared" si="10"/>
        <v>20</v>
      </c>
      <c r="M54" s="27">
        <f t="shared" si="10"/>
        <v>30</v>
      </c>
      <c r="N54" s="28">
        <f t="shared" si="10"/>
        <v>0</v>
      </c>
    </row>
    <row r="55" spans="2:14" ht="14.25" customHeight="1" x14ac:dyDescent="0.15">
      <c r="B55" s="108"/>
      <c r="C55" s="125" t="s">
        <v>1</v>
      </c>
      <c r="D55" s="126"/>
      <c r="E55" s="25">
        <f t="shared" si="0"/>
        <v>24</v>
      </c>
      <c r="F55" s="26">
        <f t="shared" si="10"/>
        <v>33.299999999999997</v>
      </c>
      <c r="G55" s="27">
        <f t="shared" si="10"/>
        <v>12.5</v>
      </c>
      <c r="H55" s="27">
        <f t="shared" si="10"/>
        <v>12.5</v>
      </c>
      <c r="I55" s="27">
        <f t="shared" si="10"/>
        <v>16.7</v>
      </c>
      <c r="J55" s="27">
        <f t="shared" si="10"/>
        <v>37.5</v>
      </c>
      <c r="K55" s="27">
        <f t="shared" si="10"/>
        <v>12.5</v>
      </c>
      <c r="L55" s="27">
        <f t="shared" si="10"/>
        <v>4.2</v>
      </c>
      <c r="M55" s="27">
        <f t="shared" si="10"/>
        <v>29.2</v>
      </c>
      <c r="N55" s="28">
        <f t="shared" ref="N55" si="11">IFERROR(ROUND(N123/$E55*100,1),"- ")</f>
        <v>16.7</v>
      </c>
    </row>
    <row r="56" spans="2:14" ht="14.25" customHeight="1" x14ac:dyDescent="0.15">
      <c r="B56" s="107" t="s">
        <v>35</v>
      </c>
      <c r="C56" s="101" t="s">
        <v>44</v>
      </c>
      <c r="D56" s="102"/>
      <c r="E56" s="20">
        <f t="shared" si="0"/>
        <v>129</v>
      </c>
      <c r="F56" s="21">
        <f t="shared" ref="F56:N65" si="12">IFERROR(ROUND(F124/$E56*100,1),"- ")</f>
        <v>29.5</v>
      </c>
      <c r="G56" s="22">
        <f t="shared" si="12"/>
        <v>10.9</v>
      </c>
      <c r="H56" s="22">
        <f t="shared" si="12"/>
        <v>7</v>
      </c>
      <c r="I56" s="22">
        <f t="shared" si="12"/>
        <v>14.7</v>
      </c>
      <c r="J56" s="22">
        <f t="shared" si="12"/>
        <v>55</v>
      </c>
      <c r="K56" s="22">
        <f t="shared" si="12"/>
        <v>19.399999999999999</v>
      </c>
      <c r="L56" s="22">
        <f t="shared" si="12"/>
        <v>24.8</v>
      </c>
      <c r="M56" s="22">
        <f t="shared" si="12"/>
        <v>20.2</v>
      </c>
      <c r="N56" s="23">
        <f t="shared" si="12"/>
        <v>0.8</v>
      </c>
    </row>
    <row r="57" spans="2:14" ht="14.25" customHeight="1" x14ac:dyDescent="0.15">
      <c r="B57" s="108"/>
      <c r="C57" s="103" t="s">
        <v>45</v>
      </c>
      <c r="D57" s="104"/>
      <c r="E57" s="25">
        <f t="shared" si="0"/>
        <v>233</v>
      </c>
      <c r="F57" s="26">
        <f t="shared" si="12"/>
        <v>33.9</v>
      </c>
      <c r="G57" s="27">
        <f t="shared" si="12"/>
        <v>15.5</v>
      </c>
      <c r="H57" s="27">
        <f t="shared" si="12"/>
        <v>11.6</v>
      </c>
      <c r="I57" s="27">
        <f t="shared" si="12"/>
        <v>15.9</v>
      </c>
      <c r="J57" s="27">
        <f t="shared" si="12"/>
        <v>60.1</v>
      </c>
      <c r="K57" s="27">
        <f t="shared" si="12"/>
        <v>19.3</v>
      </c>
      <c r="L57" s="27">
        <f t="shared" si="12"/>
        <v>18</v>
      </c>
      <c r="M57" s="27">
        <f t="shared" si="12"/>
        <v>14.6</v>
      </c>
      <c r="N57" s="28">
        <f t="shared" si="12"/>
        <v>0.9</v>
      </c>
    </row>
    <row r="58" spans="2:14" ht="14.25" customHeight="1" x14ac:dyDescent="0.15">
      <c r="B58" s="108"/>
      <c r="C58" s="103" t="s">
        <v>46</v>
      </c>
      <c r="D58" s="104"/>
      <c r="E58" s="25">
        <f t="shared" si="0"/>
        <v>1053</v>
      </c>
      <c r="F58" s="26">
        <f t="shared" si="12"/>
        <v>26.9</v>
      </c>
      <c r="G58" s="27">
        <f t="shared" si="12"/>
        <v>11.8</v>
      </c>
      <c r="H58" s="27">
        <f t="shared" si="12"/>
        <v>8.1</v>
      </c>
      <c r="I58" s="27">
        <f t="shared" si="12"/>
        <v>21.1</v>
      </c>
      <c r="J58" s="27">
        <f t="shared" si="12"/>
        <v>66.2</v>
      </c>
      <c r="K58" s="27">
        <f t="shared" si="12"/>
        <v>17.899999999999999</v>
      </c>
      <c r="L58" s="27">
        <f t="shared" si="12"/>
        <v>12.4</v>
      </c>
      <c r="M58" s="27">
        <f t="shared" si="12"/>
        <v>14.6</v>
      </c>
      <c r="N58" s="28">
        <f t="shared" si="12"/>
        <v>1.3</v>
      </c>
    </row>
    <row r="59" spans="2:14" ht="14.25" customHeight="1" x14ac:dyDescent="0.15">
      <c r="B59" s="108"/>
      <c r="C59" s="103" t="s">
        <v>47</v>
      </c>
      <c r="D59" s="104"/>
      <c r="E59" s="25">
        <f t="shared" si="0"/>
        <v>493</v>
      </c>
      <c r="F59" s="26">
        <f t="shared" si="12"/>
        <v>26.4</v>
      </c>
      <c r="G59" s="27">
        <f t="shared" si="12"/>
        <v>9.3000000000000007</v>
      </c>
      <c r="H59" s="27">
        <f t="shared" si="12"/>
        <v>6.9</v>
      </c>
      <c r="I59" s="27">
        <f t="shared" si="12"/>
        <v>19.7</v>
      </c>
      <c r="J59" s="27">
        <f t="shared" si="12"/>
        <v>63.1</v>
      </c>
      <c r="K59" s="27">
        <f t="shared" si="12"/>
        <v>14.6</v>
      </c>
      <c r="L59" s="27">
        <f t="shared" si="12"/>
        <v>14.2</v>
      </c>
      <c r="M59" s="27">
        <f t="shared" si="12"/>
        <v>15.4</v>
      </c>
      <c r="N59" s="28">
        <f t="shared" si="12"/>
        <v>2.8</v>
      </c>
    </row>
    <row r="60" spans="2:14" ht="14.25" customHeight="1" x14ac:dyDescent="0.15">
      <c r="B60" s="109"/>
      <c r="C60" s="95" t="s">
        <v>1</v>
      </c>
      <c r="D60" s="96"/>
      <c r="E60" s="33">
        <f t="shared" si="0"/>
        <v>31</v>
      </c>
      <c r="F60" s="34">
        <f t="shared" si="12"/>
        <v>12.9</v>
      </c>
      <c r="G60" s="35">
        <f t="shared" si="12"/>
        <v>12.9</v>
      </c>
      <c r="H60" s="35">
        <f t="shared" si="12"/>
        <v>6.5</v>
      </c>
      <c r="I60" s="35">
        <f t="shared" si="12"/>
        <v>9.6999999999999993</v>
      </c>
      <c r="J60" s="35">
        <f t="shared" si="12"/>
        <v>41.9</v>
      </c>
      <c r="K60" s="35">
        <f t="shared" si="12"/>
        <v>12.9</v>
      </c>
      <c r="L60" s="35">
        <f t="shared" si="12"/>
        <v>9.6999999999999993</v>
      </c>
      <c r="M60" s="35">
        <f t="shared" si="12"/>
        <v>19.399999999999999</v>
      </c>
      <c r="N60" s="36">
        <f t="shared" si="12"/>
        <v>19.399999999999999</v>
      </c>
    </row>
    <row r="61" spans="2:14" ht="14.25" customHeight="1" x14ac:dyDescent="0.15">
      <c r="B61" s="99" t="s">
        <v>36</v>
      </c>
      <c r="C61" s="116" t="s">
        <v>48</v>
      </c>
      <c r="D61" s="117"/>
      <c r="E61" s="15">
        <f t="shared" si="0"/>
        <v>701</v>
      </c>
      <c r="F61" s="16">
        <f t="shared" si="12"/>
        <v>28.4</v>
      </c>
      <c r="G61" s="17">
        <f t="shared" si="12"/>
        <v>9.4</v>
      </c>
      <c r="H61" s="17">
        <f t="shared" si="12"/>
        <v>8</v>
      </c>
      <c r="I61" s="17">
        <f t="shared" si="12"/>
        <v>19.8</v>
      </c>
      <c r="J61" s="17">
        <f t="shared" si="12"/>
        <v>61.8</v>
      </c>
      <c r="K61" s="17">
        <f t="shared" si="12"/>
        <v>21.7</v>
      </c>
      <c r="L61" s="17">
        <f t="shared" si="12"/>
        <v>15.1</v>
      </c>
      <c r="M61" s="17">
        <f t="shared" si="12"/>
        <v>15.4</v>
      </c>
      <c r="N61" s="18">
        <f t="shared" si="12"/>
        <v>2.7</v>
      </c>
    </row>
    <row r="62" spans="2:14" ht="14.25" customHeight="1" x14ac:dyDescent="0.15">
      <c r="B62" s="99"/>
      <c r="C62" s="103" t="s">
        <v>49</v>
      </c>
      <c r="D62" s="104"/>
      <c r="E62" s="25">
        <f t="shared" si="0"/>
        <v>411</v>
      </c>
      <c r="F62" s="26">
        <f t="shared" si="12"/>
        <v>26</v>
      </c>
      <c r="G62" s="27">
        <f t="shared" si="12"/>
        <v>13.9</v>
      </c>
      <c r="H62" s="27">
        <f t="shared" si="12"/>
        <v>9.1999999999999993</v>
      </c>
      <c r="I62" s="27">
        <f t="shared" si="12"/>
        <v>20</v>
      </c>
      <c r="J62" s="27">
        <f t="shared" si="12"/>
        <v>73.2</v>
      </c>
      <c r="K62" s="27">
        <f t="shared" si="12"/>
        <v>17.3</v>
      </c>
      <c r="L62" s="27">
        <f t="shared" si="12"/>
        <v>13.1</v>
      </c>
      <c r="M62" s="27">
        <f t="shared" si="12"/>
        <v>9.5</v>
      </c>
      <c r="N62" s="28">
        <f t="shared" si="12"/>
        <v>0.7</v>
      </c>
    </row>
    <row r="63" spans="2:14" ht="14.25" customHeight="1" x14ac:dyDescent="0.15">
      <c r="B63" s="99"/>
      <c r="C63" s="103" t="s">
        <v>50</v>
      </c>
      <c r="D63" s="104"/>
      <c r="E63" s="25">
        <f t="shared" si="0"/>
        <v>8</v>
      </c>
      <c r="F63" s="26">
        <f t="shared" si="12"/>
        <v>25</v>
      </c>
      <c r="G63" s="27">
        <f t="shared" si="12"/>
        <v>0</v>
      </c>
      <c r="H63" s="27">
        <f t="shared" si="12"/>
        <v>0</v>
      </c>
      <c r="I63" s="27">
        <f t="shared" si="12"/>
        <v>12.5</v>
      </c>
      <c r="J63" s="27">
        <f t="shared" si="12"/>
        <v>25</v>
      </c>
      <c r="K63" s="27">
        <f t="shared" si="12"/>
        <v>12.5</v>
      </c>
      <c r="L63" s="27">
        <f t="shared" si="12"/>
        <v>0</v>
      </c>
      <c r="M63" s="27">
        <f t="shared" si="12"/>
        <v>25</v>
      </c>
      <c r="N63" s="28">
        <f t="shared" si="12"/>
        <v>12.5</v>
      </c>
    </row>
    <row r="64" spans="2:14" ht="14.25" customHeight="1" x14ac:dyDescent="0.15">
      <c r="B64" s="99"/>
      <c r="C64" s="103" t="s">
        <v>51</v>
      </c>
      <c r="D64" s="104"/>
      <c r="E64" s="25">
        <f t="shared" si="0"/>
        <v>40</v>
      </c>
      <c r="F64" s="26">
        <f t="shared" si="12"/>
        <v>32.5</v>
      </c>
      <c r="G64" s="27">
        <f t="shared" si="12"/>
        <v>10</v>
      </c>
      <c r="H64" s="27">
        <f t="shared" si="12"/>
        <v>7.5</v>
      </c>
      <c r="I64" s="27">
        <f t="shared" si="12"/>
        <v>17.5</v>
      </c>
      <c r="J64" s="27">
        <f t="shared" si="12"/>
        <v>67.5</v>
      </c>
      <c r="K64" s="27">
        <f t="shared" si="12"/>
        <v>15</v>
      </c>
      <c r="L64" s="27">
        <f t="shared" si="12"/>
        <v>15</v>
      </c>
      <c r="M64" s="27">
        <f t="shared" si="12"/>
        <v>20</v>
      </c>
      <c r="N64" s="28">
        <f t="shared" si="12"/>
        <v>5</v>
      </c>
    </row>
    <row r="65" spans="2:14" ht="14.25" customHeight="1" x14ac:dyDescent="0.15">
      <c r="B65" s="99"/>
      <c r="C65" s="103" t="s">
        <v>52</v>
      </c>
      <c r="D65" s="104"/>
      <c r="E65" s="25">
        <f t="shared" si="0"/>
        <v>383</v>
      </c>
      <c r="F65" s="26">
        <f t="shared" si="12"/>
        <v>22.2</v>
      </c>
      <c r="G65" s="27">
        <f t="shared" si="12"/>
        <v>11</v>
      </c>
      <c r="H65" s="27">
        <f t="shared" si="12"/>
        <v>6.8</v>
      </c>
      <c r="I65" s="27">
        <f t="shared" si="12"/>
        <v>19.100000000000001</v>
      </c>
      <c r="J65" s="27">
        <f t="shared" si="12"/>
        <v>56.4</v>
      </c>
      <c r="K65" s="27">
        <f t="shared" si="12"/>
        <v>8.1</v>
      </c>
      <c r="L65" s="27">
        <f t="shared" si="12"/>
        <v>10.7</v>
      </c>
      <c r="M65" s="27">
        <f t="shared" si="12"/>
        <v>22.7</v>
      </c>
      <c r="N65" s="28">
        <f t="shared" ref="N65" si="13">IFERROR(ROUND(N133/$E65*100,1),"- ")</f>
        <v>2.6</v>
      </c>
    </row>
    <row r="66" spans="2:14" ht="14.25" customHeight="1" x14ac:dyDescent="0.15">
      <c r="B66" s="99"/>
      <c r="C66" s="103" t="s">
        <v>53</v>
      </c>
      <c r="D66" s="104"/>
      <c r="E66" s="25">
        <f t="shared" si="0"/>
        <v>81</v>
      </c>
      <c r="F66" s="26">
        <f t="shared" ref="F66:N70" si="14">IFERROR(ROUND(F134/$E66*100,1),"- ")</f>
        <v>19.8</v>
      </c>
      <c r="G66" s="27">
        <f t="shared" si="14"/>
        <v>8.6</v>
      </c>
      <c r="H66" s="27">
        <f t="shared" si="14"/>
        <v>3.7</v>
      </c>
      <c r="I66" s="27">
        <f t="shared" si="14"/>
        <v>17.3</v>
      </c>
      <c r="J66" s="27">
        <f t="shared" si="14"/>
        <v>60.5</v>
      </c>
      <c r="K66" s="27">
        <f t="shared" si="14"/>
        <v>3.7</v>
      </c>
      <c r="L66" s="27">
        <f t="shared" si="14"/>
        <v>4.9000000000000004</v>
      </c>
      <c r="M66" s="27">
        <f t="shared" si="14"/>
        <v>19.8</v>
      </c>
      <c r="N66" s="28">
        <f t="shared" si="14"/>
        <v>11.1</v>
      </c>
    </row>
    <row r="67" spans="2:14" ht="14.25" customHeight="1" x14ac:dyDescent="0.15">
      <c r="B67" s="99"/>
      <c r="C67" s="105" t="s">
        <v>54</v>
      </c>
      <c r="D67" s="106"/>
      <c r="E67" s="25">
        <f t="shared" si="0"/>
        <v>37</v>
      </c>
      <c r="F67" s="26">
        <f t="shared" si="14"/>
        <v>13.5</v>
      </c>
      <c r="G67" s="27">
        <f t="shared" si="14"/>
        <v>16.2</v>
      </c>
      <c r="H67" s="27">
        <f t="shared" si="14"/>
        <v>5.4</v>
      </c>
      <c r="I67" s="27">
        <f t="shared" si="14"/>
        <v>16.2</v>
      </c>
      <c r="J67" s="27">
        <f t="shared" si="14"/>
        <v>67.599999999999994</v>
      </c>
      <c r="K67" s="27">
        <f t="shared" si="14"/>
        <v>10.8</v>
      </c>
      <c r="L67" s="27">
        <f t="shared" si="14"/>
        <v>13.5</v>
      </c>
      <c r="M67" s="27">
        <f t="shared" si="14"/>
        <v>16.2</v>
      </c>
      <c r="N67" s="28">
        <f t="shared" si="14"/>
        <v>8.1</v>
      </c>
    </row>
    <row r="68" spans="2:14" ht="14.25" customHeight="1" x14ac:dyDescent="0.15">
      <c r="B68" s="99"/>
      <c r="C68" s="103" t="s">
        <v>55</v>
      </c>
      <c r="D68" s="104"/>
      <c r="E68" s="25">
        <f t="shared" si="0"/>
        <v>34</v>
      </c>
      <c r="F68" s="26">
        <f t="shared" si="14"/>
        <v>35.299999999999997</v>
      </c>
      <c r="G68" s="27">
        <f t="shared" si="14"/>
        <v>20.6</v>
      </c>
      <c r="H68" s="27">
        <f t="shared" si="14"/>
        <v>11.8</v>
      </c>
      <c r="I68" s="27">
        <f t="shared" si="14"/>
        <v>23.5</v>
      </c>
      <c r="J68" s="27">
        <f t="shared" si="14"/>
        <v>61.8</v>
      </c>
      <c r="K68" s="27">
        <f t="shared" si="14"/>
        <v>14.7</v>
      </c>
      <c r="L68" s="27">
        <f t="shared" si="14"/>
        <v>14.7</v>
      </c>
      <c r="M68" s="27">
        <f t="shared" si="14"/>
        <v>11.8</v>
      </c>
      <c r="N68" s="28">
        <f t="shared" si="14"/>
        <v>0</v>
      </c>
    </row>
    <row r="69" spans="2:14" ht="14.25" customHeight="1" x14ac:dyDescent="0.15">
      <c r="B69" s="99"/>
      <c r="C69" s="103" t="s">
        <v>56</v>
      </c>
      <c r="D69" s="104"/>
      <c r="E69" s="25">
        <f t="shared" ref="E69:E70" si="15">E137</f>
        <v>29</v>
      </c>
      <c r="F69" s="26">
        <f t="shared" si="14"/>
        <v>24.1</v>
      </c>
      <c r="G69" s="27">
        <f t="shared" si="14"/>
        <v>3.4</v>
      </c>
      <c r="H69" s="27">
        <f t="shared" si="14"/>
        <v>13.8</v>
      </c>
      <c r="I69" s="27">
        <f t="shared" si="14"/>
        <v>13.8</v>
      </c>
      <c r="J69" s="27">
        <f t="shared" si="14"/>
        <v>58.6</v>
      </c>
      <c r="K69" s="27">
        <f t="shared" si="14"/>
        <v>6.9</v>
      </c>
      <c r="L69" s="27">
        <f t="shared" si="14"/>
        <v>6.9</v>
      </c>
      <c r="M69" s="27">
        <f t="shared" si="14"/>
        <v>24.1</v>
      </c>
      <c r="N69" s="28">
        <f t="shared" si="14"/>
        <v>0</v>
      </c>
    </row>
    <row r="70" spans="2:14" ht="14.25" customHeight="1" x14ac:dyDescent="0.15">
      <c r="B70" s="100"/>
      <c r="C70" s="95" t="s">
        <v>1</v>
      </c>
      <c r="D70" s="96"/>
      <c r="E70" s="33">
        <f t="shared" si="15"/>
        <v>36</v>
      </c>
      <c r="F70" s="34">
        <f t="shared" si="14"/>
        <v>13.9</v>
      </c>
      <c r="G70" s="35">
        <f t="shared" si="14"/>
        <v>13.9</v>
      </c>
      <c r="H70" s="35">
        <f t="shared" si="14"/>
        <v>2.8</v>
      </c>
      <c r="I70" s="35">
        <f t="shared" si="14"/>
        <v>11.1</v>
      </c>
      <c r="J70" s="35">
        <f t="shared" si="14"/>
        <v>33.299999999999997</v>
      </c>
      <c r="K70" s="35">
        <f t="shared" si="14"/>
        <v>11.1</v>
      </c>
      <c r="L70" s="35">
        <f t="shared" si="14"/>
        <v>8.3000000000000007</v>
      </c>
      <c r="M70" s="35">
        <f t="shared" si="14"/>
        <v>38.9</v>
      </c>
      <c r="N70" s="36">
        <f t="shared" si="14"/>
        <v>11.1</v>
      </c>
    </row>
    <row r="71" spans="2:14" ht="15" customHeight="1" x14ac:dyDescent="0.15">
      <c r="B71" s="97" t="s">
        <v>3</v>
      </c>
      <c r="C71" s="97"/>
      <c r="D71" s="5"/>
      <c r="E71" s="2"/>
      <c r="F71" s="3"/>
      <c r="G71" s="3"/>
      <c r="H71" s="3"/>
      <c r="I71" s="3"/>
      <c r="J71" s="3"/>
      <c r="K71" s="3"/>
      <c r="L71" s="3"/>
      <c r="M71" s="3"/>
      <c r="N71" s="3"/>
    </row>
    <row r="72" spans="2:14" ht="5.25" customHeight="1" x14ac:dyDescent="0.15"/>
    <row r="73" spans="2:14" ht="14.25" customHeight="1" x14ac:dyDescent="0.15">
      <c r="B73" s="14"/>
      <c r="C73" s="118" t="s">
        <v>57</v>
      </c>
      <c r="D73" s="119"/>
      <c r="E73" s="37">
        <v>1760</v>
      </c>
      <c r="F73" s="38">
        <v>451</v>
      </c>
      <c r="G73" s="39">
        <v>195</v>
      </c>
      <c r="H73" s="39">
        <v>137</v>
      </c>
      <c r="I73" s="39">
        <v>338</v>
      </c>
      <c r="J73" s="39">
        <v>1103</v>
      </c>
      <c r="K73" s="39">
        <v>279</v>
      </c>
      <c r="L73" s="39">
        <v>226</v>
      </c>
      <c r="M73" s="39">
        <v>291</v>
      </c>
      <c r="N73" s="41">
        <v>51</v>
      </c>
    </row>
    <row r="74" spans="2:14" ht="14.25" customHeight="1" x14ac:dyDescent="0.15">
      <c r="B74" s="120" t="s">
        <v>4</v>
      </c>
      <c r="C74" s="121" t="s">
        <v>5</v>
      </c>
      <c r="D74" s="122"/>
      <c r="E74" s="20">
        <v>759</v>
      </c>
      <c r="F74" s="42">
        <v>218</v>
      </c>
      <c r="G74" s="43">
        <v>93</v>
      </c>
      <c r="H74" s="43">
        <v>82</v>
      </c>
      <c r="I74" s="43">
        <v>137</v>
      </c>
      <c r="J74" s="43">
        <v>450</v>
      </c>
      <c r="K74" s="43">
        <v>120</v>
      </c>
      <c r="L74" s="43">
        <v>107</v>
      </c>
      <c r="M74" s="43">
        <v>149</v>
      </c>
      <c r="N74" s="57">
        <v>11</v>
      </c>
    </row>
    <row r="75" spans="2:14" ht="14.25" customHeight="1" x14ac:dyDescent="0.15">
      <c r="B75" s="120"/>
      <c r="C75" s="103" t="s">
        <v>6</v>
      </c>
      <c r="D75" s="104"/>
      <c r="E75" s="30">
        <v>971</v>
      </c>
      <c r="F75" s="58">
        <v>227</v>
      </c>
      <c r="G75" s="59">
        <v>98</v>
      </c>
      <c r="H75" s="59">
        <v>53</v>
      </c>
      <c r="I75" s="59">
        <v>197</v>
      </c>
      <c r="J75" s="59">
        <v>641</v>
      </c>
      <c r="K75" s="59">
        <v>154</v>
      </c>
      <c r="L75" s="59">
        <v>116</v>
      </c>
      <c r="M75" s="59">
        <v>133</v>
      </c>
      <c r="N75" s="61">
        <v>35</v>
      </c>
    </row>
    <row r="76" spans="2:14" ht="14.25" customHeight="1" x14ac:dyDescent="0.15">
      <c r="B76" s="120"/>
      <c r="C76" s="103" t="s">
        <v>7</v>
      </c>
      <c r="D76" s="104"/>
      <c r="E76" s="30">
        <v>5</v>
      </c>
      <c r="F76" s="58">
        <v>0</v>
      </c>
      <c r="G76" s="59">
        <v>0</v>
      </c>
      <c r="H76" s="59">
        <v>1</v>
      </c>
      <c r="I76" s="59">
        <v>0</v>
      </c>
      <c r="J76" s="59">
        <v>2</v>
      </c>
      <c r="K76" s="59">
        <v>1</v>
      </c>
      <c r="L76" s="59">
        <v>1</v>
      </c>
      <c r="M76" s="59">
        <v>2</v>
      </c>
      <c r="N76" s="61">
        <v>0</v>
      </c>
    </row>
    <row r="77" spans="2:14" ht="14.25" customHeight="1" x14ac:dyDescent="0.15">
      <c r="B77" s="120"/>
      <c r="C77" s="123" t="s">
        <v>1</v>
      </c>
      <c r="D77" s="124"/>
      <c r="E77" s="31">
        <v>25</v>
      </c>
      <c r="F77" s="62">
        <v>6</v>
      </c>
      <c r="G77" s="63">
        <v>4</v>
      </c>
      <c r="H77" s="63">
        <v>1</v>
      </c>
      <c r="I77" s="63">
        <v>4</v>
      </c>
      <c r="J77" s="63">
        <v>10</v>
      </c>
      <c r="K77" s="63">
        <v>4</v>
      </c>
      <c r="L77" s="63">
        <v>2</v>
      </c>
      <c r="M77" s="63">
        <v>7</v>
      </c>
      <c r="N77" s="65">
        <v>5</v>
      </c>
    </row>
    <row r="78" spans="2:14" ht="14.25" customHeight="1" x14ac:dyDescent="0.15">
      <c r="B78" s="110" t="s">
        <v>8</v>
      </c>
      <c r="C78" s="113" t="s">
        <v>5</v>
      </c>
      <c r="D78" s="19" t="s">
        <v>9</v>
      </c>
      <c r="E78" s="20">
        <v>15</v>
      </c>
      <c r="F78" s="42">
        <v>6</v>
      </c>
      <c r="G78" s="43">
        <v>3</v>
      </c>
      <c r="H78" s="43">
        <v>1</v>
      </c>
      <c r="I78" s="43">
        <v>2</v>
      </c>
      <c r="J78" s="43">
        <v>6</v>
      </c>
      <c r="K78" s="43">
        <v>3</v>
      </c>
      <c r="L78" s="43">
        <v>1</v>
      </c>
      <c r="M78" s="43">
        <v>5</v>
      </c>
      <c r="N78" s="45">
        <v>0</v>
      </c>
    </row>
    <row r="79" spans="2:14" ht="14.25" customHeight="1" x14ac:dyDescent="0.15">
      <c r="B79" s="111"/>
      <c r="C79" s="114"/>
      <c r="D79" s="24" t="s">
        <v>10</v>
      </c>
      <c r="E79" s="25">
        <v>63</v>
      </c>
      <c r="F79" s="46">
        <v>20</v>
      </c>
      <c r="G79" s="47">
        <v>7</v>
      </c>
      <c r="H79" s="47">
        <v>11</v>
      </c>
      <c r="I79" s="47">
        <v>11</v>
      </c>
      <c r="J79" s="47">
        <v>28</v>
      </c>
      <c r="K79" s="47">
        <v>9</v>
      </c>
      <c r="L79" s="47">
        <v>7</v>
      </c>
      <c r="M79" s="47">
        <v>22</v>
      </c>
      <c r="N79" s="49">
        <v>1</v>
      </c>
    </row>
    <row r="80" spans="2:14" ht="14.25" customHeight="1" x14ac:dyDescent="0.15">
      <c r="B80" s="111"/>
      <c r="C80" s="114"/>
      <c r="D80" s="24" t="s">
        <v>11</v>
      </c>
      <c r="E80" s="25">
        <v>82</v>
      </c>
      <c r="F80" s="46">
        <v>25</v>
      </c>
      <c r="G80" s="47">
        <v>11</v>
      </c>
      <c r="H80" s="47">
        <v>6</v>
      </c>
      <c r="I80" s="47">
        <v>16</v>
      </c>
      <c r="J80" s="47">
        <v>41</v>
      </c>
      <c r="K80" s="47">
        <v>19</v>
      </c>
      <c r="L80" s="47">
        <v>18</v>
      </c>
      <c r="M80" s="47">
        <v>19</v>
      </c>
      <c r="N80" s="49">
        <v>0</v>
      </c>
    </row>
    <row r="81" spans="2:14" ht="14.25" customHeight="1" x14ac:dyDescent="0.15">
      <c r="B81" s="111"/>
      <c r="C81" s="114"/>
      <c r="D81" s="24" t="s">
        <v>12</v>
      </c>
      <c r="E81" s="25">
        <v>142</v>
      </c>
      <c r="F81" s="46">
        <v>43</v>
      </c>
      <c r="G81" s="47">
        <v>10</v>
      </c>
      <c r="H81" s="47">
        <v>15</v>
      </c>
      <c r="I81" s="47">
        <v>24</v>
      </c>
      <c r="J81" s="47">
        <v>83</v>
      </c>
      <c r="K81" s="47">
        <v>20</v>
      </c>
      <c r="L81" s="47">
        <v>18</v>
      </c>
      <c r="M81" s="47">
        <v>30</v>
      </c>
      <c r="N81" s="49">
        <v>0</v>
      </c>
    </row>
    <row r="82" spans="2:14" ht="14.25" customHeight="1" x14ac:dyDescent="0.15">
      <c r="B82" s="111"/>
      <c r="C82" s="114"/>
      <c r="D82" s="24" t="s">
        <v>13</v>
      </c>
      <c r="E82" s="25">
        <v>164</v>
      </c>
      <c r="F82" s="46">
        <v>49</v>
      </c>
      <c r="G82" s="47">
        <v>23</v>
      </c>
      <c r="H82" s="47">
        <v>21</v>
      </c>
      <c r="I82" s="47">
        <v>35</v>
      </c>
      <c r="J82" s="47">
        <v>115</v>
      </c>
      <c r="K82" s="47">
        <v>28</v>
      </c>
      <c r="L82" s="47">
        <v>24</v>
      </c>
      <c r="M82" s="47">
        <v>18</v>
      </c>
      <c r="N82" s="49">
        <v>1</v>
      </c>
    </row>
    <row r="83" spans="2:14" ht="14.25" customHeight="1" x14ac:dyDescent="0.15">
      <c r="B83" s="111"/>
      <c r="C83" s="114"/>
      <c r="D83" s="24" t="s">
        <v>14</v>
      </c>
      <c r="E83" s="25">
        <v>65</v>
      </c>
      <c r="F83" s="46">
        <v>17</v>
      </c>
      <c r="G83" s="47">
        <v>12</v>
      </c>
      <c r="H83" s="47">
        <v>11</v>
      </c>
      <c r="I83" s="47">
        <v>13</v>
      </c>
      <c r="J83" s="47">
        <v>39</v>
      </c>
      <c r="K83" s="47">
        <v>14</v>
      </c>
      <c r="L83" s="47">
        <v>7</v>
      </c>
      <c r="M83" s="47">
        <v>14</v>
      </c>
      <c r="N83" s="49">
        <v>0</v>
      </c>
    </row>
    <row r="84" spans="2:14" ht="14.25" customHeight="1" x14ac:dyDescent="0.15">
      <c r="B84" s="111"/>
      <c r="C84" s="114"/>
      <c r="D84" s="24" t="s">
        <v>15</v>
      </c>
      <c r="E84" s="25">
        <v>54</v>
      </c>
      <c r="F84" s="46">
        <v>15</v>
      </c>
      <c r="G84" s="47">
        <v>7</v>
      </c>
      <c r="H84" s="47">
        <v>4</v>
      </c>
      <c r="I84" s="47">
        <v>13</v>
      </c>
      <c r="J84" s="47">
        <v>36</v>
      </c>
      <c r="K84" s="47">
        <v>9</v>
      </c>
      <c r="L84" s="47">
        <v>5</v>
      </c>
      <c r="M84" s="47">
        <v>9</v>
      </c>
      <c r="N84" s="49">
        <v>1</v>
      </c>
    </row>
    <row r="85" spans="2:14" ht="14.25" customHeight="1" x14ac:dyDescent="0.15">
      <c r="B85" s="111"/>
      <c r="C85" s="114"/>
      <c r="D85" s="24" t="s">
        <v>16</v>
      </c>
      <c r="E85" s="25">
        <v>48</v>
      </c>
      <c r="F85" s="46">
        <v>8</v>
      </c>
      <c r="G85" s="47">
        <v>4</v>
      </c>
      <c r="H85" s="47">
        <v>2</v>
      </c>
      <c r="I85" s="47">
        <v>9</v>
      </c>
      <c r="J85" s="47">
        <v>33</v>
      </c>
      <c r="K85" s="47">
        <v>5</v>
      </c>
      <c r="L85" s="47">
        <v>6</v>
      </c>
      <c r="M85" s="47">
        <v>5</v>
      </c>
      <c r="N85" s="49">
        <v>1</v>
      </c>
    </row>
    <row r="86" spans="2:14" ht="14.25" customHeight="1" x14ac:dyDescent="0.15">
      <c r="B86" s="111"/>
      <c r="C86" s="114"/>
      <c r="D86" s="24" t="s">
        <v>17</v>
      </c>
      <c r="E86" s="25">
        <v>126</v>
      </c>
      <c r="F86" s="46">
        <v>35</v>
      </c>
      <c r="G86" s="47">
        <v>16</v>
      </c>
      <c r="H86" s="47">
        <v>11</v>
      </c>
      <c r="I86" s="47">
        <v>14</v>
      </c>
      <c r="J86" s="47">
        <v>69</v>
      </c>
      <c r="K86" s="47">
        <v>13</v>
      </c>
      <c r="L86" s="47">
        <v>21</v>
      </c>
      <c r="M86" s="47">
        <v>27</v>
      </c>
      <c r="N86" s="49">
        <v>7</v>
      </c>
    </row>
    <row r="87" spans="2:14" ht="14.25" customHeight="1" x14ac:dyDescent="0.15">
      <c r="B87" s="111"/>
      <c r="C87" s="114"/>
      <c r="D87" s="29" t="s">
        <v>1</v>
      </c>
      <c r="E87" s="25">
        <v>0</v>
      </c>
      <c r="F87" s="46">
        <v>0</v>
      </c>
      <c r="G87" s="47">
        <v>0</v>
      </c>
      <c r="H87" s="47">
        <v>0</v>
      </c>
      <c r="I87" s="47">
        <v>0</v>
      </c>
      <c r="J87" s="47">
        <v>0</v>
      </c>
      <c r="K87" s="47">
        <v>0</v>
      </c>
      <c r="L87" s="47">
        <v>0</v>
      </c>
      <c r="M87" s="47">
        <v>0</v>
      </c>
      <c r="N87" s="49">
        <v>0</v>
      </c>
    </row>
    <row r="88" spans="2:14" ht="14.25" customHeight="1" x14ac:dyDescent="0.15">
      <c r="B88" s="111"/>
      <c r="C88" s="113" t="s">
        <v>6</v>
      </c>
      <c r="D88" s="19" t="s">
        <v>9</v>
      </c>
      <c r="E88" s="20">
        <v>11</v>
      </c>
      <c r="F88" s="42">
        <v>2</v>
      </c>
      <c r="G88" s="43">
        <v>3</v>
      </c>
      <c r="H88" s="43">
        <v>1</v>
      </c>
      <c r="I88" s="43">
        <v>1</v>
      </c>
      <c r="J88" s="43">
        <v>5</v>
      </c>
      <c r="K88" s="43">
        <v>0</v>
      </c>
      <c r="L88" s="43">
        <v>1</v>
      </c>
      <c r="M88" s="43">
        <v>5</v>
      </c>
      <c r="N88" s="45">
        <v>0</v>
      </c>
    </row>
    <row r="89" spans="2:14" ht="14.25" customHeight="1" x14ac:dyDescent="0.15">
      <c r="B89" s="111"/>
      <c r="C89" s="114"/>
      <c r="D89" s="24" t="s">
        <v>10</v>
      </c>
      <c r="E89" s="25">
        <v>82</v>
      </c>
      <c r="F89" s="46">
        <v>24</v>
      </c>
      <c r="G89" s="47">
        <v>9</v>
      </c>
      <c r="H89" s="47">
        <v>3</v>
      </c>
      <c r="I89" s="47">
        <v>12</v>
      </c>
      <c r="J89" s="47">
        <v>43</v>
      </c>
      <c r="K89" s="47">
        <v>7</v>
      </c>
      <c r="L89" s="47">
        <v>6</v>
      </c>
      <c r="M89" s="47">
        <v>17</v>
      </c>
      <c r="N89" s="49">
        <v>1</v>
      </c>
    </row>
    <row r="90" spans="2:14" ht="14.25" customHeight="1" x14ac:dyDescent="0.15">
      <c r="B90" s="111"/>
      <c r="C90" s="114"/>
      <c r="D90" s="24" t="s">
        <v>11</v>
      </c>
      <c r="E90" s="25">
        <v>112</v>
      </c>
      <c r="F90" s="46">
        <v>28</v>
      </c>
      <c r="G90" s="47">
        <v>10</v>
      </c>
      <c r="H90" s="47">
        <v>10</v>
      </c>
      <c r="I90" s="47">
        <v>23</v>
      </c>
      <c r="J90" s="47">
        <v>72</v>
      </c>
      <c r="K90" s="47">
        <v>16</v>
      </c>
      <c r="L90" s="47">
        <v>15</v>
      </c>
      <c r="M90" s="47">
        <v>16</v>
      </c>
      <c r="N90" s="49">
        <v>0</v>
      </c>
    </row>
    <row r="91" spans="2:14" ht="14.25" customHeight="1" x14ac:dyDescent="0.15">
      <c r="B91" s="111"/>
      <c r="C91" s="114"/>
      <c r="D91" s="24" t="s">
        <v>12</v>
      </c>
      <c r="E91" s="25">
        <v>153</v>
      </c>
      <c r="F91" s="46">
        <v>50</v>
      </c>
      <c r="G91" s="47">
        <v>22</v>
      </c>
      <c r="H91" s="47">
        <v>13</v>
      </c>
      <c r="I91" s="47">
        <v>29</v>
      </c>
      <c r="J91" s="47">
        <v>106</v>
      </c>
      <c r="K91" s="47">
        <v>34</v>
      </c>
      <c r="L91" s="47">
        <v>24</v>
      </c>
      <c r="M91" s="47">
        <v>16</v>
      </c>
      <c r="N91" s="49">
        <v>2</v>
      </c>
    </row>
    <row r="92" spans="2:14" ht="14.25" customHeight="1" x14ac:dyDescent="0.15">
      <c r="B92" s="111"/>
      <c r="C92" s="114"/>
      <c r="D92" s="24" t="s">
        <v>13</v>
      </c>
      <c r="E92" s="25">
        <v>222</v>
      </c>
      <c r="F92" s="46">
        <v>51</v>
      </c>
      <c r="G92" s="47">
        <v>26</v>
      </c>
      <c r="H92" s="47">
        <v>11</v>
      </c>
      <c r="I92" s="47">
        <v>62</v>
      </c>
      <c r="J92" s="47">
        <v>166</v>
      </c>
      <c r="K92" s="47">
        <v>39</v>
      </c>
      <c r="L92" s="47">
        <v>20</v>
      </c>
      <c r="M92" s="47">
        <v>21</v>
      </c>
      <c r="N92" s="49">
        <v>1</v>
      </c>
    </row>
    <row r="93" spans="2:14" ht="14.25" customHeight="1" x14ac:dyDescent="0.15">
      <c r="B93" s="111"/>
      <c r="C93" s="114"/>
      <c r="D93" s="24" t="s">
        <v>14</v>
      </c>
      <c r="E93" s="25">
        <v>76</v>
      </c>
      <c r="F93" s="46">
        <v>15</v>
      </c>
      <c r="G93" s="47">
        <v>6</v>
      </c>
      <c r="H93" s="47">
        <v>6</v>
      </c>
      <c r="I93" s="47">
        <v>14</v>
      </c>
      <c r="J93" s="47">
        <v>63</v>
      </c>
      <c r="K93" s="47">
        <v>12</v>
      </c>
      <c r="L93" s="47">
        <v>10</v>
      </c>
      <c r="M93" s="47">
        <v>6</v>
      </c>
      <c r="N93" s="49">
        <v>0</v>
      </c>
    </row>
    <row r="94" spans="2:14" ht="14.25" customHeight="1" x14ac:dyDescent="0.15">
      <c r="B94" s="111"/>
      <c r="C94" s="114"/>
      <c r="D94" s="24" t="s">
        <v>15</v>
      </c>
      <c r="E94" s="25">
        <v>71</v>
      </c>
      <c r="F94" s="46">
        <v>15</v>
      </c>
      <c r="G94" s="47">
        <v>6</v>
      </c>
      <c r="H94" s="47">
        <v>1</v>
      </c>
      <c r="I94" s="47">
        <v>17</v>
      </c>
      <c r="J94" s="47">
        <v>57</v>
      </c>
      <c r="K94" s="47">
        <v>13</v>
      </c>
      <c r="L94" s="47">
        <v>8</v>
      </c>
      <c r="M94" s="47">
        <v>4</v>
      </c>
      <c r="N94" s="49">
        <v>3</v>
      </c>
    </row>
    <row r="95" spans="2:14" ht="14.25" customHeight="1" x14ac:dyDescent="0.15">
      <c r="B95" s="111"/>
      <c r="C95" s="114"/>
      <c r="D95" s="24" t="s">
        <v>16</v>
      </c>
      <c r="E95" s="25">
        <v>69</v>
      </c>
      <c r="F95" s="46">
        <v>14</v>
      </c>
      <c r="G95" s="47">
        <v>7</v>
      </c>
      <c r="H95" s="47">
        <v>2</v>
      </c>
      <c r="I95" s="47">
        <v>16</v>
      </c>
      <c r="J95" s="47">
        <v>45</v>
      </c>
      <c r="K95" s="47">
        <v>13</v>
      </c>
      <c r="L95" s="47">
        <v>11</v>
      </c>
      <c r="M95" s="47">
        <v>10</v>
      </c>
      <c r="N95" s="49">
        <v>5</v>
      </c>
    </row>
    <row r="96" spans="2:14" ht="14.25" customHeight="1" x14ac:dyDescent="0.15">
      <c r="B96" s="111"/>
      <c r="C96" s="114"/>
      <c r="D96" s="24" t="s">
        <v>17</v>
      </c>
      <c r="E96" s="25">
        <v>173</v>
      </c>
      <c r="F96" s="46">
        <v>28</v>
      </c>
      <c r="G96" s="47">
        <v>9</v>
      </c>
      <c r="H96" s="47">
        <v>6</v>
      </c>
      <c r="I96" s="47">
        <v>23</v>
      </c>
      <c r="J96" s="47">
        <v>83</v>
      </c>
      <c r="K96" s="47">
        <v>20</v>
      </c>
      <c r="L96" s="47">
        <v>21</v>
      </c>
      <c r="M96" s="47">
        <v>38</v>
      </c>
      <c r="N96" s="49">
        <v>22</v>
      </c>
    </row>
    <row r="97" spans="2:14" ht="14.25" customHeight="1" x14ac:dyDescent="0.15">
      <c r="B97" s="111"/>
      <c r="C97" s="115"/>
      <c r="D97" s="32" t="s">
        <v>1</v>
      </c>
      <c r="E97" s="33">
        <v>2</v>
      </c>
      <c r="F97" s="50">
        <v>0</v>
      </c>
      <c r="G97" s="51">
        <v>0</v>
      </c>
      <c r="H97" s="51">
        <v>0</v>
      </c>
      <c r="I97" s="51">
        <v>0</v>
      </c>
      <c r="J97" s="51">
        <v>1</v>
      </c>
      <c r="K97" s="51">
        <v>0</v>
      </c>
      <c r="L97" s="51">
        <v>0</v>
      </c>
      <c r="M97" s="51">
        <v>0</v>
      </c>
      <c r="N97" s="53">
        <v>1</v>
      </c>
    </row>
    <row r="98" spans="2:14" ht="14.25" customHeight="1" x14ac:dyDescent="0.15">
      <c r="B98" s="111"/>
      <c r="C98" s="116" t="s">
        <v>7</v>
      </c>
      <c r="D98" s="117"/>
      <c r="E98" s="15">
        <v>5</v>
      </c>
      <c r="F98" s="54">
        <v>0</v>
      </c>
      <c r="G98" s="55">
        <v>0</v>
      </c>
      <c r="H98" s="55">
        <v>1</v>
      </c>
      <c r="I98" s="55">
        <v>0</v>
      </c>
      <c r="J98" s="55">
        <v>2</v>
      </c>
      <c r="K98" s="55">
        <v>1</v>
      </c>
      <c r="L98" s="55">
        <v>1</v>
      </c>
      <c r="M98" s="55">
        <v>2</v>
      </c>
      <c r="N98" s="57">
        <v>0</v>
      </c>
    </row>
    <row r="99" spans="2:14" ht="14.25" customHeight="1" x14ac:dyDescent="0.15">
      <c r="B99" s="112"/>
      <c r="C99" s="95" t="s">
        <v>1</v>
      </c>
      <c r="D99" s="96"/>
      <c r="E99" s="33">
        <v>25</v>
      </c>
      <c r="F99" s="50">
        <v>6</v>
      </c>
      <c r="G99" s="51">
        <v>4</v>
      </c>
      <c r="H99" s="51">
        <v>1</v>
      </c>
      <c r="I99" s="51">
        <v>4</v>
      </c>
      <c r="J99" s="51">
        <v>10</v>
      </c>
      <c r="K99" s="51">
        <v>4</v>
      </c>
      <c r="L99" s="51">
        <v>2</v>
      </c>
      <c r="M99" s="51">
        <v>7</v>
      </c>
      <c r="N99" s="53">
        <v>5</v>
      </c>
    </row>
    <row r="100" spans="2:14" ht="14.25" customHeight="1" x14ac:dyDescent="0.15">
      <c r="B100" s="107" t="s">
        <v>18</v>
      </c>
      <c r="C100" s="101" t="s">
        <v>19</v>
      </c>
      <c r="D100" s="102"/>
      <c r="E100" s="20">
        <v>133</v>
      </c>
      <c r="F100" s="42">
        <v>41</v>
      </c>
      <c r="G100" s="43">
        <v>18</v>
      </c>
      <c r="H100" s="43">
        <v>7</v>
      </c>
      <c r="I100" s="43">
        <v>31</v>
      </c>
      <c r="J100" s="43">
        <v>94</v>
      </c>
      <c r="K100" s="43">
        <v>25</v>
      </c>
      <c r="L100" s="43">
        <v>16</v>
      </c>
      <c r="M100" s="43">
        <v>19</v>
      </c>
      <c r="N100" s="45">
        <v>1</v>
      </c>
    </row>
    <row r="101" spans="2:14" ht="14.25" customHeight="1" x14ac:dyDescent="0.15">
      <c r="B101" s="108"/>
      <c r="C101" s="103" t="s">
        <v>20</v>
      </c>
      <c r="D101" s="104"/>
      <c r="E101" s="25">
        <v>346</v>
      </c>
      <c r="F101" s="46">
        <v>78</v>
      </c>
      <c r="G101" s="47">
        <v>38</v>
      </c>
      <c r="H101" s="47">
        <v>26</v>
      </c>
      <c r="I101" s="47">
        <v>61</v>
      </c>
      <c r="J101" s="47">
        <v>224</v>
      </c>
      <c r="K101" s="47">
        <v>61</v>
      </c>
      <c r="L101" s="47">
        <v>41</v>
      </c>
      <c r="M101" s="47">
        <v>59</v>
      </c>
      <c r="N101" s="49">
        <v>8</v>
      </c>
    </row>
    <row r="102" spans="2:14" ht="14.25" customHeight="1" x14ac:dyDescent="0.15">
      <c r="B102" s="108"/>
      <c r="C102" s="103" t="s">
        <v>21</v>
      </c>
      <c r="D102" s="104"/>
      <c r="E102" s="25">
        <v>644</v>
      </c>
      <c r="F102" s="46">
        <v>148</v>
      </c>
      <c r="G102" s="47">
        <v>79</v>
      </c>
      <c r="H102" s="47">
        <v>44</v>
      </c>
      <c r="I102" s="47">
        <v>118</v>
      </c>
      <c r="J102" s="47">
        <v>410</v>
      </c>
      <c r="K102" s="47">
        <v>94</v>
      </c>
      <c r="L102" s="47">
        <v>77</v>
      </c>
      <c r="M102" s="47">
        <v>103</v>
      </c>
      <c r="N102" s="49">
        <v>16</v>
      </c>
    </row>
    <row r="103" spans="2:14" ht="14.25" customHeight="1" x14ac:dyDescent="0.15">
      <c r="B103" s="108"/>
      <c r="C103" s="103" t="s">
        <v>22</v>
      </c>
      <c r="D103" s="104"/>
      <c r="E103" s="25">
        <v>217</v>
      </c>
      <c r="F103" s="46">
        <v>71</v>
      </c>
      <c r="G103" s="47">
        <v>21</v>
      </c>
      <c r="H103" s="47">
        <v>23</v>
      </c>
      <c r="I103" s="47">
        <v>45</v>
      </c>
      <c r="J103" s="47">
        <v>133</v>
      </c>
      <c r="K103" s="47">
        <v>30</v>
      </c>
      <c r="L103" s="47">
        <v>33</v>
      </c>
      <c r="M103" s="47">
        <v>34</v>
      </c>
      <c r="N103" s="49">
        <v>9</v>
      </c>
    </row>
    <row r="104" spans="2:14" ht="14.25" customHeight="1" x14ac:dyDescent="0.15">
      <c r="B104" s="108"/>
      <c r="C104" s="103" t="s">
        <v>23</v>
      </c>
      <c r="D104" s="104"/>
      <c r="E104" s="25">
        <v>224</v>
      </c>
      <c r="F104" s="46">
        <v>67</v>
      </c>
      <c r="G104" s="47">
        <v>20</v>
      </c>
      <c r="H104" s="47">
        <v>20</v>
      </c>
      <c r="I104" s="47">
        <v>49</v>
      </c>
      <c r="J104" s="47">
        <v>133</v>
      </c>
      <c r="K104" s="47">
        <v>37</v>
      </c>
      <c r="L104" s="47">
        <v>33</v>
      </c>
      <c r="M104" s="47">
        <v>37</v>
      </c>
      <c r="N104" s="49">
        <v>8</v>
      </c>
    </row>
    <row r="105" spans="2:14" ht="14.25" customHeight="1" x14ac:dyDescent="0.15">
      <c r="B105" s="108"/>
      <c r="C105" s="103" t="s">
        <v>24</v>
      </c>
      <c r="D105" s="104"/>
      <c r="E105" s="25">
        <v>123</v>
      </c>
      <c r="F105" s="46">
        <v>29</v>
      </c>
      <c r="G105" s="47">
        <v>10</v>
      </c>
      <c r="H105" s="47">
        <v>11</v>
      </c>
      <c r="I105" s="47">
        <v>24</v>
      </c>
      <c r="J105" s="47">
        <v>79</v>
      </c>
      <c r="K105" s="47">
        <v>19</v>
      </c>
      <c r="L105" s="47">
        <v>16</v>
      </c>
      <c r="M105" s="47">
        <v>18</v>
      </c>
      <c r="N105" s="49">
        <v>4</v>
      </c>
    </row>
    <row r="106" spans="2:14" ht="14.25" customHeight="1" x14ac:dyDescent="0.15">
      <c r="B106" s="109"/>
      <c r="C106" s="95" t="s">
        <v>1</v>
      </c>
      <c r="D106" s="96"/>
      <c r="E106" s="33">
        <v>73</v>
      </c>
      <c r="F106" s="50">
        <v>17</v>
      </c>
      <c r="G106" s="51">
        <v>9</v>
      </c>
      <c r="H106" s="51">
        <v>6</v>
      </c>
      <c r="I106" s="51">
        <v>10</v>
      </c>
      <c r="J106" s="51">
        <v>30</v>
      </c>
      <c r="K106" s="51">
        <v>13</v>
      </c>
      <c r="L106" s="51">
        <v>10</v>
      </c>
      <c r="M106" s="51">
        <v>21</v>
      </c>
      <c r="N106" s="53">
        <v>5</v>
      </c>
    </row>
    <row r="107" spans="2:14" ht="14.25" customHeight="1" x14ac:dyDescent="0.15">
      <c r="B107" s="107" t="s">
        <v>25</v>
      </c>
      <c r="C107" s="101" t="s">
        <v>26</v>
      </c>
      <c r="D107" s="102"/>
      <c r="E107" s="20">
        <v>123</v>
      </c>
      <c r="F107" s="42">
        <v>34</v>
      </c>
      <c r="G107" s="43">
        <v>11</v>
      </c>
      <c r="H107" s="43">
        <v>14</v>
      </c>
      <c r="I107" s="43">
        <v>23</v>
      </c>
      <c r="J107" s="43">
        <v>74</v>
      </c>
      <c r="K107" s="43">
        <v>26</v>
      </c>
      <c r="L107" s="43">
        <v>22</v>
      </c>
      <c r="M107" s="43">
        <v>19</v>
      </c>
      <c r="N107" s="45">
        <v>3</v>
      </c>
    </row>
    <row r="108" spans="2:14" ht="14.25" customHeight="1" x14ac:dyDescent="0.15">
      <c r="B108" s="108"/>
      <c r="C108" s="103" t="s">
        <v>27</v>
      </c>
      <c r="D108" s="104"/>
      <c r="E108" s="25">
        <v>17</v>
      </c>
      <c r="F108" s="46">
        <v>4</v>
      </c>
      <c r="G108" s="47">
        <v>5</v>
      </c>
      <c r="H108" s="47">
        <v>2</v>
      </c>
      <c r="I108" s="47">
        <v>7</v>
      </c>
      <c r="J108" s="47">
        <v>14</v>
      </c>
      <c r="K108" s="47">
        <v>4</v>
      </c>
      <c r="L108" s="47">
        <v>3</v>
      </c>
      <c r="M108" s="47">
        <v>1</v>
      </c>
      <c r="N108" s="49">
        <v>0</v>
      </c>
    </row>
    <row r="109" spans="2:14" ht="14.25" customHeight="1" x14ac:dyDescent="0.15">
      <c r="B109" s="108"/>
      <c r="C109" s="103" t="s">
        <v>29</v>
      </c>
      <c r="D109" s="104"/>
      <c r="E109" s="25">
        <v>720</v>
      </c>
      <c r="F109" s="46">
        <v>207</v>
      </c>
      <c r="G109" s="47">
        <v>90</v>
      </c>
      <c r="H109" s="47">
        <v>60</v>
      </c>
      <c r="I109" s="47">
        <v>153</v>
      </c>
      <c r="J109" s="47">
        <v>459</v>
      </c>
      <c r="K109" s="47">
        <v>128</v>
      </c>
      <c r="L109" s="47">
        <v>99</v>
      </c>
      <c r="M109" s="47">
        <v>109</v>
      </c>
      <c r="N109" s="49">
        <v>3</v>
      </c>
    </row>
    <row r="110" spans="2:14" ht="14.25" customHeight="1" x14ac:dyDescent="0.15">
      <c r="B110" s="108"/>
      <c r="C110" s="103" t="s">
        <v>28</v>
      </c>
      <c r="D110" s="104"/>
      <c r="E110" s="25">
        <v>270</v>
      </c>
      <c r="F110" s="46">
        <v>65</v>
      </c>
      <c r="G110" s="47">
        <v>28</v>
      </c>
      <c r="H110" s="47">
        <v>18</v>
      </c>
      <c r="I110" s="47">
        <v>56</v>
      </c>
      <c r="J110" s="47">
        <v>199</v>
      </c>
      <c r="K110" s="47">
        <v>49</v>
      </c>
      <c r="L110" s="47">
        <v>29</v>
      </c>
      <c r="M110" s="47">
        <v>33</v>
      </c>
      <c r="N110" s="49">
        <v>5</v>
      </c>
    </row>
    <row r="111" spans="2:14" ht="14.25" customHeight="1" x14ac:dyDescent="0.15">
      <c r="B111" s="108"/>
      <c r="C111" s="103" t="s">
        <v>30</v>
      </c>
      <c r="D111" s="104"/>
      <c r="E111" s="25">
        <v>174</v>
      </c>
      <c r="F111" s="46">
        <v>38</v>
      </c>
      <c r="G111" s="47">
        <v>12</v>
      </c>
      <c r="H111" s="47">
        <v>14</v>
      </c>
      <c r="I111" s="47">
        <v>29</v>
      </c>
      <c r="J111" s="47">
        <v>125</v>
      </c>
      <c r="K111" s="47">
        <v>29</v>
      </c>
      <c r="L111" s="47">
        <v>29</v>
      </c>
      <c r="M111" s="47">
        <v>20</v>
      </c>
      <c r="N111" s="49">
        <v>4</v>
      </c>
    </row>
    <row r="112" spans="2:14" ht="14.25" customHeight="1" x14ac:dyDescent="0.15">
      <c r="B112" s="108"/>
      <c r="C112" s="103" t="s">
        <v>31</v>
      </c>
      <c r="D112" s="104"/>
      <c r="E112" s="25">
        <v>48</v>
      </c>
      <c r="F112" s="46">
        <v>16</v>
      </c>
      <c r="G112" s="47">
        <v>10</v>
      </c>
      <c r="H112" s="47">
        <v>7</v>
      </c>
      <c r="I112" s="47">
        <v>6</v>
      </c>
      <c r="J112" s="47">
        <v>22</v>
      </c>
      <c r="K112" s="47">
        <v>5</v>
      </c>
      <c r="L112" s="47">
        <v>4</v>
      </c>
      <c r="M112" s="47">
        <v>13</v>
      </c>
      <c r="N112" s="49">
        <v>1</v>
      </c>
    </row>
    <row r="113" spans="2:14" ht="14.25" customHeight="1" x14ac:dyDescent="0.15">
      <c r="B113" s="108"/>
      <c r="C113" s="103" t="s">
        <v>33</v>
      </c>
      <c r="D113" s="104"/>
      <c r="E113" s="25">
        <v>331</v>
      </c>
      <c r="F113" s="46">
        <v>66</v>
      </c>
      <c r="G113" s="47">
        <v>34</v>
      </c>
      <c r="H113" s="47">
        <v>17</v>
      </c>
      <c r="I113" s="47">
        <v>50</v>
      </c>
      <c r="J113" s="47">
        <v>170</v>
      </c>
      <c r="K113" s="47">
        <v>30</v>
      </c>
      <c r="L113" s="47">
        <v>36</v>
      </c>
      <c r="M113" s="47">
        <v>75</v>
      </c>
      <c r="N113" s="49">
        <v>30</v>
      </c>
    </row>
    <row r="114" spans="2:14" ht="14.25" customHeight="1" x14ac:dyDescent="0.15">
      <c r="B114" s="108"/>
      <c r="C114" s="103" t="s">
        <v>32</v>
      </c>
      <c r="D114" s="104"/>
      <c r="E114" s="25">
        <v>46</v>
      </c>
      <c r="F114" s="46">
        <v>11</v>
      </c>
      <c r="G114" s="47">
        <v>3</v>
      </c>
      <c r="H114" s="47">
        <v>4</v>
      </c>
      <c r="I114" s="47">
        <v>9</v>
      </c>
      <c r="J114" s="47">
        <v>27</v>
      </c>
      <c r="K114" s="47">
        <v>5</v>
      </c>
      <c r="L114" s="47">
        <v>3</v>
      </c>
      <c r="M114" s="47">
        <v>13</v>
      </c>
      <c r="N114" s="49">
        <v>2</v>
      </c>
    </row>
    <row r="115" spans="2:14" ht="14.25" customHeight="1" x14ac:dyDescent="0.15">
      <c r="B115" s="109"/>
      <c r="C115" s="95" t="s">
        <v>1</v>
      </c>
      <c r="D115" s="96"/>
      <c r="E115" s="33">
        <v>31</v>
      </c>
      <c r="F115" s="50">
        <v>10</v>
      </c>
      <c r="G115" s="51">
        <v>2</v>
      </c>
      <c r="H115" s="51">
        <v>1</v>
      </c>
      <c r="I115" s="51">
        <v>5</v>
      </c>
      <c r="J115" s="51">
        <v>13</v>
      </c>
      <c r="K115" s="51">
        <v>3</v>
      </c>
      <c r="L115" s="51">
        <v>1</v>
      </c>
      <c r="M115" s="51">
        <v>8</v>
      </c>
      <c r="N115" s="53">
        <v>3</v>
      </c>
    </row>
    <row r="116" spans="2:14" ht="14.25" customHeight="1" x14ac:dyDescent="0.15">
      <c r="B116" s="107" t="s">
        <v>34</v>
      </c>
      <c r="C116" s="101" t="s">
        <v>37</v>
      </c>
      <c r="D116" s="102"/>
      <c r="E116" s="20">
        <v>309</v>
      </c>
      <c r="F116" s="42">
        <v>66</v>
      </c>
      <c r="G116" s="43">
        <v>31</v>
      </c>
      <c r="H116" s="43">
        <v>16</v>
      </c>
      <c r="I116" s="43">
        <v>48</v>
      </c>
      <c r="J116" s="43">
        <v>173</v>
      </c>
      <c r="K116" s="43">
        <v>29</v>
      </c>
      <c r="L116" s="43">
        <v>32</v>
      </c>
      <c r="M116" s="43">
        <v>68</v>
      </c>
      <c r="N116" s="45">
        <v>18</v>
      </c>
    </row>
    <row r="117" spans="2:14" ht="14.25" customHeight="1" x14ac:dyDescent="0.15">
      <c r="B117" s="108"/>
      <c r="C117" s="103" t="s">
        <v>38</v>
      </c>
      <c r="D117" s="104"/>
      <c r="E117" s="25">
        <v>529</v>
      </c>
      <c r="F117" s="46">
        <v>120</v>
      </c>
      <c r="G117" s="47">
        <v>50</v>
      </c>
      <c r="H117" s="47">
        <v>36</v>
      </c>
      <c r="I117" s="47">
        <v>98</v>
      </c>
      <c r="J117" s="47">
        <v>344</v>
      </c>
      <c r="K117" s="47">
        <v>76</v>
      </c>
      <c r="L117" s="47">
        <v>72</v>
      </c>
      <c r="M117" s="47">
        <v>79</v>
      </c>
      <c r="N117" s="49">
        <v>17</v>
      </c>
    </row>
    <row r="118" spans="2:14" ht="14.25" customHeight="1" x14ac:dyDescent="0.15">
      <c r="B118" s="108"/>
      <c r="C118" s="103" t="s">
        <v>39</v>
      </c>
      <c r="D118" s="104"/>
      <c r="E118" s="25">
        <v>439</v>
      </c>
      <c r="F118" s="46">
        <v>121</v>
      </c>
      <c r="G118" s="47">
        <v>48</v>
      </c>
      <c r="H118" s="47">
        <v>45</v>
      </c>
      <c r="I118" s="47">
        <v>93</v>
      </c>
      <c r="J118" s="47">
        <v>289</v>
      </c>
      <c r="K118" s="47">
        <v>78</v>
      </c>
      <c r="L118" s="47">
        <v>64</v>
      </c>
      <c r="M118" s="47">
        <v>68</v>
      </c>
      <c r="N118" s="49">
        <v>7</v>
      </c>
    </row>
    <row r="119" spans="2:14" ht="14.25" customHeight="1" x14ac:dyDescent="0.15">
      <c r="B119" s="108"/>
      <c r="C119" s="103" t="s">
        <v>40</v>
      </c>
      <c r="D119" s="104"/>
      <c r="E119" s="25">
        <v>331</v>
      </c>
      <c r="F119" s="46">
        <v>98</v>
      </c>
      <c r="G119" s="47">
        <v>52</v>
      </c>
      <c r="H119" s="47">
        <v>27</v>
      </c>
      <c r="I119" s="47">
        <v>75</v>
      </c>
      <c r="J119" s="47">
        <v>208</v>
      </c>
      <c r="K119" s="47">
        <v>67</v>
      </c>
      <c r="L119" s="47">
        <v>41</v>
      </c>
      <c r="M119" s="47">
        <v>47</v>
      </c>
      <c r="N119" s="49">
        <v>4</v>
      </c>
    </row>
    <row r="120" spans="2:14" ht="14.25" customHeight="1" x14ac:dyDescent="0.15">
      <c r="B120" s="108"/>
      <c r="C120" s="103" t="s">
        <v>41</v>
      </c>
      <c r="D120" s="104"/>
      <c r="E120" s="25">
        <v>92</v>
      </c>
      <c r="F120" s="46">
        <v>30</v>
      </c>
      <c r="G120" s="47">
        <v>10</v>
      </c>
      <c r="H120" s="47">
        <v>9</v>
      </c>
      <c r="I120" s="47">
        <v>16</v>
      </c>
      <c r="J120" s="47">
        <v>61</v>
      </c>
      <c r="K120" s="47">
        <v>21</v>
      </c>
      <c r="L120" s="47">
        <v>11</v>
      </c>
      <c r="M120" s="47">
        <v>14</v>
      </c>
      <c r="N120" s="49">
        <v>0</v>
      </c>
    </row>
    <row r="121" spans="2:14" ht="14.25" customHeight="1" x14ac:dyDescent="0.15">
      <c r="B121" s="108"/>
      <c r="C121" s="103" t="s">
        <v>42</v>
      </c>
      <c r="D121" s="104"/>
      <c r="E121" s="25">
        <v>26</v>
      </c>
      <c r="F121" s="46">
        <v>6</v>
      </c>
      <c r="G121" s="47">
        <v>1</v>
      </c>
      <c r="H121" s="47">
        <v>1</v>
      </c>
      <c r="I121" s="47">
        <v>3</v>
      </c>
      <c r="J121" s="47">
        <v>15</v>
      </c>
      <c r="K121" s="47">
        <v>4</v>
      </c>
      <c r="L121" s="47">
        <v>3</v>
      </c>
      <c r="M121" s="47">
        <v>5</v>
      </c>
      <c r="N121" s="49">
        <v>1</v>
      </c>
    </row>
    <row r="122" spans="2:14" ht="14.25" customHeight="1" x14ac:dyDescent="0.15">
      <c r="B122" s="108"/>
      <c r="C122" s="103" t="s">
        <v>43</v>
      </c>
      <c r="D122" s="104"/>
      <c r="E122" s="25">
        <v>10</v>
      </c>
      <c r="F122" s="46">
        <v>2</v>
      </c>
      <c r="G122" s="47">
        <v>0</v>
      </c>
      <c r="H122" s="47">
        <v>0</v>
      </c>
      <c r="I122" s="47">
        <v>1</v>
      </c>
      <c r="J122" s="47">
        <v>4</v>
      </c>
      <c r="K122" s="47">
        <v>1</v>
      </c>
      <c r="L122" s="47">
        <v>2</v>
      </c>
      <c r="M122" s="47">
        <v>3</v>
      </c>
      <c r="N122" s="49">
        <v>0</v>
      </c>
    </row>
    <row r="123" spans="2:14" ht="14.25" customHeight="1" x14ac:dyDescent="0.15">
      <c r="B123" s="109"/>
      <c r="C123" s="95" t="s">
        <v>1</v>
      </c>
      <c r="D123" s="96"/>
      <c r="E123" s="33">
        <v>24</v>
      </c>
      <c r="F123" s="50">
        <v>8</v>
      </c>
      <c r="G123" s="51">
        <v>3</v>
      </c>
      <c r="H123" s="51">
        <v>3</v>
      </c>
      <c r="I123" s="51">
        <v>4</v>
      </c>
      <c r="J123" s="51">
        <v>9</v>
      </c>
      <c r="K123" s="51">
        <v>3</v>
      </c>
      <c r="L123" s="51">
        <v>1</v>
      </c>
      <c r="M123" s="51">
        <v>7</v>
      </c>
      <c r="N123" s="53">
        <v>4</v>
      </c>
    </row>
    <row r="124" spans="2:14" ht="14.25" customHeight="1" x14ac:dyDescent="0.15">
      <c r="B124" s="107" t="s">
        <v>35</v>
      </c>
      <c r="C124" s="101" t="s">
        <v>44</v>
      </c>
      <c r="D124" s="102"/>
      <c r="E124" s="20">
        <v>129</v>
      </c>
      <c r="F124" s="42">
        <v>38</v>
      </c>
      <c r="G124" s="43">
        <v>14</v>
      </c>
      <c r="H124" s="43">
        <v>9</v>
      </c>
      <c r="I124" s="43">
        <v>19</v>
      </c>
      <c r="J124" s="43">
        <v>71</v>
      </c>
      <c r="K124" s="43">
        <v>25</v>
      </c>
      <c r="L124" s="43">
        <v>32</v>
      </c>
      <c r="M124" s="43">
        <v>26</v>
      </c>
      <c r="N124" s="45">
        <v>1</v>
      </c>
    </row>
    <row r="125" spans="2:14" ht="14.25" customHeight="1" x14ac:dyDescent="0.15">
      <c r="B125" s="108"/>
      <c r="C125" s="103" t="s">
        <v>45</v>
      </c>
      <c r="D125" s="104"/>
      <c r="E125" s="25">
        <v>233</v>
      </c>
      <c r="F125" s="46">
        <v>79</v>
      </c>
      <c r="G125" s="47">
        <v>36</v>
      </c>
      <c r="H125" s="47">
        <v>27</v>
      </c>
      <c r="I125" s="47">
        <v>37</v>
      </c>
      <c r="J125" s="47">
        <v>140</v>
      </c>
      <c r="K125" s="47">
        <v>45</v>
      </c>
      <c r="L125" s="47">
        <v>42</v>
      </c>
      <c r="M125" s="47">
        <v>34</v>
      </c>
      <c r="N125" s="49">
        <v>2</v>
      </c>
    </row>
    <row r="126" spans="2:14" ht="14.25" customHeight="1" x14ac:dyDescent="0.15">
      <c r="B126" s="108"/>
      <c r="C126" s="103" t="s">
        <v>46</v>
      </c>
      <c r="D126" s="104"/>
      <c r="E126" s="25">
        <v>1053</v>
      </c>
      <c r="F126" s="46">
        <v>283</v>
      </c>
      <c r="G126" s="47">
        <v>124</v>
      </c>
      <c r="H126" s="47">
        <v>85</v>
      </c>
      <c r="I126" s="47">
        <v>222</v>
      </c>
      <c r="J126" s="47">
        <v>697</v>
      </c>
      <c r="K126" s="47">
        <v>189</v>
      </c>
      <c r="L126" s="47">
        <v>131</v>
      </c>
      <c r="M126" s="47">
        <v>154</v>
      </c>
      <c r="N126" s="49">
        <v>14</v>
      </c>
    </row>
    <row r="127" spans="2:14" ht="14.25" customHeight="1" x14ac:dyDescent="0.15">
      <c r="B127" s="108"/>
      <c r="C127" s="103" t="s">
        <v>47</v>
      </c>
      <c r="D127" s="104"/>
      <c r="E127" s="25">
        <v>493</v>
      </c>
      <c r="F127" s="46">
        <v>130</v>
      </c>
      <c r="G127" s="47">
        <v>46</v>
      </c>
      <c r="H127" s="47">
        <v>34</v>
      </c>
      <c r="I127" s="47">
        <v>97</v>
      </c>
      <c r="J127" s="47">
        <v>311</v>
      </c>
      <c r="K127" s="47">
        <v>72</v>
      </c>
      <c r="L127" s="47">
        <v>70</v>
      </c>
      <c r="M127" s="47">
        <v>76</v>
      </c>
      <c r="N127" s="49">
        <v>14</v>
      </c>
    </row>
    <row r="128" spans="2:14" ht="14.25" customHeight="1" x14ac:dyDescent="0.15">
      <c r="B128" s="109"/>
      <c r="C128" s="95" t="s">
        <v>1</v>
      </c>
      <c r="D128" s="96"/>
      <c r="E128" s="33">
        <v>31</v>
      </c>
      <c r="F128" s="50">
        <v>4</v>
      </c>
      <c r="G128" s="51">
        <v>4</v>
      </c>
      <c r="H128" s="51">
        <v>2</v>
      </c>
      <c r="I128" s="51">
        <v>3</v>
      </c>
      <c r="J128" s="51">
        <v>13</v>
      </c>
      <c r="K128" s="51">
        <v>4</v>
      </c>
      <c r="L128" s="51">
        <v>3</v>
      </c>
      <c r="M128" s="51">
        <v>6</v>
      </c>
      <c r="N128" s="53">
        <v>6</v>
      </c>
    </row>
    <row r="129" spans="2:14" ht="14.25" customHeight="1" x14ac:dyDescent="0.15">
      <c r="B129" s="98" t="s">
        <v>36</v>
      </c>
      <c r="C129" s="101" t="s">
        <v>48</v>
      </c>
      <c r="D129" s="102"/>
      <c r="E129" s="20">
        <v>701</v>
      </c>
      <c r="F129" s="42">
        <v>199</v>
      </c>
      <c r="G129" s="43">
        <v>66</v>
      </c>
      <c r="H129" s="43">
        <v>56</v>
      </c>
      <c r="I129" s="43">
        <v>139</v>
      </c>
      <c r="J129" s="43">
        <v>433</v>
      </c>
      <c r="K129" s="43">
        <v>152</v>
      </c>
      <c r="L129" s="43">
        <v>106</v>
      </c>
      <c r="M129" s="43">
        <v>108</v>
      </c>
      <c r="N129" s="45">
        <v>19</v>
      </c>
    </row>
    <row r="130" spans="2:14" ht="14.25" customHeight="1" x14ac:dyDescent="0.15">
      <c r="B130" s="99"/>
      <c r="C130" s="103" t="s">
        <v>49</v>
      </c>
      <c r="D130" s="104"/>
      <c r="E130" s="30">
        <v>411</v>
      </c>
      <c r="F130" s="58">
        <v>107</v>
      </c>
      <c r="G130" s="59">
        <v>57</v>
      </c>
      <c r="H130" s="59">
        <v>38</v>
      </c>
      <c r="I130" s="59">
        <v>82</v>
      </c>
      <c r="J130" s="59">
        <v>301</v>
      </c>
      <c r="K130" s="59">
        <v>71</v>
      </c>
      <c r="L130" s="59">
        <v>54</v>
      </c>
      <c r="M130" s="59">
        <v>39</v>
      </c>
      <c r="N130" s="61">
        <v>3</v>
      </c>
    </row>
    <row r="131" spans="2:14" ht="14.25" customHeight="1" x14ac:dyDescent="0.15">
      <c r="B131" s="99"/>
      <c r="C131" s="103" t="s">
        <v>50</v>
      </c>
      <c r="D131" s="104"/>
      <c r="E131" s="25">
        <v>8</v>
      </c>
      <c r="F131" s="46">
        <v>2</v>
      </c>
      <c r="G131" s="47">
        <v>0</v>
      </c>
      <c r="H131" s="47">
        <v>0</v>
      </c>
      <c r="I131" s="47">
        <v>1</v>
      </c>
      <c r="J131" s="47">
        <v>2</v>
      </c>
      <c r="K131" s="47">
        <v>1</v>
      </c>
      <c r="L131" s="47">
        <v>0</v>
      </c>
      <c r="M131" s="47">
        <v>2</v>
      </c>
      <c r="N131" s="49">
        <v>1</v>
      </c>
    </row>
    <row r="132" spans="2:14" ht="14.25" customHeight="1" x14ac:dyDescent="0.15">
      <c r="B132" s="99"/>
      <c r="C132" s="103" t="s">
        <v>51</v>
      </c>
      <c r="D132" s="104"/>
      <c r="E132" s="25">
        <v>40</v>
      </c>
      <c r="F132" s="46">
        <v>13</v>
      </c>
      <c r="G132" s="47">
        <v>4</v>
      </c>
      <c r="H132" s="47">
        <v>3</v>
      </c>
      <c r="I132" s="47">
        <v>7</v>
      </c>
      <c r="J132" s="47">
        <v>27</v>
      </c>
      <c r="K132" s="47">
        <v>6</v>
      </c>
      <c r="L132" s="47">
        <v>6</v>
      </c>
      <c r="M132" s="47">
        <v>8</v>
      </c>
      <c r="N132" s="49">
        <v>2</v>
      </c>
    </row>
    <row r="133" spans="2:14" ht="14.25" customHeight="1" x14ac:dyDescent="0.15">
      <c r="B133" s="99"/>
      <c r="C133" s="103" t="s">
        <v>52</v>
      </c>
      <c r="D133" s="104"/>
      <c r="E133" s="25">
        <v>383</v>
      </c>
      <c r="F133" s="46">
        <v>85</v>
      </c>
      <c r="G133" s="47">
        <v>42</v>
      </c>
      <c r="H133" s="47">
        <v>26</v>
      </c>
      <c r="I133" s="47">
        <v>73</v>
      </c>
      <c r="J133" s="47">
        <v>216</v>
      </c>
      <c r="K133" s="47">
        <v>31</v>
      </c>
      <c r="L133" s="47">
        <v>41</v>
      </c>
      <c r="M133" s="47">
        <v>87</v>
      </c>
      <c r="N133" s="49">
        <v>10</v>
      </c>
    </row>
    <row r="134" spans="2:14" ht="14.25" customHeight="1" x14ac:dyDescent="0.15">
      <c r="B134" s="99"/>
      <c r="C134" s="103" t="s">
        <v>53</v>
      </c>
      <c r="D134" s="104"/>
      <c r="E134" s="25">
        <v>81</v>
      </c>
      <c r="F134" s="46">
        <v>16</v>
      </c>
      <c r="G134" s="47">
        <v>7</v>
      </c>
      <c r="H134" s="47">
        <v>3</v>
      </c>
      <c r="I134" s="47">
        <v>14</v>
      </c>
      <c r="J134" s="47">
        <v>49</v>
      </c>
      <c r="K134" s="47">
        <v>3</v>
      </c>
      <c r="L134" s="47">
        <v>4</v>
      </c>
      <c r="M134" s="47">
        <v>16</v>
      </c>
      <c r="N134" s="49">
        <v>9</v>
      </c>
    </row>
    <row r="135" spans="2:14" ht="14.25" customHeight="1" x14ac:dyDescent="0.15">
      <c r="B135" s="99"/>
      <c r="C135" s="105" t="s">
        <v>54</v>
      </c>
      <c r="D135" s="106"/>
      <c r="E135" s="25">
        <v>37</v>
      </c>
      <c r="F135" s="46">
        <v>5</v>
      </c>
      <c r="G135" s="47">
        <v>6</v>
      </c>
      <c r="H135" s="47">
        <v>2</v>
      </c>
      <c r="I135" s="47">
        <v>6</v>
      </c>
      <c r="J135" s="47">
        <v>25</v>
      </c>
      <c r="K135" s="47">
        <v>4</v>
      </c>
      <c r="L135" s="47">
        <v>5</v>
      </c>
      <c r="M135" s="47">
        <v>6</v>
      </c>
      <c r="N135" s="49">
        <v>3</v>
      </c>
    </row>
    <row r="136" spans="2:14" ht="14.25" customHeight="1" x14ac:dyDescent="0.15">
      <c r="B136" s="99"/>
      <c r="C136" s="103" t="s">
        <v>55</v>
      </c>
      <c r="D136" s="104"/>
      <c r="E136" s="25">
        <v>34</v>
      </c>
      <c r="F136" s="46">
        <v>12</v>
      </c>
      <c r="G136" s="47">
        <v>7</v>
      </c>
      <c r="H136" s="47">
        <v>4</v>
      </c>
      <c r="I136" s="47">
        <v>8</v>
      </c>
      <c r="J136" s="47">
        <v>21</v>
      </c>
      <c r="K136" s="47">
        <v>5</v>
      </c>
      <c r="L136" s="47">
        <v>5</v>
      </c>
      <c r="M136" s="47">
        <v>4</v>
      </c>
      <c r="N136" s="49">
        <v>0</v>
      </c>
    </row>
    <row r="137" spans="2:14" ht="14.25" customHeight="1" x14ac:dyDescent="0.15">
      <c r="B137" s="99"/>
      <c r="C137" s="103" t="s">
        <v>56</v>
      </c>
      <c r="D137" s="104"/>
      <c r="E137" s="25">
        <v>29</v>
      </c>
      <c r="F137" s="46">
        <v>7</v>
      </c>
      <c r="G137" s="47">
        <v>1</v>
      </c>
      <c r="H137" s="47">
        <v>4</v>
      </c>
      <c r="I137" s="47">
        <v>4</v>
      </c>
      <c r="J137" s="47">
        <v>17</v>
      </c>
      <c r="K137" s="47">
        <v>2</v>
      </c>
      <c r="L137" s="47">
        <v>2</v>
      </c>
      <c r="M137" s="47">
        <v>7</v>
      </c>
      <c r="N137" s="49">
        <v>0</v>
      </c>
    </row>
    <row r="138" spans="2:14" ht="14.25" customHeight="1" x14ac:dyDescent="0.15">
      <c r="B138" s="100"/>
      <c r="C138" s="95" t="s">
        <v>1</v>
      </c>
      <c r="D138" s="96"/>
      <c r="E138" s="33">
        <v>36</v>
      </c>
      <c r="F138" s="50">
        <v>5</v>
      </c>
      <c r="G138" s="51">
        <v>5</v>
      </c>
      <c r="H138" s="51">
        <v>1</v>
      </c>
      <c r="I138" s="51">
        <v>4</v>
      </c>
      <c r="J138" s="51">
        <v>12</v>
      </c>
      <c r="K138" s="51">
        <v>4</v>
      </c>
      <c r="L138" s="51">
        <v>3</v>
      </c>
      <c r="M138" s="51">
        <v>14</v>
      </c>
      <c r="N138" s="53">
        <v>4</v>
      </c>
    </row>
    <row r="139" spans="2:14" x14ac:dyDescent="0.15">
      <c r="B139" s="97" t="s">
        <v>2</v>
      </c>
      <c r="C139" s="97"/>
      <c r="D139" s="5"/>
      <c r="E139" s="2"/>
      <c r="F139" s="3"/>
      <c r="G139" s="3"/>
      <c r="H139" s="3"/>
      <c r="I139" s="3"/>
      <c r="J139" s="3"/>
      <c r="K139" s="3"/>
      <c r="L139" s="3"/>
      <c r="M139" s="3"/>
      <c r="N139" s="3"/>
    </row>
  </sheetData>
  <mergeCells count="113">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D5"/>
    <mergeCell ref="B6:B9"/>
    <mergeCell ref="C6:D6"/>
    <mergeCell ref="C7:D7"/>
    <mergeCell ref="C8:D8"/>
    <mergeCell ref="C9:D9"/>
    <mergeCell ref="B1:N3"/>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s>
  <phoneticPr fontId="4"/>
  <conditionalFormatting sqref="F6:H70">
    <cfRule type="expression" dxfId="423" priority="20">
      <formula>AND(F6=0,#REF!&gt;0,#REF!&lt;&gt;"")</formula>
    </cfRule>
  </conditionalFormatting>
  <conditionalFormatting sqref="F4:M5">
    <cfRule type="expression" dxfId="422" priority="14">
      <formula>AND(F4=0,#REF!&gt;0,#REF!&lt;&gt;"")</formula>
    </cfRule>
  </conditionalFormatting>
  <conditionalFormatting sqref="F73:M138">
    <cfRule type="expression" dxfId="421" priority="3">
      <formula>AND(F73=0,#REF!&gt;0,#REF!&lt;&gt;"")</formula>
    </cfRule>
  </conditionalFormatting>
  <conditionalFormatting sqref="F4:N70">
    <cfRule type="expression" dxfId="420" priority="15">
      <formula>#REF!=""</formula>
    </cfRule>
    <cfRule type="expression" dxfId="419" priority="16">
      <formula>#REF!=""</formula>
    </cfRule>
  </conditionalFormatting>
  <conditionalFormatting sqref="F5:N70">
    <cfRule type="cellIs" priority="11" stopIfTrue="1" operator="equal">
      <formula>"-"</formula>
    </cfRule>
    <cfRule type="cellIs" priority="12" stopIfTrue="1" operator="equal">
      <formula>"- "</formula>
    </cfRule>
    <cfRule type="cellIs" dxfId="418" priority="13" operator="greaterThan">
      <formula>100</formula>
    </cfRule>
  </conditionalFormatting>
  <conditionalFormatting sqref="F73:N138">
    <cfRule type="expression" dxfId="417" priority="1">
      <formula>#REF!=""</formula>
    </cfRule>
    <cfRule type="expression" dxfId="416" priority="2">
      <formula>#REF!=""</formula>
    </cfRule>
  </conditionalFormatting>
  <conditionalFormatting sqref="I5:M70">
    <cfRule type="expression" dxfId="415" priority="861">
      <formula>AND(I5=0,#REF!&gt;0,#REF!&lt;&gt;"")</formula>
    </cfRule>
  </conditionalFormatting>
  <conditionalFormatting sqref="N4:N70 N73:N138">
    <cfRule type="expression" dxfId="414" priority="24">
      <formula>AND(N4=0,O4&gt;0,O4&lt;&gt;"")</formula>
    </cfRule>
  </conditionalFormatting>
  <hyperlinks>
    <hyperlink ref="A1" location="目次!A1" display="目次!A1" xr:uid="{38924AAB-BFCF-422F-9E28-52F9C5CF81E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58817-2808-43DF-A430-3BBAB1BE8595}">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120</v>
      </c>
      <c r="C1" s="127"/>
      <c r="D1" s="127"/>
      <c r="E1" s="127"/>
      <c r="F1" s="127"/>
      <c r="G1" s="127"/>
      <c r="H1" s="127"/>
      <c r="I1" s="127"/>
      <c r="J1" s="127"/>
      <c r="K1" s="127"/>
    </row>
    <row r="2" spans="1:11" s="167" customFormat="1" ht="15" customHeight="1" x14ac:dyDescent="0.15">
      <c r="B2" s="168" t="s">
        <v>127</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294</v>
      </c>
      <c r="G4" s="11" t="s">
        <v>295</v>
      </c>
      <c r="H4" s="11" t="s">
        <v>296</v>
      </c>
      <c r="I4" s="11" t="s">
        <v>297</v>
      </c>
      <c r="J4" s="11" t="s">
        <v>210</v>
      </c>
      <c r="K4" s="13" t="s">
        <v>1</v>
      </c>
    </row>
    <row r="5" spans="1:11" ht="14.25" customHeight="1" x14ac:dyDescent="0.15">
      <c r="B5" s="14"/>
      <c r="C5" s="118" t="s">
        <v>57</v>
      </c>
      <c r="D5" s="119"/>
      <c r="E5" s="15">
        <f t="shared" ref="E5:E68" si="0">E73</f>
        <v>1760</v>
      </c>
      <c r="F5" s="16">
        <f>IFERROR(ROUND(F73/$E5*100,1),"- ")</f>
        <v>53</v>
      </c>
      <c r="G5" s="17">
        <f t="shared" ref="G5:K5" si="1">IFERROR(ROUND(G73/$E5*100,1),"- ")</f>
        <v>25.5</v>
      </c>
      <c r="H5" s="17">
        <f t="shared" si="1"/>
        <v>12.5</v>
      </c>
      <c r="I5" s="17">
        <f t="shared" si="1"/>
        <v>13.8</v>
      </c>
      <c r="J5" s="17">
        <f t="shared" si="1"/>
        <v>13.4</v>
      </c>
      <c r="K5" s="18">
        <f t="shared" si="1"/>
        <v>21.2</v>
      </c>
    </row>
    <row r="6" spans="1:11" ht="14.25" customHeight="1" x14ac:dyDescent="0.15">
      <c r="B6" s="120" t="s">
        <v>4</v>
      </c>
      <c r="C6" s="121" t="s">
        <v>5</v>
      </c>
      <c r="D6" s="122"/>
      <c r="E6" s="20">
        <f t="shared" si="0"/>
        <v>759</v>
      </c>
      <c r="F6" s="21">
        <f t="shared" ref="F6:K15" si="2">IFERROR(ROUND(F74/$E6*100,1),"- ")</f>
        <v>52.4</v>
      </c>
      <c r="G6" s="22">
        <f t="shared" si="2"/>
        <v>25.4</v>
      </c>
      <c r="H6" s="22">
        <f t="shared" si="2"/>
        <v>12.1</v>
      </c>
      <c r="I6" s="22">
        <f t="shared" si="2"/>
        <v>15</v>
      </c>
      <c r="J6" s="22">
        <f t="shared" si="2"/>
        <v>14.6</v>
      </c>
      <c r="K6" s="23">
        <f t="shared" si="2"/>
        <v>19.600000000000001</v>
      </c>
    </row>
    <row r="7" spans="1:11" ht="14.25" customHeight="1" x14ac:dyDescent="0.15">
      <c r="B7" s="120"/>
      <c r="C7" s="103" t="s">
        <v>6</v>
      </c>
      <c r="D7" s="104"/>
      <c r="E7" s="25">
        <f t="shared" si="0"/>
        <v>971</v>
      </c>
      <c r="F7" s="26">
        <f t="shared" si="2"/>
        <v>53.7</v>
      </c>
      <c r="G7" s="27">
        <f t="shared" si="2"/>
        <v>25.4</v>
      </c>
      <c r="H7" s="27">
        <f t="shared" si="2"/>
        <v>12.8</v>
      </c>
      <c r="I7" s="27">
        <f t="shared" si="2"/>
        <v>12.5</v>
      </c>
      <c r="J7" s="27">
        <f t="shared" si="2"/>
        <v>12.7</v>
      </c>
      <c r="K7" s="28">
        <f t="shared" si="2"/>
        <v>21.7</v>
      </c>
    </row>
    <row r="8" spans="1:11" ht="14.25" customHeight="1" x14ac:dyDescent="0.15">
      <c r="B8" s="120"/>
      <c r="C8" s="103" t="s">
        <v>7</v>
      </c>
      <c r="D8" s="104"/>
      <c r="E8" s="25">
        <f t="shared" si="0"/>
        <v>5</v>
      </c>
      <c r="F8" s="26">
        <f t="shared" si="2"/>
        <v>100</v>
      </c>
      <c r="G8" s="27">
        <f t="shared" si="2"/>
        <v>60</v>
      </c>
      <c r="H8" s="27">
        <f t="shared" si="2"/>
        <v>40</v>
      </c>
      <c r="I8" s="27">
        <f t="shared" si="2"/>
        <v>20</v>
      </c>
      <c r="J8" s="27">
        <f t="shared" si="2"/>
        <v>0</v>
      </c>
      <c r="K8" s="28">
        <f t="shared" si="2"/>
        <v>0</v>
      </c>
    </row>
    <row r="9" spans="1:11" ht="14.25" customHeight="1" x14ac:dyDescent="0.15">
      <c r="B9" s="120"/>
      <c r="C9" s="129" t="s">
        <v>1</v>
      </c>
      <c r="D9" s="130"/>
      <c r="E9" s="33">
        <f t="shared" si="0"/>
        <v>25</v>
      </c>
      <c r="F9" s="34">
        <f t="shared" si="2"/>
        <v>32</v>
      </c>
      <c r="G9" s="35">
        <f t="shared" si="2"/>
        <v>24</v>
      </c>
      <c r="H9" s="35">
        <f t="shared" si="2"/>
        <v>8</v>
      </c>
      <c r="I9" s="35">
        <f t="shared" si="2"/>
        <v>28</v>
      </c>
      <c r="J9" s="35">
        <f t="shared" si="2"/>
        <v>4</v>
      </c>
      <c r="K9" s="36">
        <f t="shared" si="2"/>
        <v>52</v>
      </c>
    </row>
    <row r="10" spans="1:11" ht="14.25" customHeight="1" x14ac:dyDescent="0.15">
      <c r="B10" s="110" t="s">
        <v>8</v>
      </c>
      <c r="C10" s="113" t="s">
        <v>5</v>
      </c>
      <c r="D10" s="19" t="s">
        <v>9</v>
      </c>
      <c r="E10" s="20">
        <f t="shared" si="0"/>
        <v>15</v>
      </c>
      <c r="F10" s="21">
        <f t="shared" si="2"/>
        <v>86.7</v>
      </c>
      <c r="G10" s="22">
        <f t="shared" si="2"/>
        <v>26.7</v>
      </c>
      <c r="H10" s="22">
        <f t="shared" si="2"/>
        <v>13.3</v>
      </c>
      <c r="I10" s="22">
        <f t="shared" si="2"/>
        <v>0</v>
      </c>
      <c r="J10" s="22">
        <f t="shared" si="2"/>
        <v>13.3</v>
      </c>
      <c r="K10" s="23">
        <f t="shared" si="2"/>
        <v>0</v>
      </c>
    </row>
    <row r="11" spans="1:11" ht="14.25" customHeight="1" x14ac:dyDescent="0.15">
      <c r="B11" s="111"/>
      <c r="C11" s="114"/>
      <c r="D11" s="24" t="s">
        <v>10</v>
      </c>
      <c r="E11" s="25">
        <f t="shared" si="0"/>
        <v>63</v>
      </c>
      <c r="F11" s="26">
        <f t="shared" si="2"/>
        <v>57.1</v>
      </c>
      <c r="G11" s="27">
        <f t="shared" si="2"/>
        <v>36.5</v>
      </c>
      <c r="H11" s="27">
        <f t="shared" si="2"/>
        <v>20.6</v>
      </c>
      <c r="I11" s="27">
        <f t="shared" si="2"/>
        <v>15.9</v>
      </c>
      <c r="J11" s="27">
        <f t="shared" si="2"/>
        <v>15.9</v>
      </c>
      <c r="K11" s="28">
        <f t="shared" si="2"/>
        <v>9.5</v>
      </c>
    </row>
    <row r="12" spans="1:11" ht="14.25" customHeight="1" x14ac:dyDescent="0.15">
      <c r="B12" s="111"/>
      <c r="C12" s="114"/>
      <c r="D12" s="24" t="s">
        <v>11</v>
      </c>
      <c r="E12" s="25">
        <f t="shared" si="0"/>
        <v>82</v>
      </c>
      <c r="F12" s="26">
        <f t="shared" si="2"/>
        <v>61</v>
      </c>
      <c r="G12" s="27">
        <f t="shared" si="2"/>
        <v>39</v>
      </c>
      <c r="H12" s="27">
        <f t="shared" si="2"/>
        <v>15.9</v>
      </c>
      <c r="I12" s="27">
        <f t="shared" si="2"/>
        <v>18.3</v>
      </c>
      <c r="J12" s="27">
        <f t="shared" si="2"/>
        <v>11</v>
      </c>
      <c r="K12" s="28">
        <f t="shared" si="2"/>
        <v>14.6</v>
      </c>
    </row>
    <row r="13" spans="1:11" ht="14.25" customHeight="1" x14ac:dyDescent="0.15">
      <c r="B13" s="111"/>
      <c r="C13" s="114"/>
      <c r="D13" s="24" t="s">
        <v>12</v>
      </c>
      <c r="E13" s="25">
        <f t="shared" si="0"/>
        <v>142</v>
      </c>
      <c r="F13" s="26">
        <f t="shared" si="2"/>
        <v>59.9</v>
      </c>
      <c r="G13" s="27">
        <f t="shared" si="2"/>
        <v>31</v>
      </c>
      <c r="H13" s="27">
        <f t="shared" si="2"/>
        <v>19.7</v>
      </c>
      <c r="I13" s="27">
        <f t="shared" si="2"/>
        <v>21.1</v>
      </c>
      <c r="J13" s="27">
        <f t="shared" si="2"/>
        <v>13.4</v>
      </c>
      <c r="K13" s="28">
        <f t="shared" si="2"/>
        <v>12.7</v>
      </c>
    </row>
    <row r="14" spans="1:11" ht="14.25" customHeight="1" x14ac:dyDescent="0.15">
      <c r="B14" s="111"/>
      <c r="C14" s="114"/>
      <c r="D14" s="24" t="s">
        <v>13</v>
      </c>
      <c r="E14" s="25">
        <f t="shared" si="0"/>
        <v>164</v>
      </c>
      <c r="F14" s="26">
        <f t="shared" si="2"/>
        <v>67.099999999999994</v>
      </c>
      <c r="G14" s="27">
        <f t="shared" si="2"/>
        <v>31.7</v>
      </c>
      <c r="H14" s="27">
        <f t="shared" si="2"/>
        <v>7.3</v>
      </c>
      <c r="I14" s="27">
        <f t="shared" si="2"/>
        <v>17.100000000000001</v>
      </c>
      <c r="J14" s="27">
        <f t="shared" si="2"/>
        <v>8.5</v>
      </c>
      <c r="K14" s="28">
        <f t="shared" si="2"/>
        <v>13.4</v>
      </c>
    </row>
    <row r="15" spans="1:11" ht="14.25" customHeight="1" x14ac:dyDescent="0.15">
      <c r="B15" s="111"/>
      <c r="C15" s="114"/>
      <c r="D15" s="24" t="s">
        <v>14</v>
      </c>
      <c r="E15" s="25">
        <f t="shared" si="0"/>
        <v>65</v>
      </c>
      <c r="F15" s="26">
        <f t="shared" si="2"/>
        <v>50.8</v>
      </c>
      <c r="G15" s="27">
        <f t="shared" si="2"/>
        <v>13.8</v>
      </c>
      <c r="H15" s="27">
        <f t="shared" si="2"/>
        <v>7.7</v>
      </c>
      <c r="I15" s="27">
        <f t="shared" si="2"/>
        <v>7.7</v>
      </c>
      <c r="J15" s="27">
        <f t="shared" si="2"/>
        <v>15.4</v>
      </c>
      <c r="K15" s="28">
        <f t="shared" ref="K15" si="3">IFERROR(ROUND(K83/$E15*100,1),"- ")</f>
        <v>20</v>
      </c>
    </row>
    <row r="16" spans="1:11" ht="14.25" customHeight="1" x14ac:dyDescent="0.15">
      <c r="B16" s="111"/>
      <c r="C16" s="114"/>
      <c r="D16" s="24" t="s">
        <v>15</v>
      </c>
      <c r="E16" s="25">
        <f t="shared" si="0"/>
        <v>54</v>
      </c>
      <c r="F16" s="26">
        <f t="shared" ref="F16:K25" si="4">IFERROR(ROUND(F84/$E16*100,1),"- ")</f>
        <v>50</v>
      </c>
      <c r="G16" s="27">
        <f t="shared" si="4"/>
        <v>22.2</v>
      </c>
      <c r="H16" s="27">
        <f t="shared" si="4"/>
        <v>1.9</v>
      </c>
      <c r="I16" s="27">
        <f t="shared" si="4"/>
        <v>18.5</v>
      </c>
      <c r="J16" s="27">
        <f t="shared" si="4"/>
        <v>13</v>
      </c>
      <c r="K16" s="28">
        <f t="shared" si="4"/>
        <v>24.1</v>
      </c>
    </row>
    <row r="17" spans="2:11" ht="14.25" customHeight="1" x14ac:dyDescent="0.15">
      <c r="B17" s="111"/>
      <c r="C17" s="114"/>
      <c r="D17" s="24" t="s">
        <v>16</v>
      </c>
      <c r="E17" s="25">
        <f t="shared" si="0"/>
        <v>48</v>
      </c>
      <c r="F17" s="26">
        <f t="shared" si="4"/>
        <v>29.2</v>
      </c>
      <c r="G17" s="27">
        <f t="shared" si="4"/>
        <v>14.6</v>
      </c>
      <c r="H17" s="27">
        <f t="shared" si="4"/>
        <v>6.3</v>
      </c>
      <c r="I17" s="27">
        <f t="shared" si="4"/>
        <v>12.5</v>
      </c>
      <c r="J17" s="27">
        <f t="shared" si="4"/>
        <v>27.1</v>
      </c>
      <c r="K17" s="28">
        <f t="shared" si="4"/>
        <v>33.299999999999997</v>
      </c>
    </row>
    <row r="18" spans="2:11" ht="14.25" customHeight="1" x14ac:dyDescent="0.15">
      <c r="B18" s="111"/>
      <c r="C18" s="114"/>
      <c r="D18" s="24" t="s">
        <v>17</v>
      </c>
      <c r="E18" s="25">
        <f t="shared" si="0"/>
        <v>126</v>
      </c>
      <c r="F18" s="26">
        <f t="shared" si="4"/>
        <v>23.8</v>
      </c>
      <c r="G18" s="27">
        <f t="shared" si="4"/>
        <v>7.9</v>
      </c>
      <c r="H18" s="27">
        <f t="shared" si="4"/>
        <v>11.9</v>
      </c>
      <c r="I18" s="27">
        <f t="shared" si="4"/>
        <v>7.9</v>
      </c>
      <c r="J18" s="27">
        <f t="shared" si="4"/>
        <v>21.4</v>
      </c>
      <c r="K18" s="28">
        <f t="shared" si="4"/>
        <v>38.9</v>
      </c>
    </row>
    <row r="19" spans="2:11"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8" t="str">
        <f t="shared" si="4"/>
        <v xml:space="preserve">- </v>
      </c>
    </row>
    <row r="20" spans="2:11" ht="14.25" customHeight="1" x14ac:dyDescent="0.15">
      <c r="B20" s="111"/>
      <c r="C20" s="113" t="s">
        <v>6</v>
      </c>
      <c r="D20" s="19" t="s">
        <v>9</v>
      </c>
      <c r="E20" s="20">
        <f t="shared" si="0"/>
        <v>11</v>
      </c>
      <c r="F20" s="21">
        <f t="shared" si="4"/>
        <v>63.6</v>
      </c>
      <c r="G20" s="22">
        <f t="shared" si="4"/>
        <v>45.5</v>
      </c>
      <c r="H20" s="22">
        <f t="shared" si="4"/>
        <v>18.2</v>
      </c>
      <c r="I20" s="22">
        <f t="shared" si="4"/>
        <v>0</v>
      </c>
      <c r="J20" s="22">
        <f t="shared" si="4"/>
        <v>18.2</v>
      </c>
      <c r="K20" s="23">
        <f t="shared" si="4"/>
        <v>18.2</v>
      </c>
    </row>
    <row r="21" spans="2:11" ht="14.25" customHeight="1" x14ac:dyDescent="0.15">
      <c r="B21" s="111"/>
      <c r="C21" s="114"/>
      <c r="D21" s="24" t="s">
        <v>10</v>
      </c>
      <c r="E21" s="25">
        <f t="shared" si="0"/>
        <v>82</v>
      </c>
      <c r="F21" s="26">
        <f t="shared" si="4"/>
        <v>57.3</v>
      </c>
      <c r="G21" s="27">
        <f t="shared" si="4"/>
        <v>32.9</v>
      </c>
      <c r="H21" s="27">
        <f t="shared" si="4"/>
        <v>11</v>
      </c>
      <c r="I21" s="27">
        <f t="shared" si="4"/>
        <v>15.9</v>
      </c>
      <c r="J21" s="27">
        <f t="shared" si="4"/>
        <v>13.4</v>
      </c>
      <c r="K21" s="28">
        <f t="shared" si="4"/>
        <v>13.4</v>
      </c>
    </row>
    <row r="22" spans="2:11" ht="14.25" customHeight="1" x14ac:dyDescent="0.15">
      <c r="B22" s="111"/>
      <c r="C22" s="114"/>
      <c r="D22" s="24" t="s">
        <v>11</v>
      </c>
      <c r="E22" s="25">
        <f t="shared" si="0"/>
        <v>112</v>
      </c>
      <c r="F22" s="26">
        <f t="shared" si="4"/>
        <v>68.8</v>
      </c>
      <c r="G22" s="27">
        <f t="shared" si="4"/>
        <v>40.200000000000003</v>
      </c>
      <c r="H22" s="27">
        <f t="shared" si="4"/>
        <v>19.600000000000001</v>
      </c>
      <c r="I22" s="27">
        <f t="shared" si="4"/>
        <v>19.600000000000001</v>
      </c>
      <c r="J22" s="27">
        <f t="shared" si="4"/>
        <v>9.8000000000000007</v>
      </c>
      <c r="K22" s="28">
        <f t="shared" si="4"/>
        <v>8</v>
      </c>
    </row>
    <row r="23" spans="2:11" ht="14.25" customHeight="1" x14ac:dyDescent="0.15">
      <c r="B23" s="111"/>
      <c r="C23" s="114"/>
      <c r="D23" s="24" t="s">
        <v>12</v>
      </c>
      <c r="E23" s="25">
        <f t="shared" si="0"/>
        <v>153</v>
      </c>
      <c r="F23" s="26">
        <f t="shared" si="4"/>
        <v>75.8</v>
      </c>
      <c r="G23" s="27">
        <f t="shared" si="4"/>
        <v>40.5</v>
      </c>
      <c r="H23" s="27">
        <f t="shared" si="4"/>
        <v>17.600000000000001</v>
      </c>
      <c r="I23" s="27">
        <f t="shared" si="4"/>
        <v>17.600000000000001</v>
      </c>
      <c r="J23" s="27">
        <f t="shared" si="4"/>
        <v>6.5</v>
      </c>
      <c r="K23" s="28">
        <f t="shared" si="4"/>
        <v>7.2</v>
      </c>
    </row>
    <row r="24" spans="2:11" ht="14.25" customHeight="1" x14ac:dyDescent="0.15">
      <c r="B24" s="111"/>
      <c r="C24" s="114"/>
      <c r="D24" s="24" t="s">
        <v>13</v>
      </c>
      <c r="E24" s="25">
        <f t="shared" si="0"/>
        <v>222</v>
      </c>
      <c r="F24" s="26">
        <f t="shared" si="4"/>
        <v>61.7</v>
      </c>
      <c r="G24" s="27">
        <f t="shared" si="4"/>
        <v>26.1</v>
      </c>
      <c r="H24" s="27">
        <f t="shared" si="4"/>
        <v>15.3</v>
      </c>
      <c r="I24" s="27">
        <f t="shared" si="4"/>
        <v>11.3</v>
      </c>
      <c r="J24" s="27">
        <f t="shared" si="4"/>
        <v>10.8</v>
      </c>
      <c r="K24" s="28">
        <f t="shared" si="4"/>
        <v>15.3</v>
      </c>
    </row>
    <row r="25" spans="2:11" ht="14.25" customHeight="1" x14ac:dyDescent="0.15">
      <c r="B25" s="111"/>
      <c r="C25" s="114"/>
      <c r="D25" s="24" t="s">
        <v>14</v>
      </c>
      <c r="E25" s="25">
        <f t="shared" si="0"/>
        <v>76</v>
      </c>
      <c r="F25" s="26">
        <f t="shared" si="4"/>
        <v>52.6</v>
      </c>
      <c r="G25" s="27">
        <f t="shared" si="4"/>
        <v>25</v>
      </c>
      <c r="H25" s="27">
        <f t="shared" si="4"/>
        <v>9.1999999999999993</v>
      </c>
      <c r="I25" s="27">
        <f t="shared" si="4"/>
        <v>9.1999999999999993</v>
      </c>
      <c r="J25" s="27">
        <f t="shared" si="4"/>
        <v>14.5</v>
      </c>
      <c r="K25" s="28">
        <f t="shared" ref="K25" si="5">IFERROR(ROUND(K93/$E25*100,1),"- ")</f>
        <v>21.1</v>
      </c>
    </row>
    <row r="26" spans="2:11" ht="14.25" customHeight="1" x14ac:dyDescent="0.15">
      <c r="B26" s="111"/>
      <c r="C26" s="114"/>
      <c r="D26" s="24" t="s">
        <v>15</v>
      </c>
      <c r="E26" s="25">
        <f t="shared" si="0"/>
        <v>71</v>
      </c>
      <c r="F26" s="26">
        <f t="shared" ref="F26:K35" si="6">IFERROR(ROUND(F94/$E26*100,1),"- ")</f>
        <v>46.5</v>
      </c>
      <c r="G26" s="27">
        <f t="shared" si="6"/>
        <v>15.5</v>
      </c>
      <c r="H26" s="27">
        <f t="shared" si="6"/>
        <v>8.5</v>
      </c>
      <c r="I26" s="27">
        <f t="shared" si="6"/>
        <v>11.3</v>
      </c>
      <c r="J26" s="27">
        <f t="shared" si="6"/>
        <v>18.3</v>
      </c>
      <c r="K26" s="28">
        <f t="shared" si="6"/>
        <v>21.1</v>
      </c>
    </row>
    <row r="27" spans="2:11" ht="14.25" customHeight="1" x14ac:dyDescent="0.15">
      <c r="B27" s="111"/>
      <c r="C27" s="114"/>
      <c r="D27" s="24" t="s">
        <v>16</v>
      </c>
      <c r="E27" s="25">
        <f t="shared" si="0"/>
        <v>69</v>
      </c>
      <c r="F27" s="26">
        <f t="shared" si="6"/>
        <v>39.1</v>
      </c>
      <c r="G27" s="27">
        <f t="shared" si="6"/>
        <v>4.3</v>
      </c>
      <c r="H27" s="27">
        <f t="shared" si="6"/>
        <v>4.3</v>
      </c>
      <c r="I27" s="27">
        <f t="shared" si="6"/>
        <v>2.9</v>
      </c>
      <c r="J27" s="27">
        <f t="shared" si="6"/>
        <v>7.2</v>
      </c>
      <c r="K27" s="28">
        <f t="shared" si="6"/>
        <v>47.8</v>
      </c>
    </row>
    <row r="28" spans="2:11" ht="14.25" customHeight="1" x14ac:dyDescent="0.15">
      <c r="B28" s="111"/>
      <c r="C28" s="114"/>
      <c r="D28" s="24" t="s">
        <v>17</v>
      </c>
      <c r="E28" s="25">
        <f t="shared" si="0"/>
        <v>173</v>
      </c>
      <c r="F28" s="26">
        <f t="shared" si="6"/>
        <v>21.4</v>
      </c>
      <c r="G28" s="27">
        <f t="shared" si="6"/>
        <v>9.8000000000000007</v>
      </c>
      <c r="H28" s="27">
        <f t="shared" si="6"/>
        <v>8.1</v>
      </c>
      <c r="I28" s="27">
        <f t="shared" si="6"/>
        <v>9.8000000000000007</v>
      </c>
      <c r="J28" s="27">
        <f t="shared" si="6"/>
        <v>20.8</v>
      </c>
      <c r="K28" s="28">
        <f t="shared" si="6"/>
        <v>45.1</v>
      </c>
    </row>
    <row r="29" spans="2:11" ht="14.25" customHeight="1" x14ac:dyDescent="0.15">
      <c r="B29" s="111"/>
      <c r="C29" s="115"/>
      <c r="D29" s="32" t="s">
        <v>1</v>
      </c>
      <c r="E29" s="33">
        <f t="shared" si="0"/>
        <v>2</v>
      </c>
      <c r="F29" s="34">
        <f t="shared" si="6"/>
        <v>0</v>
      </c>
      <c r="G29" s="35">
        <f t="shared" si="6"/>
        <v>0</v>
      </c>
      <c r="H29" s="35">
        <f t="shared" si="6"/>
        <v>0</v>
      </c>
      <c r="I29" s="35">
        <f t="shared" si="6"/>
        <v>0</v>
      </c>
      <c r="J29" s="35">
        <f t="shared" si="6"/>
        <v>0</v>
      </c>
      <c r="K29" s="36">
        <f t="shared" si="6"/>
        <v>100</v>
      </c>
    </row>
    <row r="30" spans="2:11" ht="14.25" customHeight="1" x14ac:dyDescent="0.15">
      <c r="B30" s="111"/>
      <c r="C30" s="116" t="s">
        <v>7</v>
      </c>
      <c r="D30" s="117"/>
      <c r="E30" s="15">
        <f t="shared" si="0"/>
        <v>5</v>
      </c>
      <c r="F30" s="16">
        <f t="shared" si="6"/>
        <v>100</v>
      </c>
      <c r="G30" s="17">
        <f t="shared" si="6"/>
        <v>60</v>
      </c>
      <c r="H30" s="17">
        <f t="shared" si="6"/>
        <v>40</v>
      </c>
      <c r="I30" s="17">
        <f t="shared" si="6"/>
        <v>20</v>
      </c>
      <c r="J30" s="17">
        <f t="shared" si="6"/>
        <v>0</v>
      </c>
      <c r="K30" s="18">
        <f t="shared" si="6"/>
        <v>0</v>
      </c>
    </row>
    <row r="31" spans="2:11" ht="14.25" customHeight="1" x14ac:dyDescent="0.15">
      <c r="B31" s="112"/>
      <c r="C31" s="95" t="s">
        <v>1</v>
      </c>
      <c r="D31" s="96"/>
      <c r="E31" s="33">
        <f t="shared" si="0"/>
        <v>25</v>
      </c>
      <c r="F31" s="34">
        <f t="shared" si="6"/>
        <v>32</v>
      </c>
      <c r="G31" s="35">
        <f t="shared" si="6"/>
        <v>24</v>
      </c>
      <c r="H31" s="35">
        <f t="shared" si="6"/>
        <v>8</v>
      </c>
      <c r="I31" s="35">
        <f t="shared" si="6"/>
        <v>28</v>
      </c>
      <c r="J31" s="35">
        <f t="shared" si="6"/>
        <v>4</v>
      </c>
      <c r="K31" s="36">
        <f t="shared" si="6"/>
        <v>52</v>
      </c>
    </row>
    <row r="32" spans="2:11" ht="14.25" customHeight="1" x14ac:dyDescent="0.15">
      <c r="B32" s="107" t="s">
        <v>18</v>
      </c>
      <c r="C32" s="101" t="s">
        <v>19</v>
      </c>
      <c r="D32" s="102"/>
      <c r="E32" s="20">
        <f t="shared" si="0"/>
        <v>133</v>
      </c>
      <c r="F32" s="21">
        <f t="shared" si="6"/>
        <v>53.4</v>
      </c>
      <c r="G32" s="22">
        <f t="shared" si="6"/>
        <v>27.8</v>
      </c>
      <c r="H32" s="22">
        <f t="shared" si="6"/>
        <v>12.8</v>
      </c>
      <c r="I32" s="22">
        <f t="shared" si="6"/>
        <v>15</v>
      </c>
      <c r="J32" s="22">
        <f t="shared" si="6"/>
        <v>12.8</v>
      </c>
      <c r="K32" s="23">
        <f t="shared" si="6"/>
        <v>18.8</v>
      </c>
    </row>
    <row r="33" spans="2:11" ht="14.25" customHeight="1" x14ac:dyDescent="0.15">
      <c r="B33" s="108"/>
      <c r="C33" s="103" t="s">
        <v>20</v>
      </c>
      <c r="D33" s="104"/>
      <c r="E33" s="25">
        <f t="shared" si="0"/>
        <v>346</v>
      </c>
      <c r="F33" s="26">
        <f t="shared" si="6"/>
        <v>55.8</v>
      </c>
      <c r="G33" s="27">
        <f t="shared" si="6"/>
        <v>24.9</v>
      </c>
      <c r="H33" s="27">
        <f t="shared" si="6"/>
        <v>10.4</v>
      </c>
      <c r="I33" s="27">
        <f t="shared" si="6"/>
        <v>13.6</v>
      </c>
      <c r="J33" s="27">
        <f t="shared" si="6"/>
        <v>14.7</v>
      </c>
      <c r="K33" s="28">
        <f t="shared" si="6"/>
        <v>19.399999999999999</v>
      </c>
    </row>
    <row r="34" spans="2:11" ht="14.25" customHeight="1" x14ac:dyDescent="0.15">
      <c r="B34" s="108"/>
      <c r="C34" s="103" t="s">
        <v>21</v>
      </c>
      <c r="D34" s="104"/>
      <c r="E34" s="25">
        <f t="shared" si="0"/>
        <v>644</v>
      </c>
      <c r="F34" s="26">
        <f t="shared" si="6"/>
        <v>50</v>
      </c>
      <c r="G34" s="27">
        <f t="shared" si="6"/>
        <v>24.1</v>
      </c>
      <c r="H34" s="27">
        <f t="shared" si="6"/>
        <v>12.6</v>
      </c>
      <c r="I34" s="27">
        <f t="shared" si="6"/>
        <v>13.7</v>
      </c>
      <c r="J34" s="27">
        <f t="shared" si="6"/>
        <v>13</v>
      </c>
      <c r="K34" s="28">
        <f t="shared" si="6"/>
        <v>22.8</v>
      </c>
    </row>
    <row r="35" spans="2:11" ht="14.25" customHeight="1" x14ac:dyDescent="0.15">
      <c r="B35" s="108"/>
      <c r="C35" s="103" t="s">
        <v>22</v>
      </c>
      <c r="D35" s="104"/>
      <c r="E35" s="25">
        <f t="shared" si="0"/>
        <v>217</v>
      </c>
      <c r="F35" s="26">
        <f t="shared" si="6"/>
        <v>56.2</v>
      </c>
      <c r="G35" s="27">
        <f t="shared" si="6"/>
        <v>27.2</v>
      </c>
      <c r="H35" s="27">
        <f t="shared" si="6"/>
        <v>13.4</v>
      </c>
      <c r="I35" s="27">
        <f t="shared" si="6"/>
        <v>14.3</v>
      </c>
      <c r="J35" s="27">
        <f t="shared" si="6"/>
        <v>12</v>
      </c>
      <c r="K35" s="28">
        <f t="shared" ref="K35" si="7">IFERROR(ROUND(K103/$E35*100,1),"- ")</f>
        <v>18</v>
      </c>
    </row>
    <row r="36" spans="2:11" ht="14.25" customHeight="1" x14ac:dyDescent="0.15">
      <c r="B36" s="108"/>
      <c r="C36" s="103" t="s">
        <v>23</v>
      </c>
      <c r="D36" s="104"/>
      <c r="E36" s="25">
        <f t="shared" si="0"/>
        <v>224</v>
      </c>
      <c r="F36" s="26">
        <f t="shared" ref="F36:K45" si="8">IFERROR(ROUND(F104/$E36*100,1),"- ")</f>
        <v>53.6</v>
      </c>
      <c r="G36" s="27">
        <f t="shared" si="8"/>
        <v>25</v>
      </c>
      <c r="H36" s="27">
        <f t="shared" si="8"/>
        <v>12.1</v>
      </c>
      <c r="I36" s="27">
        <f t="shared" si="8"/>
        <v>12.1</v>
      </c>
      <c r="J36" s="27">
        <f t="shared" si="8"/>
        <v>13.4</v>
      </c>
      <c r="K36" s="28">
        <f t="shared" si="8"/>
        <v>22.3</v>
      </c>
    </row>
    <row r="37" spans="2:11" ht="14.25" customHeight="1" x14ac:dyDescent="0.15">
      <c r="B37" s="108"/>
      <c r="C37" s="103" t="s">
        <v>24</v>
      </c>
      <c r="D37" s="104"/>
      <c r="E37" s="25">
        <f t="shared" si="0"/>
        <v>123</v>
      </c>
      <c r="F37" s="26">
        <f t="shared" si="8"/>
        <v>56.1</v>
      </c>
      <c r="G37" s="27">
        <f t="shared" si="8"/>
        <v>32.5</v>
      </c>
      <c r="H37" s="27">
        <f t="shared" si="8"/>
        <v>16.3</v>
      </c>
      <c r="I37" s="27">
        <f t="shared" si="8"/>
        <v>11.4</v>
      </c>
      <c r="J37" s="27">
        <f t="shared" si="8"/>
        <v>13.8</v>
      </c>
      <c r="K37" s="28">
        <f t="shared" si="8"/>
        <v>21.1</v>
      </c>
    </row>
    <row r="38" spans="2:11" ht="14.25" customHeight="1" x14ac:dyDescent="0.15">
      <c r="B38" s="109"/>
      <c r="C38" s="95" t="s">
        <v>1</v>
      </c>
      <c r="D38" s="96"/>
      <c r="E38" s="33">
        <f t="shared" si="0"/>
        <v>73</v>
      </c>
      <c r="F38" s="34">
        <f t="shared" si="8"/>
        <v>47.9</v>
      </c>
      <c r="G38" s="35">
        <f t="shared" si="8"/>
        <v>21.9</v>
      </c>
      <c r="H38" s="35">
        <f t="shared" si="8"/>
        <v>13.7</v>
      </c>
      <c r="I38" s="35">
        <f t="shared" si="8"/>
        <v>21.9</v>
      </c>
      <c r="J38" s="35">
        <f t="shared" si="8"/>
        <v>13.7</v>
      </c>
      <c r="K38" s="36">
        <f t="shared" si="8"/>
        <v>26</v>
      </c>
    </row>
    <row r="39" spans="2:11" ht="14.25" customHeight="1" x14ac:dyDescent="0.15">
      <c r="B39" s="107" t="s">
        <v>25</v>
      </c>
      <c r="C39" s="101" t="s">
        <v>26</v>
      </c>
      <c r="D39" s="102"/>
      <c r="E39" s="20">
        <f t="shared" si="0"/>
        <v>123</v>
      </c>
      <c r="F39" s="21">
        <f t="shared" si="8"/>
        <v>49.6</v>
      </c>
      <c r="G39" s="22">
        <f t="shared" si="8"/>
        <v>22</v>
      </c>
      <c r="H39" s="22">
        <f t="shared" si="8"/>
        <v>13</v>
      </c>
      <c r="I39" s="22">
        <f t="shared" si="8"/>
        <v>18.7</v>
      </c>
      <c r="J39" s="22">
        <f t="shared" si="8"/>
        <v>18.7</v>
      </c>
      <c r="K39" s="23">
        <f t="shared" si="8"/>
        <v>17.899999999999999</v>
      </c>
    </row>
    <row r="40" spans="2:11" ht="14.25" customHeight="1" x14ac:dyDescent="0.15">
      <c r="B40" s="108"/>
      <c r="C40" s="103" t="s">
        <v>27</v>
      </c>
      <c r="D40" s="104"/>
      <c r="E40" s="25">
        <f t="shared" si="0"/>
        <v>17</v>
      </c>
      <c r="F40" s="26">
        <f t="shared" si="8"/>
        <v>70.599999999999994</v>
      </c>
      <c r="G40" s="27">
        <f t="shared" si="8"/>
        <v>52.9</v>
      </c>
      <c r="H40" s="27">
        <f t="shared" si="8"/>
        <v>29.4</v>
      </c>
      <c r="I40" s="27">
        <f t="shared" si="8"/>
        <v>47.1</v>
      </c>
      <c r="J40" s="27">
        <f t="shared" si="8"/>
        <v>0</v>
      </c>
      <c r="K40" s="28">
        <f t="shared" si="8"/>
        <v>5.9</v>
      </c>
    </row>
    <row r="41" spans="2:11" ht="14.25" customHeight="1" x14ac:dyDescent="0.15">
      <c r="B41" s="108"/>
      <c r="C41" s="103" t="s">
        <v>29</v>
      </c>
      <c r="D41" s="104"/>
      <c r="E41" s="25">
        <f t="shared" si="0"/>
        <v>720</v>
      </c>
      <c r="F41" s="26">
        <f t="shared" si="8"/>
        <v>63.2</v>
      </c>
      <c r="G41" s="27">
        <f t="shared" si="8"/>
        <v>31.9</v>
      </c>
      <c r="H41" s="27">
        <f t="shared" si="8"/>
        <v>14.7</v>
      </c>
      <c r="I41" s="27">
        <f t="shared" si="8"/>
        <v>16.399999999999999</v>
      </c>
      <c r="J41" s="27">
        <f t="shared" si="8"/>
        <v>11</v>
      </c>
      <c r="K41" s="28">
        <f t="shared" si="8"/>
        <v>13.2</v>
      </c>
    </row>
    <row r="42" spans="2:11" ht="14.25" customHeight="1" x14ac:dyDescent="0.15">
      <c r="B42" s="108"/>
      <c r="C42" s="103" t="s">
        <v>28</v>
      </c>
      <c r="D42" s="104"/>
      <c r="E42" s="25">
        <f t="shared" si="0"/>
        <v>270</v>
      </c>
      <c r="F42" s="26">
        <f t="shared" si="8"/>
        <v>63.3</v>
      </c>
      <c r="G42" s="27">
        <f t="shared" si="8"/>
        <v>22.6</v>
      </c>
      <c r="H42" s="27">
        <f t="shared" si="8"/>
        <v>11.1</v>
      </c>
      <c r="I42" s="27">
        <f t="shared" si="8"/>
        <v>12.6</v>
      </c>
      <c r="J42" s="27">
        <f t="shared" si="8"/>
        <v>9.6</v>
      </c>
      <c r="K42" s="28">
        <f t="shared" si="8"/>
        <v>17.399999999999999</v>
      </c>
    </row>
    <row r="43" spans="2:11" ht="14.25" customHeight="1" x14ac:dyDescent="0.15">
      <c r="B43" s="108"/>
      <c r="C43" s="103" t="s">
        <v>30</v>
      </c>
      <c r="D43" s="104"/>
      <c r="E43" s="25">
        <f t="shared" si="0"/>
        <v>174</v>
      </c>
      <c r="F43" s="26">
        <f t="shared" si="8"/>
        <v>44.3</v>
      </c>
      <c r="G43" s="27">
        <f t="shared" si="8"/>
        <v>24.1</v>
      </c>
      <c r="H43" s="27">
        <f t="shared" si="8"/>
        <v>12.1</v>
      </c>
      <c r="I43" s="27">
        <f t="shared" si="8"/>
        <v>11.5</v>
      </c>
      <c r="J43" s="27">
        <f t="shared" si="8"/>
        <v>15.5</v>
      </c>
      <c r="K43" s="28">
        <f t="shared" si="8"/>
        <v>26.4</v>
      </c>
    </row>
    <row r="44" spans="2:11" ht="14.25" customHeight="1" x14ac:dyDescent="0.15">
      <c r="B44" s="108"/>
      <c r="C44" s="103" t="s">
        <v>31</v>
      </c>
      <c r="D44" s="104"/>
      <c r="E44" s="25">
        <f t="shared" si="0"/>
        <v>48</v>
      </c>
      <c r="F44" s="26">
        <f t="shared" si="8"/>
        <v>66.7</v>
      </c>
      <c r="G44" s="27">
        <f t="shared" si="8"/>
        <v>45.8</v>
      </c>
      <c r="H44" s="27">
        <f t="shared" si="8"/>
        <v>18.8</v>
      </c>
      <c r="I44" s="27">
        <f t="shared" si="8"/>
        <v>6.3</v>
      </c>
      <c r="J44" s="27">
        <f t="shared" si="8"/>
        <v>12.5</v>
      </c>
      <c r="K44" s="28">
        <f t="shared" si="8"/>
        <v>10.4</v>
      </c>
    </row>
    <row r="45" spans="2:11" ht="14.25" customHeight="1" x14ac:dyDescent="0.15">
      <c r="B45" s="108"/>
      <c r="C45" s="103" t="s">
        <v>33</v>
      </c>
      <c r="D45" s="104"/>
      <c r="E45" s="25">
        <f t="shared" si="0"/>
        <v>331</v>
      </c>
      <c r="F45" s="26">
        <f t="shared" si="8"/>
        <v>28.7</v>
      </c>
      <c r="G45" s="27">
        <f t="shared" si="8"/>
        <v>13</v>
      </c>
      <c r="H45" s="27">
        <f t="shared" si="8"/>
        <v>8.5</v>
      </c>
      <c r="I45" s="27">
        <f t="shared" si="8"/>
        <v>8.5</v>
      </c>
      <c r="J45" s="27">
        <f t="shared" si="8"/>
        <v>19.899999999999999</v>
      </c>
      <c r="K45" s="28">
        <f t="shared" ref="K45" si="9">IFERROR(ROUND(K113/$E45*100,1),"- ")</f>
        <v>38.700000000000003</v>
      </c>
    </row>
    <row r="46" spans="2:11" ht="14.25" customHeight="1" x14ac:dyDescent="0.15">
      <c r="B46" s="108"/>
      <c r="C46" s="103" t="s">
        <v>32</v>
      </c>
      <c r="D46" s="104"/>
      <c r="E46" s="25">
        <f t="shared" si="0"/>
        <v>46</v>
      </c>
      <c r="F46" s="26">
        <f t="shared" ref="F46:K55" si="10">IFERROR(ROUND(F114/$E46*100,1),"- ")</f>
        <v>34.799999999999997</v>
      </c>
      <c r="G46" s="27">
        <f t="shared" si="10"/>
        <v>17.399999999999999</v>
      </c>
      <c r="H46" s="27">
        <f t="shared" si="10"/>
        <v>6.5</v>
      </c>
      <c r="I46" s="27">
        <f t="shared" si="10"/>
        <v>8.6999999999999993</v>
      </c>
      <c r="J46" s="27">
        <f t="shared" si="10"/>
        <v>10.9</v>
      </c>
      <c r="K46" s="28">
        <f t="shared" si="10"/>
        <v>37</v>
      </c>
    </row>
    <row r="47" spans="2:11" ht="14.25" customHeight="1" x14ac:dyDescent="0.15">
      <c r="B47" s="109"/>
      <c r="C47" s="95" t="s">
        <v>1</v>
      </c>
      <c r="D47" s="96"/>
      <c r="E47" s="33">
        <f t="shared" si="0"/>
        <v>31</v>
      </c>
      <c r="F47" s="34">
        <f t="shared" si="10"/>
        <v>41.9</v>
      </c>
      <c r="G47" s="35">
        <f t="shared" si="10"/>
        <v>22.6</v>
      </c>
      <c r="H47" s="35">
        <f t="shared" si="10"/>
        <v>6.5</v>
      </c>
      <c r="I47" s="35">
        <f t="shared" si="10"/>
        <v>16.100000000000001</v>
      </c>
      <c r="J47" s="35">
        <f t="shared" si="10"/>
        <v>9.6999999999999993</v>
      </c>
      <c r="K47" s="36">
        <f t="shared" si="10"/>
        <v>38.700000000000003</v>
      </c>
    </row>
    <row r="48" spans="2:11" ht="14.25" customHeight="1" x14ac:dyDescent="0.15">
      <c r="B48" s="108" t="s">
        <v>34</v>
      </c>
      <c r="C48" s="116" t="s">
        <v>37</v>
      </c>
      <c r="D48" s="117"/>
      <c r="E48" s="15">
        <f t="shared" si="0"/>
        <v>309</v>
      </c>
      <c r="F48" s="16">
        <f t="shared" si="10"/>
        <v>40.1</v>
      </c>
      <c r="G48" s="17">
        <f t="shared" si="10"/>
        <v>17.5</v>
      </c>
      <c r="H48" s="17">
        <f t="shared" si="10"/>
        <v>11</v>
      </c>
      <c r="I48" s="17">
        <f t="shared" si="10"/>
        <v>11.7</v>
      </c>
      <c r="J48" s="17">
        <f t="shared" si="10"/>
        <v>17.5</v>
      </c>
      <c r="K48" s="18">
        <f t="shared" si="10"/>
        <v>30.1</v>
      </c>
    </row>
    <row r="49" spans="2:11" ht="14.25" customHeight="1" x14ac:dyDescent="0.15">
      <c r="B49" s="108"/>
      <c r="C49" s="103" t="s">
        <v>38</v>
      </c>
      <c r="D49" s="104"/>
      <c r="E49" s="25">
        <f t="shared" si="0"/>
        <v>529</v>
      </c>
      <c r="F49" s="26">
        <f t="shared" si="10"/>
        <v>45.2</v>
      </c>
      <c r="G49" s="27">
        <f t="shared" si="10"/>
        <v>21.4</v>
      </c>
      <c r="H49" s="27">
        <f t="shared" si="10"/>
        <v>12.5</v>
      </c>
      <c r="I49" s="27">
        <f t="shared" si="10"/>
        <v>12.7</v>
      </c>
      <c r="J49" s="27">
        <f t="shared" si="10"/>
        <v>15.5</v>
      </c>
      <c r="K49" s="28">
        <f t="shared" si="10"/>
        <v>24.2</v>
      </c>
    </row>
    <row r="50" spans="2:11" ht="14.25" customHeight="1" x14ac:dyDescent="0.15">
      <c r="B50" s="108"/>
      <c r="C50" s="103" t="s">
        <v>39</v>
      </c>
      <c r="D50" s="104"/>
      <c r="E50" s="25">
        <f t="shared" si="0"/>
        <v>439</v>
      </c>
      <c r="F50" s="26">
        <f t="shared" si="10"/>
        <v>59</v>
      </c>
      <c r="G50" s="27">
        <f t="shared" si="10"/>
        <v>28.5</v>
      </c>
      <c r="H50" s="27">
        <f t="shared" si="10"/>
        <v>12.5</v>
      </c>
      <c r="I50" s="27">
        <f t="shared" si="10"/>
        <v>13.2</v>
      </c>
      <c r="J50" s="27">
        <f t="shared" si="10"/>
        <v>11.6</v>
      </c>
      <c r="K50" s="28">
        <f t="shared" si="10"/>
        <v>17.3</v>
      </c>
    </row>
    <row r="51" spans="2:11" ht="14.25" customHeight="1" x14ac:dyDescent="0.15">
      <c r="B51" s="108"/>
      <c r="C51" s="103" t="s">
        <v>40</v>
      </c>
      <c r="D51" s="104"/>
      <c r="E51" s="25">
        <f t="shared" si="0"/>
        <v>331</v>
      </c>
      <c r="F51" s="26">
        <f t="shared" si="10"/>
        <v>66.2</v>
      </c>
      <c r="G51" s="27">
        <f t="shared" si="10"/>
        <v>31.4</v>
      </c>
      <c r="H51" s="27">
        <f t="shared" si="10"/>
        <v>13.3</v>
      </c>
      <c r="I51" s="27">
        <f t="shared" si="10"/>
        <v>15.7</v>
      </c>
      <c r="J51" s="27">
        <f t="shared" si="10"/>
        <v>9.4</v>
      </c>
      <c r="K51" s="28">
        <f t="shared" si="10"/>
        <v>14.2</v>
      </c>
    </row>
    <row r="52" spans="2:11" ht="14.25" customHeight="1" x14ac:dyDescent="0.15">
      <c r="B52" s="108"/>
      <c r="C52" s="103" t="s">
        <v>41</v>
      </c>
      <c r="D52" s="104"/>
      <c r="E52" s="25">
        <f t="shared" si="0"/>
        <v>92</v>
      </c>
      <c r="F52" s="26">
        <f t="shared" si="10"/>
        <v>69.599999999999994</v>
      </c>
      <c r="G52" s="27">
        <f t="shared" si="10"/>
        <v>34.799999999999997</v>
      </c>
      <c r="H52" s="27">
        <f t="shared" si="10"/>
        <v>12</v>
      </c>
      <c r="I52" s="27">
        <f t="shared" si="10"/>
        <v>18.5</v>
      </c>
      <c r="J52" s="27">
        <f t="shared" si="10"/>
        <v>12</v>
      </c>
      <c r="K52" s="28">
        <f t="shared" si="10"/>
        <v>12</v>
      </c>
    </row>
    <row r="53" spans="2:11" ht="14.25" customHeight="1" x14ac:dyDescent="0.15">
      <c r="B53" s="108"/>
      <c r="C53" s="103" t="s">
        <v>42</v>
      </c>
      <c r="D53" s="104"/>
      <c r="E53" s="25">
        <f t="shared" si="0"/>
        <v>26</v>
      </c>
      <c r="F53" s="26">
        <f t="shared" si="10"/>
        <v>57.7</v>
      </c>
      <c r="G53" s="27">
        <f t="shared" si="10"/>
        <v>30.8</v>
      </c>
      <c r="H53" s="27">
        <f t="shared" si="10"/>
        <v>15.4</v>
      </c>
      <c r="I53" s="27">
        <f t="shared" si="10"/>
        <v>23.1</v>
      </c>
      <c r="J53" s="27">
        <f t="shared" si="10"/>
        <v>15.4</v>
      </c>
      <c r="K53" s="28">
        <f t="shared" si="10"/>
        <v>19.2</v>
      </c>
    </row>
    <row r="54" spans="2:11" ht="14.25" customHeight="1" x14ac:dyDescent="0.15">
      <c r="B54" s="108"/>
      <c r="C54" s="103" t="s">
        <v>43</v>
      </c>
      <c r="D54" s="104"/>
      <c r="E54" s="25">
        <f t="shared" si="0"/>
        <v>10</v>
      </c>
      <c r="F54" s="26">
        <f t="shared" si="10"/>
        <v>50</v>
      </c>
      <c r="G54" s="27">
        <f t="shared" si="10"/>
        <v>70</v>
      </c>
      <c r="H54" s="27">
        <f t="shared" si="10"/>
        <v>40</v>
      </c>
      <c r="I54" s="27">
        <f t="shared" si="10"/>
        <v>20</v>
      </c>
      <c r="J54" s="27">
        <f t="shared" si="10"/>
        <v>0</v>
      </c>
      <c r="K54" s="28">
        <f t="shared" si="10"/>
        <v>20</v>
      </c>
    </row>
    <row r="55" spans="2:11" ht="14.25" customHeight="1" x14ac:dyDescent="0.15">
      <c r="B55" s="108"/>
      <c r="C55" s="125" t="s">
        <v>1</v>
      </c>
      <c r="D55" s="126"/>
      <c r="E55" s="25">
        <f t="shared" si="0"/>
        <v>24</v>
      </c>
      <c r="F55" s="26">
        <f t="shared" si="10"/>
        <v>29.2</v>
      </c>
      <c r="G55" s="27">
        <f t="shared" si="10"/>
        <v>25</v>
      </c>
      <c r="H55" s="27">
        <f t="shared" si="10"/>
        <v>8.3000000000000007</v>
      </c>
      <c r="I55" s="27">
        <f t="shared" si="10"/>
        <v>20.8</v>
      </c>
      <c r="J55" s="27">
        <f t="shared" si="10"/>
        <v>8.3000000000000007</v>
      </c>
      <c r="K55" s="28">
        <f t="shared" ref="K55" si="11">IFERROR(ROUND(K123/$E55*100,1),"- ")</f>
        <v>45.8</v>
      </c>
    </row>
    <row r="56" spans="2:11" ht="14.25" customHeight="1" x14ac:dyDescent="0.15">
      <c r="B56" s="107" t="s">
        <v>35</v>
      </c>
      <c r="C56" s="101" t="s">
        <v>44</v>
      </c>
      <c r="D56" s="102"/>
      <c r="E56" s="20">
        <f t="shared" si="0"/>
        <v>129</v>
      </c>
      <c r="F56" s="21">
        <f t="shared" ref="F56:K65" si="12">IFERROR(ROUND(F124/$E56*100,1),"- ")</f>
        <v>64.3</v>
      </c>
      <c r="G56" s="22">
        <f t="shared" si="12"/>
        <v>33.299999999999997</v>
      </c>
      <c r="H56" s="22">
        <f t="shared" si="12"/>
        <v>17.8</v>
      </c>
      <c r="I56" s="22">
        <f t="shared" si="12"/>
        <v>20.9</v>
      </c>
      <c r="J56" s="22">
        <f t="shared" si="12"/>
        <v>11.6</v>
      </c>
      <c r="K56" s="23">
        <f t="shared" si="12"/>
        <v>14</v>
      </c>
    </row>
    <row r="57" spans="2:11" ht="14.25" customHeight="1" x14ac:dyDescent="0.15">
      <c r="B57" s="108"/>
      <c r="C57" s="103" t="s">
        <v>45</v>
      </c>
      <c r="D57" s="104"/>
      <c r="E57" s="25">
        <f t="shared" si="0"/>
        <v>233</v>
      </c>
      <c r="F57" s="26">
        <f t="shared" si="12"/>
        <v>73</v>
      </c>
      <c r="G57" s="27">
        <f t="shared" si="12"/>
        <v>33</v>
      </c>
      <c r="H57" s="27">
        <f t="shared" si="12"/>
        <v>13.7</v>
      </c>
      <c r="I57" s="27">
        <f t="shared" si="12"/>
        <v>21.5</v>
      </c>
      <c r="J57" s="27">
        <f t="shared" si="12"/>
        <v>9</v>
      </c>
      <c r="K57" s="28">
        <f t="shared" si="12"/>
        <v>10.3</v>
      </c>
    </row>
    <row r="58" spans="2:11" ht="14.25" customHeight="1" x14ac:dyDescent="0.15">
      <c r="B58" s="108"/>
      <c r="C58" s="103" t="s">
        <v>46</v>
      </c>
      <c r="D58" s="104"/>
      <c r="E58" s="25">
        <f t="shared" si="0"/>
        <v>1053</v>
      </c>
      <c r="F58" s="26">
        <f t="shared" si="12"/>
        <v>60.8</v>
      </c>
      <c r="G58" s="27">
        <f t="shared" si="12"/>
        <v>30.5</v>
      </c>
      <c r="H58" s="27">
        <f t="shared" si="12"/>
        <v>13.7</v>
      </c>
      <c r="I58" s="27">
        <f t="shared" si="12"/>
        <v>14.6</v>
      </c>
      <c r="J58" s="27">
        <f t="shared" si="12"/>
        <v>10.9</v>
      </c>
      <c r="K58" s="28">
        <f t="shared" si="12"/>
        <v>16.5</v>
      </c>
    </row>
    <row r="59" spans="2:11" ht="14.25" customHeight="1" x14ac:dyDescent="0.15">
      <c r="B59" s="108"/>
      <c r="C59" s="103" t="s">
        <v>47</v>
      </c>
      <c r="D59" s="104"/>
      <c r="E59" s="25">
        <f t="shared" si="0"/>
        <v>493</v>
      </c>
      <c r="F59" s="26">
        <f t="shared" si="12"/>
        <v>45</v>
      </c>
      <c r="G59" s="27">
        <f t="shared" si="12"/>
        <v>22.3</v>
      </c>
      <c r="H59" s="27">
        <f t="shared" si="12"/>
        <v>12.2</v>
      </c>
      <c r="I59" s="27">
        <f t="shared" si="12"/>
        <v>14.6</v>
      </c>
      <c r="J59" s="27">
        <f t="shared" si="12"/>
        <v>14.6</v>
      </c>
      <c r="K59" s="28">
        <f t="shared" si="12"/>
        <v>25.4</v>
      </c>
    </row>
    <row r="60" spans="2:11" ht="14.25" customHeight="1" x14ac:dyDescent="0.15">
      <c r="B60" s="109"/>
      <c r="C60" s="95" t="s">
        <v>1</v>
      </c>
      <c r="D60" s="96"/>
      <c r="E60" s="33">
        <f t="shared" si="0"/>
        <v>31</v>
      </c>
      <c r="F60" s="34">
        <f t="shared" si="12"/>
        <v>19.399999999999999</v>
      </c>
      <c r="G60" s="35">
        <f t="shared" si="12"/>
        <v>6.5</v>
      </c>
      <c r="H60" s="35">
        <f t="shared" si="12"/>
        <v>9.6999999999999993</v>
      </c>
      <c r="I60" s="35">
        <f t="shared" si="12"/>
        <v>3.2</v>
      </c>
      <c r="J60" s="35">
        <f t="shared" si="12"/>
        <v>19.399999999999999</v>
      </c>
      <c r="K60" s="36">
        <f t="shared" si="12"/>
        <v>51.6</v>
      </c>
    </row>
    <row r="61" spans="2:11" ht="14.25" customHeight="1" x14ac:dyDescent="0.15">
      <c r="B61" s="99" t="s">
        <v>36</v>
      </c>
      <c r="C61" s="116" t="s">
        <v>48</v>
      </c>
      <c r="D61" s="117"/>
      <c r="E61" s="15">
        <f t="shared" si="0"/>
        <v>701</v>
      </c>
      <c r="F61" s="16">
        <f t="shared" si="12"/>
        <v>57.8</v>
      </c>
      <c r="G61" s="17">
        <f t="shared" si="12"/>
        <v>26.5</v>
      </c>
      <c r="H61" s="17">
        <f t="shared" si="12"/>
        <v>11.1</v>
      </c>
      <c r="I61" s="17">
        <f t="shared" si="12"/>
        <v>14.7</v>
      </c>
      <c r="J61" s="17">
        <f t="shared" si="12"/>
        <v>12.3</v>
      </c>
      <c r="K61" s="18">
        <f t="shared" si="12"/>
        <v>19.100000000000001</v>
      </c>
    </row>
    <row r="62" spans="2:11" ht="14.25" customHeight="1" x14ac:dyDescent="0.15">
      <c r="B62" s="99"/>
      <c r="C62" s="103" t="s">
        <v>49</v>
      </c>
      <c r="D62" s="104"/>
      <c r="E62" s="25">
        <f t="shared" si="0"/>
        <v>411</v>
      </c>
      <c r="F62" s="26">
        <f t="shared" si="12"/>
        <v>49.9</v>
      </c>
      <c r="G62" s="27">
        <f t="shared" si="12"/>
        <v>28</v>
      </c>
      <c r="H62" s="27">
        <f t="shared" si="12"/>
        <v>14.4</v>
      </c>
      <c r="I62" s="27">
        <f t="shared" si="12"/>
        <v>14.8</v>
      </c>
      <c r="J62" s="27">
        <f t="shared" si="12"/>
        <v>11.4</v>
      </c>
      <c r="K62" s="28">
        <f t="shared" si="12"/>
        <v>21.9</v>
      </c>
    </row>
    <row r="63" spans="2:11" ht="14.25" customHeight="1" x14ac:dyDescent="0.15">
      <c r="B63" s="99"/>
      <c r="C63" s="103" t="s">
        <v>50</v>
      </c>
      <c r="D63" s="104"/>
      <c r="E63" s="25">
        <f t="shared" si="0"/>
        <v>8</v>
      </c>
      <c r="F63" s="26">
        <f t="shared" si="12"/>
        <v>37.5</v>
      </c>
      <c r="G63" s="27">
        <f t="shared" si="12"/>
        <v>12.5</v>
      </c>
      <c r="H63" s="27">
        <f t="shared" si="12"/>
        <v>25</v>
      </c>
      <c r="I63" s="27">
        <f t="shared" si="12"/>
        <v>25</v>
      </c>
      <c r="J63" s="27">
        <f t="shared" si="12"/>
        <v>12.5</v>
      </c>
      <c r="K63" s="28">
        <f t="shared" si="12"/>
        <v>12.5</v>
      </c>
    </row>
    <row r="64" spans="2:11" ht="14.25" customHeight="1" x14ac:dyDescent="0.15">
      <c r="B64" s="99"/>
      <c r="C64" s="103" t="s">
        <v>51</v>
      </c>
      <c r="D64" s="104"/>
      <c r="E64" s="25">
        <f t="shared" si="0"/>
        <v>40</v>
      </c>
      <c r="F64" s="26">
        <f t="shared" si="12"/>
        <v>52.5</v>
      </c>
      <c r="G64" s="27">
        <f t="shared" si="12"/>
        <v>17.5</v>
      </c>
      <c r="H64" s="27">
        <f t="shared" si="12"/>
        <v>10</v>
      </c>
      <c r="I64" s="27">
        <f t="shared" si="12"/>
        <v>10</v>
      </c>
      <c r="J64" s="27">
        <f t="shared" si="12"/>
        <v>15</v>
      </c>
      <c r="K64" s="28">
        <f t="shared" si="12"/>
        <v>25</v>
      </c>
    </row>
    <row r="65" spans="2:11" ht="14.25" customHeight="1" x14ac:dyDescent="0.15">
      <c r="B65" s="99"/>
      <c r="C65" s="103" t="s">
        <v>52</v>
      </c>
      <c r="D65" s="104"/>
      <c r="E65" s="25">
        <f t="shared" si="0"/>
        <v>383</v>
      </c>
      <c r="F65" s="26">
        <f t="shared" si="12"/>
        <v>55.6</v>
      </c>
      <c r="G65" s="27">
        <f t="shared" si="12"/>
        <v>24.3</v>
      </c>
      <c r="H65" s="27">
        <f t="shared" si="12"/>
        <v>13.1</v>
      </c>
      <c r="I65" s="27">
        <f t="shared" si="12"/>
        <v>14.1</v>
      </c>
      <c r="J65" s="27">
        <f t="shared" si="12"/>
        <v>16.7</v>
      </c>
      <c r="K65" s="28">
        <f t="shared" ref="K65" si="13">IFERROR(ROUND(K133/$E65*100,1),"- ")</f>
        <v>18</v>
      </c>
    </row>
    <row r="66" spans="2:11" ht="14.25" customHeight="1" x14ac:dyDescent="0.15">
      <c r="B66" s="99"/>
      <c r="C66" s="103" t="s">
        <v>53</v>
      </c>
      <c r="D66" s="104"/>
      <c r="E66" s="25">
        <f t="shared" si="0"/>
        <v>81</v>
      </c>
      <c r="F66" s="26">
        <f t="shared" ref="F66:K70" si="14">IFERROR(ROUND(F134/$E66*100,1),"- ")</f>
        <v>32.1</v>
      </c>
      <c r="G66" s="27">
        <f t="shared" si="14"/>
        <v>18.5</v>
      </c>
      <c r="H66" s="27">
        <f t="shared" si="14"/>
        <v>7.4</v>
      </c>
      <c r="I66" s="27">
        <f t="shared" si="14"/>
        <v>4.9000000000000004</v>
      </c>
      <c r="J66" s="27">
        <f t="shared" si="14"/>
        <v>17.3</v>
      </c>
      <c r="K66" s="28">
        <f t="shared" si="14"/>
        <v>40.700000000000003</v>
      </c>
    </row>
    <row r="67" spans="2:11" ht="14.25" customHeight="1" x14ac:dyDescent="0.15">
      <c r="B67" s="99"/>
      <c r="C67" s="105" t="s">
        <v>54</v>
      </c>
      <c r="D67" s="106"/>
      <c r="E67" s="25">
        <f t="shared" si="0"/>
        <v>37</v>
      </c>
      <c r="F67" s="26">
        <f t="shared" si="14"/>
        <v>32.4</v>
      </c>
      <c r="G67" s="27">
        <f t="shared" si="14"/>
        <v>13.5</v>
      </c>
      <c r="H67" s="27">
        <f t="shared" si="14"/>
        <v>21.6</v>
      </c>
      <c r="I67" s="27">
        <f t="shared" si="14"/>
        <v>2.7</v>
      </c>
      <c r="J67" s="27">
        <f t="shared" si="14"/>
        <v>10.8</v>
      </c>
      <c r="K67" s="28">
        <f t="shared" si="14"/>
        <v>35.1</v>
      </c>
    </row>
    <row r="68" spans="2:11" ht="14.25" customHeight="1" x14ac:dyDescent="0.15">
      <c r="B68" s="99"/>
      <c r="C68" s="103" t="s">
        <v>55</v>
      </c>
      <c r="D68" s="104"/>
      <c r="E68" s="25">
        <f t="shared" si="0"/>
        <v>34</v>
      </c>
      <c r="F68" s="26">
        <f t="shared" si="14"/>
        <v>70.599999999999994</v>
      </c>
      <c r="G68" s="27">
        <f t="shared" si="14"/>
        <v>38.200000000000003</v>
      </c>
      <c r="H68" s="27">
        <f t="shared" si="14"/>
        <v>5.9</v>
      </c>
      <c r="I68" s="27">
        <f t="shared" si="14"/>
        <v>14.7</v>
      </c>
      <c r="J68" s="27">
        <f t="shared" si="14"/>
        <v>8.8000000000000007</v>
      </c>
      <c r="K68" s="28">
        <f t="shared" si="14"/>
        <v>2.9</v>
      </c>
    </row>
    <row r="69" spans="2:11" ht="14.25" customHeight="1" x14ac:dyDescent="0.15">
      <c r="B69" s="99"/>
      <c r="C69" s="103" t="s">
        <v>56</v>
      </c>
      <c r="D69" s="104"/>
      <c r="E69" s="25">
        <f t="shared" ref="E69:E70" si="15">E137</f>
        <v>29</v>
      </c>
      <c r="F69" s="26">
        <f t="shared" si="14"/>
        <v>48.3</v>
      </c>
      <c r="G69" s="27">
        <f t="shared" si="14"/>
        <v>20.7</v>
      </c>
      <c r="H69" s="27">
        <f t="shared" si="14"/>
        <v>31</v>
      </c>
      <c r="I69" s="27">
        <f t="shared" si="14"/>
        <v>6.9</v>
      </c>
      <c r="J69" s="27">
        <f t="shared" si="14"/>
        <v>13.8</v>
      </c>
      <c r="K69" s="28">
        <f t="shared" si="14"/>
        <v>17.2</v>
      </c>
    </row>
    <row r="70" spans="2:11" ht="14.25" customHeight="1" x14ac:dyDescent="0.15">
      <c r="B70" s="100"/>
      <c r="C70" s="95" t="s">
        <v>1</v>
      </c>
      <c r="D70" s="96"/>
      <c r="E70" s="33">
        <f t="shared" si="15"/>
        <v>36</v>
      </c>
      <c r="F70" s="34">
        <f t="shared" si="14"/>
        <v>25</v>
      </c>
      <c r="G70" s="35">
        <f t="shared" si="14"/>
        <v>22.2</v>
      </c>
      <c r="H70" s="35">
        <f t="shared" si="14"/>
        <v>5.6</v>
      </c>
      <c r="I70" s="35">
        <f t="shared" si="14"/>
        <v>19.399999999999999</v>
      </c>
      <c r="J70" s="35">
        <f t="shared" si="14"/>
        <v>16.7</v>
      </c>
      <c r="K70" s="36">
        <f t="shared" si="14"/>
        <v>47.2</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932</v>
      </c>
      <c r="G73" s="39">
        <v>449</v>
      </c>
      <c r="H73" s="39">
        <v>220</v>
      </c>
      <c r="I73" s="39">
        <v>243</v>
      </c>
      <c r="J73" s="39">
        <v>235</v>
      </c>
      <c r="K73" s="41">
        <v>373</v>
      </c>
    </row>
    <row r="74" spans="2:11" ht="14.25" customHeight="1" x14ac:dyDescent="0.15">
      <c r="B74" s="120" t="s">
        <v>4</v>
      </c>
      <c r="C74" s="121" t="s">
        <v>5</v>
      </c>
      <c r="D74" s="122"/>
      <c r="E74" s="20">
        <v>759</v>
      </c>
      <c r="F74" s="42">
        <v>398</v>
      </c>
      <c r="G74" s="43">
        <v>193</v>
      </c>
      <c r="H74" s="43">
        <v>92</v>
      </c>
      <c r="I74" s="43">
        <v>114</v>
      </c>
      <c r="J74" s="43">
        <v>111</v>
      </c>
      <c r="K74" s="57">
        <v>149</v>
      </c>
    </row>
    <row r="75" spans="2:11" ht="14.25" customHeight="1" x14ac:dyDescent="0.15">
      <c r="B75" s="120"/>
      <c r="C75" s="103" t="s">
        <v>6</v>
      </c>
      <c r="D75" s="104"/>
      <c r="E75" s="30">
        <v>971</v>
      </c>
      <c r="F75" s="58">
        <v>521</v>
      </c>
      <c r="G75" s="59">
        <v>247</v>
      </c>
      <c r="H75" s="59">
        <v>124</v>
      </c>
      <c r="I75" s="59">
        <v>121</v>
      </c>
      <c r="J75" s="59">
        <v>123</v>
      </c>
      <c r="K75" s="61">
        <v>211</v>
      </c>
    </row>
    <row r="76" spans="2:11" ht="14.25" customHeight="1" x14ac:dyDescent="0.15">
      <c r="B76" s="120"/>
      <c r="C76" s="103" t="s">
        <v>7</v>
      </c>
      <c r="D76" s="104"/>
      <c r="E76" s="30">
        <v>5</v>
      </c>
      <c r="F76" s="58">
        <v>5</v>
      </c>
      <c r="G76" s="59">
        <v>3</v>
      </c>
      <c r="H76" s="59">
        <v>2</v>
      </c>
      <c r="I76" s="59">
        <v>1</v>
      </c>
      <c r="J76" s="59">
        <v>0</v>
      </c>
      <c r="K76" s="61">
        <v>0</v>
      </c>
    </row>
    <row r="77" spans="2:11" ht="14.25" customHeight="1" x14ac:dyDescent="0.15">
      <c r="B77" s="120"/>
      <c r="C77" s="123" t="s">
        <v>1</v>
      </c>
      <c r="D77" s="124"/>
      <c r="E77" s="31">
        <v>25</v>
      </c>
      <c r="F77" s="62">
        <v>8</v>
      </c>
      <c r="G77" s="63">
        <v>6</v>
      </c>
      <c r="H77" s="63">
        <v>2</v>
      </c>
      <c r="I77" s="63">
        <v>7</v>
      </c>
      <c r="J77" s="63">
        <v>1</v>
      </c>
      <c r="K77" s="65">
        <v>13</v>
      </c>
    </row>
    <row r="78" spans="2:11" ht="14.25" customHeight="1" x14ac:dyDescent="0.15">
      <c r="B78" s="110" t="s">
        <v>8</v>
      </c>
      <c r="C78" s="113" t="s">
        <v>5</v>
      </c>
      <c r="D78" s="19" t="s">
        <v>9</v>
      </c>
      <c r="E78" s="20">
        <v>15</v>
      </c>
      <c r="F78" s="42">
        <v>13</v>
      </c>
      <c r="G78" s="43">
        <v>4</v>
      </c>
      <c r="H78" s="43">
        <v>2</v>
      </c>
      <c r="I78" s="43">
        <v>0</v>
      </c>
      <c r="J78" s="43">
        <v>2</v>
      </c>
      <c r="K78" s="45">
        <v>0</v>
      </c>
    </row>
    <row r="79" spans="2:11" ht="14.25" customHeight="1" x14ac:dyDescent="0.15">
      <c r="B79" s="111"/>
      <c r="C79" s="114"/>
      <c r="D79" s="24" t="s">
        <v>10</v>
      </c>
      <c r="E79" s="25">
        <v>63</v>
      </c>
      <c r="F79" s="46">
        <v>36</v>
      </c>
      <c r="G79" s="47">
        <v>23</v>
      </c>
      <c r="H79" s="47">
        <v>13</v>
      </c>
      <c r="I79" s="47">
        <v>10</v>
      </c>
      <c r="J79" s="47">
        <v>10</v>
      </c>
      <c r="K79" s="49">
        <v>6</v>
      </c>
    </row>
    <row r="80" spans="2:11" ht="14.25" customHeight="1" x14ac:dyDescent="0.15">
      <c r="B80" s="111"/>
      <c r="C80" s="114"/>
      <c r="D80" s="24" t="s">
        <v>11</v>
      </c>
      <c r="E80" s="25">
        <v>82</v>
      </c>
      <c r="F80" s="46">
        <v>50</v>
      </c>
      <c r="G80" s="47">
        <v>32</v>
      </c>
      <c r="H80" s="47">
        <v>13</v>
      </c>
      <c r="I80" s="47">
        <v>15</v>
      </c>
      <c r="J80" s="47">
        <v>9</v>
      </c>
      <c r="K80" s="49">
        <v>12</v>
      </c>
    </row>
    <row r="81" spans="2:11" ht="14.25" customHeight="1" x14ac:dyDescent="0.15">
      <c r="B81" s="111"/>
      <c r="C81" s="114"/>
      <c r="D81" s="24" t="s">
        <v>12</v>
      </c>
      <c r="E81" s="25">
        <v>142</v>
      </c>
      <c r="F81" s="46">
        <v>85</v>
      </c>
      <c r="G81" s="47">
        <v>44</v>
      </c>
      <c r="H81" s="47">
        <v>28</v>
      </c>
      <c r="I81" s="47">
        <v>30</v>
      </c>
      <c r="J81" s="47">
        <v>19</v>
      </c>
      <c r="K81" s="49">
        <v>18</v>
      </c>
    </row>
    <row r="82" spans="2:11" ht="14.25" customHeight="1" x14ac:dyDescent="0.15">
      <c r="B82" s="111"/>
      <c r="C82" s="114"/>
      <c r="D82" s="24" t="s">
        <v>13</v>
      </c>
      <c r="E82" s="25">
        <v>164</v>
      </c>
      <c r="F82" s="46">
        <v>110</v>
      </c>
      <c r="G82" s="47">
        <v>52</v>
      </c>
      <c r="H82" s="47">
        <v>12</v>
      </c>
      <c r="I82" s="47">
        <v>28</v>
      </c>
      <c r="J82" s="47">
        <v>14</v>
      </c>
      <c r="K82" s="49">
        <v>22</v>
      </c>
    </row>
    <row r="83" spans="2:11" ht="14.25" customHeight="1" x14ac:dyDescent="0.15">
      <c r="B83" s="111"/>
      <c r="C83" s="114"/>
      <c r="D83" s="24" t="s">
        <v>14</v>
      </c>
      <c r="E83" s="25">
        <v>65</v>
      </c>
      <c r="F83" s="46">
        <v>33</v>
      </c>
      <c r="G83" s="47">
        <v>9</v>
      </c>
      <c r="H83" s="47">
        <v>5</v>
      </c>
      <c r="I83" s="47">
        <v>5</v>
      </c>
      <c r="J83" s="47">
        <v>10</v>
      </c>
      <c r="K83" s="49">
        <v>13</v>
      </c>
    </row>
    <row r="84" spans="2:11" ht="14.25" customHeight="1" x14ac:dyDescent="0.15">
      <c r="B84" s="111"/>
      <c r="C84" s="114"/>
      <c r="D84" s="24" t="s">
        <v>15</v>
      </c>
      <c r="E84" s="25">
        <v>54</v>
      </c>
      <c r="F84" s="46">
        <v>27</v>
      </c>
      <c r="G84" s="47">
        <v>12</v>
      </c>
      <c r="H84" s="47">
        <v>1</v>
      </c>
      <c r="I84" s="47">
        <v>10</v>
      </c>
      <c r="J84" s="47">
        <v>7</v>
      </c>
      <c r="K84" s="49">
        <v>13</v>
      </c>
    </row>
    <row r="85" spans="2:11" ht="14.25" customHeight="1" x14ac:dyDescent="0.15">
      <c r="B85" s="111"/>
      <c r="C85" s="114"/>
      <c r="D85" s="24" t="s">
        <v>16</v>
      </c>
      <c r="E85" s="25">
        <v>48</v>
      </c>
      <c r="F85" s="46">
        <v>14</v>
      </c>
      <c r="G85" s="47">
        <v>7</v>
      </c>
      <c r="H85" s="47">
        <v>3</v>
      </c>
      <c r="I85" s="47">
        <v>6</v>
      </c>
      <c r="J85" s="47">
        <v>13</v>
      </c>
      <c r="K85" s="49">
        <v>16</v>
      </c>
    </row>
    <row r="86" spans="2:11" ht="14.25" customHeight="1" x14ac:dyDescent="0.15">
      <c r="B86" s="111"/>
      <c r="C86" s="114"/>
      <c r="D86" s="24" t="s">
        <v>17</v>
      </c>
      <c r="E86" s="25">
        <v>126</v>
      </c>
      <c r="F86" s="46">
        <v>30</v>
      </c>
      <c r="G86" s="47">
        <v>10</v>
      </c>
      <c r="H86" s="47">
        <v>15</v>
      </c>
      <c r="I86" s="47">
        <v>10</v>
      </c>
      <c r="J86" s="47">
        <v>27</v>
      </c>
      <c r="K86" s="49">
        <v>49</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7</v>
      </c>
      <c r="G88" s="43">
        <v>5</v>
      </c>
      <c r="H88" s="43">
        <v>2</v>
      </c>
      <c r="I88" s="43">
        <v>0</v>
      </c>
      <c r="J88" s="43">
        <v>2</v>
      </c>
      <c r="K88" s="45">
        <v>2</v>
      </c>
    </row>
    <row r="89" spans="2:11" ht="14.25" customHeight="1" x14ac:dyDescent="0.15">
      <c r="B89" s="111"/>
      <c r="C89" s="114"/>
      <c r="D89" s="24" t="s">
        <v>10</v>
      </c>
      <c r="E89" s="25">
        <v>82</v>
      </c>
      <c r="F89" s="46">
        <v>47</v>
      </c>
      <c r="G89" s="47">
        <v>27</v>
      </c>
      <c r="H89" s="47">
        <v>9</v>
      </c>
      <c r="I89" s="47">
        <v>13</v>
      </c>
      <c r="J89" s="47">
        <v>11</v>
      </c>
      <c r="K89" s="49">
        <v>11</v>
      </c>
    </row>
    <row r="90" spans="2:11" ht="14.25" customHeight="1" x14ac:dyDescent="0.15">
      <c r="B90" s="111"/>
      <c r="C90" s="114"/>
      <c r="D90" s="24" t="s">
        <v>11</v>
      </c>
      <c r="E90" s="25">
        <v>112</v>
      </c>
      <c r="F90" s="46">
        <v>77</v>
      </c>
      <c r="G90" s="47">
        <v>45</v>
      </c>
      <c r="H90" s="47">
        <v>22</v>
      </c>
      <c r="I90" s="47">
        <v>22</v>
      </c>
      <c r="J90" s="47">
        <v>11</v>
      </c>
      <c r="K90" s="49">
        <v>9</v>
      </c>
    </row>
    <row r="91" spans="2:11" ht="14.25" customHeight="1" x14ac:dyDescent="0.15">
      <c r="B91" s="111"/>
      <c r="C91" s="114"/>
      <c r="D91" s="24" t="s">
        <v>12</v>
      </c>
      <c r="E91" s="25">
        <v>153</v>
      </c>
      <c r="F91" s="46">
        <v>116</v>
      </c>
      <c r="G91" s="47">
        <v>62</v>
      </c>
      <c r="H91" s="47">
        <v>27</v>
      </c>
      <c r="I91" s="47">
        <v>27</v>
      </c>
      <c r="J91" s="47">
        <v>10</v>
      </c>
      <c r="K91" s="49">
        <v>11</v>
      </c>
    </row>
    <row r="92" spans="2:11" ht="14.25" customHeight="1" x14ac:dyDescent="0.15">
      <c r="B92" s="111"/>
      <c r="C92" s="114"/>
      <c r="D92" s="24" t="s">
        <v>13</v>
      </c>
      <c r="E92" s="25">
        <v>222</v>
      </c>
      <c r="F92" s="46">
        <v>137</v>
      </c>
      <c r="G92" s="47">
        <v>58</v>
      </c>
      <c r="H92" s="47">
        <v>34</v>
      </c>
      <c r="I92" s="47">
        <v>25</v>
      </c>
      <c r="J92" s="47">
        <v>24</v>
      </c>
      <c r="K92" s="49">
        <v>34</v>
      </c>
    </row>
    <row r="93" spans="2:11" ht="14.25" customHeight="1" x14ac:dyDescent="0.15">
      <c r="B93" s="111"/>
      <c r="C93" s="114"/>
      <c r="D93" s="24" t="s">
        <v>14</v>
      </c>
      <c r="E93" s="25">
        <v>76</v>
      </c>
      <c r="F93" s="46">
        <v>40</v>
      </c>
      <c r="G93" s="47">
        <v>19</v>
      </c>
      <c r="H93" s="47">
        <v>7</v>
      </c>
      <c r="I93" s="47">
        <v>7</v>
      </c>
      <c r="J93" s="47">
        <v>11</v>
      </c>
      <c r="K93" s="49">
        <v>16</v>
      </c>
    </row>
    <row r="94" spans="2:11" ht="14.25" customHeight="1" x14ac:dyDescent="0.15">
      <c r="B94" s="111"/>
      <c r="C94" s="114"/>
      <c r="D94" s="24" t="s">
        <v>15</v>
      </c>
      <c r="E94" s="25">
        <v>71</v>
      </c>
      <c r="F94" s="46">
        <v>33</v>
      </c>
      <c r="G94" s="47">
        <v>11</v>
      </c>
      <c r="H94" s="47">
        <v>6</v>
      </c>
      <c r="I94" s="47">
        <v>8</v>
      </c>
      <c r="J94" s="47">
        <v>13</v>
      </c>
      <c r="K94" s="49">
        <v>15</v>
      </c>
    </row>
    <row r="95" spans="2:11" ht="14.25" customHeight="1" x14ac:dyDescent="0.15">
      <c r="B95" s="111"/>
      <c r="C95" s="114"/>
      <c r="D95" s="24" t="s">
        <v>16</v>
      </c>
      <c r="E95" s="25">
        <v>69</v>
      </c>
      <c r="F95" s="46">
        <v>27</v>
      </c>
      <c r="G95" s="47">
        <v>3</v>
      </c>
      <c r="H95" s="47">
        <v>3</v>
      </c>
      <c r="I95" s="47">
        <v>2</v>
      </c>
      <c r="J95" s="47">
        <v>5</v>
      </c>
      <c r="K95" s="49">
        <v>33</v>
      </c>
    </row>
    <row r="96" spans="2:11" ht="14.25" customHeight="1" x14ac:dyDescent="0.15">
      <c r="B96" s="111"/>
      <c r="C96" s="114"/>
      <c r="D96" s="24" t="s">
        <v>17</v>
      </c>
      <c r="E96" s="25">
        <v>173</v>
      </c>
      <c r="F96" s="46">
        <v>37</v>
      </c>
      <c r="G96" s="47">
        <v>17</v>
      </c>
      <c r="H96" s="47">
        <v>14</v>
      </c>
      <c r="I96" s="47">
        <v>17</v>
      </c>
      <c r="J96" s="47">
        <v>36</v>
      </c>
      <c r="K96" s="49">
        <v>78</v>
      </c>
    </row>
    <row r="97" spans="2:11" ht="14.25" customHeight="1" x14ac:dyDescent="0.15">
      <c r="B97" s="111"/>
      <c r="C97" s="115"/>
      <c r="D97" s="32" t="s">
        <v>1</v>
      </c>
      <c r="E97" s="33">
        <v>2</v>
      </c>
      <c r="F97" s="50">
        <v>0</v>
      </c>
      <c r="G97" s="51">
        <v>0</v>
      </c>
      <c r="H97" s="51">
        <v>0</v>
      </c>
      <c r="I97" s="51">
        <v>0</v>
      </c>
      <c r="J97" s="51">
        <v>0</v>
      </c>
      <c r="K97" s="53">
        <v>2</v>
      </c>
    </row>
    <row r="98" spans="2:11" ht="14.25" customHeight="1" x14ac:dyDescent="0.15">
      <c r="B98" s="111"/>
      <c r="C98" s="116" t="s">
        <v>7</v>
      </c>
      <c r="D98" s="117"/>
      <c r="E98" s="15">
        <v>5</v>
      </c>
      <c r="F98" s="54">
        <v>5</v>
      </c>
      <c r="G98" s="55">
        <v>3</v>
      </c>
      <c r="H98" s="55">
        <v>2</v>
      </c>
      <c r="I98" s="55">
        <v>1</v>
      </c>
      <c r="J98" s="55">
        <v>0</v>
      </c>
      <c r="K98" s="57">
        <v>0</v>
      </c>
    </row>
    <row r="99" spans="2:11" ht="14.25" customHeight="1" x14ac:dyDescent="0.15">
      <c r="B99" s="112"/>
      <c r="C99" s="95" t="s">
        <v>1</v>
      </c>
      <c r="D99" s="96"/>
      <c r="E99" s="33">
        <v>25</v>
      </c>
      <c r="F99" s="50">
        <v>8</v>
      </c>
      <c r="G99" s="51">
        <v>6</v>
      </c>
      <c r="H99" s="51">
        <v>2</v>
      </c>
      <c r="I99" s="51">
        <v>7</v>
      </c>
      <c r="J99" s="51">
        <v>1</v>
      </c>
      <c r="K99" s="53">
        <v>13</v>
      </c>
    </row>
    <row r="100" spans="2:11" ht="14.25" customHeight="1" x14ac:dyDescent="0.15">
      <c r="B100" s="107" t="s">
        <v>18</v>
      </c>
      <c r="C100" s="101" t="s">
        <v>19</v>
      </c>
      <c r="D100" s="102"/>
      <c r="E100" s="20">
        <v>133</v>
      </c>
      <c r="F100" s="42">
        <v>71</v>
      </c>
      <c r="G100" s="43">
        <v>37</v>
      </c>
      <c r="H100" s="43">
        <v>17</v>
      </c>
      <c r="I100" s="43">
        <v>20</v>
      </c>
      <c r="J100" s="43">
        <v>17</v>
      </c>
      <c r="K100" s="45">
        <v>25</v>
      </c>
    </row>
    <row r="101" spans="2:11" ht="14.25" customHeight="1" x14ac:dyDescent="0.15">
      <c r="B101" s="108"/>
      <c r="C101" s="103" t="s">
        <v>20</v>
      </c>
      <c r="D101" s="104"/>
      <c r="E101" s="25">
        <v>346</v>
      </c>
      <c r="F101" s="46">
        <v>193</v>
      </c>
      <c r="G101" s="47">
        <v>86</v>
      </c>
      <c r="H101" s="47">
        <v>36</v>
      </c>
      <c r="I101" s="47">
        <v>47</v>
      </c>
      <c r="J101" s="47">
        <v>51</v>
      </c>
      <c r="K101" s="49">
        <v>67</v>
      </c>
    </row>
    <row r="102" spans="2:11" ht="14.25" customHeight="1" x14ac:dyDescent="0.15">
      <c r="B102" s="108"/>
      <c r="C102" s="103" t="s">
        <v>21</v>
      </c>
      <c r="D102" s="104"/>
      <c r="E102" s="25">
        <v>644</v>
      </c>
      <c r="F102" s="46">
        <v>322</v>
      </c>
      <c r="G102" s="47">
        <v>155</v>
      </c>
      <c r="H102" s="47">
        <v>81</v>
      </c>
      <c r="I102" s="47">
        <v>88</v>
      </c>
      <c r="J102" s="47">
        <v>84</v>
      </c>
      <c r="K102" s="49">
        <v>147</v>
      </c>
    </row>
    <row r="103" spans="2:11" ht="14.25" customHeight="1" x14ac:dyDescent="0.15">
      <c r="B103" s="108"/>
      <c r="C103" s="103" t="s">
        <v>22</v>
      </c>
      <c r="D103" s="104"/>
      <c r="E103" s="25">
        <v>217</v>
      </c>
      <c r="F103" s="46">
        <v>122</v>
      </c>
      <c r="G103" s="47">
        <v>59</v>
      </c>
      <c r="H103" s="47">
        <v>29</v>
      </c>
      <c r="I103" s="47">
        <v>31</v>
      </c>
      <c r="J103" s="47">
        <v>26</v>
      </c>
      <c r="K103" s="49">
        <v>39</v>
      </c>
    </row>
    <row r="104" spans="2:11" ht="14.25" customHeight="1" x14ac:dyDescent="0.15">
      <c r="B104" s="108"/>
      <c r="C104" s="103" t="s">
        <v>23</v>
      </c>
      <c r="D104" s="104"/>
      <c r="E104" s="25">
        <v>224</v>
      </c>
      <c r="F104" s="46">
        <v>120</v>
      </c>
      <c r="G104" s="47">
        <v>56</v>
      </c>
      <c r="H104" s="47">
        <v>27</v>
      </c>
      <c r="I104" s="47">
        <v>27</v>
      </c>
      <c r="J104" s="47">
        <v>30</v>
      </c>
      <c r="K104" s="49">
        <v>50</v>
      </c>
    </row>
    <row r="105" spans="2:11" ht="14.25" customHeight="1" x14ac:dyDescent="0.15">
      <c r="B105" s="108"/>
      <c r="C105" s="103" t="s">
        <v>24</v>
      </c>
      <c r="D105" s="104"/>
      <c r="E105" s="25">
        <v>123</v>
      </c>
      <c r="F105" s="46">
        <v>69</v>
      </c>
      <c r="G105" s="47">
        <v>40</v>
      </c>
      <c r="H105" s="47">
        <v>20</v>
      </c>
      <c r="I105" s="47">
        <v>14</v>
      </c>
      <c r="J105" s="47">
        <v>17</v>
      </c>
      <c r="K105" s="49">
        <v>26</v>
      </c>
    </row>
    <row r="106" spans="2:11" ht="14.25" customHeight="1" x14ac:dyDescent="0.15">
      <c r="B106" s="109"/>
      <c r="C106" s="95" t="s">
        <v>1</v>
      </c>
      <c r="D106" s="96"/>
      <c r="E106" s="33">
        <v>73</v>
      </c>
      <c r="F106" s="50">
        <v>35</v>
      </c>
      <c r="G106" s="51">
        <v>16</v>
      </c>
      <c r="H106" s="51">
        <v>10</v>
      </c>
      <c r="I106" s="51">
        <v>16</v>
      </c>
      <c r="J106" s="51">
        <v>10</v>
      </c>
      <c r="K106" s="53">
        <v>19</v>
      </c>
    </row>
    <row r="107" spans="2:11" ht="14.25" customHeight="1" x14ac:dyDescent="0.15">
      <c r="B107" s="107" t="s">
        <v>25</v>
      </c>
      <c r="C107" s="101" t="s">
        <v>26</v>
      </c>
      <c r="D107" s="102"/>
      <c r="E107" s="20">
        <v>123</v>
      </c>
      <c r="F107" s="42">
        <v>61</v>
      </c>
      <c r="G107" s="43">
        <v>27</v>
      </c>
      <c r="H107" s="43">
        <v>16</v>
      </c>
      <c r="I107" s="43">
        <v>23</v>
      </c>
      <c r="J107" s="43">
        <v>23</v>
      </c>
      <c r="K107" s="45">
        <v>22</v>
      </c>
    </row>
    <row r="108" spans="2:11" ht="14.25" customHeight="1" x14ac:dyDescent="0.15">
      <c r="B108" s="108"/>
      <c r="C108" s="103" t="s">
        <v>27</v>
      </c>
      <c r="D108" s="104"/>
      <c r="E108" s="25">
        <v>17</v>
      </c>
      <c r="F108" s="46">
        <v>12</v>
      </c>
      <c r="G108" s="47">
        <v>9</v>
      </c>
      <c r="H108" s="47">
        <v>5</v>
      </c>
      <c r="I108" s="47">
        <v>8</v>
      </c>
      <c r="J108" s="47">
        <v>0</v>
      </c>
      <c r="K108" s="49">
        <v>1</v>
      </c>
    </row>
    <row r="109" spans="2:11" ht="14.25" customHeight="1" x14ac:dyDescent="0.15">
      <c r="B109" s="108"/>
      <c r="C109" s="103" t="s">
        <v>29</v>
      </c>
      <c r="D109" s="104"/>
      <c r="E109" s="25">
        <v>720</v>
      </c>
      <c r="F109" s="46">
        <v>455</v>
      </c>
      <c r="G109" s="47">
        <v>230</v>
      </c>
      <c r="H109" s="47">
        <v>106</v>
      </c>
      <c r="I109" s="47">
        <v>118</v>
      </c>
      <c r="J109" s="47">
        <v>79</v>
      </c>
      <c r="K109" s="49">
        <v>95</v>
      </c>
    </row>
    <row r="110" spans="2:11" ht="14.25" customHeight="1" x14ac:dyDescent="0.15">
      <c r="B110" s="108"/>
      <c r="C110" s="103" t="s">
        <v>28</v>
      </c>
      <c r="D110" s="104"/>
      <c r="E110" s="25">
        <v>270</v>
      </c>
      <c r="F110" s="46">
        <v>171</v>
      </c>
      <c r="G110" s="47">
        <v>61</v>
      </c>
      <c r="H110" s="47">
        <v>30</v>
      </c>
      <c r="I110" s="47">
        <v>34</v>
      </c>
      <c r="J110" s="47">
        <v>26</v>
      </c>
      <c r="K110" s="49">
        <v>47</v>
      </c>
    </row>
    <row r="111" spans="2:11" ht="14.25" customHeight="1" x14ac:dyDescent="0.15">
      <c r="B111" s="108"/>
      <c r="C111" s="103" t="s">
        <v>30</v>
      </c>
      <c r="D111" s="104"/>
      <c r="E111" s="25">
        <v>174</v>
      </c>
      <c r="F111" s="46">
        <v>77</v>
      </c>
      <c r="G111" s="47">
        <v>42</v>
      </c>
      <c r="H111" s="47">
        <v>21</v>
      </c>
      <c r="I111" s="47">
        <v>20</v>
      </c>
      <c r="J111" s="47">
        <v>27</v>
      </c>
      <c r="K111" s="49">
        <v>46</v>
      </c>
    </row>
    <row r="112" spans="2:11" ht="14.25" customHeight="1" x14ac:dyDescent="0.15">
      <c r="B112" s="108"/>
      <c r="C112" s="103" t="s">
        <v>31</v>
      </c>
      <c r="D112" s="104"/>
      <c r="E112" s="25">
        <v>48</v>
      </c>
      <c r="F112" s="46">
        <v>32</v>
      </c>
      <c r="G112" s="47">
        <v>22</v>
      </c>
      <c r="H112" s="47">
        <v>9</v>
      </c>
      <c r="I112" s="47">
        <v>3</v>
      </c>
      <c r="J112" s="47">
        <v>6</v>
      </c>
      <c r="K112" s="49">
        <v>5</v>
      </c>
    </row>
    <row r="113" spans="2:11" ht="14.25" customHeight="1" x14ac:dyDescent="0.15">
      <c r="B113" s="108"/>
      <c r="C113" s="103" t="s">
        <v>33</v>
      </c>
      <c r="D113" s="104"/>
      <c r="E113" s="25">
        <v>331</v>
      </c>
      <c r="F113" s="46">
        <v>95</v>
      </c>
      <c r="G113" s="47">
        <v>43</v>
      </c>
      <c r="H113" s="47">
        <v>28</v>
      </c>
      <c r="I113" s="47">
        <v>28</v>
      </c>
      <c r="J113" s="47">
        <v>66</v>
      </c>
      <c r="K113" s="49">
        <v>128</v>
      </c>
    </row>
    <row r="114" spans="2:11" ht="14.25" customHeight="1" x14ac:dyDescent="0.15">
      <c r="B114" s="108"/>
      <c r="C114" s="103" t="s">
        <v>32</v>
      </c>
      <c r="D114" s="104"/>
      <c r="E114" s="25">
        <v>46</v>
      </c>
      <c r="F114" s="46">
        <v>16</v>
      </c>
      <c r="G114" s="47">
        <v>8</v>
      </c>
      <c r="H114" s="47">
        <v>3</v>
      </c>
      <c r="I114" s="47">
        <v>4</v>
      </c>
      <c r="J114" s="47">
        <v>5</v>
      </c>
      <c r="K114" s="49">
        <v>17</v>
      </c>
    </row>
    <row r="115" spans="2:11" ht="14.25" customHeight="1" x14ac:dyDescent="0.15">
      <c r="B115" s="109"/>
      <c r="C115" s="95" t="s">
        <v>1</v>
      </c>
      <c r="D115" s="96"/>
      <c r="E115" s="33">
        <v>31</v>
      </c>
      <c r="F115" s="50">
        <v>13</v>
      </c>
      <c r="G115" s="51">
        <v>7</v>
      </c>
      <c r="H115" s="51">
        <v>2</v>
      </c>
      <c r="I115" s="51">
        <v>5</v>
      </c>
      <c r="J115" s="51">
        <v>3</v>
      </c>
      <c r="K115" s="53">
        <v>12</v>
      </c>
    </row>
    <row r="116" spans="2:11" ht="14.25" customHeight="1" x14ac:dyDescent="0.15">
      <c r="B116" s="107" t="s">
        <v>34</v>
      </c>
      <c r="C116" s="101" t="s">
        <v>37</v>
      </c>
      <c r="D116" s="102"/>
      <c r="E116" s="20">
        <v>309</v>
      </c>
      <c r="F116" s="42">
        <v>124</v>
      </c>
      <c r="G116" s="43">
        <v>54</v>
      </c>
      <c r="H116" s="43">
        <v>34</v>
      </c>
      <c r="I116" s="43">
        <v>36</v>
      </c>
      <c r="J116" s="43">
        <v>54</v>
      </c>
      <c r="K116" s="45">
        <v>93</v>
      </c>
    </row>
    <row r="117" spans="2:11" ht="14.25" customHeight="1" x14ac:dyDescent="0.15">
      <c r="B117" s="108"/>
      <c r="C117" s="103" t="s">
        <v>38</v>
      </c>
      <c r="D117" s="104"/>
      <c r="E117" s="25">
        <v>529</v>
      </c>
      <c r="F117" s="46">
        <v>239</v>
      </c>
      <c r="G117" s="47">
        <v>113</v>
      </c>
      <c r="H117" s="47">
        <v>66</v>
      </c>
      <c r="I117" s="47">
        <v>67</v>
      </c>
      <c r="J117" s="47">
        <v>82</v>
      </c>
      <c r="K117" s="49">
        <v>128</v>
      </c>
    </row>
    <row r="118" spans="2:11" ht="14.25" customHeight="1" x14ac:dyDescent="0.15">
      <c r="B118" s="108"/>
      <c r="C118" s="103" t="s">
        <v>39</v>
      </c>
      <c r="D118" s="104"/>
      <c r="E118" s="25">
        <v>439</v>
      </c>
      <c r="F118" s="46">
        <v>259</v>
      </c>
      <c r="G118" s="47">
        <v>125</v>
      </c>
      <c r="H118" s="47">
        <v>55</v>
      </c>
      <c r="I118" s="47">
        <v>58</v>
      </c>
      <c r="J118" s="47">
        <v>51</v>
      </c>
      <c r="K118" s="49">
        <v>76</v>
      </c>
    </row>
    <row r="119" spans="2:11" ht="14.25" customHeight="1" x14ac:dyDescent="0.15">
      <c r="B119" s="108"/>
      <c r="C119" s="103" t="s">
        <v>40</v>
      </c>
      <c r="D119" s="104"/>
      <c r="E119" s="25">
        <v>331</v>
      </c>
      <c r="F119" s="46">
        <v>219</v>
      </c>
      <c r="G119" s="47">
        <v>104</v>
      </c>
      <c r="H119" s="47">
        <v>44</v>
      </c>
      <c r="I119" s="47">
        <v>52</v>
      </c>
      <c r="J119" s="47">
        <v>31</v>
      </c>
      <c r="K119" s="49">
        <v>47</v>
      </c>
    </row>
    <row r="120" spans="2:11" ht="14.25" customHeight="1" x14ac:dyDescent="0.15">
      <c r="B120" s="108"/>
      <c r="C120" s="103" t="s">
        <v>41</v>
      </c>
      <c r="D120" s="104"/>
      <c r="E120" s="25">
        <v>92</v>
      </c>
      <c r="F120" s="46">
        <v>64</v>
      </c>
      <c r="G120" s="47">
        <v>32</v>
      </c>
      <c r="H120" s="47">
        <v>11</v>
      </c>
      <c r="I120" s="47">
        <v>17</v>
      </c>
      <c r="J120" s="47">
        <v>11</v>
      </c>
      <c r="K120" s="49">
        <v>11</v>
      </c>
    </row>
    <row r="121" spans="2:11" ht="14.25" customHeight="1" x14ac:dyDescent="0.15">
      <c r="B121" s="108"/>
      <c r="C121" s="103" t="s">
        <v>42</v>
      </c>
      <c r="D121" s="104"/>
      <c r="E121" s="25">
        <v>26</v>
      </c>
      <c r="F121" s="46">
        <v>15</v>
      </c>
      <c r="G121" s="47">
        <v>8</v>
      </c>
      <c r="H121" s="47">
        <v>4</v>
      </c>
      <c r="I121" s="47">
        <v>6</v>
      </c>
      <c r="J121" s="47">
        <v>4</v>
      </c>
      <c r="K121" s="49">
        <v>5</v>
      </c>
    </row>
    <row r="122" spans="2:11" ht="14.25" customHeight="1" x14ac:dyDescent="0.15">
      <c r="B122" s="108"/>
      <c r="C122" s="103" t="s">
        <v>43</v>
      </c>
      <c r="D122" s="104"/>
      <c r="E122" s="25">
        <v>10</v>
      </c>
      <c r="F122" s="46">
        <v>5</v>
      </c>
      <c r="G122" s="47">
        <v>7</v>
      </c>
      <c r="H122" s="47">
        <v>4</v>
      </c>
      <c r="I122" s="47">
        <v>2</v>
      </c>
      <c r="J122" s="47">
        <v>0</v>
      </c>
      <c r="K122" s="49">
        <v>2</v>
      </c>
    </row>
    <row r="123" spans="2:11" ht="14.25" customHeight="1" x14ac:dyDescent="0.15">
      <c r="B123" s="109"/>
      <c r="C123" s="95" t="s">
        <v>1</v>
      </c>
      <c r="D123" s="96"/>
      <c r="E123" s="33">
        <v>24</v>
      </c>
      <c r="F123" s="50">
        <v>7</v>
      </c>
      <c r="G123" s="51">
        <v>6</v>
      </c>
      <c r="H123" s="51">
        <v>2</v>
      </c>
      <c r="I123" s="51">
        <v>5</v>
      </c>
      <c r="J123" s="51">
        <v>2</v>
      </c>
      <c r="K123" s="53">
        <v>11</v>
      </c>
    </row>
    <row r="124" spans="2:11" ht="14.25" customHeight="1" x14ac:dyDescent="0.15">
      <c r="B124" s="107" t="s">
        <v>35</v>
      </c>
      <c r="C124" s="101" t="s">
        <v>44</v>
      </c>
      <c r="D124" s="102"/>
      <c r="E124" s="20">
        <v>129</v>
      </c>
      <c r="F124" s="42">
        <v>83</v>
      </c>
      <c r="G124" s="43">
        <v>43</v>
      </c>
      <c r="H124" s="43">
        <v>23</v>
      </c>
      <c r="I124" s="43">
        <v>27</v>
      </c>
      <c r="J124" s="43">
        <v>15</v>
      </c>
      <c r="K124" s="45">
        <v>18</v>
      </c>
    </row>
    <row r="125" spans="2:11" ht="14.25" customHeight="1" x14ac:dyDescent="0.15">
      <c r="B125" s="108"/>
      <c r="C125" s="103" t="s">
        <v>45</v>
      </c>
      <c r="D125" s="104"/>
      <c r="E125" s="25">
        <v>233</v>
      </c>
      <c r="F125" s="46">
        <v>170</v>
      </c>
      <c r="G125" s="47">
        <v>77</v>
      </c>
      <c r="H125" s="47">
        <v>32</v>
      </c>
      <c r="I125" s="47">
        <v>50</v>
      </c>
      <c r="J125" s="47">
        <v>21</v>
      </c>
      <c r="K125" s="49">
        <v>24</v>
      </c>
    </row>
    <row r="126" spans="2:11" ht="14.25" customHeight="1" x14ac:dyDescent="0.15">
      <c r="B126" s="108"/>
      <c r="C126" s="103" t="s">
        <v>46</v>
      </c>
      <c r="D126" s="104"/>
      <c r="E126" s="25">
        <v>1053</v>
      </c>
      <c r="F126" s="46">
        <v>640</v>
      </c>
      <c r="G126" s="47">
        <v>321</v>
      </c>
      <c r="H126" s="47">
        <v>144</v>
      </c>
      <c r="I126" s="47">
        <v>154</v>
      </c>
      <c r="J126" s="47">
        <v>115</v>
      </c>
      <c r="K126" s="49">
        <v>174</v>
      </c>
    </row>
    <row r="127" spans="2:11" ht="14.25" customHeight="1" x14ac:dyDescent="0.15">
      <c r="B127" s="108"/>
      <c r="C127" s="103" t="s">
        <v>47</v>
      </c>
      <c r="D127" s="104"/>
      <c r="E127" s="25">
        <v>493</v>
      </c>
      <c r="F127" s="46">
        <v>222</v>
      </c>
      <c r="G127" s="47">
        <v>110</v>
      </c>
      <c r="H127" s="47">
        <v>60</v>
      </c>
      <c r="I127" s="47">
        <v>72</v>
      </c>
      <c r="J127" s="47">
        <v>72</v>
      </c>
      <c r="K127" s="49">
        <v>125</v>
      </c>
    </row>
    <row r="128" spans="2:11" ht="14.25" customHeight="1" x14ac:dyDescent="0.15">
      <c r="B128" s="109"/>
      <c r="C128" s="95" t="s">
        <v>1</v>
      </c>
      <c r="D128" s="96"/>
      <c r="E128" s="33">
        <v>31</v>
      </c>
      <c r="F128" s="50">
        <v>6</v>
      </c>
      <c r="G128" s="51">
        <v>2</v>
      </c>
      <c r="H128" s="51">
        <v>3</v>
      </c>
      <c r="I128" s="51">
        <v>1</v>
      </c>
      <c r="J128" s="51">
        <v>6</v>
      </c>
      <c r="K128" s="53">
        <v>16</v>
      </c>
    </row>
    <row r="129" spans="2:11" ht="14.25" customHeight="1" x14ac:dyDescent="0.15">
      <c r="B129" s="98" t="s">
        <v>36</v>
      </c>
      <c r="C129" s="101" t="s">
        <v>48</v>
      </c>
      <c r="D129" s="102"/>
      <c r="E129" s="20">
        <v>701</v>
      </c>
      <c r="F129" s="42">
        <v>405</v>
      </c>
      <c r="G129" s="43">
        <v>186</v>
      </c>
      <c r="H129" s="43">
        <v>78</v>
      </c>
      <c r="I129" s="43">
        <v>103</v>
      </c>
      <c r="J129" s="43">
        <v>86</v>
      </c>
      <c r="K129" s="45">
        <v>134</v>
      </c>
    </row>
    <row r="130" spans="2:11" ht="14.25" customHeight="1" x14ac:dyDescent="0.15">
      <c r="B130" s="99"/>
      <c r="C130" s="103" t="s">
        <v>49</v>
      </c>
      <c r="D130" s="104"/>
      <c r="E130" s="30">
        <v>411</v>
      </c>
      <c r="F130" s="58">
        <v>205</v>
      </c>
      <c r="G130" s="59">
        <v>115</v>
      </c>
      <c r="H130" s="59">
        <v>59</v>
      </c>
      <c r="I130" s="59">
        <v>61</v>
      </c>
      <c r="J130" s="59">
        <v>47</v>
      </c>
      <c r="K130" s="61">
        <v>90</v>
      </c>
    </row>
    <row r="131" spans="2:11" ht="14.25" customHeight="1" x14ac:dyDescent="0.15">
      <c r="B131" s="99"/>
      <c r="C131" s="103" t="s">
        <v>50</v>
      </c>
      <c r="D131" s="104"/>
      <c r="E131" s="25">
        <v>8</v>
      </c>
      <c r="F131" s="46">
        <v>3</v>
      </c>
      <c r="G131" s="47">
        <v>1</v>
      </c>
      <c r="H131" s="47">
        <v>2</v>
      </c>
      <c r="I131" s="47">
        <v>2</v>
      </c>
      <c r="J131" s="47">
        <v>1</v>
      </c>
      <c r="K131" s="49">
        <v>1</v>
      </c>
    </row>
    <row r="132" spans="2:11" ht="14.25" customHeight="1" x14ac:dyDescent="0.15">
      <c r="B132" s="99"/>
      <c r="C132" s="103" t="s">
        <v>51</v>
      </c>
      <c r="D132" s="104"/>
      <c r="E132" s="25">
        <v>40</v>
      </c>
      <c r="F132" s="46">
        <v>21</v>
      </c>
      <c r="G132" s="47">
        <v>7</v>
      </c>
      <c r="H132" s="47">
        <v>4</v>
      </c>
      <c r="I132" s="47">
        <v>4</v>
      </c>
      <c r="J132" s="47">
        <v>6</v>
      </c>
      <c r="K132" s="49">
        <v>10</v>
      </c>
    </row>
    <row r="133" spans="2:11" ht="14.25" customHeight="1" x14ac:dyDescent="0.15">
      <c r="B133" s="99"/>
      <c r="C133" s="103" t="s">
        <v>52</v>
      </c>
      <c r="D133" s="104"/>
      <c r="E133" s="25">
        <v>383</v>
      </c>
      <c r="F133" s="46">
        <v>213</v>
      </c>
      <c r="G133" s="47">
        <v>93</v>
      </c>
      <c r="H133" s="47">
        <v>50</v>
      </c>
      <c r="I133" s="47">
        <v>54</v>
      </c>
      <c r="J133" s="47">
        <v>64</v>
      </c>
      <c r="K133" s="49">
        <v>69</v>
      </c>
    </row>
    <row r="134" spans="2:11" ht="14.25" customHeight="1" x14ac:dyDescent="0.15">
      <c r="B134" s="99"/>
      <c r="C134" s="103" t="s">
        <v>53</v>
      </c>
      <c r="D134" s="104"/>
      <c r="E134" s="25">
        <v>81</v>
      </c>
      <c r="F134" s="46">
        <v>26</v>
      </c>
      <c r="G134" s="47">
        <v>15</v>
      </c>
      <c r="H134" s="47">
        <v>6</v>
      </c>
      <c r="I134" s="47">
        <v>4</v>
      </c>
      <c r="J134" s="47">
        <v>14</v>
      </c>
      <c r="K134" s="49">
        <v>33</v>
      </c>
    </row>
    <row r="135" spans="2:11" ht="14.25" customHeight="1" x14ac:dyDescent="0.15">
      <c r="B135" s="99"/>
      <c r="C135" s="105" t="s">
        <v>54</v>
      </c>
      <c r="D135" s="106"/>
      <c r="E135" s="25">
        <v>37</v>
      </c>
      <c r="F135" s="46">
        <v>12</v>
      </c>
      <c r="G135" s="47">
        <v>5</v>
      </c>
      <c r="H135" s="47">
        <v>8</v>
      </c>
      <c r="I135" s="47">
        <v>1</v>
      </c>
      <c r="J135" s="47">
        <v>4</v>
      </c>
      <c r="K135" s="49">
        <v>13</v>
      </c>
    </row>
    <row r="136" spans="2:11" ht="14.25" customHeight="1" x14ac:dyDescent="0.15">
      <c r="B136" s="99"/>
      <c r="C136" s="103" t="s">
        <v>55</v>
      </c>
      <c r="D136" s="104"/>
      <c r="E136" s="25">
        <v>34</v>
      </c>
      <c r="F136" s="46">
        <v>24</v>
      </c>
      <c r="G136" s="47">
        <v>13</v>
      </c>
      <c r="H136" s="47">
        <v>2</v>
      </c>
      <c r="I136" s="47">
        <v>5</v>
      </c>
      <c r="J136" s="47">
        <v>3</v>
      </c>
      <c r="K136" s="49">
        <v>1</v>
      </c>
    </row>
    <row r="137" spans="2:11" ht="14.25" customHeight="1" x14ac:dyDescent="0.15">
      <c r="B137" s="99"/>
      <c r="C137" s="103" t="s">
        <v>56</v>
      </c>
      <c r="D137" s="104"/>
      <c r="E137" s="25">
        <v>29</v>
      </c>
      <c r="F137" s="46">
        <v>14</v>
      </c>
      <c r="G137" s="47">
        <v>6</v>
      </c>
      <c r="H137" s="47">
        <v>9</v>
      </c>
      <c r="I137" s="47">
        <v>2</v>
      </c>
      <c r="J137" s="47">
        <v>4</v>
      </c>
      <c r="K137" s="49">
        <v>5</v>
      </c>
    </row>
    <row r="138" spans="2:11" ht="14.25" customHeight="1" x14ac:dyDescent="0.15">
      <c r="B138" s="100"/>
      <c r="C138" s="95" t="s">
        <v>1</v>
      </c>
      <c r="D138" s="96"/>
      <c r="E138" s="33">
        <v>36</v>
      </c>
      <c r="F138" s="50">
        <v>9</v>
      </c>
      <c r="G138" s="51">
        <v>8</v>
      </c>
      <c r="H138" s="51">
        <v>2</v>
      </c>
      <c r="I138" s="51">
        <v>7</v>
      </c>
      <c r="J138" s="51">
        <v>6</v>
      </c>
      <c r="K138" s="53">
        <v>17</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413" priority="20">
      <formula>AND(F6=0,#REF!&gt;0,#REF!&lt;&gt;"")</formula>
    </cfRule>
  </conditionalFormatting>
  <conditionalFormatting sqref="F4:J5">
    <cfRule type="expression" dxfId="412" priority="14">
      <formula>AND(F4=0,#REF!&gt;0,#REF!&lt;&gt;"")</formula>
    </cfRule>
  </conditionalFormatting>
  <conditionalFormatting sqref="F73:J138">
    <cfRule type="expression" dxfId="411" priority="3">
      <formula>AND(F73=0,#REF!&gt;0,#REF!&lt;&gt;"")</formula>
    </cfRule>
  </conditionalFormatting>
  <conditionalFormatting sqref="F4:K70">
    <cfRule type="expression" dxfId="410" priority="15">
      <formula>#REF!=""</formula>
    </cfRule>
    <cfRule type="expression" dxfId="409" priority="16">
      <formula>#REF!=""</formula>
    </cfRule>
  </conditionalFormatting>
  <conditionalFormatting sqref="F5:K70">
    <cfRule type="cellIs" priority="11" stopIfTrue="1" operator="equal">
      <formula>"-"</formula>
    </cfRule>
    <cfRule type="cellIs" priority="12" stopIfTrue="1" operator="equal">
      <formula>"- "</formula>
    </cfRule>
    <cfRule type="cellIs" dxfId="408" priority="13" operator="greaterThan">
      <formula>100</formula>
    </cfRule>
  </conditionalFormatting>
  <conditionalFormatting sqref="F73:K138">
    <cfRule type="expression" dxfId="407" priority="1">
      <formula>#REF!=""</formula>
    </cfRule>
    <cfRule type="expression" dxfId="406" priority="2">
      <formula>#REF!=""</formula>
    </cfRule>
  </conditionalFormatting>
  <conditionalFormatting sqref="I5:J70">
    <cfRule type="expression" dxfId="405" priority="871">
      <formula>AND(I5=0,#REF!&gt;0,#REF!&lt;&gt;"")</formula>
    </cfRule>
  </conditionalFormatting>
  <conditionalFormatting sqref="K4:K70 K73:K138">
    <cfRule type="expression" dxfId="404" priority="24">
      <formula>AND(K4=0,L4&gt;0,L4&lt;&gt;"")</formula>
    </cfRule>
  </conditionalFormatting>
  <hyperlinks>
    <hyperlink ref="A1" location="目次!A1" display="目次!A1" xr:uid="{59512606-3624-4110-9718-0AFF9FD78E80}"/>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BE1C-9759-4CCE-8C7D-8EDCE0A3E37B}">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120</v>
      </c>
      <c r="C1" s="127"/>
      <c r="D1" s="127"/>
      <c r="E1" s="127"/>
      <c r="F1" s="127"/>
      <c r="G1" s="127"/>
      <c r="H1" s="127"/>
      <c r="I1" s="127"/>
      <c r="J1" s="127"/>
      <c r="K1" s="127"/>
    </row>
    <row r="2" spans="1:11" s="167" customFormat="1" ht="15" customHeight="1" x14ac:dyDescent="0.15">
      <c r="B2" s="168" t="s">
        <v>126</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294</v>
      </c>
      <c r="G4" s="11" t="s">
        <v>295</v>
      </c>
      <c r="H4" s="11" t="s">
        <v>296</v>
      </c>
      <c r="I4" s="11" t="s">
        <v>297</v>
      </c>
      <c r="J4" s="11" t="s">
        <v>210</v>
      </c>
      <c r="K4" s="13" t="s">
        <v>1</v>
      </c>
    </row>
    <row r="5" spans="1:11" ht="14.25" customHeight="1" x14ac:dyDescent="0.15">
      <c r="B5" s="14"/>
      <c r="C5" s="118" t="s">
        <v>57</v>
      </c>
      <c r="D5" s="119"/>
      <c r="E5" s="15">
        <f t="shared" ref="E5:E68" si="0">E73</f>
        <v>1760</v>
      </c>
      <c r="F5" s="16">
        <f>IFERROR(ROUND(F73/$E5*100,1),"- ")</f>
        <v>28.6</v>
      </c>
      <c r="G5" s="17">
        <f t="shared" ref="G5:K5" si="1">IFERROR(ROUND(G73/$E5*100,1),"- ")</f>
        <v>19.7</v>
      </c>
      <c r="H5" s="17">
        <f t="shared" si="1"/>
        <v>16.7</v>
      </c>
      <c r="I5" s="17">
        <f t="shared" si="1"/>
        <v>16.2</v>
      </c>
      <c r="J5" s="17">
        <f t="shared" si="1"/>
        <v>17</v>
      </c>
      <c r="K5" s="18">
        <f t="shared" si="1"/>
        <v>28.8</v>
      </c>
    </row>
    <row r="6" spans="1:11" ht="14.25" customHeight="1" x14ac:dyDescent="0.15">
      <c r="B6" s="120" t="s">
        <v>4</v>
      </c>
      <c r="C6" s="121" t="s">
        <v>5</v>
      </c>
      <c r="D6" s="122"/>
      <c r="E6" s="20">
        <f t="shared" si="0"/>
        <v>759</v>
      </c>
      <c r="F6" s="21">
        <f t="shared" ref="F6:K21" si="2">IFERROR(ROUND(F74/$E6*100,1),"- ")</f>
        <v>27.5</v>
      </c>
      <c r="G6" s="22">
        <f t="shared" si="2"/>
        <v>19.100000000000001</v>
      </c>
      <c r="H6" s="22">
        <f t="shared" si="2"/>
        <v>14.2</v>
      </c>
      <c r="I6" s="22">
        <f t="shared" si="2"/>
        <v>18.399999999999999</v>
      </c>
      <c r="J6" s="22">
        <f t="shared" si="2"/>
        <v>17.399999999999999</v>
      </c>
      <c r="K6" s="23">
        <f t="shared" si="2"/>
        <v>27.9</v>
      </c>
    </row>
    <row r="7" spans="1:11" ht="14.25" customHeight="1" x14ac:dyDescent="0.15">
      <c r="B7" s="120"/>
      <c r="C7" s="103" t="s">
        <v>6</v>
      </c>
      <c r="D7" s="104"/>
      <c r="E7" s="25">
        <f t="shared" si="0"/>
        <v>971</v>
      </c>
      <c r="F7" s="26">
        <f t="shared" si="2"/>
        <v>29.4</v>
      </c>
      <c r="G7" s="27">
        <f t="shared" si="2"/>
        <v>20.2</v>
      </c>
      <c r="H7" s="27">
        <f t="shared" si="2"/>
        <v>18.7</v>
      </c>
      <c r="I7" s="27">
        <f t="shared" si="2"/>
        <v>14.5</v>
      </c>
      <c r="J7" s="27">
        <f t="shared" si="2"/>
        <v>17.2</v>
      </c>
      <c r="K7" s="28">
        <f t="shared" si="2"/>
        <v>28.7</v>
      </c>
    </row>
    <row r="8" spans="1:11" ht="14.25" customHeight="1" x14ac:dyDescent="0.15">
      <c r="B8" s="120"/>
      <c r="C8" s="103" t="s">
        <v>7</v>
      </c>
      <c r="D8" s="104"/>
      <c r="E8" s="25">
        <f t="shared" si="0"/>
        <v>5</v>
      </c>
      <c r="F8" s="26">
        <f t="shared" si="2"/>
        <v>40</v>
      </c>
      <c r="G8" s="27">
        <f t="shared" si="2"/>
        <v>60</v>
      </c>
      <c r="H8" s="27">
        <f t="shared" si="2"/>
        <v>60</v>
      </c>
      <c r="I8" s="27">
        <f t="shared" si="2"/>
        <v>20</v>
      </c>
      <c r="J8" s="27">
        <f t="shared" si="2"/>
        <v>0</v>
      </c>
      <c r="K8" s="28">
        <f t="shared" si="2"/>
        <v>20</v>
      </c>
    </row>
    <row r="9" spans="1:11" ht="14.25" customHeight="1" x14ac:dyDescent="0.15">
      <c r="B9" s="120"/>
      <c r="C9" s="129" t="s">
        <v>1</v>
      </c>
      <c r="D9" s="130"/>
      <c r="E9" s="33">
        <f t="shared" si="0"/>
        <v>25</v>
      </c>
      <c r="F9" s="34">
        <f t="shared" si="2"/>
        <v>28</v>
      </c>
      <c r="G9" s="35">
        <f t="shared" si="2"/>
        <v>12</v>
      </c>
      <c r="H9" s="35">
        <f t="shared" si="2"/>
        <v>4</v>
      </c>
      <c r="I9" s="35">
        <f t="shared" si="2"/>
        <v>12</v>
      </c>
      <c r="J9" s="35">
        <f t="shared" si="2"/>
        <v>4</v>
      </c>
      <c r="K9" s="36">
        <f t="shared" si="2"/>
        <v>60</v>
      </c>
    </row>
    <row r="10" spans="1:11" ht="14.25" customHeight="1" x14ac:dyDescent="0.15">
      <c r="B10" s="110" t="s">
        <v>8</v>
      </c>
      <c r="C10" s="113" t="s">
        <v>5</v>
      </c>
      <c r="D10" s="19" t="s">
        <v>9</v>
      </c>
      <c r="E10" s="20">
        <f t="shared" si="0"/>
        <v>15</v>
      </c>
      <c r="F10" s="21">
        <f t="shared" si="2"/>
        <v>60</v>
      </c>
      <c r="G10" s="22">
        <f t="shared" si="2"/>
        <v>20</v>
      </c>
      <c r="H10" s="22">
        <f t="shared" si="2"/>
        <v>6.7</v>
      </c>
      <c r="I10" s="22">
        <f t="shared" si="2"/>
        <v>26.7</v>
      </c>
      <c r="J10" s="22">
        <f t="shared" si="2"/>
        <v>6.7</v>
      </c>
      <c r="K10" s="23">
        <f t="shared" si="2"/>
        <v>6.7</v>
      </c>
    </row>
    <row r="11" spans="1:11" ht="14.25" customHeight="1" x14ac:dyDescent="0.15">
      <c r="B11" s="111"/>
      <c r="C11" s="114"/>
      <c r="D11" s="24" t="s">
        <v>10</v>
      </c>
      <c r="E11" s="25">
        <f t="shared" si="0"/>
        <v>63</v>
      </c>
      <c r="F11" s="26">
        <f t="shared" si="2"/>
        <v>30.2</v>
      </c>
      <c r="G11" s="27">
        <f t="shared" si="2"/>
        <v>28.6</v>
      </c>
      <c r="H11" s="27">
        <f t="shared" si="2"/>
        <v>22.2</v>
      </c>
      <c r="I11" s="27">
        <f t="shared" si="2"/>
        <v>22.2</v>
      </c>
      <c r="J11" s="27">
        <f t="shared" si="2"/>
        <v>20.6</v>
      </c>
      <c r="K11" s="28">
        <f t="shared" si="2"/>
        <v>9.5</v>
      </c>
    </row>
    <row r="12" spans="1:11" ht="14.25" customHeight="1" x14ac:dyDescent="0.15">
      <c r="B12" s="111"/>
      <c r="C12" s="114"/>
      <c r="D12" s="24" t="s">
        <v>11</v>
      </c>
      <c r="E12" s="25">
        <f t="shared" si="0"/>
        <v>82</v>
      </c>
      <c r="F12" s="26">
        <f t="shared" si="2"/>
        <v>34.1</v>
      </c>
      <c r="G12" s="27">
        <f t="shared" si="2"/>
        <v>28</v>
      </c>
      <c r="H12" s="27">
        <f t="shared" si="2"/>
        <v>18.3</v>
      </c>
      <c r="I12" s="27">
        <f t="shared" si="2"/>
        <v>20.7</v>
      </c>
      <c r="J12" s="27">
        <f t="shared" si="2"/>
        <v>15.9</v>
      </c>
      <c r="K12" s="28">
        <f t="shared" si="2"/>
        <v>19.5</v>
      </c>
    </row>
    <row r="13" spans="1:11" ht="14.25" customHeight="1" x14ac:dyDescent="0.15">
      <c r="B13" s="111"/>
      <c r="C13" s="114"/>
      <c r="D13" s="24" t="s">
        <v>12</v>
      </c>
      <c r="E13" s="25">
        <f t="shared" si="0"/>
        <v>142</v>
      </c>
      <c r="F13" s="26">
        <f t="shared" si="2"/>
        <v>33.1</v>
      </c>
      <c r="G13" s="27">
        <f t="shared" si="2"/>
        <v>21.1</v>
      </c>
      <c r="H13" s="27">
        <f t="shared" si="2"/>
        <v>18.3</v>
      </c>
      <c r="I13" s="27">
        <f t="shared" si="2"/>
        <v>26.1</v>
      </c>
      <c r="J13" s="27">
        <f t="shared" si="2"/>
        <v>17.600000000000001</v>
      </c>
      <c r="K13" s="28">
        <f t="shared" si="2"/>
        <v>21.8</v>
      </c>
    </row>
    <row r="14" spans="1:11" ht="14.25" customHeight="1" x14ac:dyDescent="0.15">
      <c r="B14" s="111"/>
      <c r="C14" s="114"/>
      <c r="D14" s="24" t="s">
        <v>13</v>
      </c>
      <c r="E14" s="25">
        <f t="shared" si="0"/>
        <v>164</v>
      </c>
      <c r="F14" s="26">
        <f t="shared" si="2"/>
        <v>35.4</v>
      </c>
      <c r="G14" s="27">
        <f t="shared" si="2"/>
        <v>25.6</v>
      </c>
      <c r="H14" s="27">
        <f t="shared" si="2"/>
        <v>10.4</v>
      </c>
      <c r="I14" s="27">
        <f t="shared" si="2"/>
        <v>19.5</v>
      </c>
      <c r="J14" s="27">
        <f t="shared" si="2"/>
        <v>14.6</v>
      </c>
      <c r="K14" s="28">
        <f t="shared" si="2"/>
        <v>22</v>
      </c>
    </row>
    <row r="15" spans="1:11" ht="14.25" customHeight="1" x14ac:dyDescent="0.15">
      <c r="B15" s="111"/>
      <c r="C15" s="114"/>
      <c r="D15" s="24" t="s">
        <v>14</v>
      </c>
      <c r="E15" s="25">
        <f t="shared" si="0"/>
        <v>65</v>
      </c>
      <c r="F15" s="26">
        <f t="shared" si="2"/>
        <v>27.7</v>
      </c>
      <c r="G15" s="27">
        <f t="shared" si="2"/>
        <v>16.899999999999999</v>
      </c>
      <c r="H15" s="27">
        <f t="shared" si="2"/>
        <v>16.899999999999999</v>
      </c>
      <c r="I15" s="27">
        <f t="shared" si="2"/>
        <v>21.5</v>
      </c>
      <c r="J15" s="27">
        <f t="shared" si="2"/>
        <v>15.4</v>
      </c>
      <c r="K15" s="28">
        <f t="shared" si="2"/>
        <v>23.1</v>
      </c>
    </row>
    <row r="16" spans="1:11" ht="14.25" customHeight="1" x14ac:dyDescent="0.15">
      <c r="B16" s="111"/>
      <c r="C16" s="114"/>
      <c r="D16" s="24" t="s">
        <v>15</v>
      </c>
      <c r="E16" s="25">
        <f t="shared" si="0"/>
        <v>54</v>
      </c>
      <c r="F16" s="26">
        <f t="shared" si="2"/>
        <v>22.2</v>
      </c>
      <c r="G16" s="27">
        <f t="shared" si="2"/>
        <v>16.7</v>
      </c>
      <c r="H16" s="27">
        <f t="shared" si="2"/>
        <v>14.8</v>
      </c>
      <c r="I16" s="27">
        <f t="shared" si="2"/>
        <v>7.4</v>
      </c>
      <c r="J16" s="27">
        <f t="shared" si="2"/>
        <v>13</v>
      </c>
      <c r="K16" s="28">
        <f t="shared" si="2"/>
        <v>37</v>
      </c>
    </row>
    <row r="17" spans="2:11" ht="14.25" customHeight="1" x14ac:dyDescent="0.15">
      <c r="B17" s="111"/>
      <c r="C17" s="114"/>
      <c r="D17" s="24" t="s">
        <v>16</v>
      </c>
      <c r="E17" s="25">
        <f t="shared" si="0"/>
        <v>48</v>
      </c>
      <c r="F17" s="26">
        <f t="shared" si="2"/>
        <v>14.6</v>
      </c>
      <c r="G17" s="27">
        <f t="shared" si="2"/>
        <v>6.3</v>
      </c>
      <c r="H17" s="27">
        <f t="shared" si="2"/>
        <v>4.2</v>
      </c>
      <c r="I17" s="27">
        <f t="shared" si="2"/>
        <v>10.4</v>
      </c>
      <c r="J17" s="27">
        <f t="shared" si="2"/>
        <v>37.5</v>
      </c>
      <c r="K17" s="28">
        <f t="shared" si="2"/>
        <v>37.5</v>
      </c>
    </row>
    <row r="18" spans="2:11" ht="14.25" customHeight="1" x14ac:dyDescent="0.15">
      <c r="B18" s="111"/>
      <c r="C18" s="114"/>
      <c r="D18" s="24" t="s">
        <v>17</v>
      </c>
      <c r="E18" s="25">
        <f t="shared" si="0"/>
        <v>126</v>
      </c>
      <c r="F18" s="26">
        <f t="shared" si="2"/>
        <v>8.6999999999999993</v>
      </c>
      <c r="G18" s="27">
        <f t="shared" si="2"/>
        <v>4.8</v>
      </c>
      <c r="H18" s="27">
        <f t="shared" si="2"/>
        <v>11.1</v>
      </c>
      <c r="I18" s="27">
        <f t="shared" si="2"/>
        <v>10.3</v>
      </c>
      <c r="J18" s="27">
        <f t="shared" si="2"/>
        <v>16.7</v>
      </c>
      <c r="K18" s="28">
        <f t="shared" si="2"/>
        <v>54.8</v>
      </c>
    </row>
    <row r="19" spans="2:11"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8" t="str">
        <f t="shared" si="2"/>
        <v xml:space="preserve">- </v>
      </c>
    </row>
    <row r="20" spans="2:11" ht="14.25" customHeight="1" x14ac:dyDescent="0.15">
      <c r="B20" s="111"/>
      <c r="C20" s="113" t="s">
        <v>6</v>
      </c>
      <c r="D20" s="19" t="s">
        <v>9</v>
      </c>
      <c r="E20" s="20">
        <f t="shared" si="0"/>
        <v>11</v>
      </c>
      <c r="F20" s="21">
        <f t="shared" si="2"/>
        <v>36.4</v>
      </c>
      <c r="G20" s="22">
        <f t="shared" si="2"/>
        <v>45.5</v>
      </c>
      <c r="H20" s="22">
        <f t="shared" si="2"/>
        <v>18.2</v>
      </c>
      <c r="I20" s="22">
        <f t="shared" si="2"/>
        <v>18.2</v>
      </c>
      <c r="J20" s="22">
        <f t="shared" si="2"/>
        <v>18.2</v>
      </c>
      <c r="K20" s="23">
        <f t="shared" si="2"/>
        <v>18.2</v>
      </c>
    </row>
    <row r="21" spans="2:11" ht="14.25" customHeight="1" x14ac:dyDescent="0.15">
      <c r="B21" s="111"/>
      <c r="C21" s="114"/>
      <c r="D21" s="24" t="s">
        <v>10</v>
      </c>
      <c r="E21" s="25">
        <f t="shared" si="0"/>
        <v>82</v>
      </c>
      <c r="F21" s="26">
        <f t="shared" si="2"/>
        <v>36.6</v>
      </c>
      <c r="G21" s="27">
        <f t="shared" si="2"/>
        <v>31.7</v>
      </c>
      <c r="H21" s="27">
        <f t="shared" si="2"/>
        <v>18.3</v>
      </c>
      <c r="I21" s="27">
        <f t="shared" si="2"/>
        <v>23.2</v>
      </c>
      <c r="J21" s="27">
        <f t="shared" si="2"/>
        <v>8.5</v>
      </c>
      <c r="K21" s="28">
        <f t="shared" si="2"/>
        <v>18.3</v>
      </c>
    </row>
    <row r="22" spans="2:11" ht="14.25" customHeight="1" x14ac:dyDescent="0.15">
      <c r="B22" s="111"/>
      <c r="C22" s="114"/>
      <c r="D22" s="24" t="s">
        <v>11</v>
      </c>
      <c r="E22" s="25">
        <f t="shared" si="0"/>
        <v>112</v>
      </c>
      <c r="F22" s="26">
        <f t="shared" ref="F22:K37" si="3">IFERROR(ROUND(F90/$E22*100,1),"- ")</f>
        <v>39.299999999999997</v>
      </c>
      <c r="G22" s="27">
        <f t="shared" si="3"/>
        <v>40.200000000000003</v>
      </c>
      <c r="H22" s="27">
        <f t="shared" si="3"/>
        <v>26.8</v>
      </c>
      <c r="I22" s="27">
        <f t="shared" si="3"/>
        <v>16.100000000000001</v>
      </c>
      <c r="J22" s="27">
        <f t="shared" si="3"/>
        <v>20.5</v>
      </c>
      <c r="K22" s="28">
        <f t="shared" si="3"/>
        <v>8.9</v>
      </c>
    </row>
    <row r="23" spans="2:11" ht="14.25" customHeight="1" x14ac:dyDescent="0.15">
      <c r="B23" s="111"/>
      <c r="C23" s="114"/>
      <c r="D23" s="24" t="s">
        <v>12</v>
      </c>
      <c r="E23" s="25">
        <f t="shared" si="0"/>
        <v>153</v>
      </c>
      <c r="F23" s="26">
        <f t="shared" si="3"/>
        <v>47.1</v>
      </c>
      <c r="G23" s="27">
        <f t="shared" si="3"/>
        <v>29.4</v>
      </c>
      <c r="H23" s="27">
        <f t="shared" si="3"/>
        <v>28.1</v>
      </c>
      <c r="I23" s="27">
        <f t="shared" si="3"/>
        <v>18.3</v>
      </c>
      <c r="J23" s="27">
        <f t="shared" si="3"/>
        <v>9.8000000000000007</v>
      </c>
      <c r="K23" s="28">
        <f t="shared" si="3"/>
        <v>17</v>
      </c>
    </row>
    <row r="24" spans="2:11" ht="14.25" customHeight="1" x14ac:dyDescent="0.15">
      <c r="B24" s="111"/>
      <c r="C24" s="114"/>
      <c r="D24" s="24" t="s">
        <v>13</v>
      </c>
      <c r="E24" s="25">
        <f t="shared" si="0"/>
        <v>222</v>
      </c>
      <c r="F24" s="26">
        <f t="shared" si="3"/>
        <v>33.799999999999997</v>
      </c>
      <c r="G24" s="27">
        <f t="shared" si="3"/>
        <v>19.8</v>
      </c>
      <c r="H24" s="27">
        <f t="shared" si="3"/>
        <v>22.5</v>
      </c>
      <c r="I24" s="27">
        <f t="shared" si="3"/>
        <v>18</v>
      </c>
      <c r="J24" s="27">
        <f t="shared" si="3"/>
        <v>18</v>
      </c>
      <c r="K24" s="28">
        <f t="shared" si="3"/>
        <v>19.399999999999999</v>
      </c>
    </row>
    <row r="25" spans="2:11" ht="14.25" customHeight="1" x14ac:dyDescent="0.15">
      <c r="B25" s="111"/>
      <c r="C25" s="114"/>
      <c r="D25" s="24" t="s">
        <v>14</v>
      </c>
      <c r="E25" s="25">
        <f t="shared" si="0"/>
        <v>76</v>
      </c>
      <c r="F25" s="26">
        <f t="shared" si="3"/>
        <v>23.7</v>
      </c>
      <c r="G25" s="27">
        <f t="shared" si="3"/>
        <v>14.5</v>
      </c>
      <c r="H25" s="27">
        <f t="shared" si="3"/>
        <v>13.2</v>
      </c>
      <c r="I25" s="27">
        <f t="shared" si="3"/>
        <v>15.8</v>
      </c>
      <c r="J25" s="27">
        <f t="shared" si="3"/>
        <v>23.7</v>
      </c>
      <c r="K25" s="28">
        <f t="shared" si="3"/>
        <v>27.6</v>
      </c>
    </row>
    <row r="26" spans="2:11" ht="14.25" customHeight="1" x14ac:dyDescent="0.15">
      <c r="B26" s="111"/>
      <c r="C26" s="114"/>
      <c r="D26" s="24" t="s">
        <v>15</v>
      </c>
      <c r="E26" s="25">
        <f t="shared" si="0"/>
        <v>71</v>
      </c>
      <c r="F26" s="26">
        <f t="shared" si="3"/>
        <v>19.7</v>
      </c>
      <c r="G26" s="27">
        <f t="shared" si="3"/>
        <v>11.3</v>
      </c>
      <c r="H26" s="27">
        <f t="shared" si="3"/>
        <v>12.7</v>
      </c>
      <c r="I26" s="27">
        <f t="shared" si="3"/>
        <v>11.3</v>
      </c>
      <c r="J26" s="27">
        <f t="shared" si="3"/>
        <v>22.5</v>
      </c>
      <c r="K26" s="28">
        <f t="shared" si="3"/>
        <v>35.200000000000003</v>
      </c>
    </row>
    <row r="27" spans="2:11" ht="14.25" customHeight="1" x14ac:dyDescent="0.15">
      <c r="B27" s="111"/>
      <c r="C27" s="114"/>
      <c r="D27" s="24" t="s">
        <v>16</v>
      </c>
      <c r="E27" s="25">
        <f t="shared" si="0"/>
        <v>69</v>
      </c>
      <c r="F27" s="26">
        <f t="shared" si="3"/>
        <v>18.8</v>
      </c>
      <c r="G27" s="27">
        <f t="shared" si="3"/>
        <v>5.8</v>
      </c>
      <c r="H27" s="27">
        <f t="shared" si="3"/>
        <v>7.2</v>
      </c>
      <c r="I27" s="27">
        <f t="shared" si="3"/>
        <v>5.8</v>
      </c>
      <c r="J27" s="27">
        <f t="shared" si="3"/>
        <v>8.6999999999999993</v>
      </c>
      <c r="K27" s="28">
        <f t="shared" si="3"/>
        <v>56.5</v>
      </c>
    </row>
    <row r="28" spans="2:11" ht="14.25" customHeight="1" x14ac:dyDescent="0.15">
      <c r="B28" s="111"/>
      <c r="C28" s="114"/>
      <c r="D28" s="24" t="s">
        <v>17</v>
      </c>
      <c r="E28" s="25">
        <f t="shared" si="0"/>
        <v>173</v>
      </c>
      <c r="F28" s="26">
        <f t="shared" si="3"/>
        <v>8.6999999999999993</v>
      </c>
      <c r="G28" s="27">
        <f t="shared" si="3"/>
        <v>4.5999999999999996</v>
      </c>
      <c r="H28" s="27">
        <f t="shared" si="3"/>
        <v>10.4</v>
      </c>
      <c r="I28" s="27">
        <f t="shared" si="3"/>
        <v>5.8</v>
      </c>
      <c r="J28" s="27">
        <f t="shared" si="3"/>
        <v>23.1</v>
      </c>
      <c r="K28" s="28">
        <f t="shared" si="3"/>
        <v>55.5</v>
      </c>
    </row>
    <row r="29" spans="2:11" ht="14.25" customHeight="1" x14ac:dyDescent="0.15">
      <c r="B29" s="111"/>
      <c r="C29" s="115"/>
      <c r="D29" s="32" t="s">
        <v>1</v>
      </c>
      <c r="E29" s="33">
        <f t="shared" si="0"/>
        <v>2</v>
      </c>
      <c r="F29" s="34">
        <f t="shared" si="3"/>
        <v>0</v>
      </c>
      <c r="G29" s="35">
        <f t="shared" si="3"/>
        <v>0</v>
      </c>
      <c r="H29" s="35">
        <f t="shared" si="3"/>
        <v>0</v>
      </c>
      <c r="I29" s="35">
        <f t="shared" si="3"/>
        <v>0</v>
      </c>
      <c r="J29" s="35">
        <f t="shared" si="3"/>
        <v>0</v>
      </c>
      <c r="K29" s="36">
        <f t="shared" si="3"/>
        <v>100</v>
      </c>
    </row>
    <row r="30" spans="2:11" ht="14.25" customHeight="1" x14ac:dyDescent="0.15">
      <c r="B30" s="111"/>
      <c r="C30" s="116" t="s">
        <v>7</v>
      </c>
      <c r="D30" s="117"/>
      <c r="E30" s="15">
        <f t="shared" si="0"/>
        <v>5</v>
      </c>
      <c r="F30" s="16">
        <f t="shared" si="3"/>
        <v>40</v>
      </c>
      <c r="G30" s="17">
        <f t="shared" si="3"/>
        <v>60</v>
      </c>
      <c r="H30" s="17">
        <f t="shared" si="3"/>
        <v>60</v>
      </c>
      <c r="I30" s="17">
        <f t="shared" si="3"/>
        <v>20</v>
      </c>
      <c r="J30" s="17">
        <f t="shared" si="3"/>
        <v>0</v>
      </c>
      <c r="K30" s="18">
        <f t="shared" si="3"/>
        <v>20</v>
      </c>
    </row>
    <row r="31" spans="2:11" ht="14.25" customHeight="1" x14ac:dyDescent="0.15">
      <c r="B31" s="112"/>
      <c r="C31" s="95" t="s">
        <v>1</v>
      </c>
      <c r="D31" s="96"/>
      <c r="E31" s="33">
        <f t="shared" si="0"/>
        <v>25</v>
      </c>
      <c r="F31" s="34">
        <f t="shared" si="3"/>
        <v>28</v>
      </c>
      <c r="G31" s="35">
        <f t="shared" si="3"/>
        <v>12</v>
      </c>
      <c r="H31" s="35">
        <f t="shared" si="3"/>
        <v>4</v>
      </c>
      <c r="I31" s="35">
        <f t="shared" si="3"/>
        <v>12</v>
      </c>
      <c r="J31" s="35">
        <f t="shared" si="3"/>
        <v>4</v>
      </c>
      <c r="K31" s="36">
        <f t="shared" si="3"/>
        <v>60</v>
      </c>
    </row>
    <row r="32" spans="2:11" ht="14.25" customHeight="1" x14ac:dyDescent="0.15">
      <c r="B32" s="107" t="s">
        <v>18</v>
      </c>
      <c r="C32" s="101" t="s">
        <v>19</v>
      </c>
      <c r="D32" s="102"/>
      <c r="E32" s="20">
        <f t="shared" si="0"/>
        <v>133</v>
      </c>
      <c r="F32" s="21">
        <f t="shared" si="3"/>
        <v>22.6</v>
      </c>
      <c r="G32" s="22">
        <f t="shared" si="3"/>
        <v>24.8</v>
      </c>
      <c r="H32" s="22">
        <f t="shared" si="3"/>
        <v>21.1</v>
      </c>
      <c r="I32" s="22">
        <f t="shared" si="3"/>
        <v>17.3</v>
      </c>
      <c r="J32" s="22">
        <f t="shared" si="3"/>
        <v>15.8</v>
      </c>
      <c r="K32" s="23">
        <f t="shared" si="3"/>
        <v>27.1</v>
      </c>
    </row>
    <row r="33" spans="2:11" ht="14.25" customHeight="1" x14ac:dyDescent="0.15">
      <c r="B33" s="108"/>
      <c r="C33" s="103" t="s">
        <v>20</v>
      </c>
      <c r="D33" s="104"/>
      <c r="E33" s="25">
        <f t="shared" si="0"/>
        <v>346</v>
      </c>
      <c r="F33" s="26">
        <f t="shared" si="3"/>
        <v>30.9</v>
      </c>
      <c r="G33" s="27">
        <f t="shared" si="3"/>
        <v>18.5</v>
      </c>
      <c r="H33" s="27">
        <f t="shared" si="3"/>
        <v>14.5</v>
      </c>
      <c r="I33" s="27">
        <f t="shared" si="3"/>
        <v>15.9</v>
      </c>
      <c r="J33" s="27">
        <f t="shared" si="3"/>
        <v>19.100000000000001</v>
      </c>
      <c r="K33" s="28">
        <f t="shared" si="3"/>
        <v>27.7</v>
      </c>
    </row>
    <row r="34" spans="2:11" ht="14.25" customHeight="1" x14ac:dyDescent="0.15">
      <c r="B34" s="108"/>
      <c r="C34" s="103" t="s">
        <v>21</v>
      </c>
      <c r="D34" s="104"/>
      <c r="E34" s="25">
        <f t="shared" si="0"/>
        <v>644</v>
      </c>
      <c r="F34" s="26">
        <f t="shared" si="3"/>
        <v>26.4</v>
      </c>
      <c r="G34" s="27">
        <f t="shared" si="3"/>
        <v>20.5</v>
      </c>
      <c r="H34" s="27">
        <f t="shared" si="3"/>
        <v>16.100000000000001</v>
      </c>
      <c r="I34" s="27">
        <f t="shared" si="3"/>
        <v>17.100000000000001</v>
      </c>
      <c r="J34" s="27">
        <f t="shared" si="3"/>
        <v>15.7</v>
      </c>
      <c r="K34" s="28">
        <f t="shared" si="3"/>
        <v>29.3</v>
      </c>
    </row>
    <row r="35" spans="2:11" ht="14.25" customHeight="1" x14ac:dyDescent="0.15">
      <c r="B35" s="108"/>
      <c r="C35" s="103" t="s">
        <v>22</v>
      </c>
      <c r="D35" s="104"/>
      <c r="E35" s="25">
        <f t="shared" si="0"/>
        <v>217</v>
      </c>
      <c r="F35" s="26">
        <f t="shared" si="3"/>
        <v>26.7</v>
      </c>
      <c r="G35" s="27">
        <f t="shared" si="3"/>
        <v>15.2</v>
      </c>
      <c r="H35" s="27">
        <f t="shared" si="3"/>
        <v>17.100000000000001</v>
      </c>
      <c r="I35" s="27">
        <f t="shared" si="3"/>
        <v>15.2</v>
      </c>
      <c r="J35" s="27">
        <f t="shared" si="3"/>
        <v>19.8</v>
      </c>
      <c r="K35" s="28">
        <f t="shared" si="3"/>
        <v>28.1</v>
      </c>
    </row>
    <row r="36" spans="2:11" ht="14.25" customHeight="1" x14ac:dyDescent="0.15">
      <c r="B36" s="108"/>
      <c r="C36" s="103" t="s">
        <v>23</v>
      </c>
      <c r="D36" s="104"/>
      <c r="E36" s="25">
        <f t="shared" si="0"/>
        <v>224</v>
      </c>
      <c r="F36" s="26">
        <f t="shared" si="3"/>
        <v>32.6</v>
      </c>
      <c r="G36" s="27">
        <f t="shared" si="3"/>
        <v>21</v>
      </c>
      <c r="H36" s="27">
        <f t="shared" si="3"/>
        <v>16.5</v>
      </c>
      <c r="I36" s="27">
        <f t="shared" si="3"/>
        <v>14.3</v>
      </c>
      <c r="J36" s="27">
        <f t="shared" si="3"/>
        <v>17.399999999999999</v>
      </c>
      <c r="K36" s="28">
        <f t="shared" si="3"/>
        <v>29.5</v>
      </c>
    </row>
    <row r="37" spans="2:11" ht="14.25" customHeight="1" x14ac:dyDescent="0.15">
      <c r="B37" s="108"/>
      <c r="C37" s="103" t="s">
        <v>24</v>
      </c>
      <c r="D37" s="104"/>
      <c r="E37" s="25">
        <f t="shared" si="0"/>
        <v>123</v>
      </c>
      <c r="F37" s="26">
        <f t="shared" si="3"/>
        <v>30.1</v>
      </c>
      <c r="G37" s="27">
        <f t="shared" si="3"/>
        <v>21.1</v>
      </c>
      <c r="H37" s="27">
        <f t="shared" si="3"/>
        <v>24.4</v>
      </c>
      <c r="I37" s="27">
        <f t="shared" si="3"/>
        <v>16.3</v>
      </c>
      <c r="J37" s="27">
        <f t="shared" si="3"/>
        <v>17.100000000000001</v>
      </c>
      <c r="K37" s="28">
        <f t="shared" si="3"/>
        <v>28.5</v>
      </c>
    </row>
    <row r="38" spans="2:11" ht="14.25" customHeight="1" x14ac:dyDescent="0.15">
      <c r="B38" s="109"/>
      <c r="C38" s="95" t="s">
        <v>1</v>
      </c>
      <c r="D38" s="96"/>
      <c r="E38" s="33">
        <f t="shared" si="0"/>
        <v>73</v>
      </c>
      <c r="F38" s="34">
        <f t="shared" ref="F38:K53" si="4">IFERROR(ROUND(F106/$E38*100,1),"- ")</f>
        <v>38.4</v>
      </c>
      <c r="G38" s="35">
        <f t="shared" si="4"/>
        <v>16.399999999999999</v>
      </c>
      <c r="H38" s="35">
        <f t="shared" si="4"/>
        <v>11</v>
      </c>
      <c r="I38" s="35">
        <f t="shared" si="4"/>
        <v>16.399999999999999</v>
      </c>
      <c r="J38" s="35">
        <f t="shared" si="4"/>
        <v>12.3</v>
      </c>
      <c r="K38" s="36">
        <f t="shared" si="4"/>
        <v>32.9</v>
      </c>
    </row>
    <row r="39" spans="2:11" ht="14.25" customHeight="1" x14ac:dyDescent="0.15">
      <c r="B39" s="107" t="s">
        <v>25</v>
      </c>
      <c r="C39" s="101" t="s">
        <v>26</v>
      </c>
      <c r="D39" s="102"/>
      <c r="E39" s="20">
        <f t="shared" si="0"/>
        <v>123</v>
      </c>
      <c r="F39" s="21">
        <f t="shared" si="4"/>
        <v>25.2</v>
      </c>
      <c r="G39" s="22">
        <f t="shared" si="4"/>
        <v>13</v>
      </c>
      <c r="H39" s="22">
        <f t="shared" si="4"/>
        <v>10.6</v>
      </c>
      <c r="I39" s="22">
        <f t="shared" si="4"/>
        <v>20.3</v>
      </c>
      <c r="J39" s="22">
        <f t="shared" si="4"/>
        <v>22</v>
      </c>
      <c r="K39" s="23">
        <f t="shared" si="4"/>
        <v>28.5</v>
      </c>
    </row>
    <row r="40" spans="2:11" ht="14.25" customHeight="1" x14ac:dyDescent="0.15">
      <c r="B40" s="108"/>
      <c r="C40" s="103" t="s">
        <v>27</v>
      </c>
      <c r="D40" s="104"/>
      <c r="E40" s="25">
        <f t="shared" si="0"/>
        <v>17</v>
      </c>
      <c r="F40" s="26">
        <f t="shared" si="4"/>
        <v>41.2</v>
      </c>
      <c r="G40" s="27">
        <f t="shared" si="4"/>
        <v>35.299999999999997</v>
      </c>
      <c r="H40" s="27">
        <f t="shared" si="4"/>
        <v>52.9</v>
      </c>
      <c r="I40" s="27">
        <f t="shared" si="4"/>
        <v>29.4</v>
      </c>
      <c r="J40" s="27">
        <f t="shared" si="4"/>
        <v>17.600000000000001</v>
      </c>
      <c r="K40" s="28">
        <f t="shared" si="4"/>
        <v>5.9</v>
      </c>
    </row>
    <row r="41" spans="2:11" ht="14.25" customHeight="1" x14ac:dyDescent="0.15">
      <c r="B41" s="108"/>
      <c r="C41" s="103" t="s">
        <v>29</v>
      </c>
      <c r="D41" s="104"/>
      <c r="E41" s="25">
        <f t="shared" si="0"/>
        <v>720</v>
      </c>
      <c r="F41" s="26">
        <f t="shared" si="4"/>
        <v>35</v>
      </c>
      <c r="G41" s="27">
        <f t="shared" si="4"/>
        <v>25.8</v>
      </c>
      <c r="H41" s="27">
        <f t="shared" si="4"/>
        <v>20.8</v>
      </c>
      <c r="I41" s="27">
        <f t="shared" si="4"/>
        <v>20.399999999999999</v>
      </c>
      <c r="J41" s="27">
        <f t="shared" si="4"/>
        <v>14.9</v>
      </c>
      <c r="K41" s="28">
        <f t="shared" si="4"/>
        <v>19.399999999999999</v>
      </c>
    </row>
    <row r="42" spans="2:11" ht="14.25" customHeight="1" x14ac:dyDescent="0.15">
      <c r="B42" s="108"/>
      <c r="C42" s="103" t="s">
        <v>28</v>
      </c>
      <c r="D42" s="104"/>
      <c r="E42" s="25">
        <f t="shared" si="0"/>
        <v>270</v>
      </c>
      <c r="F42" s="26">
        <f t="shared" si="4"/>
        <v>33.299999999999997</v>
      </c>
      <c r="G42" s="27">
        <f t="shared" si="4"/>
        <v>18.899999999999999</v>
      </c>
      <c r="H42" s="27">
        <f t="shared" si="4"/>
        <v>16.7</v>
      </c>
      <c r="I42" s="27">
        <f t="shared" si="4"/>
        <v>14.8</v>
      </c>
      <c r="J42" s="27">
        <f t="shared" si="4"/>
        <v>14.8</v>
      </c>
      <c r="K42" s="28">
        <f t="shared" si="4"/>
        <v>24.8</v>
      </c>
    </row>
    <row r="43" spans="2:11" ht="14.25" customHeight="1" x14ac:dyDescent="0.15">
      <c r="B43" s="108"/>
      <c r="C43" s="103" t="s">
        <v>30</v>
      </c>
      <c r="D43" s="104"/>
      <c r="E43" s="25">
        <f t="shared" si="0"/>
        <v>174</v>
      </c>
      <c r="F43" s="26">
        <f t="shared" si="4"/>
        <v>23</v>
      </c>
      <c r="G43" s="27">
        <f t="shared" si="4"/>
        <v>17.2</v>
      </c>
      <c r="H43" s="27">
        <f t="shared" si="4"/>
        <v>17.2</v>
      </c>
      <c r="I43" s="27">
        <f t="shared" si="4"/>
        <v>10.9</v>
      </c>
      <c r="J43" s="27">
        <f t="shared" si="4"/>
        <v>20.100000000000001</v>
      </c>
      <c r="K43" s="28">
        <f t="shared" si="4"/>
        <v>35.6</v>
      </c>
    </row>
    <row r="44" spans="2:11" ht="14.25" customHeight="1" x14ac:dyDescent="0.15">
      <c r="B44" s="108"/>
      <c r="C44" s="103" t="s">
        <v>31</v>
      </c>
      <c r="D44" s="104"/>
      <c r="E44" s="25">
        <f t="shared" si="0"/>
        <v>48</v>
      </c>
      <c r="F44" s="26">
        <f t="shared" si="4"/>
        <v>43.8</v>
      </c>
      <c r="G44" s="27">
        <f t="shared" si="4"/>
        <v>39.6</v>
      </c>
      <c r="H44" s="27">
        <f t="shared" si="4"/>
        <v>18.8</v>
      </c>
      <c r="I44" s="27">
        <f t="shared" si="4"/>
        <v>22.9</v>
      </c>
      <c r="J44" s="27">
        <f t="shared" si="4"/>
        <v>10.4</v>
      </c>
      <c r="K44" s="28">
        <f t="shared" si="4"/>
        <v>12.5</v>
      </c>
    </row>
    <row r="45" spans="2:11" ht="14.25" customHeight="1" x14ac:dyDescent="0.15">
      <c r="B45" s="108"/>
      <c r="C45" s="103" t="s">
        <v>33</v>
      </c>
      <c r="D45" s="104"/>
      <c r="E45" s="25">
        <f t="shared" si="0"/>
        <v>331</v>
      </c>
      <c r="F45" s="26">
        <f t="shared" si="4"/>
        <v>14.5</v>
      </c>
      <c r="G45" s="27">
        <f t="shared" si="4"/>
        <v>8.5</v>
      </c>
      <c r="H45" s="27">
        <f t="shared" si="4"/>
        <v>9.6999999999999993</v>
      </c>
      <c r="I45" s="27">
        <f t="shared" si="4"/>
        <v>8.5</v>
      </c>
      <c r="J45" s="27">
        <f t="shared" si="4"/>
        <v>22.7</v>
      </c>
      <c r="K45" s="28">
        <f t="shared" si="4"/>
        <v>47.4</v>
      </c>
    </row>
    <row r="46" spans="2:11" ht="14.25" customHeight="1" x14ac:dyDescent="0.15">
      <c r="B46" s="108"/>
      <c r="C46" s="103" t="s">
        <v>32</v>
      </c>
      <c r="D46" s="104"/>
      <c r="E46" s="25">
        <f t="shared" si="0"/>
        <v>46</v>
      </c>
      <c r="F46" s="26">
        <f t="shared" si="4"/>
        <v>13</v>
      </c>
      <c r="G46" s="27">
        <f t="shared" si="4"/>
        <v>17.399999999999999</v>
      </c>
      <c r="H46" s="27">
        <f t="shared" si="4"/>
        <v>10.9</v>
      </c>
      <c r="I46" s="27">
        <f t="shared" si="4"/>
        <v>13</v>
      </c>
      <c r="J46" s="27">
        <f t="shared" si="4"/>
        <v>13</v>
      </c>
      <c r="K46" s="28">
        <f t="shared" si="4"/>
        <v>47.8</v>
      </c>
    </row>
    <row r="47" spans="2:11" ht="14.25" customHeight="1" x14ac:dyDescent="0.15">
      <c r="B47" s="109"/>
      <c r="C47" s="95" t="s">
        <v>1</v>
      </c>
      <c r="D47" s="96"/>
      <c r="E47" s="33">
        <f t="shared" si="0"/>
        <v>31</v>
      </c>
      <c r="F47" s="34">
        <f t="shared" si="4"/>
        <v>25.8</v>
      </c>
      <c r="G47" s="35">
        <f t="shared" si="4"/>
        <v>9.6999999999999993</v>
      </c>
      <c r="H47" s="35">
        <f t="shared" si="4"/>
        <v>3.2</v>
      </c>
      <c r="I47" s="35">
        <f t="shared" si="4"/>
        <v>12.9</v>
      </c>
      <c r="J47" s="35">
        <f t="shared" si="4"/>
        <v>6.5</v>
      </c>
      <c r="K47" s="36">
        <f t="shared" si="4"/>
        <v>54.8</v>
      </c>
    </row>
    <row r="48" spans="2:11" ht="14.25" customHeight="1" x14ac:dyDescent="0.15">
      <c r="B48" s="108" t="s">
        <v>34</v>
      </c>
      <c r="C48" s="116" t="s">
        <v>37</v>
      </c>
      <c r="D48" s="117"/>
      <c r="E48" s="15">
        <f t="shared" si="0"/>
        <v>309</v>
      </c>
      <c r="F48" s="16">
        <f t="shared" si="4"/>
        <v>19.100000000000001</v>
      </c>
      <c r="G48" s="17">
        <f t="shared" si="4"/>
        <v>15.5</v>
      </c>
      <c r="H48" s="17">
        <f t="shared" si="4"/>
        <v>16.8</v>
      </c>
      <c r="I48" s="17">
        <f t="shared" si="4"/>
        <v>14.6</v>
      </c>
      <c r="J48" s="17">
        <f t="shared" si="4"/>
        <v>19.399999999999999</v>
      </c>
      <c r="K48" s="18">
        <f t="shared" si="4"/>
        <v>34.6</v>
      </c>
    </row>
    <row r="49" spans="2:11" ht="14.25" customHeight="1" x14ac:dyDescent="0.15">
      <c r="B49" s="108"/>
      <c r="C49" s="103" t="s">
        <v>38</v>
      </c>
      <c r="D49" s="104"/>
      <c r="E49" s="25">
        <f t="shared" si="0"/>
        <v>529</v>
      </c>
      <c r="F49" s="26">
        <f t="shared" si="4"/>
        <v>23.1</v>
      </c>
      <c r="G49" s="27">
        <f t="shared" si="4"/>
        <v>14.4</v>
      </c>
      <c r="H49" s="27">
        <f t="shared" si="4"/>
        <v>15.5</v>
      </c>
      <c r="I49" s="27">
        <f t="shared" si="4"/>
        <v>13.4</v>
      </c>
      <c r="J49" s="27">
        <f t="shared" si="4"/>
        <v>18.100000000000001</v>
      </c>
      <c r="K49" s="28">
        <f t="shared" si="4"/>
        <v>34.200000000000003</v>
      </c>
    </row>
    <row r="50" spans="2:11" ht="14.25" customHeight="1" x14ac:dyDescent="0.15">
      <c r="B50" s="108"/>
      <c r="C50" s="103" t="s">
        <v>39</v>
      </c>
      <c r="D50" s="104"/>
      <c r="E50" s="25">
        <f t="shared" si="0"/>
        <v>439</v>
      </c>
      <c r="F50" s="26">
        <f t="shared" si="4"/>
        <v>33</v>
      </c>
      <c r="G50" s="27">
        <f t="shared" si="4"/>
        <v>22.3</v>
      </c>
      <c r="H50" s="27">
        <f t="shared" si="4"/>
        <v>17.5</v>
      </c>
      <c r="I50" s="27">
        <f t="shared" si="4"/>
        <v>15.5</v>
      </c>
      <c r="J50" s="27">
        <f t="shared" si="4"/>
        <v>16.600000000000001</v>
      </c>
      <c r="K50" s="28">
        <f t="shared" si="4"/>
        <v>26.4</v>
      </c>
    </row>
    <row r="51" spans="2:11" ht="14.25" customHeight="1" x14ac:dyDescent="0.15">
      <c r="B51" s="108"/>
      <c r="C51" s="103" t="s">
        <v>40</v>
      </c>
      <c r="D51" s="104"/>
      <c r="E51" s="25">
        <f t="shared" si="0"/>
        <v>331</v>
      </c>
      <c r="F51" s="26">
        <f t="shared" si="4"/>
        <v>36.6</v>
      </c>
      <c r="G51" s="27">
        <f t="shared" si="4"/>
        <v>28.1</v>
      </c>
      <c r="H51" s="27">
        <f t="shared" si="4"/>
        <v>17.2</v>
      </c>
      <c r="I51" s="27">
        <f t="shared" si="4"/>
        <v>20.8</v>
      </c>
      <c r="J51" s="27">
        <f t="shared" si="4"/>
        <v>15.1</v>
      </c>
      <c r="K51" s="28">
        <f t="shared" si="4"/>
        <v>18.100000000000001</v>
      </c>
    </row>
    <row r="52" spans="2:11" ht="14.25" customHeight="1" x14ac:dyDescent="0.15">
      <c r="B52" s="108"/>
      <c r="C52" s="103" t="s">
        <v>41</v>
      </c>
      <c r="D52" s="104"/>
      <c r="E52" s="25">
        <f t="shared" si="0"/>
        <v>92</v>
      </c>
      <c r="F52" s="26">
        <f t="shared" si="4"/>
        <v>41.3</v>
      </c>
      <c r="G52" s="27">
        <f t="shared" si="4"/>
        <v>26.1</v>
      </c>
      <c r="H52" s="27">
        <f t="shared" si="4"/>
        <v>18.5</v>
      </c>
      <c r="I52" s="27">
        <f t="shared" si="4"/>
        <v>20.7</v>
      </c>
      <c r="J52" s="27">
        <f t="shared" si="4"/>
        <v>14.1</v>
      </c>
      <c r="K52" s="28">
        <f t="shared" si="4"/>
        <v>20.7</v>
      </c>
    </row>
    <row r="53" spans="2:11" ht="14.25" customHeight="1" x14ac:dyDescent="0.15">
      <c r="B53" s="108"/>
      <c r="C53" s="103" t="s">
        <v>42</v>
      </c>
      <c r="D53" s="104"/>
      <c r="E53" s="25">
        <f t="shared" si="0"/>
        <v>26</v>
      </c>
      <c r="F53" s="26">
        <f t="shared" si="4"/>
        <v>38.5</v>
      </c>
      <c r="G53" s="27">
        <f t="shared" si="4"/>
        <v>15.4</v>
      </c>
      <c r="H53" s="27">
        <f t="shared" si="4"/>
        <v>23.1</v>
      </c>
      <c r="I53" s="27">
        <f t="shared" si="4"/>
        <v>23.1</v>
      </c>
      <c r="J53" s="27">
        <f t="shared" si="4"/>
        <v>15.4</v>
      </c>
      <c r="K53" s="28">
        <f t="shared" si="4"/>
        <v>30.8</v>
      </c>
    </row>
    <row r="54" spans="2:11" ht="14.25" customHeight="1" x14ac:dyDescent="0.15">
      <c r="B54" s="108"/>
      <c r="C54" s="103" t="s">
        <v>43</v>
      </c>
      <c r="D54" s="104"/>
      <c r="E54" s="25">
        <f t="shared" si="0"/>
        <v>10</v>
      </c>
      <c r="F54" s="26">
        <f t="shared" ref="F54:K69" si="5">IFERROR(ROUND(F122/$E54*100,1),"- ")</f>
        <v>30</v>
      </c>
      <c r="G54" s="27">
        <f t="shared" si="5"/>
        <v>20</v>
      </c>
      <c r="H54" s="27">
        <f t="shared" si="5"/>
        <v>20</v>
      </c>
      <c r="I54" s="27">
        <f t="shared" si="5"/>
        <v>30</v>
      </c>
      <c r="J54" s="27">
        <f t="shared" si="5"/>
        <v>20</v>
      </c>
      <c r="K54" s="28">
        <f t="shared" si="5"/>
        <v>30</v>
      </c>
    </row>
    <row r="55" spans="2:11" ht="14.25" customHeight="1" x14ac:dyDescent="0.15">
      <c r="B55" s="108"/>
      <c r="C55" s="125" t="s">
        <v>1</v>
      </c>
      <c r="D55" s="126"/>
      <c r="E55" s="25">
        <f t="shared" si="0"/>
        <v>24</v>
      </c>
      <c r="F55" s="26">
        <f t="shared" si="5"/>
        <v>20.8</v>
      </c>
      <c r="G55" s="27">
        <f t="shared" si="5"/>
        <v>8.3000000000000007</v>
      </c>
      <c r="H55" s="27">
        <f t="shared" si="5"/>
        <v>4.2</v>
      </c>
      <c r="I55" s="27">
        <f t="shared" si="5"/>
        <v>16.7</v>
      </c>
      <c r="J55" s="27">
        <f t="shared" si="5"/>
        <v>8.3000000000000007</v>
      </c>
      <c r="K55" s="28">
        <f t="shared" si="5"/>
        <v>54.2</v>
      </c>
    </row>
    <row r="56" spans="2:11" ht="14.25" customHeight="1" x14ac:dyDescent="0.15">
      <c r="B56" s="107" t="s">
        <v>35</v>
      </c>
      <c r="C56" s="101" t="s">
        <v>44</v>
      </c>
      <c r="D56" s="102"/>
      <c r="E56" s="20">
        <f t="shared" si="0"/>
        <v>129</v>
      </c>
      <c r="F56" s="21">
        <f t="shared" si="5"/>
        <v>34.1</v>
      </c>
      <c r="G56" s="22">
        <f t="shared" si="5"/>
        <v>27.1</v>
      </c>
      <c r="H56" s="22">
        <f t="shared" si="5"/>
        <v>20.9</v>
      </c>
      <c r="I56" s="22">
        <f t="shared" si="5"/>
        <v>16.3</v>
      </c>
      <c r="J56" s="22">
        <f t="shared" si="5"/>
        <v>17.100000000000001</v>
      </c>
      <c r="K56" s="23">
        <f t="shared" si="5"/>
        <v>20.2</v>
      </c>
    </row>
    <row r="57" spans="2:11" ht="14.25" customHeight="1" x14ac:dyDescent="0.15">
      <c r="B57" s="108"/>
      <c r="C57" s="103" t="s">
        <v>45</v>
      </c>
      <c r="D57" s="104"/>
      <c r="E57" s="25">
        <f t="shared" si="0"/>
        <v>233</v>
      </c>
      <c r="F57" s="26">
        <f t="shared" si="5"/>
        <v>42.1</v>
      </c>
      <c r="G57" s="27">
        <f t="shared" si="5"/>
        <v>27.5</v>
      </c>
      <c r="H57" s="27">
        <f t="shared" si="5"/>
        <v>21.9</v>
      </c>
      <c r="I57" s="27">
        <f t="shared" si="5"/>
        <v>24.5</v>
      </c>
      <c r="J57" s="27">
        <f t="shared" si="5"/>
        <v>15</v>
      </c>
      <c r="K57" s="28">
        <f t="shared" si="5"/>
        <v>16.7</v>
      </c>
    </row>
    <row r="58" spans="2:11" ht="14.25" customHeight="1" x14ac:dyDescent="0.15">
      <c r="B58" s="108"/>
      <c r="C58" s="103" t="s">
        <v>46</v>
      </c>
      <c r="D58" s="104"/>
      <c r="E58" s="25">
        <f t="shared" si="0"/>
        <v>1053</v>
      </c>
      <c r="F58" s="26">
        <f t="shared" si="5"/>
        <v>33.4</v>
      </c>
      <c r="G58" s="27">
        <f t="shared" si="5"/>
        <v>22.7</v>
      </c>
      <c r="H58" s="27">
        <f t="shared" si="5"/>
        <v>18.399999999999999</v>
      </c>
      <c r="I58" s="27">
        <f t="shared" si="5"/>
        <v>18.399999999999999</v>
      </c>
      <c r="J58" s="27">
        <f t="shared" si="5"/>
        <v>15.6</v>
      </c>
      <c r="K58" s="28">
        <f t="shared" si="5"/>
        <v>23.8</v>
      </c>
    </row>
    <row r="59" spans="2:11" ht="14.25" customHeight="1" x14ac:dyDescent="0.15">
      <c r="B59" s="108"/>
      <c r="C59" s="103" t="s">
        <v>47</v>
      </c>
      <c r="D59" s="104"/>
      <c r="E59" s="25">
        <f t="shared" si="0"/>
        <v>493</v>
      </c>
      <c r="F59" s="26">
        <f t="shared" si="5"/>
        <v>23.7</v>
      </c>
      <c r="G59" s="27">
        <f t="shared" si="5"/>
        <v>15.6</v>
      </c>
      <c r="H59" s="27">
        <f t="shared" si="5"/>
        <v>13.4</v>
      </c>
      <c r="I59" s="27">
        <f t="shared" si="5"/>
        <v>14</v>
      </c>
      <c r="J59" s="27">
        <f t="shared" si="5"/>
        <v>19.5</v>
      </c>
      <c r="K59" s="28">
        <f t="shared" si="5"/>
        <v>37.1</v>
      </c>
    </row>
    <row r="60" spans="2:11" ht="14.25" customHeight="1" x14ac:dyDescent="0.15">
      <c r="B60" s="109"/>
      <c r="C60" s="95" t="s">
        <v>1</v>
      </c>
      <c r="D60" s="96"/>
      <c r="E60" s="33">
        <f t="shared" si="0"/>
        <v>31</v>
      </c>
      <c r="F60" s="34">
        <f t="shared" si="5"/>
        <v>16.100000000000001</v>
      </c>
      <c r="G60" s="35">
        <f t="shared" si="5"/>
        <v>9.6999999999999993</v>
      </c>
      <c r="H60" s="35">
        <f t="shared" si="5"/>
        <v>9.6999999999999993</v>
      </c>
      <c r="I60" s="35">
        <f t="shared" si="5"/>
        <v>6.5</v>
      </c>
      <c r="J60" s="35">
        <f t="shared" si="5"/>
        <v>16.100000000000001</v>
      </c>
      <c r="K60" s="36">
        <f t="shared" si="5"/>
        <v>51.6</v>
      </c>
    </row>
    <row r="61" spans="2:11" ht="14.25" customHeight="1" x14ac:dyDescent="0.15">
      <c r="B61" s="99" t="s">
        <v>36</v>
      </c>
      <c r="C61" s="116" t="s">
        <v>48</v>
      </c>
      <c r="D61" s="117"/>
      <c r="E61" s="15">
        <f t="shared" si="0"/>
        <v>701</v>
      </c>
      <c r="F61" s="16">
        <f t="shared" si="5"/>
        <v>31.1</v>
      </c>
      <c r="G61" s="17">
        <f t="shared" si="5"/>
        <v>18</v>
      </c>
      <c r="H61" s="17">
        <f t="shared" si="5"/>
        <v>15.5</v>
      </c>
      <c r="I61" s="17">
        <f t="shared" si="5"/>
        <v>17.3</v>
      </c>
      <c r="J61" s="17">
        <f t="shared" si="5"/>
        <v>16.8</v>
      </c>
      <c r="K61" s="18">
        <f t="shared" si="5"/>
        <v>30.7</v>
      </c>
    </row>
    <row r="62" spans="2:11" ht="14.25" customHeight="1" x14ac:dyDescent="0.15">
      <c r="B62" s="99"/>
      <c r="C62" s="103" t="s">
        <v>49</v>
      </c>
      <c r="D62" s="104"/>
      <c r="E62" s="25">
        <f t="shared" si="0"/>
        <v>411</v>
      </c>
      <c r="F62" s="26">
        <f t="shared" si="5"/>
        <v>26.3</v>
      </c>
      <c r="G62" s="27">
        <f t="shared" si="5"/>
        <v>20.2</v>
      </c>
      <c r="H62" s="27">
        <f t="shared" si="5"/>
        <v>17.5</v>
      </c>
      <c r="I62" s="27">
        <f t="shared" si="5"/>
        <v>16.3</v>
      </c>
      <c r="J62" s="27">
        <f t="shared" si="5"/>
        <v>13.9</v>
      </c>
      <c r="K62" s="28">
        <f t="shared" si="5"/>
        <v>29.7</v>
      </c>
    </row>
    <row r="63" spans="2:11" ht="14.25" customHeight="1" x14ac:dyDescent="0.15">
      <c r="B63" s="99"/>
      <c r="C63" s="103" t="s">
        <v>50</v>
      </c>
      <c r="D63" s="104"/>
      <c r="E63" s="25">
        <f t="shared" si="0"/>
        <v>8</v>
      </c>
      <c r="F63" s="26">
        <f t="shared" si="5"/>
        <v>12.5</v>
      </c>
      <c r="G63" s="27">
        <f t="shared" si="5"/>
        <v>0</v>
      </c>
      <c r="H63" s="27">
        <f t="shared" si="5"/>
        <v>37.5</v>
      </c>
      <c r="I63" s="27">
        <f t="shared" si="5"/>
        <v>25</v>
      </c>
      <c r="J63" s="27">
        <f t="shared" si="5"/>
        <v>12.5</v>
      </c>
      <c r="K63" s="28">
        <f t="shared" si="5"/>
        <v>25</v>
      </c>
    </row>
    <row r="64" spans="2:11" ht="14.25" customHeight="1" x14ac:dyDescent="0.15">
      <c r="B64" s="99"/>
      <c r="C64" s="103" t="s">
        <v>51</v>
      </c>
      <c r="D64" s="104"/>
      <c r="E64" s="25">
        <f t="shared" si="0"/>
        <v>40</v>
      </c>
      <c r="F64" s="26">
        <f t="shared" si="5"/>
        <v>25</v>
      </c>
      <c r="G64" s="27">
        <f t="shared" si="5"/>
        <v>22.5</v>
      </c>
      <c r="H64" s="27">
        <f t="shared" si="5"/>
        <v>7.5</v>
      </c>
      <c r="I64" s="27">
        <f t="shared" si="5"/>
        <v>12.5</v>
      </c>
      <c r="J64" s="27">
        <f t="shared" si="5"/>
        <v>20</v>
      </c>
      <c r="K64" s="28">
        <f t="shared" si="5"/>
        <v>25</v>
      </c>
    </row>
    <row r="65" spans="2:11" ht="14.25" customHeight="1" x14ac:dyDescent="0.15">
      <c r="B65" s="99"/>
      <c r="C65" s="103" t="s">
        <v>52</v>
      </c>
      <c r="D65" s="104"/>
      <c r="E65" s="25">
        <f t="shared" si="0"/>
        <v>383</v>
      </c>
      <c r="F65" s="26">
        <f t="shared" si="5"/>
        <v>27.7</v>
      </c>
      <c r="G65" s="27">
        <f t="shared" si="5"/>
        <v>24</v>
      </c>
      <c r="H65" s="27">
        <f t="shared" si="5"/>
        <v>18.3</v>
      </c>
      <c r="I65" s="27">
        <f t="shared" si="5"/>
        <v>16.7</v>
      </c>
      <c r="J65" s="27">
        <f t="shared" si="5"/>
        <v>20.9</v>
      </c>
      <c r="K65" s="28">
        <f t="shared" si="5"/>
        <v>21.7</v>
      </c>
    </row>
    <row r="66" spans="2:11" ht="14.25" customHeight="1" x14ac:dyDescent="0.15">
      <c r="B66" s="99"/>
      <c r="C66" s="103" t="s">
        <v>53</v>
      </c>
      <c r="D66" s="104"/>
      <c r="E66" s="25">
        <f t="shared" si="0"/>
        <v>81</v>
      </c>
      <c r="F66" s="26">
        <f t="shared" si="5"/>
        <v>22.2</v>
      </c>
      <c r="G66" s="27">
        <f t="shared" si="5"/>
        <v>14.8</v>
      </c>
      <c r="H66" s="27">
        <f t="shared" si="5"/>
        <v>12.3</v>
      </c>
      <c r="I66" s="27">
        <f t="shared" si="5"/>
        <v>8.6</v>
      </c>
      <c r="J66" s="27">
        <f t="shared" si="5"/>
        <v>21</v>
      </c>
      <c r="K66" s="28">
        <f t="shared" si="5"/>
        <v>43.2</v>
      </c>
    </row>
    <row r="67" spans="2:11" ht="14.25" customHeight="1" x14ac:dyDescent="0.15">
      <c r="B67" s="99"/>
      <c r="C67" s="105" t="s">
        <v>54</v>
      </c>
      <c r="D67" s="106"/>
      <c r="E67" s="25">
        <f t="shared" si="0"/>
        <v>37</v>
      </c>
      <c r="F67" s="26">
        <f t="shared" si="5"/>
        <v>16.2</v>
      </c>
      <c r="G67" s="27">
        <f t="shared" si="5"/>
        <v>18.899999999999999</v>
      </c>
      <c r="H67" s="27">
        <f t="shared" si="5"/>
        <v>18.899999999999999</v>
      </c>
      <c r="I67" s="27">
        <f t="shared" si="5"/>
        <v>5.4</v>
      </c>
      <c r="J67" s="27">
        <f t="shared" si="5"/>
        <v>13.5</v>
      </c>
      <c r="K67" s="28">
        <f t="shared" si="5"/>
        <v>37.799999999999997</v>
      </c>
    </row>
    <row r="68" spans="2:11" ht="14.25" customHeight="1" x14ac:dyDescent="0.15">
      <c r="B68" s="99"/>
      <c r="C68" s="103" t="s">
        <v>55</v>
      </c>
      <c r="D68" s="104"/>
      <c r="E68" s="25">
        <f t="shared" si="0"/>
        <v>34</v>
      </c>
      <c r="F68" s="26">
        <f t="shared" si="5"/>
        <v>41.2</v>
      </c>
      <c r="G68" s="27">
        <f t="shared" si="5"/>
        <v>29.4</v>
      </c>
      <c r="H68" s="27">
        <f t="shared" si="5"/>
        <v>17.600000000000001</v>
      </c>
      <c r="I68" s="27">
        <f t="shared" si="5"/>
        <v>20.6</v>
      </c>
      <c r="J68" s="27">
        <f t="shared" si="5"/>
        <v>14.7</v>
      </c>
      <c r="K68" s="28">
        <f t="shared" si="5"/>
        <v>11.8</v>
      </c>
    </row>
    <row r="69" spans="2:11" ht="14.25" customHeight="1" x14ac:dyDescent="0.15">
      <c r="B69" s="99"/>
      <c r="C69" s="103" t="s">
        <v>56</v>
      </c>
      <c r="D69" s="104"/>
      <c r="E69" s="25">
        <f t="shared" ref="E69:E70" si="6">E137</f>
        <v>29</v>
      </c>
      <c r="F69" s="26">
        <f t="shared" si="5"/>
        <v>37.9</v>
      </c>
      <c r="G69" s="27">
        <f t="shared" si="5"/>
        <v>17.2</v>
      </c>
      <c r="H69" s="27">
        <f t="shared" si="5"/>
        <v>37.9</v>
      </c>
      <c r="I69" s="27">
        <f t="shared" si="5"/>
        <v>13.8</v>
      </c>
      <c r="J69" s="27">
        <f t="shared" si="5"/>
        <v>13.8</v>
      </c>
      <c r="K69" s="28">
        <f t="shared" si="5"/>
        <v>20.7</v>
      </c>
    </row>
    <row r="70" spans="2:11" ht="14.25" customHeight="1" x14ac:dyDescent="0.15">
      <c r="B70" s="100"/>
      <c r="C70" s="95" t="s">
        <v>1</v>
      </c>
      <c r="D70" s="96"/>
      <c r="E70" s="33">
        <f t="shared" si="6"/>
        <v>36</v>
      </c>
      <c r="F70" s="34">
        <f t="shared" ref="F70:K70" si="7">IFERROR(ROUND(F138/$E70*100,1),"- ")</f>
        <v>30.6</v>
      </c>
      <c r="G70" s="35">
        <f t="shared" si="7"/>
        <v>8.3000000000000007</v>
      </c>
      <c r="H70" s="35">
        <f t="shared" si="7"/>
        <v>8.3000000000000007</v>
      </c>
      <c r="I70" s="35">
        <f t="shared" si="7"/>
        <v>16.7</v>
      </c>
      <c r="J70" s="35">
        <f t="shared" si="7"/>
        <v>13.9</v>
      </c>
      <c r="K70" s="36">
        <f t="shared" si="7"/>
        <v>44.4</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503</v>
      </c>
      <c r="G73" s="39">
        <v>347</v>
      </c>
      <c r="H73" s="39">
        <v>294</v>
      </c>
      <c r="I73" s="39">
        <v>285</v>
      </c>
      <c r="J73" s="39">
        <v>300</v>
      </c>
      <c r="K73" s="41">
        <v>507</v>
      </c>
    </row>
    <row r="74" spans="2:11" ht="14.25" customHeight="1" x14ac:dyDescent="0.15">
      <c r="B74" s="120" t="s">
        <v>4</v>
      </c>
      <c r="C74" s="121" t="s">
        <v>5</v>
      </c>
      <c r="D74" s="122"/>
      <c r="E74" s="20">
        <v>759</v>
      </c>
      <c r="F74" s="42">
        <v>209</v>
      </c>
      <c r="G74" s="43">
        <v>145</v>
      </c>
      <c r="H74" s="43">
        <v>108</v>
      </c>
      <c r="I74" s="43">
        <v>140</v>
      </c>
      <c r="J74" s="43">
        <v>132</v>
      </c>
      <c r="K74" s="57">
        <v>212</v>
      </c>
    </row>
    <row r="75" spans="2:11" ht="14.25" customHeight="1" x14ac:dyDescent="0.15">
      <c r="B75" s="120"/>
      <c r="C75" s="103" t="s">
        <v>6</v>
      </c>
      <c r="D75" s="104"/>
      <c r="E75" s="30">
        <v>971</v>
      </c>
      <c r="F75" s="58">
        <v>285</v>
      </c>
      <c r="G75" s="59">
        <v>196</v>
      </c>
      <c r="H75" s="59">
        <v>182</v>
      </c>
      <c r="I75" s="59">
        <v>141</v>
      </c>
      <c r="J75" s="59">
        <v>167</v>
      </c>
      <c r="K75" s="61">
        <v>279</v>
      </c>
    </row>
    <row r="76" spans="2:11" ht="14.25" customHeight="1" x14ac:dyDescent="0.15">
      <c r="B76" s="120"/>
      <c r="C76" s="103" t="s">
        <v>7</v>
      </c>
      <c r="D76" s="104"/>
      <c r="E76" s="30">
        <v>5</v>
      </c>
      <c r="F76" s="58">
        <v>2</v>
      </c>
      <c r="G76" s="59">
        <v>3</v>
      </c>
      <c r="H76" s="59">
        <v>3</v>
      </c>
      <c r="I76" s="59">
        <v>1</v>
      </c>
      <c r="J76" s="59">
        <v>0</v>
      </c>
      <c r="K76" s="61">
        <v>1</v>
      </c>
    </row>
    <row r="77" spans="2:11" ht="14.25" customHeight="1" x14ac:dyDescent="0.15">
      <c r="B77" s="120"/>
      <c r="C77" s="123" t="s">
        <v>1</v>
      </c>
      <c r="D77" s="124"/>
      <c r="E77" s="31">
        <v>25</v>
      </c>
      <c r="F77" s="62">
        <v>7</v>
      </c>
      <c r="G77" s="63">
        <v>3</v>
      </c>
      <c r="H77" s="63">
        <v>1</v>
      </c>
      <c r="I77" s="63">
        <v>3</v>
      </c>
      <c r="J77" s="63">
        <v>1</v>
      </c>
      <c r="K77" s="65">
        <v>15</v>
      </c>
    </row>
    <row r="78" spans="2:11" ht="14.25" customHeight="1" x14ac:dyDescent="0.15">
      <c r="B78" s="110" t="s">
        <v>8</v>
      </c>
      <c r="C78" s="113" t="s">
        <v>5</v>
      </c>
      <c r="D78" s="19" t="s">
        <v>9</v>
      </c>
      <c r="E78" s="20">
        <v>15</v>
      </c>
      <c r="F78" s="42">
        <v>9</v>
      </c>
      <c r="G78" s="43">
        <v>3</v>
      </c>
      <c r="H78" s="43">
        <v>1</v>
      </c>
      <c r="I78" s="43">
        <v>4</v>
      </c>
      <c r="J78" s="43">
        <v>1</v>
      </c>
      <c r="K78" s="45">
        <v>1</v>
      </c>
    </row>
    <row r="79" spans="2:11" ht="14.25" customHeight="1" x14ac:dyDescent="0.15">
      <c r="B79" s="111"/>
      <c r="C79" s="114"/>
      <c r="D79" s="24" t="s">
        <v>10</v>
      </c>
      <c r="E79" s="25">
        <v>63</v>
      </c>
      <c r="F79" s="46">
        <v>19</v>
      </c>
      <c r="G79" s="47">
        <v>18</v>
      </c>
      <c r="H79" s="47">
        <v>14</v>
      </c>
      <c r="I79" s="47">
        <v>14</v>
      </c>
      <c r="J79" s="47">
        <v>13</v>
      </c>
      <c r="K79" s="49">
        <v>6</v>
      </c>
    </row>
    <row r="80" spans="2:11" ht="14.25" customHeight="1" x14ac:dyDescent="0.15">
      <c r="B80" s="111"/>
      <c r="C80" s="114"/>
      <c r="D80" s="24" t="s">
        <v>11</v>
      </c>
      <c r="E80" s="25">
        <v>82</v>
      </c>
      <c r="F80" s="46">
        <v>28</v>
      </c>
      <c r="G80" s="47">
        <v>23</v>
      </c>
      <c r="H80" s="47">
        <v>15</v>
      </c>
      <c r="I80" s="47">
        <v>17</v>
      </c>
      <c r="J80" s="47">
        <v>13</v>
      </c>
      <c r="K80" s="49">
        <v>16</v>
      </c>
    </row>
    <row r="81" spans="2:11" ht="14.25" customHeight="1" x14ac:dyDescent="0.15">
      <c r="B81" s="111"/>
      <c r="C81" s="114"/>
      <c r="D81" s="24" t="s">
        <v>12</v>
      </c>
      <c r="E81" s="25">
        <v>142</v>
      </c>
      <c r="F81" s="46">
        <v>47</v>
      </c>
      <c r="G81" s="47">
        <v>30</v>
      </c>
      <c r="H81" s="47">
        <v>26</v>
      </c>
      <c r="I81" s="47">
        <v>37</v>
      </c>
      <c r="J81" s="47">
        <v>25</v>
      </c>
      <c r="K81" s="49">
        <v>31</v>
      </c>
    </row>
    <row r="82" spans="2:11" ht="14.25" customHeight="1" x14ac:dyDescent="0.15">
      <c r="B82" s="111"/>
      <c r="C82" s="114"/>
      <c r="D82" s="24" t="s">
        <v>13</v>
      </c>
      <c r="E82" s="25">
        <v>164</v>
      </c>
      <c r="F82" s="46">
        <v>58</v>
      </c>
      <c r="G82" s="47">
        <v>42</v>
      </c>
      <c r="H82" s="47">
        <v>17</v>
      </c>
      <c r="I82" s="47">
        <v>32</v>
      </c>
      <c r="J82" s="47">
        <v>24</v>
      </c>
      <c r="K82" s="49">
        <v>36</v>
      </c>
    </row>
    <row r="83" spans="2:11" ht="14.25" customHeight="1" x14ac:dyDescent="0.15">
      <c r="B83" s="111"/>
      <c r="C83" s="114"/>
      <c r="D83" s="24" t="s">
        <v>14</v>
      </c>
      <c r="E83" s="25">
        <v>65</v>
      </c>
      <c r="F83" s="46">
        <v>18</v>
      </c>
      <c r="G83" s="47">
        <v>11</v>
      </c>
      <c r="H83" s="47">
        <v>11</v>
      </c>
      <c r="I83" s="47">
        <v>14</v>
      </c>
      <c r="J83" s="47">
        <v>10</v>
      </c>
      <c r="K83" s="49">
        <v>15</v>
      </c>
    </row>
    <row r="84" spans="2:11" ht="14.25" customHeight="1" x14ac:dyDescent="0.15">
      <c r="B84" s="111"/>
      <c r="C84" s="114"/>
      <c r="D84" s="24" t="s">
        <v>15</v>
      </c>
      <c r="E84" s="25">
        <v>54</v>
      </c>
      <c r="F84" s="46">
        <v>12</v>
      </c>
      <c r="G84" s="47">
        <v>9</v>
      </c>
      <c r="H84" s="47">
        <v>8</v>
      </c>
      <c r="I84" s="47">
        <v>4</v>
      </c>
      <c r="J84" s="47">
        <v>7</v>
      </c>
      <c r="K84" s="49">
        <v>20</v>
      </c>
    </row>
    <row r="85" spans="2:11" ht="14.25" customHeight="1" x14ac:dyDescent="0.15">
      <c r="B85" s="111"/>
      <c r="C85" s="114"/>
      <c r="D85" s="24" t="s">
        <v>16</v>
      </c>
      <c r="E85" s="25">
        <v>48</v>
      </c>
      <c r="F85" s="46">
        <v>7</v>
      </c>
      <c r="G85" s="47">
        <v>3</v>
      </c>
      <c r="H85" s="47">
        <v>2</v>
      </c>
      <c r="I85" s="47">
        <v>5</v>
      </c>
      <c r="J85" s="47">
        <v>18</v>
      </c>
      <c r="K85" s="49">
        <v>18</v>
      </c>
    </row>
    <row r="86" spans="2:11" ht="14.25" customHeight="1" x14ac:dyDescent="0.15">
      <c r="B86" s="111"/>
      <c r="C86" s="114"/>
      <c r="D86" s="24" t="s">
        <v>17</v>
      </c>
      <c r="E86" s="25">
        <v>126</v>
      </c>
      <c r="F86" s="46">
        <v>11</v>
      </c>
      <c r="G86" s="47">
        <v>6</v>
      </c>
      <c r="H86" s="47">
        <v>14</v>
      </c>
      <c r="I86" s="47">
        <v>13</v>
      </c>
      <c r="J86" s="47">
        <v>21</v>
      </c>
      <c r="K86" s="49">
        <v>69</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4</v>
      </c>
      <c r="G88" s="43">
        <v>5</v>
      </c>
      <c r="H88" s="43">
        <v>2</v>
      </c>
      <c r="I88" s="43">
        <v>2</v>
      </c>
      <c r="J88" s="43">
        <v>2</v>
      </c>
      <c r="K88" s="45">
        <v>2</v>
      </c>
    </row>
    <row r="89" spans="2:11" ht="14.25" customHeight="1" x14ac:dyDescent="0.15">
      <c r="B89" s="111"/>
      <c r="C89" s="114"/>
      <c r="D89" s="24" t="s">
        <v>10</v>
      </c>
      <c r="E89" s="25">
        <v>82</v>
      </c>
      <c r="F89" s="46">
        <v>30</v>
      </c>
      <c r="G89" s="47">
        <v>26</v>
      </c>
      <c r="H89" s="47">
        <v>15</v>
      </c>
      <c r="I89" s="47">
        <v>19</v>
      </c>
      <c r="J89" s="47">
        <v>7</v>
      </c>
      <c r="K89" s="49">
        <v>15</v>
      </c>
    </row>
    <row r="90" spans="2:11" ht="14.25" customHeight="1" x14ac:dyDescent="0.15">
      <c r="B90" s="111"/>
      <c r="C90" s="114"/>
      <c r="D90" s="24" t="s">
        <v>11</v>
      </c>
      <c r="E90" s="25">
        <v>112</v>
      </c>
      <c r="F90" s="46">
        <v>44</v>
      </c>
      <c r="G90" s="47">
        <v>45</v>
      </c>
      <c r="H90" s="47">
        <v>30</v>
      </c>
      <c r="I90" s="47">
        <v>18</v>
      </c>
      <c r="J90" s="47">
        <v>23</v>
      </c>
      <c r="K90" s="49">
        <v>10</v>
      </c>
    </row>
    <row r="91" spans="2:11" ht="14.25" customHeight="1" x14ac:dyDescent="0.15">
      <c r="B91" s="111"/>
      <c r="C91" s="114"/>
      <c r="D91" s="24" t="s">
        <v>12</v>
      </c>
      <c r="E91" s="25">
        <v>153</v>
      </c>
      <c r="F91" s="46">
        <v>72</v>
      </c>
      <c r="G91" s="47">
        <v>45</v>
      </c>
      <c r="H91" s="47">
        <v>43</v>
      </c>
      <c r="I91" s="47">
        <v>28</v>
      </c>
      <c r="J91" s="47">
        <v>15</v>
      </c>
      <c r="K91" s="49">
        <v>26</v>
      </c>
    </row>
    <row r="92" spans="2:11" ht="14.25" customHeight="1" x14ac:dyDescent="0.15">
      <c r="B92" s="111"/>
      <c r="C92" s="114"/>
      <c r="D92" s="24" t="s">
        <v>13</v>
      </c>
      <c r="E92" s="25">
        <v>222</v>
      </c>
      <c r="F92" s="46">
        <v>75</v>
      </c>
      <c r="G92" s="47">
        <v>44</v>
      </c>
      <c r="H92" s="47">
        <v>50</v>
      </c>
      <c r="I92" s="47">
        <v>40</v>
      </c>
      <c r="J92" s="47">
        <v>40</v>
      </c>
      <c r="K92" s="49">
        <v>43</v>
      </c>
    </row>
    <row r="93" spans="2:11" ht="14.25" customHeight="1" x14ac:dyDescent="0.15">
      <c r="B93" s="111"/>
      <c r="C93" s="114"/>
      <c r="D93" s="24" t="s">
        <v>14</v>
      </c>
      <c r="E93" s="25">
        <v>76</v>
      </c>
      <c r="F93" s="46">
        <v>18</v>
      </c>
      <c r="G93" s="47">
        <v>11</v>
      </c>
      <c r="H93" s="47">
        <v>10</v>
      </c>
      <c r="I93" s="47">
        <v>12</v>
      </c>
      <c r="J93" s="47">
        <v>18</v>
      </c>
      <c r="K93" s="49">
        <v>21</v>
      </c>
    </row>
    <row r="94" spans="2:11" ht="14.25" customHeight="1" x14ac:dyDescent="0.15">
      <c r="B94" s="111"/>
      <c r="C94" s="114"/>
      <c r="D94" s="24" t="s">
        <v>15</v>
      </c>
      <c r="E94" s="25">
        <v>71</v>
      </c>
      <c r="F94" s="46">
        <v>14</v>
      </c>
      <c r="G94" s="47">
        <v>8</v>
      </c>
      <c r="H94" s="47">
        <v>9</v>
      </c>
      <c r="I94" s="47">
        <v>8</v>
      </c>
      <c r="J94" s="47">
        <v>16</v>
      </c>
      <c r="K94" s="49">
        <v>25</v>
      </c>
    </row>
    <row r="95" spans="2:11" ht="14.25" customHeight="1" x14ac:dyDescent="0.15">
      <c r="B95" s="111"/>
      <c r="C95" s="114"/>
      <c r="D95" s="24" t="s">
        <v>16</v>
      </c>
      <c r="E95" s="25">
        <v>69</v>
      </c>
      <c r="F95" s="46">
        <v>13</v>
      </c>
      <c r="G95" s="47">
        <v>4</v>
      </c>
      <c r="H95" s="47">
        <v>5</v>
      </c>
      <c r="I95" s="47">
        <v>4</v>
      </c>
      <c r="J95" s="47">
        <v>6</v>
      </c>
      <c r="K95" s="49">
        <v>39</v>
      </c>
    </row>
    <row r="96" spans="2:11" ht="14.25" customHeight="1" x14ac:dyDescent="0.15">
      <c r="B96" s="111"/>
      <c r="C96" s="114"/>
      <c r="D96" s="24" t="s">
        <v>17</v>
      </c>
      <c r="E96" s="25">
        <v>173</v>
      </c>
      <c r="F96" s="46">
        <v>15</v>
      </c>
      <c r="G96" s="47">
        <v>8</v>
      </c>
      <c r="H96" s="47">
        <v>18</v>
      </c>
      <c r="I96" s="47">
        <v>10</v>
      </c>
      <c r="J96" s="47">
        <v>40</v>
      </c>
      <c r="K96" s="49">
        <v>96</v>
      </c>
    </row>
    <row r="97" spans="2:11" ht="14.25" customHeight="1" x14ac:dyDescent="0.15">
      <c r="B97" s="111"/>
      <c r="C97" s="115"/>
      <c r="D97" s="32" t="s">
        <v>1</v>
      </c>
      <c r="E97" s="33">
        <v>2</v>
      </c>
      <c r="F97" s="50">
        <v>0</v>
      </c>
      <c r="G97" s="51">
        <v>0</v>
      </c>
      <c r="H97" s="51">
        <v>0</v>
      </c>
      <c r="I97" s="51">
        <v>0</v>
      </c>
      <c r="J97" s="51">
        <v>0</v>
      </c>
      <c r="K97" s="53">
        <v>2</v>
      </c>
    </row>
    <row r="98" spans="2:11" ht="14.25" customHeight="1" x14ac:dyDescent="0.15">
      <c r="B98" s="111"/>
      <c r="C98" s="116" t="s">
        <v>7</v>
      </c>
      <c r="D98" s="117"/>
      <c r="E98" s="15">
        <v>5</v>
      </c>
      <c r="F98" s="54">
        <v>2</v>
      </c>
      <c r="G98" s="55">
        <v>3</v>
      </c>
      <c r="H98" s="55">
        <v>3</v>
      </c>
      <c r="I98" s="55">
        <v>1</v>
      </c>
      <c r="J98" s="55">
        <v>0</v>
      </c>
      <c r="K98" s="57">
        <v>1</v>
      </c>
    </row>
    <row r="99" spans="2:11" ht="14.25" customHeight="1" x14ac:dyDescent="0.15">
      <c r="B99" s="112"/>
      <c r="C99" s="95" t="s">
        <v>1</v>
      </c>
      <c r="D99" s="96"/>
      <c r="E99" s="33">
        <v>25</v>
      </c>
      <c r="F99" s="50">
        <v>7</v>
      </c>
      <c r="G99" s="51">
        <v>3</v>
      </c>
      <c r="H99" s="51">
        <v>1</v>
      </c>
      <c r="I99" s="51">
        <v>3</v>
      </c>
      <c r="J99" s="51">
        <v>1</v>
      </c>
      <c r="K99" s="53">
        <v>15</v>
      </c>
    </row>
    <row r="100" spans="2:11" ht="14.25" customHeight="1" x14ac:dyDescent="0.15">
      <c r="B100" s="107" t="s">
        <v>18</v>
      </c>
      <c r="C100" s="101" t="s">
        <v>19</v>
      </c>
      <c r="D100" s="102"/>
      <c r="E100" s="20">
        <v>133</v>
      </c>
      <c r="F100" s="42">
        <v>30</v>
      </c>
      <c r="G100" s="43">
        <v>33</v>
      </c>
      <c r="H100" s="43">
        <v>28</v>
      </c>
      <c r="I100" s="43">
        <v>23</v>
      </c>
      <c r="J100" s="43">
        <v>21</v>
      </c>
      <c r="K100" s="45">
        <v>36</v>
      </c>
    </row>
    <row r="101" spans="2:11" ht="14.25" customHeight="1" x14ac:dyDescent="0.15">
      <c r="B101" s="108"/>
      <c r="C101" s="103" t="s">
        <v>20</v>
      </c>
      <c r="D101" s="104"/>
      <c r="E101" s="25">
        <v>346</v>
      </c>
      <c r="F101" s="46">
        <v>107</v>
      </c>
      <c r="G101" s="47">
        <v>64</v>
      </c>
      <c r="H101" s="47">
        <v>50</v>
      </c>
      <c r="I101" s="47">
        <v>55</v>
      </c>
      <c r="J101" s="47">
        <v>66</v>
      </c>
      <c r="K101" s="49">
        <v>96</v>
      </c>
    </row>
    <row r="102" spans="2:11" ht="14.25" customHeight="1" x14ac:dyDescent="0.15">
      <c r="B102" s="108"/>
      <c r="C102" s="103" t="s">
        <v>21</v>
      </c>
      <c r="D102" s="104"/>
      <c r="E102" s="25">
        <v>644</v>
      </c>
      <c r="F102" s="46">
        <v>170</v>
      </c>
      <c r="G102" s="47">
        <v>132</v>
      </c>
      <c r="H102" s="47">
        <v>104</v>
      </c>
      <c r="I102" s="47">
        <v>110</v>
      </c>
      <c r="J102" s="47">
        <v>101</v>
      </c>
      <c r="K102" s="49">
        <v>189</v>
      </c>
    </row>
    <row r="103" spans="2:11" ht="14.25" customHeight="1" x14ac:dyDescent="0.15">
      <c r="B103" s="108"/>
      <c r="C103" s="103" t="s">
        <v>22</v>
      </c>
      <c r="D103" s="104"/>
      <c r="E103" s="25">
        <v>217</v>
      </c>
      <c r="F103" s="46">
        <v>58</v>
      </c>
      <c r="G103" s="47">
        <v>33</v>
      </c>
      <c r="H103" s="47">
        <v>37</v>
      </c>
      <c r="I103" s="47">
        <v>33</v>
      </c>
      <c r="J103" s="47">
        <v>43</v>
      </c>
      <c r="K103" s="49">
        <v>61</v>
      </c>
    </row>
    <row r="104" spans="2:11" ht="14.25" customHeight="1" x14ac:dyDescent="0.15">
      <c r="B104" s="108"/>
      <c r="C104" s="103" t="s">
        <v>23</v>
      </c>
      <c r="D104" s="104"/>
      <c r="E104" s="25">
        <v>224</v>
      </c>
      <c r="F104" s="46">
        <v>73</v>
      </c>
      <c r="G104" s="47">
        <v>47</v>
      </c>
      <c r="H104" s="47">
        <v>37</v>
      </c>
      <c r="I104" s="47">
        <v>32</v>
      </c>
      <c r="J104" s="47">
        <v>39</v>
      </c>
      <c r="K104" s="49">
        <v>66</v>
      </c>
    </row>
    <row r="105" spans="2:11" ht="14.25" customHeight="1" x14ac:dyDescent="0.15">
      <c r="B105" s="108"/>
      <c r="C105" s="103" t="s">
        <v>24</v>
      </c>
      <c r="D105" s="104"/>
      <c r="E105" s="25">
        <v>123</v>
      </c>
      <c r="F105" s="46">
        <v>37</v>
      </c>
      <c r="G105" s="47">
        <v>26</v>
      </c>
      <c r="H105" s="47">
        <v>30</v>
      </c>
      <c r="I105" s="47">
        <v>20</v>
      </c>
      <c r="J105" s="47">
        <v>21</v>
      </c>
      <c r="K105" s="49">
        <v>35</v>
      </c>
    </row>
    <row r="106" spans="2:11" ht="14.25" customHeight="1" x14ac:dyDescent="0.15">
      <c r="B106" s="109"/>
      <c r="C106" s="95" t="s">
        <v>1</v>
      </c>
      <c r="D106" s="96"/>
      <c r="E106" s="33">
        <v>73</v>
      </c>
      <c r="F106" s="50">
        <v>28</v>
      </c>
      <c r="G106" s="51">
        <v>12</v>
      </c>
      <c r="H106" s="51">
        <v>8</v>
      </c>
      <c r="I106" s="51">
        <v>12</v>
      </c>
      <c r="J106" s="51">
        <v>9</v>
      </c>
      <c r="K106" s="53">
        <v>24</v>
      </c>
    </row>
    <row r="107" spans="2:11" ht="14.25" customHeight="1" x14ac:dyDescent="0.15">
      <c r="B107" s="107" t="s">
        <v>25</v>
      </c>
      <c r="C107" s="101" t="s">
        <v>26</v>
      </c>
      <c r="D107" s="102"/>
      <c r="E107" s="20">
        <v>123</v>
      </c>
      <c r="F107" s="42">
        <v>31</v>
      </c>
      <c r="G107" s="43">
        <v>16</v>
      </c>
      <c r="H107" s="43">
        <v>13</v>
      </c>
      <c r="I107" s="43">
        <v>25</v>
      </c>
      <c r="J107" s="43">
        <v>27</v>
      </c>
      <c r="K107" s="45">
        <v>35</v>
      </c>
    </row>
    <row r="108" spans="2:11" ht="14.25" customHeight="1" x14ac:dyDescent="0.15">
      <c r="B108" s="108"/>
      <c r="C108" s="103" t="s">
        <v>27</v>
      </c>
      <c r="D108" s="104"/>
      <c r="E108" s="25">
        <v>17</v>
      </c>
      <c r="F108" s="46">
        <v>7</v>
      </c>
      <c r="G108" s="47">
        <v>6</v>
      </c>
      <c r="H108" s="47">
        <v>9</v>
      </c>
      <c r="I108" s="47">
        <v>5</v>
      </c>
      <c r="J108" s="47">
        <v>3</v>
      </c>
      <c r="K108" s="49">
        <v>1</v>
      </c>
    </row>
    <row r="109" spans="2:11" ht="14.25" customHeight="1" x14ac:dyDescent="0.15">
      <c r="B109" s="108"/>
      <c r="C109" s="103" t="s">
        <v>29</v>
      </c>
      <c r="D109" s="104"/>
      <c r="E109" s="25">
        <v>720</v>
      </c>
      <c r="F109" s="46">
        <v>252</v>
      </c>
      <c r="G109" s="47">
        <v>186</v>
      </c>
      <c r="H109" s="47">
        <v>150</v>
      </c>
      <c r="I109" s="47">
        <v>147</v>
      </c>
      <c r="J109" s="47">
        <v>107</v>
      </c>
      <c r="K109" s="49">
        <v>140</v>
      </c>
    </row>
    <row r="110" spans="2:11" ht="14.25" customHeight="1" x14ac:dyDescent="0.15">
      <c r="B110" s="108"/>
      <c r="C110" s="103" t="s">
        <v>28</v>
      </c>
      <c r="D110" s="104"/>
      <c r="E110" s="25">
        <v>270</v>
      </c>
      <c r="F110" s="46">
        <v>90</v>
      </c>
      <c r="G110" s="47">
        <v>51</v>
      </c>
      <c r="H110" s="47">
        <v>45</v>
      </c>
      <c r="I110" s="47">
        <v>40</v>
      </c>
      <c r="J110" s="47">
        <v>40</v>
      </c>
      <c r="K110" s="49">
        <v>67</v>
      </c>
    </row>
    <row r="111" spans="2:11" ht="14.25" customHeight="1" x14ac:dyDescent="0.15">
      <c r="B111" s="108"/>
      <c r="C111" s="103" t="s">
        <v>30</v>
      </c>
      <c r="D111" s="104"/>
      <c r="E111" s="25">
        <v>174</v>
      </c>
      <c r="F111" s="46">
        <v>40</v>
      </c>
      <c r="G111" s="47">
        <v>30</v>
      </c>
      <c r="H111" s="47">
        <v>30</v>
      </c>
      <c r="I111" s="47">
        <v>19</v>
      </c>
      <c r="J111" s="47">
        <v>35</v>
      </c>
      <c r="K111" s="49">
        <v>62</v>
      </c>
    </row>
    <row r="112" spans="2:11" ht="14.25" customHeight="1" x14ac:dyDescent="0.15">
      <c r="B112" s="108"/>
      <c r="C112" s="103" t="s">
        <v>31</v>
      </c>
      <c r="D112" s="104"/>
      <c r="E112" s="25">
        <v>48</v>
      </c>
      <c r="F112" s="46">
        <v>21</v>
      </c>
      <c r="G112" s="47">
        <v>19</v>
      </c>
      <c r="H112" s="47">
        <v>9</v>
      </c>
      <c r="I112" s="47">
        <v>11</v>
      </c>
      <c r="J112" s="47">
        <v>5</v>
      </c>
      <c r="K112" s="49">
        <v>6</v>
      </c>
    </row>
    <row r="113" spans="2:11" ht="14.25" customHeight="1" x14ac:dyDescent="0.15">
      <c r="B113" s="108"/>
      <c r="C113" s="103" t="s">
        <v>33</v>
      </c>
      <c r="D113" s="104"/>
      <c r="E113" s="25">
        <v>331</v>
      </c>
      <c r="F113" s="46">
        <v>48</v>
      </c>
      <c r="G113" s="47">
        <v>28</v>
      </c>
      <c r="H113" s="47">
        <v>32</v>
      </c>
      <c r="I113" s="47">
        <v>28</v>
      </c>
      <c r="J113" s="47">
        <v>75</v>
      </c>
      <c r="K113" s="49">
        <v>157</v>
      </c>
    </row>
    <row r="114" spans="2:11" ht="14.25" customHeight="1" x14ac:dyDescent="0.15">
      <c r="B114" s="108"/>
      <c r="C114" s="103" t="s">
        <v>32</v>
      </c>
      <c r="D114" s="104"/>
      <c r="E114" s="25">
        <v>46</v>
      </c>
      <c r="F114" s="46">
        <v>6</v>
      </c>
      <c r="G114" s="47">
        <v>8</v>
      </c>
      <c r="H114" s="47">
        <v>5</v>
      </c>
      <c r="I114" s="47">
        <v>6</v>
      </c>
      <c r="J114" s="47">
        <v>6</v>
      </c>
      <c r="K114" s="49">
        <v>22</v>
      </c>
    </row>
    <row r="115" spans="2:11" ht="14.25" customHeight="1" x14ac:dyDescent="0.15">
      <c r="B115" s="109"/>
      <c r="C115" s="95" t="s">
        <v>1</v>
      </c>
      <c r="D115" s="96"/>
      <c r="E115" s="33">
        <v>31</v>
      </c>
      <c r="F115" s="50">
        <v>8</v>
      </c>
      <c r="G115" s="51">
        <v>3</v>
      </c>
      <c r="H115" s="51">
        <v>1</v>
      </c>
      <c r="I115" s="51">
        <v>4</v>
      </c>
      <c r="J115" s="51">
        <v>2</v>
      </c>
      <c r="K115" s="53">
        <v>17</v>
      </c>
    </row>
    <row r="116" spans="2:11" ht="14.25" customHeight="1" x14ac:dyDescent="0.15">
      <c r="B116" s="107" t="s">
        <v>34</v>
      </c>
      <c r="C116" s="101" t="s">
        <v>37</v>
      </c>
      <c r="D116" s="102"/>
      <c r="E116" s="20">
        <v>309</v>
      </c>
      <c r="F116" s="42">
        <v>59</v>
      </c>
      <c r="G116" s="43">
        <v>48</v>
      </c>
      <c r="H116" s="43">
        <v>52</v>
      </c>
      <c r="I116" s="43">
        <v>45</v>
      </c>
      <c r="J116" s="43">
        <v>60</v>
      </c>
      <c r="K116" s="45">
        <v>107</v>
      </c>
    </row>
    <row r="117" spans="2:11" ht="14.25" customHeight="1" x14ac:dyDescent="0.15">
      <c r="B117" s="108"/>
      <c r="C117" s="103" t="s">
        <v>38</v>
      </c>
      <c r="D117" s="104"/>
      <c r="E117" s="25">
        <v>529</v>
      </c>
      <c r="F117" s="46">
        <v>122</v>
      </c>
      <c r="G117" s="47">
        <v>76</v>
      </c>
      <c r="H117" s="47">
        <v>82</v>
      </c>
      <c r="I117" s="47">
        <v>71</v>
      </c>
      <c r="J117" s="47">
        <v>96</v>
      </c>
      <c r="K117" s="49">
        <v>181</v>
      </c>
    </row>
    <row r="118" spans="2:11" ht="14.25" customHeight="1" x14ac:dyDescent="0.15">
      <c r="B118" s="108"/>
      <c r="C118" s="103" t="s">
        <v>39</v>
      </c>
      <c r="D118" s="104"/>
      <c r="E118" s="25">
        <v>439</v>
      </c>
      <c r="F118" s="46">
        <v>145</v>
      </c>
      <c r="G118" s="47">
        <v>98</v>
      </c>
      <c r="H118" s="47">
        <v>77</v>
      </c>
      <c r="I118" s="47">
        <v>68</v>
      </c>
      <c r="J118" s="47">
        <v>73</v>
      </c>
      <c r="K118" s="49">
        <v>116</v>
      </c>
    </row>
    <row r="119" spans="2:11" ht="14.25" customHeight="1" x14ac:dyDescent="0.15">
      <c r="B119" s="108"/>
      <c r="C119" s="103" t="s">
        <v>40</v>
      </c>
      <c r="D119" s="104"/>
      <c r="E119" s="25">
        <v>331</v>
      </c>
      <c r="F119" s="46">
        <v>121</v>
      </c>
      <c r="G119" s="47">
        <v>93</v>
      </c>
      <c r="H119" s="47">
        <v>57</v>
      </c>
      <c r="I119" s="47">
        <v>69</v>
      </c>
      <c r="J119" s="47">
        <v>50</v>
      </c>
      <c r="K119" s="49">
        <v>60</v>
      </c>
    </row>
    <row r="120" spans="2:11" ht="14.25" customHeight="1" x14ac:dyDescent="0.15">
      <c r="B120" s="108"/>
      <c r="C120" s="103" t="s">
        <v>41</v>
      </c>
      <c r="D120" s="104"/>
      <c r="E120" s="25">
        <v>92</v>
      </c>
      <c r="F120" s="46">
        <v>38</v>
      </c>
      <c r="G120" s="47">
        <v>24</v>
      </c>
      <c r="H120" s="47">
        <v>17</v>
      </c>
      <c r="I120" s="47">
        <v>19</v>
      </c>
      <c r="J120" s="47">
        <v>13</v>
      </c>
      <c r="K120" s="49">
        <v>19</v>
      </c>
    </row>
    <row r="121" spans="2:11" ht="14.25" customHeight="1" x14ac:dyDescent="0.15">
      <c r="B121" s="108"/>
      <c r="C121" s="103" t="s">
        <v>42</v>
      </c>
      <c r="D121" s="104"/>
      <c r="E121" s="25">
        <v>26</v>
      </c>
      <c r="F121" s="46">
        <v>10</v>
      </c>
      <c r="G121" s="47">
        <v>4</v>
      </c>
      <c r="H121" s="47">
        <v>6</v>
      </c>
      <c r="I121" s="47">
        <v>6</v>
      </c>
      <c r="J121" s="47">
        <v>4</v>
      </c>
      <c r="K121" s="49">
        <v>8</v>
      </c>
    </row>
    <row r="122" spans="2:11" ht="14.25" customHeight="1" x14ac:dyDescent="0.15">
      <c r="B122" s="108"/>
      <c r="C122" s="103" t="s">
        <v>43</v>
      </c>
      <c r="D122" s="104"/>
      <c r="E122" s="25">
        <v>10</v>
      </c>
      <c r="F122" s="46">
        <v>3</v>
      </c>
      <c r="G122" s="47">
        <v>2</v>
      </c>
      <c r="H122" s="47">
        <v>2</v>
      </c>
      <c r="I122" s="47">
        <v>3</v>
      </c>
      <c r="J122" s="47">
        <v>2</v>
      </c>
      <c r="K122" s="49">
        <v>3</v>
      </c>
    </row>
    <row r="123" spans="2:11" ht="14.25" customHeight="1" x14ac:dyDescent="0.15">
      <c r="B123" s="109"/>
      <c r="C123" s="95" t="s">
        <v>1</v>
      </c>
      <c r="D123" s="96"/>
      <c r="E123" s="33">
        <v>24</v>
      </c>
      <c r="F123" s="50">
        <v>5</v>
      </c>
      <c r="G123" s="51">
        <v>2</v>
      </c>
      <c r="H123" s="51">
        <v>1</v>
      </c>
      <c r="I123" s="51">
        <v>4</v>
      </c>
      <c r="J123" s="51">
        <v>2</v>
      </c>
      <c r="K123" s="53">
        <v>13</v>
      </c>
    </row>
    <row r="124" spans="2:11" ht="14.25" customHeight="1" x14ac:dyDescent="0.15">
      <c r="B124" s="107" t="s">
        <v>35</v>
      </c>
      <c r="C124" s="101" t="s">
        <v>44</v>
      </c>
      <c r="D124" s="102"/>
      <c r="E124" s="20">
        <v>129</v>
      </c>
      <c r="F124" s="42">
        <v>44</v>
      </c>
      <c r="G124" s="43">
        <v>35</v>
      </c>
      <c r="H124" s="43">
        <v>27</v>
      </c>
      <c r="I124" s="43">
        <v>21</v>
      </c>
      <c r="J124" s="43">
        <v>22</v>
      </c>
      <c r="K124" s="45">
        <v>26</v>
      </c>
    </row>
    <row r="125" spans="2:11" ht="14.25" customHeight="1" x14ac:dyDescent="0.15">
      <c r="B125" s="108"/>
      <c r="C125" s="103" t="s">
        <v>45</v>
      </c>
      <c r="D125" s="104"/>
      <c r="E125" s="25">
        <v>233</v>
      </c>
      <c r="F125" s="46">
        <v>98</v>
      </c>
      <c r="G125" s="47">
        <v>64</v>
      </c>
      <c r="H125" s="47">
        <v>51</v>
      </c>
      <c r="I125" s="47">
        <v>57</v>
      </c>
      <c r="J125" s="47">
        <v>35</v>
      </c>
      <c r="K125" s="49">
        <v>39</v>
      </c>
    </row>
    <row r="126" spans="2:11" ht="14.25" customHeight="1" x14ac:dyDescent="0.15">
      <c r="B126" s="108"/>
      <c r="C126" s="103" t="s">
        <v>46</v>
      </c>
      <c r="D126" s="104"/>
      <c r="E126" s="25">
        <v>1053</v>
      </c>
      <c r="F126" s="46">
        <v>352</v>
      </c>
      <c r="G126" s="47">
        <v>239</v>
      </c>
      <c r="H126" s="47">
        <v>194</v>
      </c>
      <c r="I126" s="47">
        <v>194</v>
      </c>
      <c r="J126" s="47">
        <v>164</v>
      </c>
      <c r="K126" s="49">
        <v>251</v>
      </c>
    </row>
    <row r="127" spans="2:11" ht="14.25" customHeight="1" x14ac:dyDescent="0.15">
      <c r="B127" s="108"/>
      <c r="C127" s="103" t="s">
        <v>47</v>
      </c>
      <c r="D127" s="104"/>
      <c r="E127" s="25">
        <v>493</v>
      </c>
      <c r="F127" s="46">
        <v>117</v>
      </c>
      <c r="G127" s="47">
        <v>77</v>
      </c>
      <c r="H127" s="47">
        <v>66</v>
      </c>
      <c r="I127" s="47">
        <v>69</v>
      </c>
      <c r="J127" s="47">
        <v>96</v>
      </c>
      <c r="K127" s="49">
        <v>183</v>
      </c>
    </row>
    <row r="128" spans="2:11" ht="14.25" customHeight="1" x14ac:dyDescent="0.15">
      <c r="B128" s="109"/>
      <c r="C128" s="95" t="s">
        <v>1</v>
      </c>
      <c r="D128" s="96"/>
      <c r="E128" s="33">
        <v>31</v>
      </c>
      <c r="F128" s="50">
        <v>5</v>
      </c>
      <c r="G128" s="51">
        <v>3</v>
      </c>
      <c r="H128" s="51">
        <v>3</v>
      </c>
      <c r="I128" s="51">
        <v>2</v>
      </c>
      <c r="J128" s="51">
        <v>5</v>
      </c>
      <c r="K128" s="53">
        <v>16</v>
      </c>
    </row>
    <row r="129" spans="2:11" ht="14.25" customHeight="1" x14ac:dyDescent="0.15">
      <c r="B129" s="98" t="s">
        <v>36</v>
      </c>
      <c r="C129" s="101" t="s">
        <v>48</v>
      </c>
      <c r="D129" s="102"/>
      <c r="E129" s="20">
        <v>701</v>
      </c>
      <c r="F129" s="42">
        <v>218</v>
      </c>
      <c r="G129" s="43">
        <v>126</v>
      </c>
      <c r="H129" s="43">
        <v>109</v>
      </c>
      <c r="I129" s="43">
        <v>121</v>
      </c>
      <c r="J129" s="43">
        <v>118</v>
      </c>
      <c r="K129" s="45">
        <v>215</v>
      </c>
    </row>
    <row r="130" spans="2:11" ht="14.25" customHeight="1" x14ac:dyDescent="0.15">
      <c r="B130" s="99"/>
      <c r="C130" s="103" t="s">
        <v>49</v>
      </c>
      <c r="D130" s="104"/>
      <c r="E130" s="30">
        <v>411</v>
      </c>
      <c r="F130" s="58">
        <v>108</v>
      </c>
      <c r="G130" s="59">
        <v>83</v>
      </c>
      <c r="H130" s="59">
        <v>72</v>
      </c>
      <c r="I130" s="59">
        <v>67</v>
      </c>
      <c r="J130" s="59">
        <v>57</v>
      </c>
      <c r="K130" s="61">
        <v>122</v>
      </c>
    </row>
    <row r="131" spans="2:11" ht="14.25" customHeight="1" x14ac:dyDescent="0.15">
      <c r="B131" s="99"/>
      <c r="C131" s="103" t="s">
        <v>50</v>
      </c>
      <c r="D131" s="104"/>
      <c r="E131" s="25">
        <v>8</v>
      </c>
      <c r="F131" s="46">
        <v>1</v>
      </c>
      <c r="G131" s="47">
        <v>0</v>
      </c>
      <c r="H131" s="47">
        <v>3</v>
      </c>
      <c r="I131" s="47">
        <v>2</v>
      </c>
      <c r="J131" s="47">
        <v>1</v>
      </c>
      <c r="K131" s="49">
        <v>2</v>
      </c>
    </row>
    <row r="132" spans="2:11" ht="14.25" customHeight="1" x14ac:dyDescent="0.15">
      <c r="B132" s="99"/>
      <c r="C132" s="103" t="s">
        <v>51</v>
      </c>
      <c r="D132" s="104"/>
      <c r="E132" s="25">
        <v>40</v>
      </c>
      <c r="F132" s="46">
        <v>10</v>
      </c>
      <c r="G132" s="47">
        <v>9</v>
      </c>
      <c r="H132" s="47">
        <v>3</v>
      </c>
      <c r="I132" s="47">
        <v>5</v>
      </c>
      <c r="J132" s="47">
        <v>8</v>
      </c>
      <c r="K132" s="49">
        <v>10</v>
      </c>
    </row>
    <row r="133" spans="2:11" ht="14.25" customHeight="1" x14ac:dyDescent="0.15">
      <c r="B133" s="99"/>
      <c r="C133" s="103" t="s">
        <v>52</v>
      </c>
      <c r="D133" s="104"/>
      <c r="E133" s="25">
        <v>383</v>
      </c>
      <c r="F133" s="46">
        <v>106</v>
      </c>
      <c r="G133" s="47">
        <v>92</v>
      </c>
      <c r="H133" s="47">
        <v>70</v>
      </c>
      <c r="I133" s="47">
        <v>64</v>
      </c>
      <c r="J133" s="47">
        <v>80</v>
      </c>
      <c r="K133" s="49">
        <v>83</v>
      </c>
    </row>
    <row r="134" spans="2:11" ht="14.25" customHeight="1" x14ac:dyDescent="0.15">
      <c r="B134" s="99"/>
      <c r="C134" s="103" t="s">
        <v>53</v>
      </c>
      <c r="D134" s="104"/>
      <c r="E134" s="25">
        <v>81</v>
      </c>
      <c r="F134" s="46">
        <v>18</v>
      </c>
      <c r="G134" s="47">
        <v>12</v>
      </c>
      <c r="H134" s="47">
        <v>10</v>
      </c>
      <c r="I134" s="47">
        <v>7</v>
      </c>
      <c r="J134" s="47">
        <v>17</v>
      </c>
      <c r="K134" s="49">
        <v>35</v>
      </c>
    </row>
    <row r="135" spans="2:11" ht="14.25" customHeight="1" x14ac:dyDescent="0.15">
      <c r="B135" s="99"/>
      <c r="C135" s="105" t="s">
        <v>54</v>
      </c>
      <c r="D135" s="106"/>
      <c r="E135" s="25">
        <v>37</v>
      </c>
      <c r="F135" s="46">
        <v>6</v>
      </c>
      <c r="G135" s="47">
        <v>7</v>
      </c>
      <c r="H135" s="47">
        <v>7</v>
      </c>
      <c r="I135" s="47">
        <v>2</v>
      </c>
      <c r="J135" s="47">
        <v>5</v>
      </c>
      <c r="K135" s="49">
        <v>14</v>
      </c>
    </row>
    <row r="136" spans="2:11" ht="14.25" customHeight="1" x14ac:dyDescent="0.15">
      <c r="B136" s="99"/>
      <c r="C136" s="103" t="s">
        <v>55</v>
      </c>
      <c r="D136" s="104"/>
      <c r="E136" s="25">
        <v>34</v>
      </c>
      <c r="F136" s="46">
        <v>14</v>
      </c>
      <c r="G136" s="47">
        <v>10</v>
      </c>
      <c r="H136" s="47">
        <v>6</v>
      </c>
      <c r="I136" s="47">
        <v>7</v>
      </c>
      <c r="J136" s="47">
        <v>5</v>
      </c>
      <c r="K136" s="49">
        <v>4</v>
      </c>
    </row>
    <row r="137" spans="2:11" ht="14.25" customHeight="1" x14ac:dyDescent="0.15">
      <c r="B137" s="99"/>
      <c r="C137" s="103" t="s">
        <v>56</v>
      </c>
      <c r="D137" s="104"/>
      <c r="E137" s="25">
        <v>29</v>
      </c>
      <c r="F137" s="46">
        <v>11</v>
      </c>
      <c r="G137" s="47">
        <v>5</v>
      </c>
      <c r="H137" s="47">
        <v>11</v>
      </c>
      <c r="I137" s="47">
        <v>4</v>
      </c>
      <c r="J137" s="47">
        <v>4</v>
      </c>
      <c r="K137" s="49">
        <v>6</v>
      </c>
    </row>
    <row r="138" spans="2:11" ht="14.25" customHeight="1" x14ac:dyDescent="0.15">
      <c r="B138" s="100"/>
      <c r="C138" s="95" t="s">
        <v>1</v>
      </c>
      <c r="D138" s="96"/>
      <c r="E138" s="33">
        <v>36</v>
      </c>
      <c r="F138" s="50">
        <v>11</v>
      </c>
      <c r="G138" s="51">
        <v>3</v>
      </c>
      <c r="H138" s="51">
        <v>3</v>
      </c>
      <c r="I138" s="51">
        <v>6</v>
      </c>
      <c r="J138" s="51">
        <v>5</v>
      </c>
      <c r="K138" s="53">
        <v>16</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403" priority="15">
      <formula>AND(F6=0,#REF!&gt;0,#REF!&lt;&gt;"")</formula>
    </cfRule>
  </conditionalFormatting>
  <conditionalFormatting sqref="F4:J5">
    <cfRule type="expression" dxfId="402" priority="10">
      <formula>AND(F4=0,#REF!&gt;0,#REF!&lt;&gt;"")</formula>
    </cfRule>
  </conditionalFormatting>
  <conditionalFormatting sqref="F73:J138">
    <cfRule type="expression" dxfId="401" priority="3">
      <formula>AND(F73=0,#REF!&gt;0,#REF!&lt;&gt;"")</formula>
    </cfRule>
  </conditionalFormatting>
  <conditionalFormatting sqref="F4:K70">
    <cfRule type="expression" dxfId="400" priority="11">
      <formula>#REF!=""</formula>
    </cfRule>
    <cfRule type="expression" dxfId="399" priority="12">
      <formula>#REF!=""</formula>
    </cfRule>
  </conditionalFormatting>
  <conditionalFormatting sqref="F5:K70">
    <cfRule type="cellIs" priority="7" stopIfTrue="1" operator="equal">
      <formula>"-"</formula>
    </cfRule>
    <cfRule type="cellIs" priority="8" stopIfTrue="1" operator="equal">
      <formula>"- "</formula>
    </cfRule>
    <cfRule type="cellIs" dxfId="398" priority="9" operator="greaterThan">
      <formula>100</formula>
    </cfRule>
  </conditionalFormatting>
  <conditionalFormatting sqref="F73:K138">
    <cfRule type="expression" dxfId="397" priority="1">
      <formula>#REF!=""</formula>
    </cfRule>
    <cfRule type="expression" dxfId="396" priority="2">
      <formula>#REF!=""</formula>
    </cfRule>
  </conditionalFormatting>
  <conditionalFormatting sqref="I5:J70">
    <cfRule type="expression" dxfId="395" priority="20">
      <formula>AND(I5=0,#REF!&gt;0,#REF!&lt;&gt;"")</formula>
    </cfRule>
  </conditionalFormatting>
  <conditionalFormatting sqref="K4:K70 K73:K138">
    <cfRule type="expression" dxfId="394" priority="19">
      <formula>AND(K4=0,L4&gt;0,L4&lt;&gt;"")</formula>
    </cfRule>
  </conditionalFormatting>
  <hyperlinks>
    <hyperlink ref="A1" location="目次!A1" display="目次!A1" xr:uid="{2E1480F4-0140-43CB-9F2B-117E0D5889F7}"/>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7B5E1-9B2C-4426-A975-FFE8CF58DEB4}">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120</v>
      </c>
      <c r="C1" s="127"/>
      <c r="D1" s="127"/>
      <c r="E1" s="127"/>
      <c r="F1" s="127"/>
      <c r="G1" s="127"/>
      <c r="H1" s="127"/>
      <c r="I1" s="127"/>
      <c r="J1" s="127"/>
      <c r="K1" s="127"/>
    </row>
    <row r="2" spans="1:11" s="167" customFormat="1" ht="15" customHeight="1" x14ac:dyDescent="0.15">
      <c r="B2" s="168" t="s">
        <v>125</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294</v>
      </c>
      <c r="G4" s="11" t="s">
        <v>295</v>
      </c>
      <c r="H4" s="11" t="s">
        <v>296</v>
      </c>
      <c r="I4" s="11" t="s">
        <v>297</v>
      </c>
      <c r="J4" s="11" t="s">
        <v>210</v>
      </c>
      <c r="K4" s="13" t="s">
        <v>1</v>
      </c>
    </row>
    <row r="5" spans="1:11" ht="14.25" customHeight="1" x14ac:dyDescent="0.15">
      <c r="B5" s="14"/>
      <c r="C5" s="118" t="s">
        <v>57</v>
      </c>
      <c r="D5" s="119"/>
      <c r="E5" s="15">
        <f t="shared" ref="E5:E68" si="0">E73</f>
        <v>1760</v>
      </c>
      <c r="F5" s="16">
        <f>IFERROR(ROUND(F73/$E5*100,1),"- ")</f>
        <v>38.1</v>
      </c>
      <c r="G5" s="17">
        <f t="shared" ref="G5:K5" si="1">IFERROR(ROUND(G73/$E5*100,1),"- ")</f>
        <v>12.8</v>
      </c>
      <c r="H5" s="17">
        <f t="shared" si="1"/>
        <v>6.1</v>
      </c>
      <c r="I5" s="17">
        <f t="shared" si="1"/>
        <v>10.199999999999999</v>
      </c>
      <c r="J5" s="17">
        <f t="shared" si="1"/>
        <v>22.1</v>
      </c>
      <c r="K5" s="18">
        <f t="shared" si="1"/>
        <v>29</v>
      </c>
    </row>
    <row r="6" spans="1:11" ht="14.25" customHeight="1" x14ac:dyDescent="0.15">
      <c r="B6" s="120" t="s">
        <v>4</v>
      </c>
      <c r="C6" s="121" t="s">
        <v>5</v>
      </c>
      <c r="D6" s="122"/>
      <c r="E6" s="20">
        <f t="shared" si="0"/>
        <v>759</v>
      </c>
      <c r="F6" s="21">
        <f t="shared" ref="F6:K21" si="2">IFERROR(ROUND(F74/$E6*100,1),"- ")</f>
        <v>38.1</v>
      </c>
      <c r="G6" s="22">
        <f t="shared" si="2"/>
        <v>12.8</v>
      </c>
      <c r="H6" s="22">
        <f t="shared" si="2"/>
        <v>6.2</v>
      </c>
      <c r="I6" s="22">
        <f t="shared" si="2"/>
        <v>11.7</v>
      </c>
      <c r="J6" s="22">
        <f t="shared" si="2"/>
        <v>21.6</v>
      </c>
      <c r="K6" s="23">
        <f t="shared" si="2"/>
        <v>27.5</v>
      </c>
    </row>
    <row r="7" spans="1:11" ht="14.25" customHeight="1" x14ac:dyDescent="0.15">
      <c r="B7" s="120"/>
      <c r="C7" s="103" t="s">
        <v>6</v>
      </c>
      <c r="D7" s="104"/>
      <c r="E7" s="25">
        <f t="shared" si="0"/>
        <v>971</v>
      </c>
      <c r="F7" s="26">
        <f t="shared" si="2"/>
        <v>38.200000000000003</v>
      </c>
      <c r="G7" s="27">
        <f t="shared" si="2"/>
        <v>12.9</v>
      </c>
      <c r="H7" s="27">
        <f t="shared" si="2"/>
        <v>6</v>
      </c>
      <c r="I7" s="27">
        <f t="shared" si="2"/>
        <v>8.9</v>
      </c>
      <c r="J7" s="27">
        <f t="shared" si="2"/>
        <v>23.1</v>
      </c>
      <c r="K7" s="28">
        <f t="shared" si="2"/>
        <v>29.5</v>
      </c>
    </row>
    <row r="8" spans="1:11" ht="14.25" customHeight="1" x14ac:dyDescent="0.15">
      <c r="B8" s="120"/>
      <c r="C8" s="103" t="s">
        <v>7</v>
      </c>
      <c r="D8" s="104"/>
      <c r="E8" s="25">
        <f t="shared" si="0"/>
        <v>5</v>
      </c>
      <c r="F8" s="26">
        <f t="shared" si="2"/>
        <v>80</v>
      </c>
      <c r="G8" s="27">
        <f t="shared" si="2"/>
        <v>20</v>
      </c>
      <c r="H8" s="27">
        <f t="shared" si="2"/>
        <v>20</v>
      </c>
      <c r="I8" s="27">
        <f t="shared" si="2"/>
        <v>40</v>
      </c>
      <c r="J8" s="27">
        <f t="shared" si="2"/>
        <v>0</v>
      </c>
      <c r="K8" s="28">
        <f t="shared" si="2"/>
        <v>0</v>
      </c>
    </row>
    <row r="9" spans="1:11" ht="14.25" customHeight="1" x14ac:dyDescent="0.15">
      <c r="B9" s="120"/>
      <c r="C9" s="129" t="s">
        <v>1</v>
      </c>
      <c r="D9" s="130"/>
      <c r="E9" s="33">
        <f t="shared" si="0"/>
        <v>25</v>
      </c>
      <c r="F9" s="34">
        <f t="shared" si="2"/>
        <v>28</v>
      </c>
      <c r="G9" s="35">
        <f t="shared" si="2"/>
        <v>8</v>
      </c>
      <c r="H9" s="35">
        <f t="shared" si="2"/>
        <v>4</v>
      </c>
      <c r="I9" s="35">
        <f t="shared" si="2"/>
        <v>12</v>
      </c>
      <c r="J9" s="35">
        <f t="shared" si="2"/>
        <v>4</v>
      </c>
      <c r="K9" s="36">
        <f t="shared" si="2"/>
        <v>64</v>
      </c>
    </row>
    <row r="10" spans="1:11" ht="14.25" customHeight="1" x14ac:dyDescent="0.15">
      <c r="B10" s="110" t="s">
        <v>8</v>
      </c>
      <c r="C10" s="113" t="s">
        <v>5</v>
      </c>
      <c r="D10" s="19" t="s">
        <v>9</v>
      </c>
      <c r="E10" s="20">
        <f t="shared" si="0"/>
        <v>15</v>
      </c>
      <c r="F10" s="21">
        <f t="shared" si="2"/>
        <v>60</v>
      </c>
      <c r="G10" s="22">
        <f t="shared" si="2"/>
        <v>20</v>
      </c>
      <c r="H10" s="22">
        <f t="shared" si="2"/>
        <v>0</v>
      </c>
      <c r="I10" s="22">
        <f t="shared" si="2"/>
        <v>13.3</v>
      </c>
      <c r="J10" s="22">
        <f t="shared" si="2"/>
        <v>20</v>
      </c>
      <c r="K10" s="23">
        <f t="shared" si="2"/>
        <v>0</v>
      </c>
    </row>
    <row r="11" spans="1:11" ht="14.25" customHeight="1" x14ac:dyDescent="0.15">
      <c r="B11" s="111"/>
      <c r="C11" s="114"/>
      <c r="D11" s="24" t="s">
        <v>10</v>
      </c>
      <c r="E11" s="25">
        <f t="shared" si="0"/>
        <v>63</v>
      </c>
      <c r="F11" s="26">
        <f t="shared" si="2"/>
        <v>47.6</v>
      </c>
      <c r="G11" s="27">
        <f t="shared" si="2"/>
        <v>22.2</v>
      </c>
      <c r="H11" s="27">
        <f t="shared" si="2"/>
        <v>14.3</v>
      </c>
      <c r="I11" s="27">
        <f t="shared" si="2"/>
        <v>17.5</v>
      </c>
      <c r="J11" s="27">
        <f t="shared" si="2"/>
        <v>20.6</v>
      </c>
      <c r="K11" s="28">
        <f t="shared" si="2"/>
        <v>7.9</v>
      </c>
    </row>
    <row r="12" spans="1:11" ht="14.25" customHeight="1" x14ac:dyDescent="0.15">
      <c r="B12" s="111"/>
      <c r="C12" s="114"/>
      <c r="D12" s="24" t="s">
        <v>11</v>
      </c>
      <c r="E12" s="25">
        <f t="shared" si="0"/>
        <v>82</v>
      </c>
      <c r="F12" s="26">
        <f t="shared" si="2"/>
        <v>52.4</v>
      </c>
      <c r="G12" s="27">
        <f t="shared" si="2"/>
        <v>22</v>
      </c>
      <c r="H12" s="27">
        <f t="shared" si="2"/>
        <v>8.5</v>
      </c>
      <c r="I12" s="27">
        <f t="shared" si="2"/>
        <v>12.2</v>
      </c>
      <c r="J12" s="27">
        <f t="shared" si="2"/>
        <v>15.9</v>
      </c>
      <c r="K12" s="28">
        <f t="shared" si="2"/>
        <v>20.7</v>
      </c>
    </row>
    <row r="13" spans="1:11" ht="14.25" customHeight="1" x14ac:dyDescent="0.15">
      <c r="B13" s="111"/>
      <c r="C13" s="114"/>
      <c r="D13" s="24" t="s">
        <v>12</v>
      </c>
      <c r="E13" s="25">
        <f t="shared" si="0"/>
        <v>142</v>
      </c>
      <c r="F13" s="26">
        <f t="shared" si="2"/>
        <v>44.4</v>
      </c>
      <c r="G13" s="27">
        <f t="shared" si="2"/>
        <v>16.2</v>
      </c>
      <c r="H13" s="27">
        <f t="shared" si="2"/>
        <v>7</v>
      </c>
      <c r="I13" s="27">
        <f t="shared" si="2"/>
        <v>17.600000000000001</v>
      </c>
      <c r="J13" s="27">
        <f t="shared" si="2"/>
        <v>20.399999999999999</v>
      </c>
      <c r="K13" s="28">
        <f t="shared" si="2"/>
        <v>21.1</v>
      </c>
    </row>
    <row r="14" spans="1:11" ht="14.25" customHeight="1" x14ac:dyDescent="0.15">
      <c r="B14" s="111"/>
      <c r="C14" s="114"/>
      <c r="D14" s="24" t="s">
        <v>13</v>
      </c>
      <c r="E14" s="25">
        <f t="shared" si="0"/>
        <v>164</v>
      </c>
      <c r="F14" s="26">
        <f t="shared" si="2"/>
        <v>50</v>
      </c>
      <c r="G14" s="27">
        <f t="shared" si="2"/>
        <v>17.100000000000001</v>
      </c>
      <c r="H14" s="27">
        <f t="shared" si="2"/>
        <v>5.5</v>
      </c>
      <c r="I14" s="27">
        <f t="shared" si="2"/>
        <v>12.2</v>
      </c>
      <c r="J14" s="27">
        <f t="shared" si="2"/>
        <v>17.7</v>
      </c>
      <c r="K14" s="28">
        <f t="shared" si="2"/>
        <v>18.899999999999999</v>
      </c>
    </row>
    <row r="15" spans="1:11" ht="14.25" customHeight="1" x14ac:dyDescent="0.15">
      <c r="B15" s="111"/>
      <c r="C15" s="114"/>
      <c r="D15" s="24" t="s">
        <v>14</v>
      </c>
      <c r="E15" s="25">
        <f t="shared" si="0"/>
        <v>65</v>
      </c>
      <c r="F15" s="26">
        <f t="shared" si="2"/>
        <v>38.5</v>
      </c>
      <c r="G15" s="27">
        <f t="shared" si="2"/>
        <v>6.2</v>
      </c>
      <c r="H15" s="27">
        <f t="shared" si="2"/>
        <v>3.1</v>
      </c>
      <c r="I15" s="27">
        <f t="shared" si="2"/>
        <v>10.8</v>
      </c>
      <c r="J15" s="27">
        <f t="shared" si="2"/>
        <v>21.5</v>
      </c>
      <c r="K15" s="28">
        <f t="shared" si="2"/>
        <v>24.6</v>
      </c>
    </row>
    <row r="16" spans="1:11" ht="14.25" customHeight="1" x14ac:dyDescent="0.15">
      <c r="B16" s="111"/>
      <c r="C16" s="114"/>
      <c r="D16" s="24" t="s">
        <v>15</v>
      </c>
      <c r="E16" s="25">
        <f t="shared" si="0"/>
        <v>54</v>
      </c>
      <c r="F16" s="26">
        <f t="shared" si="2"/>
        <v>24.1</v>
      </c>
      <c r="G16" s="27">
        <f t="shared" si="2"/>
        <v>3.7</v>
      </c>
      <c r="H16" s="27">
        <f t="shared" si="2"/>
        <v>1.9</v>
      </c>
      <c r="I16" s="27">
        <f t="shared" si="2"/>
        <v>13</v>
      </c>
      <c r="J16" s="27">
        <f t="shared" si="2"/>
        <v>24.1</v>
      </c>
      <c r="K16" s="28">
        <f t="shared" si="2"/>
        <v>38.9</v>
      </c>
    </row>
    <row r="17" spans="2:11" ht="14.25" customHeight="1" x14ac:dyDescent="0.15">
      <c r="B17" s="111"/>
      <c r="C17" s="114"/>
      <c r="D17" s="24" t="s">
        <v>16</v>
      </c>
      <c r="E17" s="25">
        <f t="shared" si="0"/>
        <v>48</v>
      </c>
      <c r="F17" s="26">
        <f t="shared" si="2"/>
        <v>20.8</v>
      </c>
      <c r="G17" s="27">
        <f t="shared" si="2"/>
        <v>4.2</v>
      </c>
      <c r="H17" s="27">
        <f t="shared" si="2"/>
        <v>4.2</v>
      </c>
      <c r="I17" s="27">
        <f t="shared" si="2"/>
        <v>6.3</v>
      </c>
      <c r="J17" s="27">
        <f t="shared" si="2"/>
        <v>37.5</v>
      </c>
      <c r="K17" s="28">
        <f t="shared" si="2"/>
        <v>37.5</v>
      </c>
    </row>
    <row r="18" spans="2:11" ht="14.25" customHeight="1" x14ac:dyDescent="0.15">
      <c r="B18" s="111"/>
      <c r="C18" s="114"/>
      <c r="D18" s="24" t="s">
        <v>17</v>
      </c>
      <c r="E18" s="25">
        <f t="shared" si="0"/>
        <v>126</v>
      </c>
      <c r="F18" s="26">
        <f t="shared" si="2"/>
        <v>11.1</v>
      </c>
      <c r="G18" s="27">
        <f t="shared" si="2"/>
        <v>2.4</v>
      </c>
      <c r="H18" s="27">
        <f t="shared" si="2"/>
        <v>5.6</v>
      </c>
      <c r="I18" s="27">
        <f t="shared" si="2"/>
        <v>3.2</v>
      </c>
      <c r="J18" s="27">
        <f t="shared" si="2"/>
        <v>25.4</v>
      </c>
      <c r="K18" s="28">
        <f t="shared" si="2"/>
        <v>56.3</v>
      </c>
    </row>
    <row r="19" spans="2:11"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8" t="str">
        <f t="shared" si="2"/>
        <v xml:space="preserve">- </v>
      </c>
    </row>
    <row r="20" spans="2:11" ht="14.25" customHeight="1" x14ac:dyDescent="0.15">
      <c r="B20" s="111"/>
      <c r="C20" s="113" t="s">
        <v>6</v>
      </c>
      <c r="D20" s="19" t="s">
        <v>9</v>
      </c>
      <c r="E20" s="20">
        <f t="shared" si="0"/>
        <v>11</v>
      </c>
      <c r="F20" s="21">
        <f t="shared" si="2"/>
        <v>54.5</v>
      </c>
      <c r="G20" s="22">
        <f t="shared" si="2"/>
        <v>36.4</v>
      </c>
      <c r="H20" s="22">
        <f t="shared" si="2"/>
        <v>18.2</v>
      </c>
      <c r="I20" s="22">
        <f t="shared" si="2"/>
        <v>9.1</v>
      </c>
      <c r="J20" s="22">
        <f t="shared" si="2"/>
        <v>18.2</v>
      </c>
      <c r="K20" s="23">
        <f t="shared" si="2"/>
        <v>18.2</v>
      </c>
    </row>
    <row r="21" spans="2:11" ht="14.25" customHeight="1" x14ac:dyDescent="0.15">
      <c r="B21" s="111"/>
      <c r="C21" s="114"/>
      <c r="D21" s="24" t="s">
        <v>10</v>
      </c>
      <c r="E21" s="25">
        <f t="shared" si="0"/>
        <v>82</v>
      </c>
      <c r="F21" s="26">
        <f t="shared" si="2"/>
        <v>50</v>
      </c>
      <c r="G21" s="27">
        <f t="shared" si="2"/>
        <v>24.4</v>
      </c>
      <c r="H21" s="27">
        <f t="shared" si="2"/>
        <v>8.5</v>
      </c>
      <c r="I21" s="27">
        <f t="shared" si="2"/>
        <v>17.100000000000001</v>
      </c>
      <c r="J21" s="27">
        <f t="shared" si="2"/>
        <v>15.9</v>
      </c>
      <c r="K21" s="28">
        <f t="shared" si="2"/>
        <v>15.9</v>
      </c>
    </row>
    <row r="22" spans="2:11" ht="14.25" customHeight="1" x14ac:dyDescent="0.15">
      <c r="B22" s="111"/>
      <c r="C22" s="114"/>
      <c r="D22" s="24" t="s">
        <v>11</v>
      </c>
      <c r="E22" s="25">
        <f t="shared" si="0"/>
        <v>112</v>
      </c>
      <c r="F22" s="26">
        <f t="shared" ref="F22:K37" si="3">IFERROR(ROUND(F90/$E22*100,1),"- ")</f>
        <v>54.5</v>
      </c>
      <c r="G22" s="27">
        <f t="shared" si="3"/>
        <v>26.8</v>
      </c>
      <c r="H22" s="27">
        <f t="shared" si="3"/>
        <v>11.6</v>
      </c>
      <c r="I22" s="27">
        <f t="shared" si="3"/>
        <v>10.7</v>
      </c>
      <c r="J22" s="27">
        <f t="shared" si="3"/>
        <v>25.9</v>
      </c>
      <c r="K22" s="28">
        <f t="shared" si="3"/>
        <v>8</v>
      </c>
    </row>
    <row r="23" spans="2:11" ht="14.25" customHeight="1" x14ac:dyDescent="0.15">
      <c r="B23" s="111"/>
      <c r="C23" s="114"/>
      <c r="D23" s="24" t="s">
        <v>12</v>
      </c>
      <c r="E23" s="25">
        <f t="shared" si="0"/>
        <v>153</v>
      </c>
      <c r="F23" s="26">
        <f t="shared" si="3"/>
        <v>52.3</v>
      </c>
      <c r="G23" s="27">
        <f t="shared" si="3"/>
        <v>17.600000000000001</v>
      </c>
      <c r="H23" s="27">
        <f t="shared" si="3"/>
        <v>11.1</v>
      </c>
      <c r="I23" s="27">
        <f t="shared" si="3"/>
        <v>11.1</v>
      </c>
      <c r="J23" s="27">
        <f t="shared" si="3"/>
        <v>22.9</v>
      </c>
      <c r="K23" s="28">
        <f t="shared" si="3"/>
        <v>15.7</v>
      </c>
    </row>
    <row r="24" spans="2:11" ht="14.25" customHeight="1" x14ac:dyDescent="0.15">
      <c r="B24" s="111"/>
      <c r="C24" s="114"/>
      <c r="D24" s="24" t="s">
        <v>13</v>
      </c>
      <c r="E24" s="25">
        <f t="shared" si="0"/>
        <v>222</v>
      </c>
      <c r="F24" s="26">
        <f t="shared" si="3"/>
        <v>44.6</v>
      </c>
      <c r="G24" s="27">
        <f t="shared" si="3"/>
        <v>11.7</v>
      </c>
      <c r="H24" s="27">
        <f t="shared" si="3"/>
        <v>5.9</v>
      </c>
      <c r="I24" s="27">
        <f t="shared" si="3"/>
        <v>9</v>
      </c>
      <c r="J24" s="27">
        <f t="shared" si="3"/>
        <v>23.4</v>
      </c>
      <c r="K24" s="28">
        <f t="shared" si="3"/>
        <v>20.7</v>
      </c>
    </row>
    <row r="25" spans="2:11" ht="14.25" customHeight="1" x14ac:dyDescent="0.15">
      <c r="B25" s="111"/>
      <c r="C25" s="114"/>
      <c r="D25" s="24" t="s">
        <v>14</v>
      </c>
      <c r="E25" s="25">
        <f t="shared" si="0"/>
        <v>76</v>
      </c>
      <c r="F25" s="26">
        <f t="shared" si="3"/>
        <v>44.7</v>
      </c>
      <c r="G25" s="27">
        <f t="shared" si="3"/>
        <v>9.1999999999999993</v>
      </c>
      <c r="H25" s="27">
        <f t="shared" si="3"/>
        <v>1.3</v>
      </c>
      <c r="I25" s="27">
        <f t="shared" si="3"/>
        <v>10.5</v>
      </c>
      <c r="J25" s="27">
        <f t="shared" si="3"/>
        <v>19.7</v>
      </c>
      <c r="K25" s="28">
        <f t="shared" si="3"/>
        <v>26.3</v>
      </c>
    </row>
    <row r="26" spans="2:11" ht="14.25" customHeight="1" x14ac:dyDescent="0.15">
      <c r="B26" s="111"/>
      <c r="C26" s="114"/>
      <c r="D26" s="24" t="s">
        <v>15</v>
      </c>
      <c r="E26" s="25">
        <f t="shared" si="0"/>
        <v>71</v>
      </c>
      <c r="F26" s="26">
        <f t="shared" si="3"/>
        <v>23.9</v>
      </c>
      <c r="G26" s="27">
        <f t="shared" si="3"/>
        <v>4.2</v>
      </c>
      <c r="H26" s="27">
        <f t="shared" si="3"/>
        <v>1.4</v>
      </c>
      <c r="I26" s="27">
        <f t="shared" si="3"/>
        <v>7</v>
      </c>
      <c r="J26" s="27">
        <f t="shared" si="3"/>
        <v>31</v>
      </c>
      <c r="K26" s="28">
        <f t="shared" si="3"/>
        <v>39.4</v>
      </c>
    </row>
    <row r="27" spans="2:11" ht="14.25" customHeight="1" x14ac:dyDescent="0.15">
      <c r="B27" s="111"/>
      <c r="C27" s="114"/>
      <c r="D27" s="24" t="s">
        <v>16</v>
      </c>
      <c r="E27" s="25">
        <f t="shared" si="0"/>
        <v>69</v>
      </c>
      <c r="F27" s="26">
        <f t="shared" si="3"/>
        <v>23.2</v>
      </c>
      <c r="G27" s="27">
        <f t="shared" si="3"/>
        <v>4.3</v>
      </c>
      <c r="H27" s="27">
        <f t="shared" si="3"/>
        <v>1.4</v>
      </c>
      <c r="I27" s="27">
        <f t="shared" si="3"/>
        <v>2.9</v>
      </c>
      <c r="J27" s="27">
        <f t="shared" si="3"/>
        <v>15.9</v>
      </c>
      <c r="K27" s="28">
        <f t="shared" si="3"/>
        <v>55.1</v>
      </c>
    </row>
    <row r="28" spans="2:11" ht="14.25" customHeight="1" x14ac:dyDescent="0.15">
      <c r="B28" s="111"/>
      <c r="C28" s="114"/>
      <c r="D28" s="24" t="s">
        <v>17</v>
      </c>
      <c r="E28" s="25">
        <f t="shared" si="0"/>
        <v>173</v>
      </c>
      <c r="F28" s="26">
        <f t="shared" si="3"/>
        <v>9.8000000000000007</v>
      </c>
      <c r="G28" s="27">
        <f t="shared" si="3"/>
        <v>2.9</v>
      </c>
      <c r="H28" s="27">
        <f t="shared" si="3"/>
        <v>1.7</v>
      </c>
      <c r="I28" s="27">
        <f t="shared" si="3"/>
        <v>4</v>
      </c>
      <c r="J28" s="27">
        <f t="shared" si="3"/>
        <v>26</v>
      </c>
      <c r="K28" s="28">
        <f t="shared" si="3"/>
        <v>60.1</v>
      </c>
    </row>
    <row r="29" spans="2:11" ht="14.25" customHeight="1" x14ac:dyDescent="0.15">
      <c r="B29" s="111"/>
      <c r="C29" s="115"/>
      <c r="D29" s="32" t="s">
        <v>1</v>
      </c>
      <c r="E29" s="33">
        <f t="shared" si="0"/>
        <v>2</v>
      </c>
      <c r="F29" s="34">
        <f t="shared" si="3"/>
        <v>0</v>
      </c>
      <c r="G29" s="35">
        <f t="shared" si="3"/>
        <v>0</v>
      </c>
      <c r="H29" s="35">
        <f t="shared" si="3"/>
        <v>0</v>
      </c>
      <c r="I29" s="35">
        <f t="shared" si="3"/>
        <v>0</v>
      </c>
      <c r="J29" s="35">
        <f t="shared" si="3"/>
        <v>0</v>
      </c>
      <c r="K29" s="36">
        <f t="shared" si="3"/>
        <v>100</v>
      </c>
    </row>
    <row r="30" spans="2:11" ht="14.25" customHeight="1" x14ac:dyDescent="0.15">
      <c r="B30" s="111"/>
      <c r="C30" s="116" t="s">
        <v>7</v>
      </c>
      <c r="D30" s="117"/>
      <c r="E30" s="15">
        <f t="shared" si="0"/>
        <v>5</v>
      </c>
      <c r="F30" s="16">
        <f t="shared" si="3"/>
        <v>80</v>
      </c>
      <c r="G30" s="17">
        <f t="shared" si="3"/>
        <v>20</v>
      </c>
      <c r="H30" s="17">
        <f t="shared" si="3"/>
        <v>20</v>
      </c>
      <c r="I30" s="17">
        <f t="shared" si="3"/>
        <v>40</v>
      </c>
      <c r="J30" s="17">
        <f t="shared" si="3"/>
        <v>0</v>
      </c>
      <c r="K30" s="18">
        <f t="shared" si="3"/>
        <v>0</v>
      </c>
    </row>
    <row r="31" spans="2:11" ht="14.25" customHeight="1" x14ac:dyDescent="0.15">
      <c r="B31" s="112"/>
      <c r="C31" s="95" t="s">
        <v>1</v>
      </c>
      <c r="D31" s="96"/>
      <c r="E31" s="33">
        <f t="shared" si="0"/>
        <v>25</v>
      </c>
      <c r="F31" s="34">
        <f t="shared" si="3"/>
        <v>28</v>
      </c>
      <c r="G31" s="35">
        <f t="shared" si="3"/>
        <v>8</v>
      </c>
      <c r="H31" s="35">
        <f t="shared" si="3"/>
        <v>4</v>
      </c>
      <c r="I31" s="35">
        <f t="shared" si="3"/>
        <v>12</v>
      </c>
      <c r="J31" s="35">
        <f t="shared" si="3"/>
        <v>4</v>
      </c>
      <c r="K31" s="36">
        <f t="shared" si="3"/>
        <v>64</v>
      </c>
    </row>
    <row r="32" spans="2:11" ht="14.25" customHeight="1" x14ac:dyDescent="0.15">
      <c r="B32" s="107" t="s">
        <v>18</v>
      </c>
      <c r="C32" s="101" t="s">
        <v>19</v>
      </c>
      <c r="D32" s="102"/>
      <c r="E32" s="20">
        <f t="shared" si="0"/>
        <v>133</v>
      </c>
      <c r="F32" s="21">
        <f t="shared" si="3"/>
        <v>39.799999999999997</v>
      </c>
      <c r="G32" s="22">
        <f t="shared" si="3"/>
        <v>15.8</v>
      </c>
      <c r="H32" s="22">
        <f t="shared" si="3"/>
        <v>4.5</v>
      </c>
      <c r="I32" s="22">
        <f t="shared" si="3"/>
        <v>9.8000000000000007</v>
      </c>
      <c r="J32" s="22">
        <f t="shared" si="3"/>
        <v>24.8</v>
      </c>
      <c r="K32" s="23">
        <f t="shared" si="3"/>
        <v>26.3</v>
      </c>
    </row>
    <row r="33" spans="2:11" ht="14.25" customHeight="1" x14ac:dyDescent="0.15">
      <c r="B33" s="108"/>
      <c r="C33" s="103" t="s">
        <v>20</v>
      </c>
      <c r="D33" s="104"/>
      <c r="E33" s="25">
        <f t="shared" si="0"/>
        <v>346</v>
      </c>
      <c r="F33" s="26">
        <f t="shared" si="3"/>
        <v>36.700000000000003</v>
      </c>
      <c r="G33" s="27">
        <f t="shared" si="3"/>
        <v>13.6</v>
      </c>
      <c r="H33" s="27">
        <f t="shared" si="3"/>
        <v>4.5999999999999996</v>
      </c>
      <c r="I33" s="27">
        <f t="shared" si="3"/>
        <v>9.1999999999999993</v>
      </c>
      <c r="J33" s="27">
        <f t="shared" si="3"/>
        <v>26</v>
      </c>
      <c r="K33" s="28">
        <f t="shared" si="3"/>
        <v>27.7</v>
      </c>
    </row>
    <row r="34" spans="2:11" ht="14.25" customHeight="1" x14ac:dyDescent="0.15">
      <c r="B34" s="108"/>
      <c r="C34" s="103" t="s">
        <v>21</v>
      </c>
      <c r="D34" s="104"/>
      <c r="E34" s="25">
        <f t="shared" si="0"/>
        <v>644</v>
      </c>
      <c r="F34" s="26">
        <f t="shared" si="3"/>
        <v>35.200000000000003</v>
      </c>
      <c r="G34" s="27">
        <f t="shared" si="3"/>
        <v>12.9</v>
      </c>
      <c r="H34" s="27">
        <f t="shared" si="3"/>
        <v>6.5</v>
      </c>
      <c r="I34" s="27">
        <f t="shared" si="3"/>
        <v>10.9</v>
      </c>
      <c r="J34" s="27">
        <f t="shared" si="3"/>
        <v>21.9</v>
      </c>
      <c r="K34" s="28">
        <f t="shared" si="3"/>
        <v>30.6</v>
      </c>
    </row>
    <row r="35" spans="2:11" ht="14.25" customHeight="1" x14ac:dyDescent="0.15">
      <c r="B35" s="108"/>
      <c r="C35" s="103" t="s">
        <v>22</v>
      </c>
      <c r="D35" s="104"/>
      <c r="E35" s="25">
        <f t="shared" si="0"/>
        <v>217</v>
      </c>
      <c r="F35" s="26">
        <f t="shared" si="3"/>
        <v>39.200000000000003</v>
      </c>
      <c r="G35" s="27">
        <f t="shared" si="3"/>
        <v>9.1999999999999993</v>
      </c>
      <c r="H35" s="27">
        <f t="shared" si="3"/>
        <v>6</v>
      </c>
      <c r="I35" s="27">
        <f t="shared" si="3"/>
        <v>11.5</v>
      </c>
      <c r="J35" s="27">
        <f t="shared" si="3"/>
        <v>20.7</v>
      </c>
      <c r="K35" s="28">
        <f t="shared" si="3"/>
        <v>27.6</v>
      </c>
    </row>
    <row r="36" spans="2:11" ht="14.25" customHeight="1" x14ac:dyDescent="0.15">
      <c r="B36" s="108"/>
      <c r="C36" s="103" t="s">
        <v>23</v>
      </c>
      <c r="D36" s="104"/>
      <c r="E36" s="25">
        <f t="shared" si="0"/>
        <v>224</v>
      </c>
      <c r="F36" s="26">
        <f t="shared" si="3"/>
        <v>42.4</v>
      </c>
      <c r="G36" s="27">
        <f t="shared" si="3"/>
        <v>11.6</v>
      </c>
      <c r="H36" s="27">
        <f t="shared" si="3"/>
        <v>6.3</v>
      </c>
      <c r="I36" s="27">
        <f t="shared" si="3"/>
        <v>9.8000000000000007</v>
      </c>
      <c r="J36" s="27">
        <f t="shared" si="3"/>
        <v>18.3</v>
      </c>
      <c r="K36" s="28">
        <f t="shared" si="3"/>
        <v>30.4</v>
      </c>
    </row>
    <row r="37" spans="2:11" ht="14.25" customHeight="1" x14ac:dyDescent="0.15">
      <c r="B37" s="108"/>
      <c r="C37" s="103" t="s">
        <v>24</v>
      </c>
      <c r="D37" s="104"/>
      <c r="E37" s="25">
        <f t="shared" si="0"/>
        <v>123</v>
      </c>
      <c r="F37" s="26">
        <f t="shared" si="3"/>
        <v>43.9</v>
      </c>
      <c r="G37" s="27">
        <f t="shared" si="3"/>
        <v>15.4</v>
      </c>
      <c r="H37" s="27">
        <f t="shared" si="3"/>
        <v>8.9</v>
      </c>
      <c r="I37" s="27">
        <f t="shared" si="3"/>
        <v>6.5</v>
      </c>
      <c r="J37" s="27">
        <f t="shared" si="3"/>
        <v>22</v>
      </c>
      <c r="K37" s="28">
        <f t="shared" si="3"/>
        <v>26</v>
      </c>
    </row>
    <row r="38" spans="2:11" ht="14.25" customHeight="1" x14ac:dyDescent="0.15">
      <c r="B38" s="109"/>
      <c r="C38" s="95" t="s">
        <v>1</v>
      </c>
      <c r="D38" s="96"/>
      <c r="E38" s="33">
        <f t="shared" si="0"/>
        <v>73</v>
      </c>
      <c r="F38" s="34">
        <f t="shared" ref="F38:K53" si="4">IFERROR(ROUND(F106/$E38*100,1),"- ")</f>
        <v>41.1</v>
      </c>
      <c r="G38" s="35">
        <f t="shared" si="4"/>
        <v>12.3</v>
      </c>
      <c r="H38" s="35">
        <f t="shared" si="4"/>
        <v>6.8</v>
      </c>
      <c r="I38" s="35">
        <f t="shared" si="4"/>
        <v>13.7</v>
      </c>
      <c r="J38" s="35">
        <f t="shared" si="4"/>
        <v>16.399999999999999</v>
      </c>
      <c r="K38" s="36">
        <f t="shared" si="4"/>
        <v>31.5</v>
      </c>
    </row>
    <row r="39" spans="2:11" ht="14.25" customHeight="1" x14ac:dyDescent="0.15">
      <c r="B39" s="107" t="s">
        <v>25</v>
      </c>
      <c r="C39" s="101" t="s">
        <v>26</v>
      </c>
      <c r="D39" s="102"/>
      <c r="E39" s="20">
        <f t="shared" si="0"/>
        <v>123</v>
      </c>
      <c r="F39" s="21">
        <f t="shared" si="4"/>
        <v>35</v>
      </c>
      <c r="G39" s="22">
        <f t="shared" si="4"/>
        <v>12.2</v>
      </c>
      <c r="H39" s="22">
        <f t="shared" si="4"/>
        <v>6.5</v>
      </c>
      <c r="I39" s="22">
        <f t="shared" si="4"/>
        <v>10.6</v>
      </c>
      <c r="J39" s="22">
        <f t="shared" si="4"/>
        <v>26</v>
      </c>
      <c r="K39" s="23">
        <f t="shared" si="4"/>
        <v>26</v>
      </c>
    </row>
    <row r="40" spans="2:11" ht="14.25" customHeight="1" x14ac:dyDescent="0.15">
      <c r="B40" s="108"/>
      <c r="C40" s="103" t="s">
        <v>27</v>
      </c>
      <c r="D40" s="104"/>
      <c r="E40" s="25">
        <f t="shared" si="0"/>
        <v>17</v>
      </c>
      <c r="F40" s="26">
        <f t="shared" si="4"/>
        <v>52.9</v>
      </c>
      <c r="G40" s="27">
        <f t="shared" si="4"/>
        <v>29.4</v>
      </c>
      <c r="H40" s="27">
        <f t="shared" si="4"/>
        <v>23.5</v>
      </c>
      <c r="I40" s="27">
        <f t="shared" si="4"/>
        <v>23.5</v>
      </c>
      <c r="J40" s="27">
        <f t="shared" si="4"/>
        <v>17.600000000000001</v>
      </c>
      <c r="K40" s="28">
        <f t="shared" si="4"/>
        <v>11.8</v>
      </c>
    </row>
    <row r="41" spans="2:11" ht="14.25" customHeight="1" x14ac:dyDescent="0.15">
      <c r="B41" s="108"/>
      <c r="C41" s="103" t="s">
        <v>29</v>
      </c>
      <c r="D41" s="104"/>
      <c r="E41" s="25">
        <f t="shared" si="0"/>
        <v>720</v>
      </c>
      <c r="F41" s="26">
        <f t="shared" si="4"/>
        <v>48.8</v>
      </c>
      <c r="G41" s="27">
        <f t="shared" si="4"/>
        <v>17.399999999999999</v>
      </c>
      <c r="H41" s="27">
        <f t="shared" si="4"/>
        <v>7.5</v>
      </c>
      <c r="I41" s="27">
        <f t="shared" si="4"/>
        <v>13.1</v>
      </c>
      <c r="J41" s="27">
        <f t="shared" si="4"/>
        <v>19.7</v>
      </c>
      <c r="K41" s="28">
        <f t="shared" si="4"/>
        <v>18.8</v>
      </c>
    </row>
    <row r="42" spans="2:11" ht="14.25" customHeight="1" x14ac:dyDescent="0.15">
      <c r="B42" s="108"/>
      <c r="C42" s="103" t="s">
        <v>28</v>
      </c>
      <c r="D42" s="104"/>
      <c r="E42" s="25">
        <f t="shared" si="0"/>
        <v>270</v>
      </c>
      <c r="F42" s="26">
        <f t="shared" si="4"/>
        <v>43.7</v>
      </c>
      <c r="G42" s="27">
        <f t="shared" si="4"/>
        <v>10.4</v>
      </c>
      <c r="H42" s="27">
        <f t="shared" si="4"/>
        <v>3.3</v>
      </c>
      <c r="I42" s="27">
        <f t="shared" si="4"/>
        <v>8.9</v>
      </c>
      <c r="J42" s="27">
        <f t="shared" si="4"/>
        <v>22.6</v>
      </c>
      <c r="K42" s="28">
        <f t="shared" si="4"/>
        <v>23.7</v>
      </c>
    </row>
    <row r="43" spans="2:11" ht="14.25" customHeight="1" x14ac:dyDescent="0.15">
      <c r="B43" s="108"/>
      <c r="C43" s="103" t="s">
        <v>30</v>
      </c>
      <c r="D43" s="104"/>
      <c r="E43" s="25">
        <f t="shared" si="0"/>
        <v>174</v>
      </c>
      <c r="F43" s="26">
        <f t="shared" si="4"/>
        <v>31.6</v>
      </c>
      <c r="G43" s="27">
        <f t="shared" si="4"/>
        <v>10.3</v>
      </c>
      <c r="H43" s="27">
        <f t="shared" si="4"/>
        <v>4.5999999999999996</v>
      </c>
      <c r="I43" s="27">
        <f t="shared" si="4"/>
        <v>7.5</v>
      </c>
      <c r="J43" s="27">
        <f t="shared" si="4"/>
        <v>24.7</v>
      </c>
      <c r="K43" s="28">
        <f t="shared" si="4"/>
        <v>36.799999999999997</v>
      </c>
    </row>
    <row r="44" spans="2:11" ht="14.25" customHeight="1" x14ac:dyDescent="0.15">
      <c r="B44" s="108"/>
      <c r="C44" s="103" t="s">
        <v>31</v>
      </c>
      <c r="D44" s="104"/>
      <c r="E44" s="25">
        <f t="shared" si="0"/>
        <v>48</v>
      </c>
      <c r="F44" s="26">
        <f t="shared" si="4"/>
        <v>54.2</v>
      </c>
      <c r="G44" s="27">
        <f t="shared" si="4"/>
        <v>29.2</v>
      </c>
      <c r="H44" s="27">
        <f t="shared" si="4"/>
        <v>14.6</v>
      </c>
      <c r="I44" s="27">
        <f t="shared" si="4"/>
        <v>14.6</v>
      </c>
      <c r="J44" s="27">
        <f t="shared" si="4"/>
        <v>16.7</v>
      </c>
      <c r="K44" s="28">
        <f t="shared" si="4"/>
        <v>8.3000000000000007</v>
      </c>
    </row>
    <row r="45" spans="2:11" ht="14.25" customHeight="1" x14ac:dyDescent="0.15">
      <c r="B45" s="108"/>
      <c r="C45" s="103" t="s">
        <v>33</v>
      </c>
      <c r="D45" s="104"/>
      <c r="E45" s="25">
        <f t="shared" si="0"/>
        <v>331</v>
      </c>
      <c r="F45" s="26">
        <f t="shared" si="4"/>
        <v>15.4</v>
      </c>
      <c r="G45" s="27">
        <f t="shared" si="4"/>
        <v>4.2</v>
      </c>
      <c r="H45" s="27">
        <f t="shared" si="4"/>
        <v>3.6</v>
      </c>
      <c r="I45" s="27">
        <f t="shared" si="4"/>
        <v>5.0999999999999996</v>
      </c>
      <c r="J45" s="27">
        <f t="shared" si="4"/>
        <v>26.9</v>
      </c>
      <c r="K45" s="28">
        <f t="shared" si="4"/>
        <v>51.1</v>
      </c>
    </row>
    <row r="46" spans="2:11" ht="14.25" customHeight="1" x14ac:dyDescent="0.15">
      <c r="B46" s="108"/>
      <c r="C46" s="103" t="s">
        <v>32</v>
      </c>
      <c r="D46" s="104"/>
      <c r="E46" s="25">
        <f t="shared" si="0"/>
        <v>46</v>
      </c>
      <c r="F46" s="26">
        <f t="shared" si="4"/>
        <v>26.1</v>
      </c>
      <c r="G46" s="27">
        <f t="shared" si="4"/>
        <v>8.6999999999999993</v>
      </c>
      <c r="H46" s="27">
        <f t="shared" si="4"/>
        <v>10.9</v>
      </c>
      <c r="I46" s="27">
        <f t="shared" si="4"/>
        <v>8.6999999999999993</v>
      </c>
      <c r="J46" s="27">
        <f t="shared" si="4"/>
        <v>15.2</v>
      </c>
      <c r="K46" s="28">
        <f t="shared" si="4"/>
        <v>50</v>
      </c>
    </row>
    <row r="47" spans="2:11" ht="14.25" customHeight="1" x14ac:dyDescent="0.15">
      <c r="B47" s="109"/>
      <c r="C47" s="95" t="s">
        <v>1</v>
      </c>
      <c r="D47" s="96"/>
      <c r="E47" s="33">
        <f t="shared" si="0"/>
        <v>31</v>
      </c>
      <c r="F47" s="34">
        <f t="shared" si="4"/>
        <v>19.399999999999999</v>
      </c>
      <c r="G47" s="35">
        <f t="shared" si="4"/>
        <v>6.5</v>
      </c>
      <c r="H47" s="35">
        <f t="shared" si="4"/>
        <v>0</v>
      </c>
      <c r="I47" s="35">
        <f t="shared" si="4"/>
        <v>12.9</v>
      </c>
      <c r="J47" s="35">
        <f t="shared" si="4"/>
        <v>12.9</v>
      </c>
      <c r="K47" s="36">
        <f t="shared" si="4"/>
        <v>58.1</v>
      </c>
    </row>
    <row r="48" spans="2:11" ht="14.25" customHeight="1" x14ac:dyDescent="0.15">
      <c r="B48" s="108" t="s">
        <v>34</v>
      </c>
      <c r="C48" s="116" t="s">
        <v>37</v>
      </c>
      <c r="D48" s="117"/>
      <c r="E48" s="15">
        <f t="shared" si="0"/>
        <v>309</v>
      </c>
      <c r="F48" s="16">
        <f t="shared" si="4"/>
        <v>28.2</v>
      </c>
      <c r="G48" s="17">
        <f t="shared" si="4"/>
        <v>8.1</v>
      </c>
      <c r="H48" s="17">
        <f t="shared" si="4"/>
        <v>5.8</v>
      </c>
      <c r="I48" s="17">
        <f t="shared" si="4"/>
        <v>9.4</v>
      </c>
      <c r="J48" s="17">
        <f t="shared" si="4"/>
        <v>23.6</v>
      </c>
      <c r="K48" s="18">
        <f t="shared" si="4"/>
        <v>37.200000000000003</v>
      </c>
    </row>
    <row r="49" spans="2:11" ht="14.25" customHeight="1" x14ac:dyDescent="0.15">
      <c r="B49" s="108"/>
      <c r="C49" s="103" t="s">
        <v>38</v>
      </c>
      <c r="D49" s="104"/>
      <c r="E49" s="25">
        <f t="shared" si="0"/>
        <v>529</v>
      </c>
      <c r="F49" s="26">
        <f t="shared" si="4"/>
        <v>31.8</v>
      </c>
      <c r="G49" s="27">
        <f t="shared" si="4"/>
        <v>10.4</v>
      </c>
      <c r="H49" s="27">
        <f t="shared" si="4"/>
        <v>6</v>
      </c>
      <c r="I49" s="27">
        <f t="shared" si="4"/>
        <v>7.6</v>
      </c>
      <c r="J49" s="27">
        <f t="shared" si="4"/>
        <v>25</v>
      </c>
      <c r="K49" s="28">
        <f t="shared" si="4"/>
        <v>32.9</v>
      </c>
    </row>
    <row r="50" spans="2:11" ht="14.25" customHeight="1" x14ac:dyDescent="0.15">
      <c r="B50" s="108"/>
      <c r="C50" s="103" t="s">
        <v>39</v>
      </c>
      <c r="D50" s="104"/>
      <c r="E50" s="25">
        <f t="shared" si="0"/>
        <v>439</v>
      </c>
      <c r="F50" s="26">
        <f t="shared" si="4"/>
        <v>41.7</v>
      </c>
      <c r="G50" s="27">
        <f t="shared" si="4"/>
        <v>13.7</v>
      </c>
      <c r="H50" s="27">
        <f t="shared" si="4"/>
        <v>5.5</v>
      </c>
      <c r="I50" s="27">
        <f t="shared" si="4"/>
        <v>9.3000000000000007</v>
      </c>
      <c r="J50" s="27">
        <f t="shared" si="4"/>
        <v>21.2</v>
      </c>
      <c r="K50" s="28">
        <f t="shared" si="4"/>
        <v>26.9</v>
      </c>
    </row>
    <row r="51" spans="2:11" ht="14.25" customHeight="1" x14ac:dyDescent="0.15">
      <c r="B51" s="108"/>
      <c r="C51" s="103" t="s">
        <v>40</v>
      </c>
      <c r="D51" s="104"/>
      <c r="E51" s="25">
        <f t="shared" si="0"/>
        <v>331</v>
      </c>
      <c r="F51" s="26">
        <f t="shared" si="4"/>
        <v>48.6</v>
      </c>
      <c r="G51" s="27">
        <f t="shared" si="4"/>
        <v>18.399999999999999</v>
      </c>
      <c r="H51" s="27">
        <f t="shared" si="4"/>
        <v>6.3</v>
      </c>
      <c r="I51" s="27">
        <f t="shared" si="4"/>
        <v>14.2</v>
      </c>
      <c r="J51" s="27">
        <f t="shared" si="4"/>
        <v>20.8</v>
      </c>
      <c r="K51" s="28">
        <f t="shared" si="4"/>
        <v>18.100000000000001</v>
      </c>
    </row>
    <row r="52" spans="2:11" ht="14.25" customHeight="1" x14ac:dyDescent="0.15">
      <c r="B52" s="108"/>
      <c r="C52" s="103" t="s">
        <v>41</v>
      </c>
      <c r="D52" s="104"/>
      <c r="E52" s="25">
        <f t="shared" si="0"/>
        <v>92</v>
      </c>
      <c r="F52" s="26">
        <f t="shared" si="4"/>
        <v>56.5</v>
      </c>
      <c r="G52" s="27">
        <f t="shared" si="4"/>
        <v>19.600000000000001</v>
      </c>
      <c r="H52" s="27">
        <f t="shared" si="4"/>
        <v>7.6</v>
      </c>
      <c r="I52" s="27">
        <f t="shared" si="4"/>
        <v>13</v>
      </c>
      <c r="J52" s="27">
        <f t="shared" si="4"/>
        <v>14.1</v>
      </c>
      <c r="K52" s="28">
        <f t="shared" si="4"/>
        <v>20.7</v>
      </c>
    </row>
    <row r="53" spans="2:11" ht="14.25" customHeight="1" x14ac:dyDescent="0.15">
      <c r="B53" s="108"/>
      <c r="C53" s="103" t="s">
        <v>42</v>
      </c>
      <c r="D53" s="104"/>
      <c r="E53" s="25">
        <f t="shared" si="0"/>
        <v>26</v>
      </c>
      <c r="F53" s="26">
        <f t="shared" si="4"/>
        <v>50</v>
      </c>
      <c r="G53" s="27">
        <f t="shared" si="4"/>
        <v>11.5</v>
      </c>
      <c r="H53" s="27">
        <f t="shared" si="4"/>
        <v>3.8</v>
      </c>
      <c r="I53" s="27">
        <f t="shared" si="4"/>
        <v>19.2</v>
      </c>
      <c r="J53" s="27">
        <f t="shared" si="4"/>
        <v>11.5</v>
      </c>
      <c r="K53" s="28">
        <f t="shared" si="4"/>
        <v>30.8</v>
      </c>
    </row>
    <row r="54" spans="2:11" ht="14.25" customHeight="1" x14ac:dyDescent="0.15">
      <c r="B54" s="108"/>
      <c r="C54" s="103" t="s">
        <v>43</v>
      </c>
      <c r="D54" s="104"/>
      <c r="E54" s="25">
        <f t="shared" si="0"/>
        <v>10</v>
      </c>
      <c r="F54" s="26">
        <f t="shared" ref="F54:K69" si="5">IFERROR(ROUND(F122/$E54*100,1),"- ")</f>
        <v>20</v>
      </c>
      <c r="G54" s="27">
        <f t="shared" si="5"/>
        <v>20</v>
      </c>
      <c r="H54" s="27">
        <f t="shared" si="5"/>
        <v>30</v>
      </c>
      <c r="I54" s="27">
        <f t="shared" si="5"/>
        <v>20</v>
      </c>
      <c r="J54" s="27">
        <f t="shared" si="5"/>
        <v>40</v>
      </c>
      <c r="K54" s="28">
        <f t="shared" si="5"/>
        <v>30</v>
      </c>
    </row>
    <row r="55" spans="2:11" ht="14.25" customHeight="1" x14ac:dyDescent="0.15">
      <c r="B55" s="108"/>
      <c r="C55" s="125" t="s">
        <v>1</v>
      </c>
      <c r="D55" s="126"/>
      <c r="E55" s="25">
        <f t="shared" si="0"/>
        <v>24</v>
      </c>
      <c r="F55" s="26">
        <f t="shared" si="5"/>
        <v>20.8</v>
      </c>
      <c r="G55" s="27">
        <f t="shared" si="5"/>
        <v>4.2</v>
      </c>
      <c r="H55" s="27">
        <f t="shared" si="5"/>
        <v>4.2</v>
      </c>
      <c r="I55" s="27">
        <f t="shared" si="5"/>
        <v>16.7</v>
      </c>
      <c r="J55" s="27">
        <f t="shared" si="5"/>
        <v>8.3000000000000007</v>
      </c>
      <c r="K55" s="28">
        <f t="shared" si="5"/>
        <v>58.3</v>
      </c>
    </row>
    <row r="56" spans="2:11" ht="14.25" customHeight="1" x14ac:dyDescent="0.15">
      <c r="B56" s="107" t="s">
        <v>35</v>
      </c>
      <c r="C56" s="101" t="s">
        <v>44</v>
      </c>
      <c r="D56" s="102"/>
      <c r="E56" s="20">
        <f t="shared" si="0"/>
        <v>129</v>
      </c>
      <c r="F56" s="21">
        <f t="shared" si="5"/>
        <v>48.1</v>
      </c>
      <c r="G56" s="22">
        <f t="shared" si="5"/>
        <v>21.7</v>
      </c>
      <c r="H56" s="22">
        <f t="shared" si="5"/>
        <v>9.3000000000000007</v>
      </c>
      <c r="I56" s="22">
        <f t="shared" si="5"/>
        <v>15.5</v>
      </c>
      <c r="J56" s="22">
        <f t="shared" si="5"/>
        <v>21.7</v>
      </c>
      <c r="K56" s="23">
        <f t="shared" si="5"/>
        <v>20.9</v>
      </c>
    </row>
    <row r="57" spans="2:11" ht="14.25" customHeight="1" x14ac:dyDescent="0.15">
      <c r="B57" s="108"/>
      <c r="C57" s="103" t="s">
        <v>45</v>
      </c>
      <c r="D57" s="104"/>
      <c r="E57" s="25">
        <f t="shared" si="0"/>
        <v>233</v>
      </c>
      <c r="F57" s="26">
        <f t="shared" si="5"/>
        <v>55.4</v>
      </c>
      <c r="G57" s="27">
        <f t="shared" si="5"/>
        <v>21</v>
      </c>
      <c r="H57" s="27">
        <f t="shared" si="5"/>
        <v>8.6</v>
      </c>
      <c r="I57" s="27">
        <f t="shared" si="5"/>
        <v>15.5</v>
      </c>
      <c r="J57" s="27">
        <f t="shared" si="5"/>
        <v>17.2</v>
      </c>
      <c r="K57" s="28">
        <f t="shared" si="5"/>
        <v>16.7</v>
      </c>
    </row>
    <row r="58" spans="2:11" ht="14.25" customHeight="1" x14ac:dyDescent="0.15">
      <c r="B58" s="108"/>
      <c r="C58" s="103" t="s">
        <v>46</v>
      </c>
      <c r="D58" s="104"/>
      <c r="E58" s="25">
        <f t="shared" si="0"/>
        <v>1053</v>
      </c>
      <c r="F58" s="26">
        <f t="shared" si="5"/>
        <v>44.3</v>
      </c>
      <c r="G58" s="27">
        <f t="shared" si="5"/>
        <v>15.9</v>
      </c>
      <c r="H58" s="27">
        <f t="shared" si="5"/>
        <v>7.2</v>
      </c>
      <c r="I58" s="27">
        <f t="shared" si="5"/>
        <v>11.5</v>
      </c>
      <c r="J58" s="27">
        <f t="shared" si="5"/>
        <v>20.3</v>
      </c>
      <c r="K58" s="28">
        <f t="shared" si="5"/>
        <v>23.7</v>
      </c>
    </row>
    <row r="59" spans="2:11" ht="14.25" customHeight="1" x14ac:dyDescent="0.15">
      <c r="B59" s="108"/>
      <c r="C59" s="103" t="s">
        <v>47</v>
      </c>
      <c r="D59" s="104"/>
      <c r="E59" s="25">
        <f t="shared" si="0"/>
        <v>493</v>
      </c>
      <c r="F59" s="26">
        <f t="shared" si="5"/>
        <v>30.6</v>
      </c>
      <c r="G59" s="27">
        <f t="shared" si="5"/>
        <v>8.6999999999999993</v>
      </c>
      <c r="H59" s="27">
        <f t="shared" si="5"/>
        <v>4.5</v>
      </c>
      <c r="I59" s="27">
        <f t="shared" si="5"/>
        <v>6.9</v>
      </c>
      <c r="J59" s="27">
        <f t="shared" si="5"/>
        <v>25.8</v>
      </c>
      <c r="K59" s="28">
        <f t="shared" si="5"/>
        <v>37.299999999999997</v>
      </c>
    </row>
    <row r="60" spans="2:11" ht="14.25" customHeight="1" x14ac:dyDescent="0.15">
      <c r="B60" s="109"/>
      <c r="C60" s="95" t="s">
        <v>1</v>
      </c>
      <c r="D60" s="96"/>
      <c r="E60" s="33">
        <f t="shared" si="0"/>
        <v>31</v>
      </c>
      <c r="F60" s="34">
        <f t="shared" si="5"/>
        <v>16.100000000000001</v>
      </c>
      <c r="G60" s="35">
        <f t="shared" si="5"/>
        <v>0</v>
      </c>
      <c r="H60" s="35">
        <f t="shared" si="5"/>
        <v>6.5</v>
      </c>
      <c r="I60" s="35">
        <f t="shared" si="5"/>
        <v>3.2</v>
      </c>
      <c r="J60" s="35">
        <f t="shared" si="5"/>
        <v>19.399999999999999</v>
      </c>
      <c r="K60" s="36">
        <f t="shared" si="5"/>
        <v>54.8</v>
      </c>
    </row>
    <row r="61" spans="2:11" ht="14.25" customHeight="1" x14ac:dyDescent="0.15">
      <c r="B61" s="99" t="s">
        <v>36</v>
      </c>
      <c r="C61" s="116" t="s">
        <v>48</v>
      </c>
      <c r="D61" s="117"/>
      <c r="E61" s="15">
        <f t="shared" si="0"/>
        <v>701</v>
      </c>
      <c r="F61" s="16">
        <f t="shared" si="5"/>
        <v>37.799999999999997</v>
      </c>
      <c r="G61" s="17">
        <f t="shared" si="5"/>
        <v>12.3</v>
      </c>
      <c r="H61" s="17">
        <f t="shared" si="5"/>
        <v>5</v>
      </c>
      <c r="I61" s="17">
        <f t="shared" si="5"/>
        <v>11.4</v>
      </c>
      <c r="J61" s="17">
        <f t="shared" si="5"/>
        <v>21.7</v>
      </c>
      <c r="K61" s="18">
        <f t="shared" si="5"/>
        <v>29.8</v>
      </c>
    </row>
    <row r="62" spans="2:11" ht="14.25" customHeight="1" x14ac:dyDescent="0.15">
      <c r="B62" s="99"/>
      <c r="C62" s="103" t="s">
        <v>49</v>
      </c>
      <c r="D62" s="104"/>
      <c r="E62" s="25">
        <f t="shared" si="0"/>
        <v>411</v>
      </c>
      <c r="F62" s="26">
        <f t="shared" si="5"/>
        <v>38.4</v>
      </c>
      <c r="G62" s="27">
        <f t="shared" si="5"/>
        <v>13.4</v>
      </c>
      <c r="H62" s="27">
        <f t="shared" si="5"/>
        <v>4.9000000000000004</v>
      </c>
      <c r="I62" s="27">
        <f t="shared" si="5"/>
        <v>9.1999999999999993</v>
      </c>
      <c r="J62" s="27">
        <f t="shared" si="5"/>
        <v>21.2</v>
      </c>
      <c r="K62" s="28">
        <f t="shared" si="5"/>
        <v>29.7</v>
      </c>
    </row>
    <row r="63" spans="2:11" ht="14.25" customHeight="1" x14ac:dyDescent="0.15">
      <c r="B63" s="99"/>
      <c r="C63" s="103" t="s">
        <v>50</v>
      </c>
      <c r="D63" s="104"/>
      <c r="E63" s="25">
        <f t="shared" si="0"/>
        <v>8</v>
      </c>
      <c r="F63" s="26">
        <f t="shared" si="5"/>
        <v>37.5</v>
      </c>
      <c r="G63" s="27">
        <f t="shared" si="5"/>
        <v>0</v>
      </c>
      <c r="H63" s="27">
        <f t="shared" si="5"/>
        <v>12.5</v>
      </c>
      <c r="I63" s="27">
        <f t="shared" si="5"/>
        <v>12.5</v>
      </c>
      <c r="J63" s="27">
        <f t="shared" si="5"/>
        <v>0</v>
      </c>
      <c r="K63" s="28">
        <f t="shared" si="5"/>
        <v>37.5</v>
      </c>
    </row>
    <row r="64" spans="2:11" ht="14.25" customHeight="1" x14ac:dyDescent="0.15">
      <c r="B64" s="99"/>
      <c r="C64" s="103" t="s">
        <v>51</v>
      </c>
      <c r="D64" s="104"/>
      <c r="E64" s="25">
        <f t="shared" si="0"/>
        <v>40</v>
      </c>
      <c r="F64" s="26">
        <f t="shared" si="5"/>
        <v>42.5</v>
      </c>
      <c r="G64" s="27">
        <f t="shared" si="5"/>
        <v>10</v>
      </c>
      <c r="H64" s="27">
        <f t="shared" si="5"/>
        <v>5</v>
      </c>
      <c r="I64" s="27">
        <f t="shared" si="5"/>
        <v>15</v>
      </c>
      <c r="J64" s="27">
        <f t="shared" si="5"/>
        <v>17.5</v>
      </c>
      <c r="K64" s="28">
        <f t="shared" si="5"/>
        <v>27.5</v>
      </c>
    </row>
    <row r="65" spans="2:11" ht="14.25" customHeight="1" x14ac:dyDescent="0.15">
      <c r="B65" s="99"/>
      <c r="C65" s="103" t="s">
        <v>52</v>
      </c>
      <c r="D65" s="104"/>
      <c r="E65" s="25">
        <f t="shared" si="0"/>
        <v>383</v>
      </c>
      <c r="F65" s="26">
        <f t="shared" si="5"/>
        <v>42.3</v>
      </c>
      <c r="G65" s="27">
        <f t="shared" si="5"/>
        <v>15.7</v>
      </c>
      <c r="H65" s="27">
        <f t="shared" si="5"/>
        <v>8.6</v>
      </c>
      <c r="I65" s="27">
        <f t="shared" si="5"/>
        <v>9.6999999999999993</v>
      </c>
      <c r="J65" s="27">
        <f t="shared" si="5"/>
        <v>25.6</v>
      </c>
      <c r="K65" s="28">
        <f t="shared" si="5"/>
        <v>21.7</v>
      </c>
    </row>
    <row r="66" spans="2:11" ht="14.25" customHeight="1" x14ac:dyDescent="0.15">
      <c r="B66" s="99"/>
      <c r="C66" s="103" t="s">
        <v>53</v>
      </c>
      <c r="D66" s="104"/>
      <c r="E66" s="25">
        <f t="shared" si="0"/>
        <v>81</v>
      </c>
      <c r="F66" s="26">
        <f t="shared" si="5"/>
        <v>22.2</v>
      </c>
      <c r="G66" s="27">
        <f t="shared" si="5"/>
        <v>6.2</v>
      </c>
      <c r="H66" s="27">
        <f t="shared" si="5"/>
        <v>6.2</v>
      </c>
      <c r="I66" s="27">
        <f t="shared" si="5"/>
        <v>4.9000000000000004</v>
      </c>
      <c r="J66" s="27">
        <f t="shared" si="5"/>
        <v>27.2</v>
      </c>
      <c r="K66" s="28">
        <f t="shared" si="5"/>
        <v>44.4</v>
      </c>
    </row>
    <row r="67" spans="2:11" ht="14.25" customHeight="1" x14ac:dyDescent="0.15">
      <c r="B67" s="99"/>
      <c r="C67" s="105" t="s">
        <v>54</v>
      </c>
      <c r="D67" s="106"/>
      <c r="E67" s="25">
        <f t="shared" si="0"/>
        <v>37</v>
      </c>
      <c r="F67" s="26">
        <f t="shared" si="5"/>
        <v>24.3</v>
      </c>
      <c r="G67" s="27">
        <f t="shared" si="5"/>
        <v>10.8</v>
      </c>
      <c r="H67" s="27">
        <f t="shared" si="5"/>
        <v>5.4</v>
      </c>
      <c r="I67" s="27">
        <f t="shared" si="5"/>
        <v>5.4</v>
      </c>
      <c r="J67" s="27">
        <f t="shared" si="5"/>
        <v>18.899999999999999</v>
      </c>
      <c r="K67" s="28">
        <f t="shared" si="5"/>
        <v>40.5</v>
      </c>
    </row>
    <row r="68" spans="2:11" ht="14.25" customHeight="1" x14ac:dyDescent="0.15">
      <c r="B68" s="99"/>
      <c r="C68" s="103" t="s">
        <v>55</v>
      </c>
      <c r="D68" s="104"/>
      <c r="E68" s="25">
        <f t="shared" si="0"/>
        <v>34</v>
      </c>
      <c r="F68" s="26">
        <f t="shared" si="5"/>
        <v>52.9</v>
      </c>
      <c r="G68" s="27">
        <f t="shared" si="5"/>
        <v>20.6</v>
      </c>
      <c r="H68" s="27">
        <f t="shared" si="5"/>
        <v>5.9</v>
      </c>
      <c r="I68" s="27">
        <f t="shared" si="5"/>
        <v>14.7</v>
      </c>
      <c r="J68" s="27">
        <f t="shared" si="5"/>
        <v>20.6</v>
      </c>
      <c r="K68" s="28">
        <f t="shared" si="5"/>
        <v>14.7</v>
      </c>
    </row>
    <row r="69" spans="2:11" ht="14.25" customHeight="1" x14ac:dyDescent="0.15">
      <c r="B69" s="99"/>
      <c r="C69" s="103" t="s">
        <v>56</v>
      </c>
      <c r="D69" s="104"/>
      <c r="E69" s="25">
        <f t="shared" ref="E69:E70" si="6">E137</f>
        <v>29</v>
      </c>
      <c r="F69" s="26">
        <f t="shared" si="5"/>
        <v>41.4</v>
      </c>
      <c r="G69" s="27">
        <f t="shared" si="5"/>
        <v>6.9</v>
      </c>
      <c r="H69" s="27">
        <f t="shared" si="5"/>
        <v>17.2</v>
      </c>
      <c r="I69" s="27">
        <f t="shared" si="5"/>
        <v>0</v>
      </c>
      <c r="J69" s="27">
        <f t="shared" si="5"/>
        <v>17.2</v>
      </c>
      <c r="K69" s="28">
        <f t="shared" si="5"/>
        <v>27.6</v>
      </c>
    </row>
    <row r="70" spans="2:11" ht="14.25" customHeight="1" x14ac:dyDescent="0.15">
      <c r="B70" s="100"/>
      <c r="C70" s="95" t="s">
        <v>1</v>
      </c>
      <c r="D70" s="96"/>
      <c r="E70" s="33">
        <f t="shared" si="6"/>
        <v>36</v>
      </c>
      <c r="F70" s="34">
        <f t="shared" ref="F70:K70" si="7">IFERROR(ROUND(F138/$E70*100,1),"- ")</f>
        <v>25</v>
      </c>
      <c r="G70" s="35">
        <f t="shared" si="7"/>
        <v>5.6</v>
      </c>
      <c r="H70" s="35">
        <f t="shared" si="7"/>
        <v>5.6</v>
      </c>
      <c r="I70" s="35">
        <f t="shared" si="7"/>
        <v>19.399999999999999</v>
      </c>
      <c r="J70" s="35">
        <f t="shared" si="7"/>
        <v>11.1</v>
      </c>
      <c r="K70" s="36">
        <f t="shared" si="7"/>
        <v>52.8</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671</v>
      </c>
      <c r="G73" s="39">
        <v>225</v>
      </c>
      <c r="H73" s="39">
        <v>107</v>
      </c>
      <c r="I73" s="39">
        <v>180</v>
      </c>
      <c r="J73" s="39">
        <v>389</v>
      </c>
      <c r="K73" s="41">
        <v>511</v>
      </c>
    </row>
    <row r="74" spans="2:11" ht="14.25" customHeight="1" x14ac:dyDescent="0.15">
      <c r="B74" s="120" t="s">
        <v>4</v>
      </c>
      <c r="C74" s="121" t="s">
        <v>5</v>
      </c>
      <c r="D74" s="122"/>
      <c r="E74" s="20">
        <v>759</v>
      </c>
      <c r="F74" s="42">
        <v>289</v>
      </c>
      <c r="G74" s="43">
        <v>97</v>
      </c>
      <c r="H74" s="43">
        <v>47</v>
      </c>
      <c r="I74" s="43">
        <v>89</v>
      </c>
      <c r="J74" s="43">
        <v>164</v>
      </c>
      <c r="K74" s="57">
        <v>209</v>
      </c>
    </row>
    <row r="75" spans="2:11" ht="14.25" customHeight="1" x14ac:dyDescent="0.15">
      <c r="B75" s="120"/>
      <c r="C75" s="103" t="s">
        <v>6</v>
      </c>
      <c r="D75" s="104"/>
      <c r="E75" s="30">
        <v>971</v>
      </c>
      <c r="F75" s="58">
        <v>371</v>
      </c>
      <c r="G75" s="59">
        <v>125</v>
      </c>
      <c r="H75" s="59">
        <v>58</v>
      </c>
      <c r="I75" s="59">
        <v>86</v>
      </c>
      <c r="J75" s="59">
        <v>224</v>
      </c>
      <c r="K75" s="61">
        <v>286</v>
      </c>
    </row>
    <row r="76" spans="2:11" ht="14.25" customHeight="1" x14ac:dyDescent="0.15">
      <c r="B76" s="120"/>
      <c r="C76" s="103" t="s">
        <v>7</v>
      </c>
      <c r="D76" s="104"/>
      <c r="E76" s="30">
        <v>5</v>
      </c>
      <c r="F76" s="58">
        <v>4</v>
      </c>
      <c r="G76" s="59">
        <v>1</v>
      </c>
      <c r="H76" s="59">
        <v>1</v>
      </c>
      <c r="I76" s="59">
        <v>2</v>
      </c>
      <c r="J76" s="59">
        <v>0</v>
      </c>
      <c r="K76" s="61">
        <v>0</v>
      </c>
    </row>
    <row r="77" spans="2:11" ht="14.25" customHeight="1" x14ac:dyDescent="0.15">
      <c r="B77" s="120"/>
      <c r="C77" s="123" t="s">
        <v>1</v>
      </c>
      <c r="D77" s="124"/>
      <c r="E77" s="31">
        <v>25</v>
      </c>
      <c r="F77" s="62">
        <v>7</v>
      </c>
      <c r="G77" s="63">
        <v>2</v>
      </c>
      <c r="H77" s="63">
        <v>1</v>
      </c>
      <c r="I77" s="63">
        <v>3</v>
      </c>
      <c r="J77" s="63">
        <v>1</v>
      </c>
      <c r="K77" s="65">
        <v>16</v>
      </c>
    </row>
    <row r="78" spans="2:11" ht="14.25" customHeight="1" x14ac:dyDescent="0.15">
      <c r="B78" s="110" t="s">
        <v>8</v>
      </c>
      <c r="C78" s="113" t="s">
        <v>5</v>
      </c>
      <c r="D78" s="19" t="s">
        <v>9</v>
      </c>
      <c r="E78" s="20">
        <v>15</v>
      </c>
      <c r="F78" s="42">
        <v>9</v>
      </c>
      <c r="G78" s="43">
        <v>3</v>
      </c>
      <c r="H78" s="43">
        <v>0</v>
      </c>
      <c r="I78" s="43">
        <v>2</v>
      </c>
      <c r="J78" s="43">
        <v>3</v>
      </c>
      <c r="K78" s="45">
        <v>0</v>
      </c>
    </row>
    <row r="79" spans="2:11" ht="14.25" customHeight="1" x14ac:dyDescent="0.15">
      <c r="B79" s="111"/>
      <c r="C79" s="114"/>
      <c r="D79" s="24" t="s">
        <v>10</v>
      </c>
      <c r="E79" s="25">
        <v>63</v>
      </c>
      <c r="F79" s="46">
        <v>30</v>
      </c>
      <c r="G79" s="47">
        <v>14</v>
      </c>
      <c r="H79" s="47">
        <v>9</v>
      </c>
      <c r="I79" s="47">
        <v>11</v>
      </c>
      <c r="J79" s="47">
        <v>13</v>
      </c>
      <c r="K79" s="49">
        <v>5</v>
      </c>
    </row>
    <row r="80" spans="2:11" ht="14.25" customHeight="1" x14ac:dyDescent="0.15">
      <c r="B80" s="111"/>
      <c r="C80" s="114"/>
      <c r="D80" s="24" t="s">
        <v>11</v>
      </c>
      <c r="E80" s="25">
        <v>82</v>
      </c>
      <c r="F80" s="46">
        <v>43</v>
      </c>
      <c r="G80" s="47">
        <v>18</v>
      </c>
      <c r="H80" s="47">
        <v>7</v>
      </c>
      <c r="I80" s="47">
        <v>10</v>
      </c>
      <c r="J80" s="47">
        <v>13</v>
      </c>
      <c r="K80" s="49">
        <v>17</v>
      </c>
    </row>
    <row r="81" spans="2:11" ht="14.25" customHeight="1" x14ac:dyDescent="0.15">
      <c r="B81" s="111"/>
      <c r="C81" s="114"/>
      <c r="D81" s="24" t="s">
        <v>12</v>
      </c>
      <c r="E81" s="25">
        <v>142</v>
      </c>
      <c r="F81" s="46">
        <v>63</v>
      </c>
      <c r="G81" s="47">
        <v>23</v>
      </c>
      <c r="H81" s="47">
        <v>10</v>
      </c>
      <c r="I81" s="47">
        <v>25</v>
      </c>
      <c r="J81" s="47">
        <v>29</v>
      </c>
      <c r="K81" s="49">
        <v>30</v>
      </c>
    </row>
    <row r="82" spans="2:11" ht="14.25" customHeight="1" x14ac:dyDescent="0.15">
      <c r="B82" s="111"/>
      <c r="C82" s="114"/>
      <c r="D82" s="24" t="s">
        <v>13</v>
      </c>
      <c r="E82" s="25">
        <v>164</v>
      </c>
      <c r="F82" s="46">
        <v>82</v>
      </c>
      <c r="G82" s="47">
        <v>28</v>
      </c>
      <c r="H82" s="47">
        <v>9</v>
      </c>
      <c r="I82" s="47">
        <v>20</v>
      </c>
      <c r="J82" s="47">
        <v>29</v>
      </c>
      <c r="K82" s="49">
        <v>31</v>
      </c>
    </row>
    <row r="83" spans="2:11" ht="14.25" customHeight="1" x14ac:dyDescent="0.15">
      <c r="B83" s="111"/>
      <c r="C83" s="114"/>
      <c r="D83" s="24" t="s">
        <v>14</v>
      </c>
      <c r="E83" s="25">
        <v>65</v>
      </c>
      <c r="F83" s="46">
        <v>25</v>
      </c>
      <c r="G83" s="47">
        <v>4</v>
      </c>
      <c r="H83" s="47">
        <v>2</v>
      </c>
      <c r="I83" s="47">
        <v>7</v>
      </c>
      <c r="J83" s="47">
        <v>14</v>
      </c>
      <c r="K83" s="49">
        <v>16</v>
      </c>
    </row>
    <row r="84" spans="2:11" ht="14.25" customHeight="1" x14ac:dyDescent="0.15">
      <c r="B84" s="111"/>
      <c r="C84" s="114"/>
      <c r="D84" s="24" t="s">
        <v>15</v>
      </c>
      <c r="E84" s="25">
        <v>54</v>
      </c>
      <c r="F84" s="46">
        <v>13</v>
      </c>
      <c r="G84" s="47">
        <v>2</v>
      </c>
      <c r="H84" s="47">
        <v>1</v>
      </c>
      <c r="I84" s="47">
        <v>7</v>
      </c>
      <c r="J84" s="47">
        <v>13</v>
      </c>
      <c r="K84" s="49">
        <v>21</v>
      </c>
    </row>
    <row r="85" spans="2:11" ht="14.25" customHeight="1" x14ac:dyDescent="0.15">
      <c r="B85" s="111"/>
      <c r="C85" s="114"/>
      <c r="D85" s="24" t="s">
        <v>16</v>
      </c>
      <c r="E85" s="25">
        <v>48</v>
      </c>
      <c r="F85" s="46">
        <v>10</v>
      </c>
      <c r="G85" s="47">
        <v>2</v>
      </c>
      <c r="H85" s="47">
        <v>2</v>
      </c>
      <c r="I85" s="47">
        <v>3</v>
      </c>
      <c r="J85" s="47">
        <v>18</v>
      </c>
      <c r="K85" s="49">
        <v>18</v>
      </c>
    </row>
    <row r="86" spans="2:11" ht="14.25" customHeight="1" x14ac:dyDescent="0.15">
      <c r="B86" s="111"/>
      <c r="C86" s="114"/>
      <c r="D86" s="24" t="s">
        <v>17</v>
      </c>
      <c r="E86" s="25">
        <v>126</v>
      </c>
      <c r="F86" s="46">
        <v>14</v>
      </c>
      <c r="G86" s="47">
        <v>3</v>
      </c>
      <c r="H86" s="47">
        <v>7</v>
      </c>
      <c r="I86" s="47">
        <v>4</v>
      </c>
      <c r="J86" s="47">
        <v>32</v>
      </c>
      <c r="K86" s="49">
        <v>71</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6</v>
      </c>
      <c r="G88" s="43">
        <v>4</v>
      </c>
      <c r="H88" s="43">
        <v>2</v>
      </c>
      <c r="I88" s="43">
        <v>1</v>
      </c>
      <c r="J88" s="43">
        <v>2</v>
      </c>
      <c r="K88" s="45">
        <v>2</v>
      </c>
    </row>
    <row r="89" spans="2:11" ht="14.25" customHeight="1" x14ac:dyDescent="0.15">
      <c r="B89" s="111"/>
      <c r="C89" s="114"/>
      <c r="D89" s="24" t="s">
        <v>10</v>
      </c>
      <c r="E89" s="25">
        <v>82</v>
      </c>
      <c r="F89" s="46">
        <v>41</v>
      </c>
      <c r="G89" s="47">
        <v>20</v>
      </c>
      <c r="H89" s="47">
        <v>7</v>
      </c>
      <c r="I89" s="47">
        <v>14</v>
      </c>
      <c r="J89" s="47">
        <v>13</v>
      </c>
      <c r="K89" s="49">
        <v>13</v>
      </c>
    </row>
    <row r="90" spans="2:11" ht="14.25" customHeight="1" x14ac:dyDescent="0.15">
      <c r="B90" s="111"/>
      <c r="C90" s="114"/>
      <c r="D90" s="24" t="s">
        <v>11</v>
      </c>
      <c r="E90" s="25">
        <v>112</v>
      </c>
      <c r="F90" s="46">
        <v>61</v>
      </c>
      <c r="G90" s="47">
        <v>30</v>
      </c>
      <c r="H90" s="47">
        <v>13</v>
      </c>
      <c r="I90" s="47">
        <v>12</v>
      </c>
      <c r="J90" s="47">
        <v>29</v>
      </c>
      <c r="K90" s="49">
        <v>9</v>
      </c>
    </row>
    <row r="91" spans="2:11" ht="14.25" customHeight="1" x14ac:dyDescent="0.15">
      <c r="B91" s="111"/>
      <c r="C91" s="114"/>
      <c r="D91" s="24" t="s">
        <v>12</v>
      </c>
      <c r="E91" s="25">
        <v>153</v>
      </c>
      <c r="F91" s="46">
        <v>80</v>
      </c>
      <c r="G91" s="47">
        <v>27</v>
      </c>
      <c r="H91" s="47">
        <v>17</v>
      </c>
      <c r="I91" s="47">
        <v>17</v>
      </c>
      <c r="J91" s="47">
        <v>35</v>
      </c>
      <c r="K91" s="49">
        <v>24</v>
      </c>
    </row>
    <row r="92" spans="2:11" ht="14.25" customHeight="1" x14ac:dyDescent="0.15">
      <c r="B92" s="111"/>
      <c r="C92" s="114"/>
      <c r="D92" s="24" t="s">
        <v>13</v>
      </c>
      <c r="E92" s="25">
        <v>222</v>
      </c>
      <c r="F92" s="46">
        <v>99</v>
      </c>
      <c r="G92" s="47">
        <v>26</v>
      </c>
      <c r="H92" s="47">
        <v>13</v>
      </c>
      <c r="I92" s="47">
        <v>20</v>
      </c>
      <c r="J92" s="47">
        <v>52</v>
      </c>
      <c r="K92" s="49">
        <v>46</v>
      </c>
    </row>
    <row r="93" spans="2:11" ht="14.25" customHeight="1" x14ac:dyDescent="0.15">
      <c r="B93" s="111"/>
      <c r="C93" s="114"/>
      <c r="D93" s="24" t="s">
        <v>14</v>
      </c>
      <c r="E93" s="25">
        <v>76</v>
      </c>
      <c r="F93" s="46">
        <v>34</v>
      </c>
      <c r="G93" s="47">
        <v>7</v>
      </c>
      <c r="H93" s="47">
        <v>1</v>
      </c>
      <c r="I93" s="47">
        <v>8</v>
      </c>
      <c r="J93" s="47">
        <v>15</v>
      </c>
      <c r="K93" s="49">
        <v>20</v>
      </c>
    </row>
    <row r="94" spans="2:11" ht="14.25" customHeight="1" x14ac:dyDescent="0.15">
      <c r="B94" s="111"/>
      <c r="C94" s="114"/>
      <c r="D94" s="24" t="s">
        <v>15</v>
      </c>
      <c r="E94" s="25">
        <v>71</v>
      </c>
      <c r="F94" s="46">
        <v>17</v>
      </c>
      <c r="G94" s="47">
        <v>3</v>
      </c>
      <c r="H94" s="47">
        <v>1</v>
      </c>
      <c r="I94" s="47">
        <v>5</v>
      </c>
      <c r="J94" s="47">
        <v>22</v>
      </c>
      <c r="K94" s="49">
        <v>28</v>
      </c>
    </row>
    <row r="95" spans="2:11" ht="14.25" customHeight="1" x14ac:dyDescent="0.15">
      <c r="B95" s="111"/>
      <c r="C95" s="114"/>
      <c r="D95" s="24" t="s">
        <v>16</v>
      </c>
      <c r="E95" s="25">
        <v>69</v>
      </c>
      <c r="F95" s="46">
        <v>16</v>
      </c>
      <c r="G95" s="47">
        <v>3</v>
      </c>
      <c r="H95" s="47">
        <v>1</v>
      </c>
      <c r="I95" s="47">
        <v>2</v>
      </c>
      <c r="J95" s="47">
        <v>11</v>
      </c>
      <c r="K95" s="49">
        <v>38</v>
      </c>
    </row>
    <row r="96" spans="2:11" ht="14.25" customHeight="1" x14ac:dyDescent="0.15">
      <c r="B96" s="111"/>
      <c r="C96" s="114"/>
      <c r="D96" s="24" t="s">
        <v>17</v>
      </c>
      <c r="E96" s="25">
        <v>173</v>
      </c>
      <c r="F96" s="46">
        <v>17</v>
      </c>
      <c r="G96" s="47">
        <v>5</v>
      </c>
      <c r="H96" s="47">
        <v>3</v>
      </c>
      <c r="I96" s="47">
        <v>7</v>
      </c>
      <c r="J96" s="47">
        <v>45</v>
      </c>
      <c r="K96" s="49">
        <v>104</v>
      </c>
    </row>
    <row r="97" spans="2:11" ht="14.25" customHeight="1" x14ac:dyDescent="0.15">
      <c r="B97" s="111"/>
      <c r="C97" s="115"/>
      <c r="D97" s="32" t="s">
        <v>1</v>
      </c>
      <c r="E97" s="33">
        <v>2</v>
      </c>
      <c r="F97" s="50">
        <v>0</v>
      </c>
      <c r="G97" s="51">
        <v>0</v>
      </c>
      <c r="H97" s="51">
        <v>0</v>
      </c>
      <c r="I97" s="51">
        <v>0</v>
      </c>
      <c r="J97" s="51">
        <v>0</v>
      </c>
      <c r="K97" s="53">
        <v>2</v>
      </c>
    </row>
    <row r="98" spans="2:11" ht="14.25" customHeight="1" x14ac:dyDescent="0.15">
      <c r="B98" s="111"/>
      <c r="C98" s="116" t="s">
        <v>7</v>
      </c>
      <c r="D98" s="117"/>
      <c r="E98" s="15">
        <v>5</v>
      </c>
      <c r="F98" s="54">
        <v>4</v>
      </c>
      <c r="G98" s="55">
        <v>1</v>
      </c>
      <c r="H98" s="55">
        <v>1</v>
      </c>
      <c r="I98" s="55">
        <v>2</v>
      </c>
      <c r="J98" s="55">
        <v>0</v>
      </c>
      <c r="K98" s="57">
        <v>0</v>
      </c>
    </row>
    <row r="99" spans="2:11" ht="14.25" customHeight="1" x14ac:dyDescent="0.15">
      <c r="B99" s="112"/>
      <c r="C99" s="95" t="s">
        <v>1</v>
      </c>
      <c r="D99" s="96"/>
      <c r="E99" s="33">
        <v>25</v>
      </c>
      <c r="F99" s="50">
        <v>7</v>
      </c>
      <c r="G99" s="51">
        <v>2</v>
      </c>
      <c r="H99" s="51">
        <v>1</v>
      </c>
      <c r="I99" s="51">
        <v>3</v>
      </c>
      <c r="J99" s="51">
        <v>1</v>
      </c>
      <c r="K99" s="53">
        <v>16</v>
      </c>
    </row>
    <row r="100" spans="2:11" ht="14.25" customHeight="1" x14ac:dyDescent="0.15">
      <c r="B100" s="107" t="s">
        <v>18</v>
      </c>
      <c r="C100" s="101" t="s">
        <v>19</v>
      </c>
      <c r="D100" s="102"/>
      <c r="E100" s="20">
        <v>133</v>
      </c>
      <c r="F100" s="42">
        <v>53</v>
      </c>
      <c r="G100" s="43">
        <v>21</v>
      </c>
      <c r="H100" s="43">
        <v>6</v>
      </c>
      <c r="I100" s="43">
        <v>13</v>
      </c>
      <c r="J100" s="43">
        <v>33</v>
      </c>
      <c r="K100" s="45">
        <v>35</v>
      </c>
    </row>
    <row r="101" spans="2:11" ht="14.25" customHeight="1" x14ac:dyDescent="0.15">
      <c r="B101" s="108"/>
      <c r="C101" s="103" t="s">
        <v>20</v>
      </c>
      <c r="D101" s="104"/>
      <c r="E101" s="25">
        <v>346</v>
      </c>
      <c r="F101" s="46">
        <v>127</v>
      </c>
      <c r="G101" s="47">
        <v>47</v>
      </c>
      <c r="H101" s="47">
        <v>16</v>
      </c>
      <c r="I101" s="47">
        <v>32</v>
      </c>
      <c r="J101" s="47">
        <v>90</v>
      </c>
      <c r="K101" s="49">
        <v>96</v>
      </c>
    </row>
    <row r="102" spans="2:11" ht="14.25" customHeight="1" x14ac:dyDescent="0.15">
      <c r="B102" s="108"/>
      <c r="C102" s="103" t="s">
        <v>21</v>
      </c>
      <c r="D102" s="104"/>
      <c r="E102" s="25">
        <v>644</v>
      </c>
      <c r="F102" s="46">
        <v>227</v>
      </c>
      <c r="G102" s="47">
        <v>83</v>
      </c>
      <c r="H102" s="47">
        <v>42</v>
      </c>
      <c r="I102" s="47">
        <v>70</v>
      </c>
      <c r="J102" s="47">
        <v>141</v>
      </c>
      <c r="K102" s="49">
        <v>197</v>
      </c>
    </row>
    <row r="103" spans="2:11" ht="14.25" customHeight="1" x14ac:dyDescent="0.15">
      <c r="B103" s="108"/>
      <c r="C103" s="103" t="s">
        <v>22</v>
      </c>
      <c r="D103" s="104"/>
      <c r="E103" s="25">
        <v>217</v>
      </c>
      <c r="F103" s="46">
        <v>85</v>
      </c>
      <c r="G103" s="47">
        <v>20</v>
      </c>
      <c r="H103" s="47">
        <v>13</v>
      </c>
      <c r="I103" s="47">
        <v>25</v>
      </c>
      <c r="J103" s="47">
        <v>45</v>
      </c>
      <c r="K103" s="49">
        <v>60</v>
      </c>
    </row>
    <row r="104" spans="2:11" ht="14.25" customHeight="1" x14ac:dyDescent="0.15">
      <c r="B104" s="108"/>
      <c r="C104" s="103" t="s">
        <v>23</v>
      </c>
      <c r="D104" s="104"/>
      <c r="E104" s="25">
        <v>224</v>
      </c>
      <c r="F104" s="46">
        <v>95</v>
      </c>
      <c r="G104" s="47">
        <v>26</v>
      </c>
      <c r="H104" s="47">
        <v>14</v>
      </c>
      <c r="I104" s="47">
        <v>22</v>
      </c>
      <c r="J104" s="47">
        <v>41</v>
      </c>
      <c r="K104" s="49">
        <v>68</v>
      </c>
    </row>
    <row r="105" spans="2:11" ht="14.25" customHeight="1" x14ac:dyDescent="0.15">
      <c r="B105" s="108"/>
      <c r="C105" s="103" t="s">
        <v>24</v>
      </c>
      <c r="D105" s="104"/>
      <c r="E105" s="25">
        <v>123</v>
      </c>
      <c r="F105" s="46">
        <v>54</v>
      </c>
      <c r="G105" s="47">
        <v>19</v>
      </c>
      <c r="H105" s="47">
        <v>11</v>
      </c>
      <c r="I105" s="47">
        <v>8</v>
      </c>
      <c r="J105" s="47">
        <v>27</v>
      </c>
      <c r="K105" s="49">
        <v>32</v>
      </c>
    </row>
    <row r="106" spans="2:11" ht="14.25" customHeight="1" x14ac:dyDescent="0.15">
      <c r="B106" s="109"/>
      <c r="C106" s="95" t="s">
        <v>1</v>
      </c>
      <c r="D106" s="96"/>
      <c r="E106" s="33">
        <v>73</v>
      </c>
      <c r="F106" s="50">
        <v>30</v>
      </c>
      <c r="G106" s="51">
        <v>9</v>
      </c>
      <c r="H106" s="51">
        <v>5</v>
      </c>
      <c r="I106" s="51">
        <v>10</v>
      </c>
      <c r="J106" s="51">
        <v>12</v>
      </c>
      <c r="K106" s="53">
        <v>23</v>
      </c>
    </row>
    <row r="107" spans="2:11" ht="14.25" customHeight="1" x14ac:dyDescent="0.15">
      <c r="B107" s="107" t="s">
        <v>25</v>
      </c>
      <c r="C107" s="101" t="s">
        <v>26</v>
      </c>
      <c r="D107" s="102"/>
      <c r="E107" s="20">
        <v>123</v>
      </c>
      <c r="F107" s="42">
        <v>43</v>
      </c>
      <c r="G107" s="43">
        <v>15</v>
      </c>
      <c r="H107" s="43">
        <v>8</v>
      </c>
      <c r="I107" s="43">
        <v>13</v>
      </c>
      <c r="J107" s="43">
        <v>32</v>
      </c>
      <c r="K107" s="45">
        <v>32</v>
      </c>
    </row>
    <row r="108" spans="2:11" ht="14.25" customHeight="1" x14ac:dyDescent="0.15">
      <c r="B108" s="108"/>
      <c r="C108" s="103" t="s">
        <v>27</v>
      </c>
      <c r="D108" s="104"/>
      <c r="E108" s="25">
        <v>17</v>
      </c>
      <c r="F108" s="46">
        <v>9</v>
      </c>
      <c r="G108" s="47">
        <v>5</v>
      </c>
      <c r="H108" s="47">
        <v>4</v>
      </c>
      <c r="I108" s="47">
        <v>4</v>
      </c>
      <c r="J108" s="47">
        <v>3</v>
      </c>
      <c r="K108" s="49">
        <v>2</v>
      </c>
    </row>
    <row r="109" spans="2:11" ht="14.25" customHeight="1" x14ac:dyDescent="0.15">
      <c r="B109" s="108"/>
      <c r="C109" s="103" t="s">
        <v>29</v>
      </c>
      <c r="D109" s="104"/>
      <c r="E109" s="25">
        <v>720</v>
      </c>
      <c r="F109" s="46">
        <v>351</v>
      </c>
      <c r="G109" s="47">
        <v>125</v>
      </c>
      <c r="H109" s="47">
        <v>54</v>
      </c>
      <c r="I109" s="47">
        <v>94</v>
      </c>
      <c r="J109" s="47">
        <v>142</v>
      </c>
      <c r="K109" s="49">
        <v>135</v>
      </c>
    </row>
    <row r="110" spans="2:11" ht="14.25" customHeight="1" x14ac:dyDescent="0.15">
      <c r="B110" s="108"/>
      <c r="C110" s="103" t="s">
        <v>28</v>
      </c>
      <c r="D110" s="104"/>
      <c r="E110" s="25">
        <v>270</v>
      </c>
      <c r="F110" s="46">
        <v>118</v>
      </c>
      <c r="G110" s="47">
        <v>28</v>
      </c>
      <c r="H110" s="47">
        <v>9</v>
      </c>
      <c r="I110" s="47">
        <v>24</v>
      </c>
      <c r="J110" s="47">
        <v>61</v>
      </c>
      <c r="K110" s="49">
        <v>64</v>
      </c>
    </row>
    <row r="111" spans="2:11" ht="14.25" customHeight="1" x14ac:dyDescent="0.15">
      <c r="B111" s="108"/>
      <c r="C111" s="103" t="s">
        <v>30</v>
      </c>
      <c r="D111" s="104"/>
      <c r="E111" s="25">
        <v>174</v>
      </c>
      <c r="F111" s="46">
        <v>55</v>
      </c>
      <c r="G111" s="47">
        <v>18</v>
      </c>
      <c r="H111" s="47">
        <v>8</v>
      </c>
      <c r="I111" s="47">
        <v>13</v>
      </c>
      <c r="J111" s="47">
        <v>43</v>
      </c>
      <c r="K111" s="49">
        <v>64</v>
      </c>
    </row>
    <row r="112" spans="2:11" ht="14.25" customHeight="1" x14ac:dyDescent="0.15">
      <c r="B112" s="108"/>
      <c r="C112" s="103" t="s">
        <v>31</v>
      </c>
      <c r="D112" s="104"/>
      <c r="E112" s="25">
        <v>48</v>
      </c>
      <c r="F112" s="46">
        <v>26</v>
      </c>
      <c r="G112" s="47">
        <v>14</v>
      </c>
      <c r="H112" s="47">
        <v>7</v>
      </c>
      <c r="I112" s="47">
        <v>7</v>
      </c>
      <c r="J112" s="47">
        <v>8</v>
      </c>
      <c r="K112" s="49">
        <v>4</v>
      </c>
    </row>
    <row r="113" spans="2:11" ht="14.25" customHeight="1" x14ac:dyDescent="0.15">
      <c r="B113" s="108"/>
      <c r="C113" s="103" t="s">
        <v>33</v>
      </c>
      <c r="D113" s="104"/>
      <c r="E113" s="25">
        <v>331</v>
      </c>
      <c r="F113" s="46">
        <v>51</v>
      </c>
      <c r="G113" s="47">
        <v>14</v>
      </c>
      <c r="H113" s="47">
        <v>12</v>
      </c>
      <c r="I113" s="47">
        <v>17</v>
      </c>
      <c r="J113" s="47">
        <v>89</v>
      </c>
      <c r="K113" s="49">
        <v>169</v>
      </c>
    </row>
    <row r="114" spans="2:11" ht="14.25" customHeight="1" x14ac:dyDescent="0.15">
      <c r="B114" s="108"/>
      <c r="C114" s="103" t="s">
        <v>32</v>
      </c>
      <c r="D114" s="104"/>
      <c r="E114" s="25">
        <v>46</v>
      </c>
      <c r="F114" s="46">
        <v>12</v>
      </c>
      <c r="G114" s="47">
        <v>4</v>
      </c>
      <c r="H114" s="47">
        <v>5</v>
      </c>
      <c r="I114" s="47">
        <v>4</v>
      </c>
      <c r="J114" s="47">
        <v>7</v>
      </c>
      <c r="K114" s="49">
        <v>23</v>
      </c>
    </row>
    <row r="115" spans="2:11" ht="14.25" customHeight="1" x14ac:dyDescent="0.15">
      <c r="B115" s="109"/>
      <c r="C115" s="95" t="s">
        <v>1</v>
      </c>
      <c r="D115" s="96"/>
      <c r="E115" s="33">
        <v>31</v>
      </c>
      <c r="F115" s="50">
        <v>6</v>
      </c>
      <c r="G115" s="51">
        <v>2</v>
      </c>
      <c r="H115" s="51">
        <v>0</v>
      </c>
      <c r="I115" s="51">
        <v>4</v>
      </c>
      <c r="J115" s="51">
        <v>4</v>
      </c>
      <c r="K115" s="53">
        <v>18</v>
      </c>
    </row>
    <row r="116" spans="2:11" ht="14.25" customHeight="1" x14ac:dyDescent="0.15">
      <c r="B116" s="107" t="s">
        <v>34</v>
      </c>
      <c r="C116" s="101" t="s">
        <v>37</v>
      </c>
      <c r="D116" s="102"/>
      <c r="E116" s="20">
        <v>309</v>
      </c>
      <c r="F116" s="42">
        <v>87</v>
      </c>
      <c r="G116" s="43">
        <v>25</v>
      </c>
      <c r="H116" s="43">
        <v>18</v>
      </c>
      <c r="I116" s="43">
        <v>29</v>
      </c>
      <c r="J116" s="43">
        <v>73</v>
      </c>
      <c r="K116" s="45">
        <v>115</v>
      </c>
    </row>
    <row r="117" spans="2:11" ht="14.25" customHeight="1" x14ac:dyDescent="0.15">
      <c r="B117" s="108"/>
      <c r="C117" s="103" t="s">
        <v>38</v>
      </c>
      <c r="D117" s="104"/>
      <c r="E117" s="25">
        <v>529</v>
      </c>
      <c r="F117" s="46">
        <v>168</v>
      </c>
      <c r="G117" s="47">
        <v>55</v>
      </c>
      <c r="H117" s="47">
        <v>32</v>
      </c>
      <c r="I117" s="47">
        <v>40</v>
      </c>
      <c r="J117" s="47">
        <v>132</v>
      </c>
      <c r="K117" s="49">
        <v>174</v>
      </c>
    </row>
    <row r="118" spans="2:11" ht="14.25" customHeight="1" x14ac:dyDescent="0.15">
      <c r="B118" s="108"/>
      <c r="C118" s="103" t="s">
        <v>39</v>
      </c>
      <c r="D118" s="104"/>
      <c r="E118" s="25">
        <v>439</v>
      </c>
      <c r="F118" s="46">
        <v>183</v>
      </c>
      <c r="G118" s="47">
        <v>60</v>
      </c>
      <c r="H118" s="47">
        <v>24</v>
      </c>
      <c r="I118" s="47">
        <v>41</v>
      </c>
      <c r="J118" s="47">
        <v>93</v>
      </c>
      <c r="K118" s="49">
        <v>118</v>
      </c>
    </row>
    <row r="119" spans="2:11" ht="14.25" customHeight="1" x14ac:dyDescent="0.15">
      <c r="B119" s="108"/>
      <c r="C119" s="103" t="s">
        <v>40</v>
      </c>
      <c r="D119" s="104"/>
      <c r="E119" s="25">
        <v>331</v>
      </c>
      <c r="F119" s="46">
        <v>161</v>
      </c>
      <c r="G119" s="47">
        <v>61</v>
      </c>
      <c r="H119" s="47">
        <v>21</v>
      </c>
      <c r="I119" s="47">
        <v>47</v>
      </c>
      <c r="J119" s="47">
        <v>69</v>
      </c>
      <c r="K119" s="49">
        <v>60</v>
      </c>
    </row>
    <row r="120" spans="2:11" ht="14.25" customHeight="1" x14ac:dyDescent="0.15">
      <c r="B120" s="108"/>
      <c r="C120" s="103" t="s">
        <v>41</v>
      </c>
      <c r="D120" s="104"/>
      <c r="E120" s="25">
        <v>92</v>
      </c>
      <c r="F120" s="46">
        <v>52</v>
      </c>
      <c r="G120" s="47">
        <v>18</v>
      </c>
      <c r="H120" s="47">
        <v>7</v>
      </c>
      <c r="I120" s="47">
        <v>12</v>
      </c>
      <c r="J120" s="47">
        <v>13</v>
      </c>
      <c r="K120" s="49">
        <v>19</v>
      </c>
    </row>
    <row r="121" spans="2:11" ht="14.25" customHeight="1" x14ac:dyDescent="0.15">
      <c r="B121" s="108"/>
      <c r="C121" s="103" t="s">
        <v>42</v>
      </c>
      <c r="D121" s="104"/>
      <c r="E121" s="25">
        <v>26</v>
      </c>
      <c r="F121" s="46">
        <v>13</v>
      </c>
      <c r="G121" s="47">
        <v>3</v>
      </c>
      <c r="H121" s="47">
        <v>1</v>
      </c>
      <c r="I121" s="47">
        <v>5</v>
      </c>
      <c r="J121" s="47">
        <v>3</v>
      </c>
      <c r="K121" s="49">
        <v>8</v>
      </c>
    </row>
    <row r="122" spans="2:11" ht="14.25" customHeight="1" x14ac:dyDescent="0.15">
      <c r="B122" s="108"/>
      <c r="C122" s="103" t="s">
        <v>43</v>
      </c>
      <c r="D122" s="104"/>
      <c r="E122" s="25">
        <v>10</v>
      </c>
      <c r="F122" s="46">
        <v>2</v>
      </c>
      <c r="G122" s="47">
        <v>2</v>
      </c>
      <c r="H122" s="47">
        <v>3</v>
      </c>
      <c r="I122" s="47">
        <v>2</v>
      </c>
      <c r="J122" s="47">
        <v>4</v>
      </c>
      <c r="K122" s="49">
        <v>3</v>
      </c>
    </row>
    <row r="123" spans="2:11" ht="14.25" customHeight="1" x14ac:dyDescent="0.15">
      <c r="B123" s="109"/>
      <c r="C123" s="95" t="s">
        <v>1</v>
      </c>
      <c r="D123" s="96"/>
      <c r="E123" s="33">
        <v>24</v>
      </c>
      <c r="F123" s="50">
        <v>5</v>
      </c>
      <c r="G123" s="51">
        <v>1</v>
      </c>
      <c r="H123" s="51">
        <v>1</v>
      </c>
      <c r="I123" s="51">
        <v>4</v>
      </c>
      <c r="J123" s="51">
        <v>2</v>
      </c>
      <c r="K123" s="53">
        <v>14</v>
      </c>
    </row>
    <row r="124" spans="2:11" ht="14.25" customHeight="1" x14ac:dyDescent="0.15">
      <c r="B124" s="107" t="s">
        <v>35</v>
      </c>
      <c r="C124" s="101" t="s">
        <v>44</v>
      </c>
      <c r="D124" s="102"/>
      <c r="E124" s="20">
        <v>129</v>
      </c>
      <c r="F124" s="42">
        <v>62</v>
      </c>
      <c r="G124" s="43">
        <v>28</v>
      </c>
      <c r="H124" s="43">
        <v>12</v>
      </c>
      <c r="I124" s="43">
        <v>20</v>
      </c>
      <c r="J124" s="43">
        <v>28</v>
      </c>
      <c r="K124" s="45">
        <v>27</v>
      </c>
    </row>
    <row r="125" spans="2:11" ht="14.25" customHeight="1" x14ac:dyDescent="0.15">
      <c r="B125" s="108"/>
      <c r="C125" s="103" t="s">
        <v>45</v>
      </c>
      <c r="D125" s="104"/>
      <c r="E125" s="25">
        <v>233</v>
      </c>
      <c r="F125" s="46">
        <v>129</v>
      </c>
      <c r="G125" s="47">
        <v>49</v>
      </c>
      <c r="H125" s="47">
        <v>20</v>
      </c>
      <c r="I125" s="47">
        <v>36</v>
      </c>
      <c r="J125" s="47">
        <v>40</v>
      </c>
      <c r="K125" s="49">
        <v>39</v>
      </c>
    </row>
    <row r="126" spans="2:11" ht="14.25" customHeight="1" x14ac:dyDescent="0.15">
      <c r="B126" s="108"/>
      <c r="C126" s="103" t="s">
        <v>46</v>
      </c>
      <c r="D126" s="104"/>
      <c r="E126" s="25">
        <v>1053</v>
      </c>
      <c r="F126" s="46">
        <v>467</v>
      </c>
      <c r="G126" s="47">
        <v>167</v>
      </c>
      <c r="H126" s="47">
        <v>76</v>
      </c>
      <c r="I126" s="47">
        <v>121</v>
      </c>
      <c r="J126" s="47">
        <v>214</v>
      </c>
      <c r="K126" s="49">
        <v>250</v>
      </c>
    </row>
    <row r="127" spans="2:11" ht="14.25" customHeight="1" x14ac:dyDescent="0.15">
      <c r="B127" s="108"/>
      <c r="C127" s="103" t="s">
        <v>47</v>
      </c>
      <c r="D127" s="104"/>
      <c r="E127" s="25">
        <v>493</v>
      </c>
      <c r="F127" s="46">
        <v>151</v>
      </c>
      <c r="G127" s="47">
        <v>43</v>
      </c>
      <c r="H127" s="47">
        <v>22</v>
      </c>
      <c r="I127" s="47">
        <v>34</v>
      </c>
      <c r="J127" s="47">
        <v>127</v>
      </c>
      <c r="K127" s="49">
        <v>184</v>
      </c>
    </row>
    <row r="128" spans="2:11" ht="14.25" customHeight="1" x14ac:dyDescent="0.15">
      <c r="B128" s="109"/>
      <c r="C128" s="95" t="s">
        <v>1</v>
      </c>
      <c r="D128" s="96"/>
      <c r="E128" s="33">
        <v>31</v>
      </c>
      <c r="F128" s="50">
        <v>5</v>
      </c>
      <c r="G128" s="51">
        <v>0</v>
      </c>
      <c r="H128" s="51">
        <v>2</v>
      </c>
      <c r="I128" s="51">
        <v>1</v>
      </c>
      <c r="J128" s="51">
        <v>6</v>
      </c>
      <c r="K128" s="53">
        <v>17</v>
      </c>
    </row>
    <row r="129" spans="2:11" ht="14.25" customHeight="1" x14ac:dyDescent="0.15">
      <c r="B129" s="98" t="s">
        <v>36</v>
      </c>
      <c r="C129" s="101" t="s">
        <v>48</v>
      </c>
      <c r="D129" s="102"/>
      <c r="E129" s="20">
        <v>701</v>
      </c>
      <c r="F129" s="42">
        <v>265</v>
      </c>
      <c r="G129" s="43">
        <v>86</v>
      </c>
      <c r="H129" s="43">
        <v>35</v>
      </c>
      <c r="I129" s="43">
        <v>80</v>
      </c>
      <c r="J129" s="43">
        <v>152</v>
      </c>
      <c r="K129" s="45">
        <v>209</v>
      </c>
    </row>
    <row r="130" spans="2:11" ht="14.25" customHeight="1" x14ac:dyDescent="0.15">
      <c r="B130" s="99"/>
      <c r="C130" s="103" t="s">
        <v>49</v>
      </c>
      <c r="D130" s="104"/>
      <c r="E130" s="30">
        <v>411</v>
      </c>
      <c r="F130" s="58">
        <v>158</v>
      </c>
      <c r="G130" s="59">
        <v>55</v>
      </c>
      <c r="H130" s="59">
        <v>20</v>
      </c>
      <c r="I130" s="59">
        <v>38</v>
      </c>
      <c r="J130" s="59">
        <v>87</v>
      </c>
      <c r="K130" s="61">
        <v>122</v>
      </c>
    </row>
    <row r="131" spans="2:11" ht="14.25" customHeight="1" x14ac:dyDescent="0.15">
      <c r="B131" s="99"/>
      <c r="C131" s="103" t="s">
        <v>50</v>
      </c>
      <c r="D131" s="104"/>
      <c r="E131" s="25">
        <v>8</v>
      </c>
      <c r="F131" s="46">
        <v>3</v>
      </c>
      <c r="G131" s="47">
        <v>0</v>
      </c>
      <c r="H131" s="47">
        <v>1</v>
      </c>
      <c r="I131" s="47">
        <v>1</v>
      </c>
      <c r="J131" s="47">
        <v>0</v>
      </c>
      <c r="K131" s="49">
        <v>3</v>
      </c>
    </row>
    <row r="132" spans="2:11" ht="14.25" customHeight="1" x14ac:dyDescent="0.15">
      <c r="B132" s="99"/>
      <c r="C132" s="103" t="s">
        <v>51</v>
      </c>
      <c r="D132" s="104"/>
      <c r="E132" s="25">
        <v>40</v>
      </c>
      <c r="F132" s="46">
        <v>17</v>
      </c>
      <c r="G132" s="47">
        <v>4</v>
      </c>
      <c r="H132" s="47">
        <v>2</v>
      </c>
      <c r="I132" s="47">
        <v>6</v>
      </c>
      <c r="J132" s="47">
        <v>7</v>
      </c>
      <c r="K132" s="49">
        <v>11</v>
      </c>
    </row>
    <row r="133" spans="2:11" ht="14.25" customHeight="1" x14ac:dyDescent="0.15">
      <c r="B133" s="99"/>
      <c r="C133" s="103" t="s">
        <v>52</v>
      </c>
      <c r="D133" s="104"/>
      <c r="E133" s="25">
        <v>383</v>
      </c>
      <c r="F133" s="46">
        <v>162</v>
      </c>
      <c r="G133" s="47">
        <v>60</v>
      </c>
      <c r="H133" s="47">
        <v>33</v>
      </c>
      <c r="I133" s="47">
        <v>37</v>
      </c>
      <c r="J133" s="47">
        <v>98</v>
      </c>
      <c r="K133" s="49">
        <v>83</v>
      </c>
    </row>
    <row r="134" spans="2:11" ht="14.25" customHeight="1" x14ac:dyDescent="0.15">
      <c r="B134" s="99"/>
      <c r="C134" s="103" t="s">
        <v>53</v>
      </c>
      <c r="D134" s="104"/>
      <c r="E134" s="25">
        <v>81</v>
      </c>
      <c r="F134" s="46">
        <v>18</v>
      </c>
      <c r="G134" s="47">
        <v>5</v>
      </c>
      <c r="H134" s="47">
        <v>5</v>
      </c>
      <c r="I134" s="47">
        <v>4</v>
      </c>
      <c r="J134" s="47">
        <v>22</v>
      </c>
      <c r="K134" s="49">
        <v>36</v>
      </c>
    </row>
    <row r="135" spans="2:11" ht="14.25" customHeight="1" x14ac:dyDescent="0.15">
      <c r="B135" s="99"/>
      <c r="C135" s="105" t="s">
        <v>54</v>
      </c>
      <c r="D135" s="106"/>
      <c r="E135" s="25">
        <v>37</v>
      </c>
      <c r="F135" s="46">
        <v>9</v>
      </c>
      <c r="G135" s="47">
        <v>4</v>
      </c>
      <c r="H135" s="47">
        <v>2</v>
      </c>
      <c r="I135" s="47">
        <v>2</v>
      </c>
      <c r="J135" s="47">
        <v>7</v>
      </c>
      <c r="K135" s="49">
        <v>15</v>
      </c>
    </row>
    <row r="136" spans="2:11" ht="14.25" customHeight="1" x14ac:dyDescent="0.15">
      <c r="B136" s="99"/>
      <c r="C136" s="103" t="s">
        <v>55</v>
      </c>
      <c r="D136" s="104"/>
      <c r="E136" s="25">
        <v>34</v>
      </c>
      <c r="F136" s="46">
        <v>18</v>
      </c>
      <c r="G136" s="47">
        <v>7</v>
      </c>
      <c r="H136" s="47">
        <v>2</v>
      </c>
      <c r="I136" s="47">
        <v>5</v>
      </c>
      <c r="J136" s="47">
        <v>7</v>
      </c>
      <c r="K136" s="49">
        <v>5</v>
      </c>
    </row>
    <row r="137" spans="2:11" ht="14.25" customHeight="1" x14ac:dyDescent="0.15">
      <c r="B137" s="99"/>
      <c r="C137" s="103" t="s">
        <v>56</v>
      </c>
      <c r="D137" s="104"/>
      <c r="E137" s="25">
        <v>29</v>
      </c>
      <c r="F137" s="46">
        <v>12</v>
      </c>
      <c r="G137" s="47">
        <v>2</v>
      </c>
      <c r="H137" s="47">
        <v>5</v>
      </c>
      <c r="I137" s="47">
        <v>0</v>
      </c>
      <c r="J137" s="47">
        <v>5</v>
      </c>
      <c r="K137" s="49">
        <v>8</v>
      </c>
    </row>
    <row r="138" spans="2:11" ht="14.25" customHeight="1" x14ac:dyDescent="0.15">
      <c r="B138" s="100"/>
      <c r="C138" s="95" t="s">
        <v>1</v>
      </c>
      <c r="D138" s="96"/>
      <c r="E138" s="33">
        <v>36</v>
      </c>
      <c r="F138" s="50">
        <v>9</v>
      </c>
      <c r="G138" s="51">
        <v>2</v>
      </c>
      <c r="H138" s="51">
        <v>2</v>
      </c>
      <c r="I138" s="51">
        <v>7</v>
      </c>
      <c r="J138" s="51">
        <v>4</v>
      </c>
      <c r="K138" s="53">
        <v>19</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393" priority="15">
      <formula>AND(F6=0,#REF!&gt;0,#REF!&lt;&gt;"")</formula>
    </cfRule>
  </conditionalFormatting>
  <conditionalFormatting sqref="F4:J5">
    <cfRule type="expression" dxfId="392" priority="10">
      <formula>AND(F4=0,#REF!&gt;0,#REF!&lt;&gt;"")</formula>
    </cfRule>
  </conditionalFormatting>
  <conditionalFormatting sqref="F73:J138">
    <cfRule type="expression" dxfId="391" priority="3">
      <formula>AND(F73=0,#REF!&gt;0,#REF!&lt;&gt;"")</formula>
    </cfRule>
  </conditionalFormatting>
  <conditionalFormatting sqref="F4:K70">
    <cfRule type="expression" dxfId="390" priority="11">
      <formula>#REF!=""</formula>
    </cfRule>
    <cfRule type="expression" dxfId="389" priority="12">
      <formula>#REF!=""</formula>
    </cfRule>
  </conditionalFormatting>
  <conditionalFormatting sqref="F5:K70">
    <cfRule type="cellIs" priority="7" stopIfTrue="1" operator="equal">
      <formula>"-"</formula>
    </cfRule>
    <cfRule type="cellIs" priority="8" stopIfTrue="1" operator="equal">
      <formula>"- "</formula>
    </cfRule>
    <cfRule type="cellIs" dxfId="388" priority="9" operator="greaterThan">
      <formula>100</formula>
    </cfRule>
  </conditionalFormatting>
  <conditionalFormatting sqref="F73:K138">
    <cfRule type="expression" dxfId="387" priority="1">
      <formula>#REF!=""</formula>
    </cfRule>
    <cfRule type="expression" dxfId="386" priority="2">
      <formula>#REF!=""</formula>
    </cfRule>
  </conditionalFormatting>
  <conditionalFormatting sqref="I5:J70">
    <cfRule type="expression" dxfId="385" priority="20">
      <formula>AND(I5=0,#REF!&gt;0,#REF!&lt;&gt;"")</formula>
    </cfRule>
  </conditionalFormatting>
  <conditionalFormatting sqref="K4:K70 K73:K138">
    <cfRule type="expression" dxfId="384" priority="19">
      <formula>AND(K4=0,L4&gt;0,L4&lt;&gt;"")</formula>
    </cfRule>
  </conditionalFormatting>
  <hyperlinks>
    <hyperlink ref="A1" location="目次!A1" display="目次!A1" xr:uid="{947DA02B-F81C-4DC8-A1C4-6CBD4E35FB9E}"/>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DA8ED-74F3-46F5-BDD3-E575C19010A4}">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120</v>
      </c>
      <c r="C1" s="127"/>
      <c r="D1" s="127"/>
      <c r="E1" s="127"/>
      <c r="F1" s="127"/>
      <c r="G1" s="127"/>
      <c r="H1" s="127"/>
      <c r="I1" s="127"/>
      <c r="J1" s="127"/>
      <c r="K1" s="127"/>
    </row>
    <row r="2" spans="1:11" s="167" customFormat="1" ht="15" customHeight="1" x14ac:dyDescent="0.15">
      <c r="B2" s="168" t="s">
        <v>124</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294</v>
      </c>
      <c r="G4" s="11" t="s">
        <v>295</v>
      </c>
      <c r="H4" s="11" t="s">
        <v>296</v>
      </c>
      <c r="I4" s="11" t="s">
        <v>297</v>
      </c>
      <c r="J4" s="11" t="s">
        <v>210</v>
      </c>
      <c r="K4" s="13" t="s">
        <v>1</v>
      </c>
    </row>
    <row r="5" spans="1:11" ht="14.25" customHeight="1" x14ac:dyDescent="0.15">
      <c r="B5" s="14"/>
      <c r="C5" s="118" t="s">
        <v>57</v>
      </c>
      <c r="D5" s="119"/>
      <c r="E5" s="15">
        <f t="shared" ref="E5:E68" si="0">E73</f>
        <v>1760</v>
      </c>
      <c r="F5" s="16">
        <f>IFERROR(ROUND(F73/$E5*100,1),"- ")</f>
        <v>34.700000000000003</v>
      </c>
      <c r="G5" s="17">
        <f t="shared" ref="G5:K5" si="1">IFERROR(ROUND(G73/$E5*100,1),"- ")</f>
        <v>11.6</v>
      </c>
      <c r="H5" s="17">
        <f t="shared" si="1"/>
        <v>10.9</v>
      </c>
      <c r="I5" s="17">
        <f t="shared" si="1"/>
        <v>12.2</v>
      </c>
      <c r="J5" s="17">
        <f t="shared" si="1"/>
        <v>22.4</v>
      </c>
      <c r="K5" s="18">
        <f t="shared" si="1"/>
        <v>26.8</v>
      </c>
    </row>
    <row r="6" spans="1:11" ht="14.25" customHeight="1" x14ac:dyDescent="0.15">
      <c r="B6" s="120" t="s">
        <v>4</v>
      </c>
      <c r="C6" s="121" t="s">
        <v>5</v>
      </c>
      <c r="D6" s="122"/>
      <c r="E6" s="20">
        <f t="shared" si="0"/>
        <v>759</v>
      </c>
      <c r="F6" s="21">
        <f t="shared" ref="F6:K21" si="2">IFERROR(ROUND(F74/$E6*100,1),"- ")</f>
        <v>32.299999999999997</v>
      </c>
      <c r="G6" s="22">
        <f t="shared" si="2"/>
        <v>10.3</v>
      </c>
      <c r="H6" s="22">
        <f t="shared" si="2"/>
        <v>7.9</v>
      </c>
      <c r="I6" s="22">
        <f t="shared" si="2"/>
        <v>13.2</v>
      </c>
      <c r="J6" s="22">
        <f t="shared" si="2"/>
        <v>25.3</v>
      </c>
      <c r="K6" s="23">
        <f t="shared" si="2"/>
        <v>26.6</v>
      </c>
    </row>
    <row r="7" spans="1:11" ht="14.25" customHeight="1" x14ac:dyDescent="0.15">
      <c r="B7" s="120"/>
      <c r="C7" s="103" t="s">
        <v>6</v>
      </c>
      <c r="D7" s="104"/>
      <c r="E7" s="25">
        <f t="shared" si="0"/>
        <v>971</v>
      </c>
      <c r="F7" s="26">
        <f t="shared" si="2"/>
        <v>36.799999999999997</v>
      </c>
      <c r="G7" s="27">
        <f t="shared" si="2"/>
        <v>12.3</v>
      </c>
      <c r="H7" s="27">
        <f t="shared" si="2"/>
        <v>13.2</v>
      </c>
      <c r="I7" s="27">
        <f t="shared" si="2"/>
        <v>11.3</v>
      </c>
      <c r="J7" s="27">
        <f t="shared" si="2"/>
        <v>20.5</v>
      </c>
      <c r="K7" s="28">
        <f t="shared" si="2"/>
        <v>26.3</v>
      </c>
    </row>
    <row r="8" spans="1:11" ht="14.25" customHeight="1" x14ac:dyDescent="0.15">
      <c r="B8" s="120"/>
      <c r="C8" s="103" t="s">
        <v>7</v>
      </c>
      <c r="D8" s="104"/>
      <c r="E8" s="25">
        <f t="shared" si="0"/>
        <v>5</v>
      </c>
      <c r="F8" s="26">
        <f t="shared" si="2"/>
        <v>40</v>
      </c>
      <c r="G8" s="27">
        <f t="shared" si="2"/>
        <v>60</v>
      </c>
      <c r="H8" s="27">
        <f t="shared" si="2"/>
        <v>20</v>
      </c>
      <c r="I8" s="27">
        <f t="shared" si="2"/>
        <v>20</v>
      </c>
      <c r="J8" s="27">
        <f t="shared" si="2"/>
        <v>20</v>
      </c>
      <c r="K8" s="28">
        <f t="shared" si="2"/>
        <v>0</v>
      </c>
    </row>
    <row r="9" spans="1:11" ht="14.25" customHeight="1" x14ac:dyDescent="0.15">
      <c r="B9" s="120"/>
      <c r="C9" s="129" t="s">
        <v>1</v>
      </c>
      <c r="D9" s="130"/>
      <c r="E9" s="33">
        <f t="shared" si="0"/>
        <v>25</v>
      </c>
      <c r="F9" s="34">
        <f t="shared" si="2"/>
        <v>28</v>
      </c>
      <c r="G9" s="35">
        <f t="shared" si="2"/>
        <v>16</v>
      </c>
      <c r="H9" s="35">
        <f t="shared" si="2"/>
        <v>12</v>
      </c>
      <c r="I9" s="35">
        <f t="shared" si="2"/>
        <v>12</v>
      </c>
      <c r="J9" s="35">
        <f t="shared" si="2"/>
        <v>12</v>
      </c>
      <c r="K9" s="36">
        <f t="shared" si="2"/>
        <v>56</v>
      </c>
    </row>
    <row r="10" spans="1:11" ht="14.25" customHeight="1" x14ac:dyDescent="0.15">
      <c r="B10" s="110" t="s">
        <v>8</v>
      </c>
      <c r="C10" s="113" t="s">
        <v>5</v>
      </c>
      <c r="D10" s="19" t="s">
        <v>9</v>
      </c>
      <c r="E10" s="20">
        <f t="shared" si="0"/>
        <v>15</v>
      </c>
      <c r="F10" s="21">
        <f t="shared" si="2"/>
        <v>60</v>
      </c>
      <c r="G10" s="22">
        <f t="shared" si="2"/>
        <v>6.7</v>
      </c>
      <c r="H10" s="22">
        <f t="shared" si="2"/>
        <v>6.7</v>
      </c>
      <c r="I10" s="22">
        <f t="shared" si="2"/>
        <v>13.3</v>
      </c>
      <c r="J10" s="22">
        <f t="shared" si="2"/>
        <v>26.7</v>
      </c>
      <c r="K10" s="23">
        <f t="shared" si="2"/>
        <v>0</v>
      </c>
    </row>
    <row r="11" spans="1:11" ht="14.25" customHeight="1" x14ac:dyDescent="0.15">
      <c r="B11" s="111"/>
      <c r="C11" s="114"/>
      <c r="D11" s="24" t="s">
        <v>10</v>
      </c>
      <c r="E11" s="25">
        <f t="shared" si="0"/>
        <v>63</v>
      </c>
      <c r="F11" s="26">
        <f t="shared" si="2"/>
        <v>23.8</v>
      </c>
      <c r="G11" s="27">
        <f t="shared" si="2"/>
        <v>15.9</v>
      </c>
      <c r="H11" s="27">
        <f t="shared" si="2"/>
        <v>17.5</v>
      </c>
      <c r="I11" s="27">
        <f t="shared" si="2"/>
        <v>25.4</v>
      </c>
      <c r="J11" s="27">
        <f t="shared" si="2"/>
        <v>31.7</v>
      </c>
      <c r="K11" s="28">
        <f t="shared" si="2"/>
        <v>12.7</v>
      </c>
    </row>
    <row r="12" spans="1:11" ht="14.25" customHeight="1" x14ac:dyDescent="0.15">
      <c r="B12" s="111"/>
      <c r="C12" s="114"/>
      <c r="D12" s="24" t="s">
        <v>11</v>
      </c>
      <c r="E12" s="25">
        <f t="shared" si="0"/>
        <v>82</v>
      </c>
      <c r="F12" s="26">
        <f t="shared" si="2"/>
        <v>41.5</v>
      </c>
      <c r="G12" s="27">
        <f t="shared" si="2"/>
        <v>18.3</v>
      </c>
      <c r="H12" s="27">
        <f t="shared" si="2"/>
        <v>8.5</v>
      </c>
      <c r="I12" s="27">
        <f t="shared" si="2"/>
        <v>14.6</v>
      </c>
      <c r="J12" s="27">
        <f t="shared" si="2"/>
        <v>20.7</v>
      </c>
      <c r="K12" s="28">
        <f t="shared" si="2"/>
        <v>19.5</v>
      </c>
    </row>
    <row r="13" spans="1:11" ht="14.25" customHeight="1" x14ac:dyDescent="0.15">
      <c r="B13" s="111"/>
      <c r="C13" s="114"/>
      <c r="D13" s="24" t="s">
        <v>12</v>
      </c>
      <c r="E13" s="25">
        <f t="shared" si="0"/>
        <v>142</v>
      </c>
      <c r="F13" s="26">
        <f t="shared" si="2"/>
        <v>43</v>
      </c>
      <c r="G13" s="27">
        <f t="shared" si="2"/>
        <v>14.8</v>
      </c>
      <c r="H13" s="27">
        <f t="shared" si="2"/>
        <v>10.6</v>
      </c>
      <c r="I13" s="27">
        <f t="shared" si="2"/>
        <v>16.899999999999999</v>
      </c>
      <c r="J13" s="27">
        <f t="shared" si="2"/>
        <v>21.8</v>
      </c>
      <c r="K13" s="28">
        <f t="shared" si="2"/>
        <v>19.7</v>
      </c>
    </row>
    <row r="14" spans="1:11" ht="14.25" customHeight="1" x14ac:dyDescent="0.15">
      <c r="B14" s="111"/>
      <c r="C14" s="114"/>
      <c r="D14" s="24" t="s">
        <v>13</v>
      </c>
      <c r="E14" s="25">
        <f t="shared" si="0"/>
        <v>164</v>
      </c>
      <c r="F14" s="26">
        <f t="shared" si="2"/>
        <v>35.4</v>
      </c>
      <c r="G14" s="27">
        <f t="shared" si="2"/>
        <v>10.4</v>
      </c>
      <c r="H14" s="27">
        <f t="shared" si="2"/>
        <v>6.1</v>
      </c>
      <c r="I14" s="27">
        <f t="shared" si="2"/>
        <v>14.6</v>
      </c>
      <c r="J14" s="27">
        <f t="shared" si="2"/>
        <v>26.2</v>
      </c>
      <c r="K14" s="28">
        <f t="shared" si="2"/>
        <v>22.6</v>
      </c>
    </row>
    <row r="15" spans="1:11" ht="14.25" customHeight="1" x14ac:dyDescent="0.15">
      <c r="B15" s="111"/>
      <c r="C15" s="114"/>
      <c r="D15" s="24" t="s">
        <v>14</v>
      </c>
      <c r="E15" s="25">
        <f t="shared" si="0"/>
        <v>65</v>
      </c>
      <c r="F15" s="26">
        <f t="shared" si="2"/>
        <v>32.299999999999997</v>
      </c>
      <c r="G15" s="27">
        <f t="shared" si="2"/>
        <v>1.5</v>
      </c>
      <c r="H15" s="27">
        <f t="shared" si="2"/>
        <v>7.7</v>
      </c>
      <c r="I15" s="27">
        <f t="shared" si="2"/>
        <v>7.7</v>
      </c>
      <c r="J15" s="27">
        <f t="shared" si="2"/>
        <v>29.2</v>
      </c>
      <c r="K15" s="28">
        <f t="shared" si="2"/>
        <v>23.1</v>
      </c>
    </row>
    <row r="16" spans="1:11" ht="14.25" customHeight="1" x14ac:dyDescent="0.15">
      <c r="B16" s="111"/>
      <c r="C16" s="114"/>
      <c r="D16" s="24" t="s">
        <v>15</v>
      </c>
      <c r="E16" s="25">
        <f t="shared" si="0"/>
        <v>54</v>
      </c>
      <c r="F16" s="26">
        <f t="shared" si="2"/>
        <v>31.5</v>
      </c>
      <c r="G16" s="27">
        <f t="shared" si="2"/>
        <v>7.4</v>
      </c>
      <c r="H16" s="27">
        <f t="shared" si="2"/>
        <v>5.6</v>
      </c>
      <c r="I16" s="27">
        <f t="shared" si="2"/>
        <v>5.6</v>
      </c>
      <c r="J16" s="27">
        <f t="shared" si="2"/>
        <v>24.1</v>
      </c>
      <c r="K16" s="28">
        <f t="shared" si="2"/>
        <v>33.299999999999997</v>
      </c>
    </row>
    <row r="17" spans="2:11" ht="14.25" customHeight="1" x14ac:dyDescent="0.15">
      <c r="B17" s="111"/>
      <c r="C17" s="114"/>
      <c r="D17" s="24" t="s">
        <v>16</v>
      </c>
      <c r="E17" s="25">
        <f t="shared" si="0"/>
        <v>48</v>
      </c>
      <c r="F17" s="26">
        <f t="shared" si="2"/>
        <v>22.9</v>
      </c>
      <c r="G17" s="27">
        <f t="shared" si="2"/>
        <v>10.4</v>
      </c>
      <c r="H17" s="27">
        <f t="shared" si="2"/>
        <v>2.1</v>
      </c>
      <c r="I17" s="27">
        <f t="shared" si="2"/>
        <v>12.5</v>
      </c>
      <c r="J17" s="27">
        <f t="shared" si="2"/>
        <v>29.2</v>
      </c>
      <c r="K17" s="28">
        <f t="shared" si="2"/>
        <v>33.299999999999997</v>
      </c>
    </row>
    <row r="18" spans="2:11" ht="14.25" customHeight="1" x14ac:dyDescent="0.15">
      <c r="B18" s="111"/>
      <c r="C18" s="114"/>
      <c r="D18" s="24" t="s">
        <v>17</v>
      </c>
      <c r="E18" s="25">
        <f t="shared" si="0"/>
        <v>126</v>
      </c>
      <c r="F18" s="26">
        <f t="shared" si="2"/>
        <v>15.1</v>
      </c>
      <c r="G18" s="27">
        <f t="shared" si="2"/>
        <v>3.2</v>
      </c>
      <c r="H18" s="27">
        <f t="shared" si="2"/>
        <v>5.6</v>
      </c>
      <c r="I18" s="27">
        <f t="shared" si="2"/>
        <v>6.3</v>
      </c>
      <c r="J18" s="27">
        <f t="shared" si="2"/>
        <v>24.6</v>
      </c>
      <c r="K18" s="28">
        <f t="shared" si="2"/>
        <v>50.8</v>
      </c>
    </row>
    <row r="19" spans="2:11"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8" t="str">
        <f t="shared" si="2"/>
        <v xml:space="preserve">- </v>
      </c>
    </row>
    <row r="20" spans="2:11" ht="14.25" customHeight="1" x14ac:dyDescent="0.15">
      <c r="B20" s="111"/>
      <c r="C20" s="113" t="s">
        <v>6</v>
      </c>
      <c r="D20" s="19" t="s">
        <v>9</v>
      </c>
      <c r="E20" s="20">
        <f t="shared" si="0"/>
        <v>11</v>
      </c>
      <c r="F20" s="21">
        <f t="shared" si="2"/>
        <v>36.4</v>
      </c>
      <c r="G20" s="22">
        <f t="shared" si="2"/>
        <v>27.3</v>
      </c>
      <c r="H20" s="22">
        <f t="shared" si="2"/>
        <v>27.3</v>
      </c>
      <c r="I20" s="22">
        <f t="shared" si="2"/>
        <v>18.2</v>
      </c>
      <c r="J20" s="22">
        <f t="shared" si="2"/>
        <v>18.2</v>
      </c>
      <c r="K20" s="23">
        <f t="shared" si="2"/>
        <v>18.2</v>
      </c>
    </row>
    <row r="21" spans="2:11" ht="14.25" customHeight="1" x14ac:dyDescent="0.15">
      <c r="B21" s="111"/>
      <c r="C21" s="114"/>
      <c r="D21" s="24" t="s">
        <v>10</v>
      </c>
      <c r="E21" s="25">
        <f t="shared" si="0"/>
        <v>82</v>
      </c>
      <c r="F21" s="26">
        <f t="shared" si="2"/>
        <v>36.6</v>
      </c>
      <c r="G21" s="27">
        <f t="shared" si="2"/>
        <v>20.7</v>
      </c>
      <c r="H21" s="27">
        <f t="shared" si="2"/>
        <v>20.7</v>
      </c>
      <c r="I21" s="27">
        <f t="shared" si="2"/>
        <v>20.7</v>
      </c>
      <c r="J21" s="27">
        <f t="shared" si="2"/>
        <v>20.7</v>
      </c>
      <c r="K21" s="28">
        <f t="shared" si="2"/>
        <v>13.4</v>
      </c>
    </row>
    <row r="22" spans="2:11" ht="14.25" customHeight="1" x14ac:dyDescent="0.15">
      <c r="B22" s="111"/>
      <c r="C22" s="114"/>
      <c r="D22" s="24" t="s">
        <v>11</v>
      </c>
      <c r="E22" s="25">
        <f t="shared" si="0"/>
        <v>112</v>
      </c>
      <c r="F22" s="26">
        <f t="shared" ref="F22:K37" si="3">IFERROR(ROUND(F90/$E22*100,1),"- ")</f>
        <v>50</v>
      </c>
      <c r="G22" s="27">
        <f t="shared" si="3"/>
        <v>25</v>
      </c>
      <c r="H22" s="27">
        <f t="shared" si="3"/>
        <v>11.6</v>
      </c>
      <c r="I22" s="27">
        <f t="shared" si="3"/>
        <v>13.4</v>
      </c>
      <c r="J22" s="27">
        <f t="shared" si="3"/>
        <v>25</v>
      </c>
      <c r="K22" s="28">
        <f t="shared" si="3"/>
        <v>6.3</v>
      </c>
    </row>
    <row r="23" spans="2:11" ht="14.25" customHeight="1" x14ac:dyDescent="0.15">
      <c r="B23" s="111"/>
      <c r="C23" s="114"/>
      <c r="D23" s="24" t="s">
        <v>12</v>
      </c>
      <c r="E23" s="25">
        <f t="shared" si="0"/>
        <v>153</v>
      </c>
      <c r="F23" s="26">
        <f t="shared" si="3"/>
        <v>48.4</v>
      </c>
      <c r="G23" s="27">
        <f t="shared" si="3"/>
        <v>15.7</v>
      </c>
      <c r="H23" s="27">
        <f t="shared" si="3"/>
        <v>19.600000000000001</v>
      </c>
      <c r="I23" s="27">
        <f t="shared" si="3"/>
        <v>15.7</v>
      </c>
      <c r="J23" s="27">
        <f t="shared" si="3"/>
        <v>14.4</v>
      </c>
      <c r="K23" s="28">
        <f t="shared" si="3"/>
        <v>17</v>
      </c>
    </row>
    <row r="24" spans="2:11" ht="14.25" customHeight="1" x14ac:dyDescent="0.15">
      <c r="B24" s="111"/>
      <c r="C24" s="114"/>
      <c r="D24" s="24" t="s">
        <v>13</v>
      </c>
      <c r="E24" s="25">
        <f t="shared" si="0"/>
        <v>222</v>
      </c>
      <c r="F24" s="26">
        <f t="shared" si="3"/>
        <v>43.7</v>
      </c>
      <c r="G24" s="27">
        <f t="shared" si="3"/>
        <v>10.8</v>
      </c>
      <c r="H24" s="27">
        <f t="shared" si="3"/>
        <v>15.3</v>
      </c>
      <c r="I24" s="27">
        <f t="shared" si="3"/>
        <v>9</v>
      </c>
      <c r="J24" s="27">
        <f t="shared" si="3"/>
        <v>23.9</v>
      </c>
      <c r="K24" s="28">
        <f t="shared" si="3"/>
        <v>15.8</v>
      </c>
    </row>
    <row r="25" spans="2:11" ht="14.25" customHeight="1" x14ac:dyDescent="0.15">
      <c r="B25" s="111"/>
      <c r="C25" s="114"/>
      <c r="D25" s="24" t="s">
        <v>14</v>
      </c>
      <c r="E25" s="25">
        <f t="shared" si="0"/>
        <v>76</v>
      </c>
      <c r="F25" s="26">
        <f t="shared" si="3"/>
        <v>38.200000000000003</v>
      </c>
      <c r="G25" s="27">
        <f t="shared" si="3"/>
        <v>10.5</v>
      </c>
      <c r="H25" s="27">
        <f t="shared" si="3"/>
        <v>13.2</v>
      </c>
      <c r="I25" s="27">
        <f t="shared" si="3"/>
        <v>13.2</v>
      </c>
      <c r="J25" s="27">
        <f t="shared" si="3"/>
        <v>21.1</v>
      </c>
      <c r="K25" s="28">
        <f t="shared" si="3"/>
        <v>23.7</v>
      </c>
    </row>
    <row r="26" spans="2:11" ht="14.25" customHeight="1" x14ac:dyDescent="0.15">
      <c r="B26" s="111"/>
      <c r="C26" s="114"/>
      <c r="D26" s="24" t="s">
        <v>15</v>
      </c>
      <c r="E26" s="25">
        <f t="shared" si="0"/>
        <v>71</v>
      </c>
      <c r="F26" s="26">
        <f t="shared" si="3"/>
        <v>31</v>
      </c>
      <c r="G26" s="27">
        <f t="shared" si="3"/>
        <v>5.6</v>
      </c>
      <c r="H26" s="27">
        <f t="shared" si="3"/>
        <v>5.6</v>
      </c>
      <c r="I26" s="27">
        <f t="shared" si="3"/>
        <v>7</v>
      </c>
      <c r="J26" s="27">
        <f t="shared" si="3"/>
        <v>26.8</v>
      </c>
      <c r="K26" s="28">
        <f t="shared" si="3"/>
        <v>31</v>
      </c>
    </row>
    <row r="27" spans="2:11" ht="14.25" customHeight="1" x14ac:dyDescent="0.15">
      <c r="B27" s="111"/>
      <c r="C27" s="114"/>
      <c r="D27" s="24" t="s">
        <v>16</v>
      </c>
      <c r="E27" s="25">
        <f t="shared" si="0"/>
        <v>69</v>
      </c>
      <c r="F27" s="26">
        <f t="shared" si="3"/>
        <v>24.6</v>
      </c>
      <c r="G27" s="27">
        <f t="shared" si="3"/>
        <v>1.4</v>
      </c>
      <c r="H27" s="27">
        <f t="shared" si="3"/>
        <v>8.6999999999999993</v>
      </c>
      <c r="I27" s="27">
        <f t="shared" si="3"/>
        <v>5.8</v>
      </c>
      <c r="J27" s="27">
        <f t="shared" si="3"/>
        <v>10.1</v>
      </c>
      <c r="K27" s="28">
        <f t="shared" si="3"/>
        <v>52.2</v>
      </c>
    </row>
    <row r="28" spans="2:11" ht="14.25" customHeight="1" x14ac:dyDescent="0.15">
      <c r="B28" s="111"/>
      <c r="C28" s="114"/>
      <c r="D28" s="24" t="s">
        <v>17</v>
      </c>
      <c r="E28" s="25">
        <f t="shared" si="0"/>
        <v>173</v>
      </c>
      <c r="F28" s="26">
        <f t="shared" si="3"/>
        <v>16.2</v>
      </c>
      <c r="G28" s="27">
        <f t="shared" si="3"/>
        <v>5.8</v>
      </c>
      <c r="H28" s="27">
        <f t="shared" si="3"/>
        <v>6.4</v>
      </c>
      <c r="I28" s="27">
        <f t="shared" si="3"/>
        <v>7.5</v>
      </c>
      <c r="J28" s="27">
        <f t="shared" si="3"/>
        <v>20.2</v>
      </c>
      <c r="K28" s="28">
        <f t="shared" si="3"/>
        <v>55.5</v>
      </c>
    </row>
    <row r="29" spans="2:11" ht="14.25" customHeight="1" x14ac:dyDescent="0.15">
      <c r="B29" s="111"/>
      <c r="C29" s="115"/>
      <c r="D29" s="32" t="s">
        <v>1</v>
      </c>
      <c r="E29" s="33">
        <f t="shared" si="0"/>
        <v>2</v>
      </c>
      <c r="F29" s="34">
        <f t="shared" si="3"/>
        <v>0</v>
      </c>
      <c r="G29" s="35">
        <f t="shared" si="3"/>
        <v>0</v>
      </c>
      <c r="H29" s="35">
        <f t="shared" si="3"/>
        <v>0</v>
      </c>
      <c r="I29" s="35">
        <f t="shared" si="3"/>
        <v>0</v>
      </c>
      <c r="J29" s="35">
        <f t="shared" si="3"/>
        <v>0</v>
      </c>
      <c r="K29" s="36">
        <f t="shared" si="3"/>
        <v>100</v>
      </c>
    </row>
    <row r="30" spans="2:11" ht="14.25" customHeight="1" x14ac:dyDescent="0.15">
      <c r="B30" s="111"/>
      <c r="C30" s="116" t="s">
        <v>7</v>
      </c>
      <c r="D30" s="117"/>
      <c r="E30" s="15">
        <f t="shared" si="0"/>
        <v>5</v>
      </c>
      <c r="F30" s="16">
        <f t="shared" si="3"/>
        <v>40</v>
      </c>
      <c r="G30" s="17">
        <f t="shared" si="3"/>
        <v>60</v>
      </c>
      <c r="H30" s="17">
        <f t="shared" si="3"/>
        <v>20</v>
      </c>
      <c r="I30" s="17">
        <f t="shared" si="3"/>
        <v>20</v>
      </c>
      <c r="J30" s="17">
        <f t="shared" si="3"/>
        <v>20</v>
      </c>
      <c r="K30" s="18">
        <f t="shared" si="3"/>
        <v>0</v>
      </c>
    </row>
    <row r="31" spans="2:11" ht="14.25" customHeight="1" x14ac:dyDescent="0.15">
      <c r="B31" s="112"/>
      <c r="C31" s="95" t="s">
        <v>1</v>
      </c>
      <c r="D31" s="96"/>
      <c r="E31" s="33">
        <f t="shared" si="0"/>
        <v>25</v>
      </c>
      <c r="F31" s="34">
        <f t="shared" si="3"/>
        <v>28</v>
      </c>
      <c r="G31" s="35">
        <f t="shared" si="3"/>
        <v>16</v>
      </c>
      <c r="H31" s="35">
        <f t="shared" si="3"/>
        <v>12</v>
      </c>
      <c r="I31" s="35">
        <f t="shared" si="3"/>
        <v>12</v>
      </c>
      <c r="J31" s="35">
        <f t="shared" si="3"/>
        <v>12</v>
      </c>
      <c r="K31" s="36">
        <f t="shared" si="3"/>
        <v>56</v>
      </c>
    </row>
    <row r="32" spans="2:11" ht="14.25" customHeight="1" x14ac:dyDescent="0.15">
      <c r="B32" s="107" t="s">
        <v>18</v>
      </c>
      <c r="C32" s="101" t="s">
        <v>19</v>
      </c>
      <c r="D32" s="102"/>
      <c r="E32" s="20">
        <f t="shared" si="0"/>
        <v>133</v>
      </c>
      <c r="F32" s="21">
        <f t="shared" si="3"/>
        <v>38.299999999999997</v>
      </c>
      <c r="G32" s="22">
        <f t="shared" si="3"/>
        <v>17.3</v>
      </c>
      <c r="H32" s="22">
        <f t="shared" si="3"/>
        <v>12.8</v>
      </c>
      <c r="I32" s="22">
        <f t="shared" si="3"/>
        <v>13.5</v>
      </c>
      <c r="J32" s="22">
        <f t="shared" si="3"/>
        <v>19.5</v>
      </c>
      <c r="K32" s="23">
        <f t="shared" si="3"/>
        <v>26.3</v>
      </c>
    </row>
    <row r="33" spans="2:11" ht="14.25" customHeight="1" x14ac:dyDescent="0.15">
      <c r="B33" s="108"/>
      <c r="C33" s="103" t="s">
        <v>20</v>
      </c>
      <c r="D33" s="104"/>
      <c r="E33" s="25">
        <f t="shared" si="0"/>
        <v>346</v>
      </c>
      <c r="F33" s="26">
        <f t="shared" si="3"/>
        <v>35.5</v>
      </c>
      <c r="G33" s="27">
        <f t="shared" si="3"/>
        <v>9.5</v>
      </c>
      <c r="H33" s="27">
        <f t="shared" si="3"/>
        <v>6.4</v>
      </c>
      <c r="I33" s="27">
        <f t="shared" si="3"/>
        <v>12.4</v>
      </c>
      <c r="J33" s="27">
        <f t="shared" si="3"/>
        <v>23.7</v>
      </c>
      <c r="K33" s="28">
        <f t="shared" si="3"/>
        <v>26</v>
      </c>
    </row>
    <row r="34" spans="2:11" ht="14.25" customHeight="1" x14ac:dyDescent="0.15">
      <c r="B34" s="108"/>
      <c r="C34" s="103" t="s">
        <v>21</v>
      </c>
      <c r="D34" s="104"/>
      <c r="E34" s="25">
        <f t="shared" si="0"/>
        <v>644</v>
      </c>
      <c r="F34" s="26">
        <f t="shared" si="3"/>
        <v>35.1</v>
      </c>
      <c r="G34" s="27">
        <f t="shared" si="3"/>
        <v>11.6</v>
      </c>
      <c r="H34" s="27">
        <f t="shared" si="3"/>
        <v>11.8</v>
      </c>
      <c r="I34" s="27">
        <f t="shared" si="3"/>
        <v>12.7</v>
      </c>
      <c r="J34" s="27">
        <f t="shared" si="3"/>
        <v>20.8</v>
      </c>
      <c r="K34" s="28">
        <f t="shared" si="3"/>
        <v>25.5</v>
      </c>
    </row>
    <row r="35" spans="2:11" ht="14.25" customHeight="1" x14ac:dyDescent="0.15">
      <c r="B35" s="108"/>
      <c r="C35" s="103" t="s">
        <v>22</v>
      </c>
      <c r="D35" s="104"/>
      <c r="E35" s="25">
        <f t="shared" si="0"/>
        <v>217</v>
      </c>
      <c r="F35" s="26">
        <f t="shared" si="3"/>
        <v>31.3</v>
      </c>
      <c r="G35" s="27">
        <f t="shared" si="3"/>
        <v>9.1999999999999993</v>
      </c>
      <c r="H35" s="27">
        <f t="shared" si="3"/>
        <v>14.3</v>
      </c>
      <c r="I35" s="27">
        <f t="shared" si="3"/>
        <v>14.3</v>
      </c>
      <c r="J35" s="27">
        <f t="shared" si="3"/>
        <v>20.7</v>
      </c>
      <c r="K35" s="28">
        <f t="shared" si="3"/>
        <v>28.1</v>
      </c>
    </row>
    <row r="36" spans="2:11" ht="14.25" customHeight="1" x14ac:dyDescent="0.15">
      <c r="B36" s="108"/>
      <c r="C36" s="103" t="s">
        <v>23</v>
      </c>
      <c r="D36" s="104"/>
      <c r="E36" s="25">
        <f t="shared" si="0"/>
        <v>224</v>
      </c>
      <c r="F36" s="26">
        <f t="shared" si="3"/>
        <v>34.4</v>
      </c>
      <c r="G36" s="27">
        <f t="shared" si="3"/>
        <v>11.6</v>
      </c>
      <c r="H36" s="27">
        <f t="shared" si="3"/>
        <v>8</v>
      </c>
      <c r="I36" s="27">
        <f t="shared" si="3"/>
        <v>7.6</v>
      </c>
      <c r="J36" s="27">
        <f t="shared" si="3"/>
        <v>25.9</v>
      </c>
      <c r="K36" s="28">
        <f t="shared" si="3"/>
        <v>29.9</v>
      </c>
    </row>
    <row r="37" spans="2:11" ht="14.25" customHeight="1" x14ac:dyDescent="0.15">
      <c r="B37" s="108"/>
      <c r="C37" s="103" t="s">
        <v>24</v>
      </c>
      <c r="D37" s="104"/>
      <c r="E37" s="25">
        <f t="shared" si="0"/>
        <v>123</v>
      </c>
      <c r="F37" s="26">
        <f t="shared" si="3"/>
        <v>32.5</v>
      </c>
      <c r="G37" s="27">
        <f t="shared" si="3"/>
        <v>14.6</v>
      </c>
      <c r="H37" s="27">
        <f t="shared" si="3"/>
        <v>16.3</v>
      </c>
      <c r="I37" s="27">
        <f t="shared" si="3"/>
        <v>11.4</v>
      </c>
      <c r="J37" s="27">
        <f t="shared" si="3"/>
        <v>26.8</v>
      </c>
      <c r="K37" s="28">
        <f t="shared" si="3"/>
        <v>26</v>
      </c>
    </row>
    <row r="38" spans="2:11" ht="14.25" customHeight="1" x14ac:dyDescent="0.15">
      <c r="B38" s="109"/>
      <c r="C38" s="95" t="s">
        <v>1</v>
      </c>
      <c r="D38" s="96"/>
      <c r="E38" s="33">
        <f t="shared" si="0"/>
        <v>73</v>
      </c>
      <c r="F38" s="34">
        <f t="shared" ref="F38:K53" si="4">IFERROR(ROUND(F106/$E38*100,1),"- ")</f>
        <v>35.6</v>
      </c>
      <c r="G38" s="35">
        <f t="shared" si="4"/>
        <v>12.3</v>
      </c>
      <c r="H38" s="35">
        <f t="shared" si="4"/>
        <v>11</v>
      </c>
      <c r="I38" s="35">
        <f t="shared" si="4"/>
        <v>12.3</v>
      </c>
      <c r="J38" s="35">
        <f t="shared" si="4"/>
        <v>23.3</v>
      </c>
      <c r="K38" s="36">
        <f t="shared" si="4"/>
        <v>30.1</v>
      </c>
    </row>
    <row r="39" spans="2:11" ht="14.25" customHeight="1" x14ac:dyDescent="0.15">
      <c r="B39" s="107" t="s">
        <v>25</v>
      </c>
      <c r="C39" s="101" t="s">
        <v>26</v>
      </c>
      <c r="D39" s="102"/>
      <c r="E39" s="20">
        <f t="shared" si="0"/>
        <v>123</v>
      </c>
      <c r="F39" s="21">
        <f t="shared" si="4"/>
        <v>31.7</v>
      </c>
      <c r="G39" s="22">
        <f t="shared" si="4"/>
        <v>7.3</v>
      </c>
      <c r="H39" s="22">
        <f t="shared" si="4"/>
        <v>5.7</v>
      </c>
      <c r="I39" s="22">
        <f t="shared" si="4"/>
        <v>14.6</v>
      </c>
      <c r="J39" s="22">
        <f t="shared" si="4"/>
        <v>26.8</v>
      </c>
      <c r="K39" s="23">
        <f t="shared" si="4"/>
        <v>26.8</v>
      </c>
    </row>
    <row r="40" spans="2:11" ht="14.25" customHeight="1" x14ac:dyDescent="0.15">
      <c r="B40" s="108"/>
      <c r="C40" s="103" t="s">
        <v>27</v>
      </c>
      <c r="D40" s="104"/>
      <c r="E40" s="25">
        <f t="shared" si="0"/>
        <v>17</v>
      </c>
      <c r="F40" s="26">
        <f t="shared" si="4"/>
        <v>58.8</v>
      </c>
      <c r="G40" s="27">
        <f t="shared" si="4"/>
        <v>29.4</v>
      </c>
      <c r="H40" s="27">
        <f t="shared" si="4"/>
        <v>35.299999999999997</v>
      </c>
      <c r="I40" s="27">
        <f t="shared" si="4"/>
        <v>29.4</v>
      </c>
      <c r="J40" s="27">
        <f t="shared" si="4"/>
        <v>5.9</v>
      </c>
      <c r="K40" s="28">
        <f t="shared" si="4"/>
        <v>5.9</v>
      </c>
    </row>
    <row r="41" spans="2:11" ht="14.25" customHeight="1" x14ac:dyDescent="0.15">
      <c r="B41" s="108"/>
      <c r="C41" s="103" t="s">
        <v>29</v>
      </c>
      <c r="D41" s="104"/>
      <c r="E41" s="25">
        <f t="shared" si="0"/>
        <v>720</v>
      </c>
      <c r="F41" s="26">
        <f t="shared" si="4"/>
        <v>41.3</v>
      </c>
      <c r="G41" s="27">
        <f t="shared" si="4"/>
        <v>14.2</v>
      </c>
      <c r="H41" s="27">
        <f t="shared" si="4"/>
        <v>12.5</v>
      </c>
      <c r="I41" s="27">
        <f t="shared" si="4"/>
        <v>13.6</v>
      </c>
      <c r="J41" s="27">
        <f t="shared" si="4"/>
        <v>22.8</v>
      </c>
      <c r="K41" s="28">
        <f t="shared" si="4"/>
        <v>17.8</v>
      </c>
    </row>
    <row r="42" spans="2:11" ht="14.25" customHeight="1" x14ac:dyDescent="0.15">
      <c r="B42" s="108"/>
      <c r="C42" s="103" t="s">
        <v>28</v>
      </c>
      <c r="D42" s="104"/>
      <c r="E42" s="25">
        <f t="shared" si="0"/>
        <v>270</v>
      </c>
      <c r="F42" s="26">
        <f t="shared" si="4"/>
        <v>42.6</v>
      </c>
      <c r="G42" s="27">
        <f t="shared" si="4"/>
        <v>11.1</v>
      </c>
      <c r="H42" s="27">
        <f t="shared" si="4"/>
        <v>11.5</v>
      </c>
      <c r="I42" s="27">
        <f t="shared" si="4"/>
        <v>11.5</v>
      </c>
      <c r="J42" s="27">
        <f t="shared" si="4"/>
        <v>20</v>
      </c>
      <c r="K42" s="28">
        <f t="shared" si="4"/>
        <v>20.7</v>
      </c>
    </row>
    <row r="43" spans="2:11" ht="14.25" customHeight="1" x14ac:dyDescent="0.15">
      <c r="B43" s="108"/>
      <c r="C43" s="103" t="s">
        <v>30</v>
      </c>
      <c r="D43" s="104"/>
      <c r="E43" s="25">
        <f t="shared" si="0"/>
        <v>174</v>
      </c>
      <c r="F43" s="26">
        <f t="shared" si="4"/>
        <v>27.6</v>
      </c>
      <c r="G43" s="27">
        <f t="shared" si="4"/>
        <v>10.3</v>
      </c>
      <c r="H43" s="27">
        <f t="shared" si="4"/>
        <v>8</v>
      </c>
      <c r="I43" s="27">
        <f t="shared" si="4"/>
        <v>10.9</v>
      </c>
      <c r="J43" s="27">
        <f t="shared" si="4"/>
        <v>23.6</v>
      </c>
      <c r="K43" s="28">
        <f t="shared" si="4"/>
        <v>34.5</v>
      </c>
    </row>
    <row r="44" spans="2:11" ht="14.25" customHeight="1" x14ac:dyDescent="0.15">
      <c r="B44" s="108"/>
      <c r="C44" s="103" t="s">
        <v>31</v>
      </c>
      <c r="D44" s="104"/>
      <c r="E44" s="25">
        <f t="shared" si="0"/>
        <v>48</v>
      </c>
      <c r="F44" s="26">
        <f t="shared" si="4"/>
        <v>39.6</v>
      </c>
      <c r="G44" s="27">
        <f t="shared" si="4"/>
        <v>22.9</v>
      </c>
      <c r="H44" s="27">
        <f t="shared" si="4"/>
        <v>31.3</v>
      </c>
      <c r="I44" s="27">
        <f t="shared" si="4"/>
        <v>18.8</v>
      </c>
      <c r="J44" s="27">
        <f t="shared" si="4"/>
        <v>18.8</v>
      </c>
      <c r="K44" s="28">
        <f t="shared" si="4"/>
        <v>8.3000000000000007</v>
      </c>
    </row>
    <row r="45" spans="2:11" ht="14.25" customHeight="1" x14ac:dyDescent="0.15">
      <c r="B45" s="108"/>
      <c r="C45" s="103" t="s">
        <v>33</v>
      </c>
      <c r="D45" s="104"/>
      <c r="E45" s="25">
        <f t="shared" si="0"/>
        <v>331</v>
      </c>
      <c r="F45" s="26">
        <f t="shared" si="4"/>
        <v>19</v>
      </c>
      <c r="G45" s="27">
        <f t="shared" si="4"/>
        <v>6.3</v>
      </c>
      <c r="H45" s="27">
        <f t="shared" si="4"/>
        <v>6.6</v>
      </c>
      <c r="I45" s="27">
        <f t="shared" si="4"/>
        <v>7.9</v>
      </c>
      <c r="J45" s="27">
        <f t="shared" si="4"/>
        <v>24.2</v>
      </c>
      <c r="K45" s="28">
        <f t="shared" si="4"/>
        <v>46.2</v>
      </c>
    </row>
    <row r="46" spans="2:11" ht="14.25" customHeight="1" x14ac:dyDescent="0.15">
      <c r="B46" s="108"/>
      <c r="C46" s="103" t="s">
        <v>32</v>
      </c>
      <c r="D46" s="104"/>
      <c r="E46" s="25">
        <f t="shared" si="0"/>
        <v>46</v>
      </c>
      <c r="F46" s="26">
        <f t="shared" si="4"/>
        <v>26.1</v>
      </c>
      <c r="G46" s="27">
        <f t="shared" si="4"/>
        <v>8.6999999999999993</v>
      </c>
      <c r="H46" s="27">
        <f t="shared" si="4"/>
        <v>10.9</v>
      </c>
      <c r="I46" s="27">
        <f t="shared" si="4"/>
        <v>8.6999999999999993</v>
      </c>
      <c r="J46" s="27">
        <f t="shared" si="4"/>
        <v>19.600000000000001</v>
      </c>
      <c r="K46" s="28">
        <f t="shared" si="4"/>
        <v>41.3</v>
      </c>
    </row>
    <row r="47" spans="2:11" ht="14.25" customHeight="1" x14ac:dyDescent="0.15">
      <c r="B47" s="109"/>
      <c r="C47" s="95" t="s">
        <v>1</v>
      </c>
      <c r="D47" s="96"/>
      <c r="E47" s="33">
        <f t="shared" si="0"/>
        <v>31</v>
      </c>
      <c r="F47" s="34">
        <f t="shared" si="4"/>
        <v>25.8</v>
      </c>
      <c r="G47" s="35">
        <f t="shared" si="4"/>
        <v>12.9</v>
      </c>
      <c r="H47" s="35">
        <f t="shared" si="4"/>
        <v>6.5</v>
      </c>
      <c r="I47" s="35">
        <f t="shared" si="4"/>
        <v>12.9</v>
      </c>
      <c r="J47" s="35">
        <f t="shared" si="4"/>
        <v>12.9</v>
      </c>
      <c r="K47" s="36">
        <f t="shared" si="4"/>
        <v>54.8</v>
      </c>
    </row>
    <row r="48" spans="2:11" ht="14.25" customHeight="1" x14ac:dyDescent="0.15">
      <c r="B48" s="108" t="s">
        <v>34</v>
      </c>
      <c r="C48" s="116" t="s">
        <v>37</v>
      </c>
      <c r="D48" s="117"/>
      <c r="E48" s="15">
        <f t="shared" si="0"/>
        <v>309</v>
      </c>
      <c r="F48" s="16">
        <f t="shared" si="4"/>
        <v>26.2</v>
      </c>
      <c r="G48" s="17">
        <f t="shared" si="4"/>
        <v>7.1</v>
      </c>
      <c r="H48" s="17">
        <f t="shared" si="4"/>
        <v>12.6</v>
      </c>
      <c r="I48" s="17">
        <f t="shared" si="4"/>
        <v>10.4</v>
      </c>
      <c r="J48" s="17">
        <f t="shared" si="4"/>
        <v>22.7</v>
      </c>
      <c r="K48" s="18">
        <f t="shared" si="4"/>
        <v>34.6</v>
      </c>
    </row>
    <row r="49" spans="2:11" ht="14.25" customHeight="1" x14ac:dyDescent="0.15">
      <c r="B49" s="108"/>
      <c r="C49" s="103" t="s">
        <v>38</v>
      </c>
      <c r="D49" s="104"/>
      <c r="E49" s="25">
        <f t="shared" si="0"/>
        <v>529</v>
      </c>
      <c r="F49" s="26">
        <f t="shared" si="4"/>
        <v>31.4</v>
      </c>
      <c r="G49" s="27">
        <f t="shared" si="4"/>
        <v>9.5</v>
      </c>
      <c r="H49" s="27">
        <f t="shared" si="4"/>
        <v>7.6</v>
      </c>
      <c r="I49" s="27">
        <f t="shared" si="4"/>
        <v>10.6</v>
      </c>
      <c r="J49" s="27">
        <f t="shared" si="4"/>
        <v>23.4</v>
      </c>
      <c r="K49" s="28">
        <f t="shared" si="4"/>
        <v>30.4</v>
      </c>
    </row>
    <row r="50" spans="2:11" ht="14.25" customHeight="1" x14ac:dyDescent="0.15">
      <c r="B50" s="108"/>
      <c r="C50" s="103" t="s">
        <v>39</v>
      </c>
      <c r="D50" s="104"/>
      <c r="E50" s="25">
        <f t="shared" si="0"/>
        <v>439</v>
      </c>
      <c r="F50" s="26">
        <f t="shared" si="4"/>
        <v>36.9</v>
      </c>
      <c r="G50" s="27">
        <f t="shared" si="4"/>
        <v>12.3</v>
      </c>
      <c r="H50" s="27">
        <f t="shared" si="4"/>
        <v>12.1</v>
      </c>
      <c r="I50" s="27">
        <f t="shared" si="4"/>
        <v>12.8</v>
      </c>
      <c r="J50" s="27">
        <f t="shared" si="4"/>
        <v>21.6</v>
      </c>
      <c r="K50" s="28">
        <f t="shared" si="4"/>
        <v>23.9</v>
      </c>
    </row>
    <row r="51" spans="2:11" ht="14.25" customHeight="1" x14ac:dyDescent="0.15">
      <c r="B51" s="108"/>
      <c r="C51" s="103" t="s">
        <v>40</v>
      </c>
      <c r="D51" s="104"/>
      <c r="E51" s="25">
        <f t="shared" si="0"/>
        <v>331</v>
      </c>
      <c r="F51" s="26">
        <f t="shared" si="4"/>
        <v>43.5</v>
      </c>
      <c r="G51" s="27">
        <f t="shared" si="4"/>
        <v>16</v>
      </c>
      <c r="H51" s="27">
        <f t="shared" si="4"/>
        <v>13</v>
      </c>
      <c r="I51" s="27">
        <f t="shared" si="4"/>
        <v>13.9</v>
      </c>
      <c r="J51" s="27">
        <f t="shared" si="4"/>
        <v>22.7</v>
      </c>
      <c r="K51" s="28">
        <f t="shared" si="4"/>
        <v>17.5</v>
      </c>
    </row>
    <row r="52" spans="2:11" ht="14.25" customHeight="1" x14ac:dyDescent="0.15">
      <c r="B52" s="108"/>
      <c r="C52" s="103" t="s">
        <v>41</v>
      </c>
      <c r="D52" s="104"/>
      <c r="E52" s="25">
        <f t="shared" si="0"/>
        <v>92</v>
      </c>
      <c r="F52" s="26">
        <f t="shared" si="4"/>
        <v>42.4</v>
      </c>
      <c r="G52" s="27">
        <f t="shared" si="4"/>
        <v>20.7</v>
      </c>
      <c r="H52" s="27">
        <f t="shared" si="4"/>
        <v>10.9</v>
      </c>
      <c r="I52" s="27">
        <f t="shared" si="4"/>
        <v>15.2</v>
      </c>
      <c r="J52" s="27">
        <f t="shared" si="4"/>
        <v>22.8</v>
      </c>
      <c r="K52" s="28">
        <f t="shared" si="4"/>
        <v>17.399999999999999</v>
      </c>
    </row>
    <row r="53" spans="2:11" ht="14.25" customHeight="1" x14ac:dyDescent="0.15">
      <c r="B53" s="108"/>
      <c r="C53" s="103" t="s">
        <v>42</v>
      </c>
      <c r="D53" s="104"/>
      <c r="E53" s="25">
        <f t="shared" si="0"/>
        <v>26</v>
      </c>
      <c r="F53" s="26">
        <f t="shared" si="4"/>
        <v>46.2</v>
      </c>
      <c r="G53" s="27">
        <f t="shared" si="4"/>
        <v>7.7</v>
      </c>
      <c r="H53" s="27">
        <f t="shared" si="4"/>
        <v>11.5</v>
      </c>
      <c r="I53" s="27">
        <f t="shared" si="4"/>
        <v>15.4</v>
      </c>
      <c r="J53" s="27">
        <f t="shared" si="4"/>
        <v>23.1</v>
      </c>
      <c r="K53" s="28">
        <f t="shared" si="4"/>
        <v>23.1</v>
      </c>
    </row>
    <row r="54" spans="2:11" ht="14.25" customHeight="1" x14ac:dyDescent="0.15">
      <c r="B54" s="108"/>
      <c r="C54" s="103" t="s">
        <v>43</v>
      </c>
      <c r="D54" s="104"/>
      <c r="E54" s="25">
        <f t="shared" si="0"/>
        <v>10</v>
      </c>
      <c r="F54" s="26">
        <f t="shared" ref="F54:K69" si="5">IFERROR(ROUND(F122/$E54*100,1),"- ")</f>
        <v>30</v>
      </c>
      <c r="G54" s="27">
        <f t="shared" si="5"/>
        <v>10</v>
      </c>
      <c r="H54" s="27">
        <f t="shared" si="5"/>
        <v>20</v>
      </c>
      <c r="I54" s="27">
        <f t="shared" si="5"/>
        <v>20</v>
      </c>
      <c r="J54" s="27">
        <f t="shared" si="5"/>
        <v>10</v>
      </c>
      <c r="K54" s="28">
        <f t="shared" si="5"/>
        <v>40</v>
      </c>
    </row>
    <row r="55" spans="2:11" ht="14.25" customHeight="1" x14ac:dyDescent="0.15">
      <c r="B55" s="108"/>
      <c r="C55" s="125" t="s">
        <v>1</v>
      </c>
      <c r="D55" s="126"/>
      <c r="E55" s="25">
        <f t="shared" si="0"/>
        <v>24</v>
      </c>
      <c r="F55" s="26">
        <f t="shared" si="5"/>
        <v>16.7</v>
      </c>
      <c r="G55" s="27">
        <f t="shared" si="5"/>
        <v>12.5</v>
      </c>
      <c r="H55" s="27">
        <f t="shared" si="5"/>
        <v>8.3000000000000007</v>
      </c>
      <c r="I55" s="27">
        <f t="shared" si="5"/>
        <v>16.7</v>
      </c>
      <c r="J55" s="27">
        <f t="shared" si="5"/>
        <v>12.5</v>
      </c>
      <c r="K55" s="28">
        <f t="shared" si="5"/>
        <v>58.3</v>
      </c>
    </row>
    <row r="56" spans="2:11" ht="14.25" customHeight="1" x14ac:dyDescent="0.15">
      <c r="B56" s="107" t="s">
        <v>35</v>
      </c>
      <c r="C56" s="101" t="s">
        <v>44</v>
      </c>
      <c r="D56" s="102"/>
      <c r="E56" s="20">
        <f t="shared" si="0"/>
        <v>129</v>
      </c>
      <c r="F56" s="21">
        <f t="shared" si="5"/>
        <v>34.1</v>
      </c>
      <c r="G56" s="22">
        <f t="shared" si="5"/>
        <v>20.9</v>
      </c>
      <c r="H56" s="22">
        <f t="shared" si="5"/>
        <v>10.9</v>
      </c>
      <c r="I56" s="22">
        <f t="shared" si="5"/>
        <v>18.600000000000001</v>
      </c>
      <c r="J56" s="22">
        <f t="shared" si="5"/>
        <v>24.8</v>
      </c>
      <c r="K56" s="23">
        <f t="shared" si="5"/>
        <v>20.2</v>
      </c>
    </row>
    <row r="57" spans="2:11" ht="14.25" customHeight="1" x14ac:dyDescent="0.15">
      <c r="B57" s="108"/>
      <c r="C57" s="103" t="s">
        <v>45</v>
      </c>
      <c r="D57" s="104"/>
      <c r="E57" s="25">
        <f t="shared" si="0"/>
        <v>233</v>
      </c>
      <c r="F57" s="26">
        <f t="shared" si="5"/>
        <v>49.4</v>
      </c>
      <c r="G57" s="27">
        <f t="shared" si="5"/>
        <v>17.2</v>
      </c>
      <c r="H57" s="27">
        <f t="shared" si="5"/>
        <v>13.3</v>
      </c>
      <c r="I57" s="27">
        <f t="shared" si="5"/>
        <v>16.7</v>
      </c>
      <c r="J57" s="27">
        <f t="shared" si="5"/>
        <v>17.2</v>
      </c>
      <c r="K57" s="28">
        <f t="shared" si="5"/>
        <v>17.2</v>
      </c>
    </row>
    <row r="58" spans="2:11" ht="14.25" customHeight="1" x14ac:dyDescent="0.15">
      <c r="B58" s="108"/>
      <c r="C58" s="103" t="s">
        <v>46</v>
      </c>
      <c r="D58" s="104"/>
      <c r="E58" s="25">
        <f t="shared" si="0"/>
        <v>1053</v>
      </c>
      <c r="F58" s="26">
        <f t="shared" si="5"/>
        <v>37.799999999999997</v>
      </c>
      <c r="G58" s="27">
        <f t="shared" si="5"/>
        <v>13.6</v>
      </c>
      <c r="H58" s="27">
        <f t="shared" si="5"/>
        <v>12</v>
      </c>
      <c r="I58" s="27">
        <f t="shared" si="5"/>
        <v>13.1</v>
      </c>
      <c r="J58" s="27">
        <f t="shared" si="5"/>
        <v>23.2</v>
      </c>
      <c r="K58" s="28">
        <f t="shared" si="5"/>
        <v>21.8</v>
      </c>
    </row>
    <row r="59" spans="2:11" ht="14.25" customHeight="1" x14ac:dyDescent="0.15">
      <c r="B59" s="108"/>
      <c r="C59" s="103" t="s">
        <v>47</v>
      </c>
      <c r="D59" s="104"/>
      <c r="E59" s="25">
        <f t="shared" si="0"/>
        <v>493</v>
      </c>
      <c r="F59" s="26">
        <f t="shared" si="5"/>
        <v>32.299999999999997</v>
      </c>
      <c r="G59" s="27">
        <f t="shared" si="5"/>
        <v>10.3</v>
      </c>
      <c r="H59" s="27">
        <f t="shared" si="5"/>
        <v>9.1</v>
      </c>
      <c r="I59" s="27">
        <f t="shared" si="5"/>
        <v>10.8</v>
      </c>
      <c r="J59" s="27">
        <f t="shared" si="5"/>
        <v>22.9</v>
      </c>
      <c r="K59" s="28">
        <f t="shared" si="5"/>
        <v>32.299999999999997</v>
      </c>
    </row>
    <row r="60" spans="2:11" ht="14.25" customHeight="1" x14ac:dyDescent="0.15">
      <c r="B60" s="109"/>
      <c r="C60" s="95" t="s">
        <v>1</v>
      </c>
      <c r="D60" s="96"/>
      <c r="E60" s="33">
        <f t="shared" si="0"/>
        <v>31</v>
      </c>
      <c r="F60" s="34">
        <f t="shared" si="5"/>
        <v>19.399999999999999</v>
      </c>
      <c r="G60" s="35">
        <f t="shared" si="5"/>
        <v>3.2</v>
      </c>
      <c r="H60" s="35">
        <f t="shared" si="5"/>
        <v>9.6999999999999993</v>
      </c>
      <c r="I60" s="35">
        <f t="shared" si="5"/>
        <v>0</v>
      </c>
      <c r="J60" s="35">
        <f t="shared" si="5"/>
        <v>19.399999999999999</v>
      </c>
      <c r="K60" s="36">
        <f t="shared" si="5"/>
        <v>48.4</v>
      </c>
    </row>
    <row r="61" spans="2:11" ht="14.25" customHeight="1" x14ac:dyDescent="0.15">
      <c r="B61" s="99" t="s">
        <v>36</v>
      </c>
      <c r="C61" s="116" t="s">
        <v>48</v>
      </c>
      <c r="D61" s="117"/>
      <c r="E61" s="15">
        <f t="shared" si="0"/>
        <v>701</v>
      </c>
      <c r="F61" s="16">
        <f t="shared" si="5"/>
        <v>33</v>
      </c>
      <c r="G61" s="17">
        <f t="shared" si="5"/>
        <v>11.1</v>
      </c>
      <c r="H61" s="17">
        <f t="shared" si="5"/>
        <v>9.4</v>
      </c>
      <c r="I61" s="17">
        <f t="shared" si="5"/>
        <v>13.3</v>
      </c>
      <c r="J61" s="17">
        <f t="shared" si="5"/>
        <v>22.8</v>
      </c>
      <c r="K61" s="18">
        <f t="shared" si="5"/>
        <v>29.4</v>
      </c>
    </row>
    <row r="62" spans="2:11" ht="14.25" customHeight="1" x14ac:dyDescent="0.15">
      <c r="B62" s="99"/>
      <c r="C62" s="103" t="s">
        <v>49</v>
      </c>
      <c r="D62" s="104"/>
      <c r="E62" s="25">
        <f t="shared" si="0"/>
        <v>411</v>
      </c>
      <c r="F62" s="26">
        <f t="shared" si="5"/>
        <v>37.200000000000003</v>
      </c>
      <c r="G62" s="27">
        <f t="shared" si="5"/>
        <v>11.4</v>
      </c>
      <c r="H62" s="27">
        <f t="shared" si="5"/>
        <v>10</v>
      </c>
      <c r="I62" s="27">
        <f t="shared" si="5"/>
        <v>13.1</v>
      </c>
      <c r="J62" s="27">
        <f t="shared" si="5"/>
        <v>20.2</v>
      </c>
      <c r="K62" s="28">
        <f t="shared" si="5"/>
        <v>26</v>
      </c>
    </row>
    <row r="63" spans="2:11" ht="14.25" customHeight="1" x14ac:dyDescent="0.15">
      <c r="B63" s="99"/>
      <c r="C63" s="103" t="s">
        <v>50</v>
      </c>
      <c r="D63" s="104"/>
      <c r="E63" s="25">
        <f t="shared" si="0"/>
        <v>8</v>
      </c>
      <c r="F63" s="26">
        <f t="shared" si="5"/>
        <v>37.5</v>
      </c>
      <c r="G63" s="27">
        <f t="shared" si="5"/>
        <v>12.5</v>
      </c>
      <c r="H63" s="27">
        <f t="shared" si="5"/>
        <v>12.5</v>
      </c>
      <c r="I63" s="27">
        <f t="shared" si="5"/>
        <v>25</v>
      </c>
      <c r="J63" s="27">
        <f t="shared" si="5"/>
        <v>25</v>
      </c>
      <c r="K63" s="28">
        <f t="shared" si="5"/>
        <v>12.5</v>
      </c>
    </row>
    <row r="64" spans="2:11" ht="14.25" customHeight="1" x14ac:dyDescent="0.15">
      <c r="B64" s="99"/>
      <c r="C64" s="103" t="s">
        <v>51</v>
      </c>
      <c r="D64" s="104"/>
      <c r="E64" s="25">
        <f t="shared" si="0"/>
        <v>40</v>
      </c>
      <c r="F64" s="26">
        <f t="shared" si="5"/>
        <v>42.5</v>
      </c>
      <c r="G64" s="27">
        <f t="shared" si="5"/>
        <v>7.5</v>
      </c>
      <c r="H64" s="27">
        <f t="shared" si="5"/>
        <v>12.5</v>
      </c>
      <c r="I64" s="27">
        <f t="shared" si="5"/>
        <v>7.5</v>
      </c>
      <c r="J64" s="27">
        <f t="shared" si="5"/>
        <v>22.5</v>
      </c>
      <c r="K64" s="28">
        <f t="shared" si="5"/>
        <v>22.5</v>
      </c>
    </row>
    <row r="65" spans="2:11" ht="14.25" customHeight="1" x14ac:dyDescent="0.15">
      <c r="B65" s="99"/>
      <c r="C65" s="103" t="s">
        <v>52</v>
      </c>
      <c r="D65" s="104"/>
      <c r="E65" s="25">
        <f t="shared" si="0"/>
        <v>383</v>
      </c>
      <c r="F65" s="26">
        <f t="shared" si="5"/>
        <v>37.299999999999997</v>
      </c>
      <c r="G65" s="27">
        <f t="shared" si="5"/>
        <v>13.6</v>
      </c>
      <c r="H65" s="27">
        <f t="shared" si="5"/>
        <v>13.1</v>
      </c>
      <c r="I65" s="27">
        <f t="shared" si="5"/>
        <v>10.7</v>
      </c>
      <c r="J65" s="27">
        <f t="shared" si="5"/>
        <v>25.3</v>
      </c>
      <c r="K65" s="28">
        <f t="shared" si="5"/>
        <v>19.100000000000001</v>
      </c>
    </row>
    <row r="66" spans="2:11" ht="14.25" customHeight="1" x14ac:dyDescent="0.15">
      <c r="B66" s="99"/>
      <c r="C66" s="103" t="s">
        <v>53</v>
      </c>
      <c r="D66" s="104"/>
      <c r="E66" s="25">
        <f t="shared" si="0"/>
        <v>81</v>
      </c>
      <c r="F66" s="26">
        <f t="shared" si="5"/>
        <v>25.9</v>
      </c>
      <c r="G66" s="27">
        <f t="shared" si="5"/>
        <v>8.6</v>
      </c>
      <c r="H66" s="27">
        <f t="shared" si="5"/>
        <v>7.4</v>
      </c>
      <c r="I66" s="27">
        <f t="shared" si="5"/>
        <v>7.4</v>
      </c>
      <c r="J66" s="27">
        <f t="shared" si="5"/>
        <v>23.5</v>
      </c>
      <c r="K66" s="28">
        <f t="shared" si="5"/>
        <v>40.700000000000003</v>
      </c>
    </row>
    <row r="67" spans="2:11" ht="14.25" customHeight="1" x14ac:dyDescent="0.15">
      <c r="B67" s="99"/>
      <c r="C67" s="105" t="s">
        <v>54</v>
      </c>
      <c r="D67" s="106"/>
      <c r="E67" s="25">
        <f t="shared" si="0"/>
        <v>37</v>
      </c>
      <c r="F67" s="26">
        <f t="shared" si="5"/>
        <v>16.2</v>
      </c>
      <c r="G67" s="27">
        <f t="shared" si="5"/>
        <v>2.7</v>
      </c>
      <c r="H67" s="27">
        <f t="shared" si="5"/>
        <v>24.3</v>
      </c>
      <c r="I67" s="27">
        <f t="shared" si="5"/>
        <v>5.4</v>
      </c>
      <c r="J67" s="27">
        <f t="shared" si="5"/>
        <v>24.3</v>
      </c>
      <c r="K67" s="28">
        <f t="shared" si="5"/>
        <v>29.7</v>
      </c>
    </row>
    <row r="68" spans="2:11" ht="14.25" customHeight="1" x14ac:dyDescent="0.15">
      <c r="B68" s="99"/>
      <c r="C68" s="103" t="s">
        <v>55</v>
      </c>
      <c r="D68" s="104"/>
      <c r="E68" s="25">
        <f t="shared" si="0"/>
        <v>34</v>
      </c>
      <c r="F68" s="26">
        <f t="shared" si="5"/>
        <v>50</v>
      </c>
      <c r="G68" s="27">
        <f t="shared" si="5"/>
        <v>20.6</v>
      </c>
      <c r="H68" s="27">
        <f t="shared" si="5"/>
        <v>14.7</v>
      </c>
      <c r="I68" s="27">
        <f t="shared" si="5"/>
        <v>14.7</v>
      </c>
      <c r="J68" s="27">
        <f t="shared" si="5"/>
        <v>17.600000000000001</v>
      </c>
      <c r="K68" s="28">
        <f t="shared" si="5"/>
        <v>11.8</v>
      </c>
    </row>
    <row r="69" spans="2:11" ht="14.25" customHeight="1" x14ac:dyDescent="0.15">
      <c r="B69" s="99"/>
      <c r="C69" s="103" t="s">
        <v>56</v>
      </c>
      <c r="D69" s="104"/>
      <c r="E69" s="25">
        <f t="shared" ref="E69:E70" si="6">E137</f>
        <v>29</v>
      </c>
      <c r="F69" s="26">
        <f t="shared" si="5"/>
        <v>37.9</v>
      </c>
      <c r="G69" s="27">
        <f t="shared" si="5"/>
        <v>13.8</v>
      </c>
      <c r="H69" s="27">
        <f t="shared" si="5"/>
        <v>24.1</v>
      </c>
      <c r="I69" s="27">
        <f t="shared" si="5"/>
        <v>6.9</v>
      </c>
      <c r="J69" s="27">
        <f t="shared" si="5"/>
        <v>13.8</v>
      </c>
      <c r="K69" s="28">
        <f t="shared" si="5"/>
        <v>27.6</v>
      </c>
    </row>
    <row r="70" spans="2:11" ht="14.25" customHeight="1" x14ac:dyDescent="0.15">
      <c r="B70" s="100"/>
      <c r="C70" s="95" t="s">
        <v>1</v>
      </c>
      <c r="D70" s="96"/>
      <c r="E70" s="33">
        <f t="shared" si="6"/>
        <v>36</v>
      </c>
      <c r="F70" s="34">
        <f t="shared" ref="F70:K70" si="7">IFERROR(ROUND(F138/$E70*100,1),"- ")</f>
        <v>25</v>
      </c>
      <c r="G70" s="35">
        <f t="shared" si="7"/>
        <v>11.1</v>
      </c>
      <c r="H70" s="35">
        <f t="shared" si="7"/>
        <v>5.6</v>
      </c>
      <c r="I70" s="35">
        <f t="shared" si="7"/>
        <v>16.7</v>
      </c>
      <c r="J70" s="35">
        <f t="shared" si="7"/>
        <v>16.7</v>
      </c>
      <c r="K70" s="36">
        <f t="shared" si="7"/>
        <v>52.8</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611</v>
      </c>
      <c r="G73" s="39">
        <v>204</v>
      </c>
      <c r="H73" s="39">
        <v>192</v>
      </c>
      <c r="I73" s="39">
        <v>214</v>
      </c>
      <c r="J73" s="39">
        <v>395</v>
      </c>
      <c r="K73" s="41">
        <v>471</v>
      </c>
    </row>
    <row r="74" spans="2:11" ht="14.25" customHeight="1" x14ac:dyDescent="0.15">
      <c r="B74" s="120" t="s">
        <v>4</v>
      </c>
      <c r="C74" s="121" t="s">
        <v>5</v>
      </c>
      <c r="D74" s="122"/>
      <c r="E74" s="20">
        <v>759</v>
      </c>
      <c r="F74" s="42">
        <v>245</v>
      </c>
      <c r="G74" s="43">
        <v>78</v>
      </c>
      <c r="H74" s="43">
        <v>60</v>
      </c>
      <c r="I74" s="43">
        <v>100</v>
      </c>
      <c r="J74" s="43">
        <v>192</v>
      </c>
      <c r="K74" s="57">
        <v>202</v>
      </c>
    </row>
    <row r="75" spans="2:11" ht="14.25" customHeight="1" x14ac:dyDescent="0.15">
      <c r="B75" s="120"/>
      <c r="C75" s="103" t="s">
        <v>6</v>
      </c>
      <c r="D75" s="104"/>
      <c r="E75" s="30">
        <v>971</v>
      </c>
      <c r="F75" s="58">
        <v>357</v>
      </c>
      <c r="G75" s="59">
        <v>119</v>
      </c>
      <c r="H75" s="59">
        <v>128</v>
      </c>
      <c r="I75" s="59">
        <v>110</v>
      </c>
      <c r="J75" s="59">
        <v>199</v>
      </c>
      <c r="K75" s="61">
        <v>255</v>
      </c>
    </row>
    <row r="76" spans="2:11" ht="14.25" customHeight="1" x14ac:dyDescent="0.15">
      <c r="B76" s="120"/>
      <c r="C76" s="103" t="s">
        <v>7</v>
      </c>
      <c r="D76" s="104"/>
      <c r="E76" s="30">
        <v>5</v>
      </c>
      <c r="F76" s="58">
        <v>2</v>
      </c>
      <c r="G76" s="59">
        <v>3</v>
      </c>
      <c r="H76" s="59">
        <v>1</v>
      </c>
      <c r="I76" s="59">
        <v>1</v>
      </c>
      <c r="J76" s="59">
        <v>1</v>
      </c>
      <c r="K76" s="61">
        <v>0</v>
      </c>
    </row>
    <row r="77" spans="2:11" ht="14.25" customHeight="1" x14ac:dyDescent="0.15">
      <c r="B77" s="120"/>
      <c r="C77" s="123" t="s">
        <v>1</v>
      </c>
      <c r="D77" s="124"/>
      <c r="E77" s="31">
        <v>25</v>
      </c>
      <c r="F77" s="62">
        <v>7</v>
      </c>
      <c r="G77" s="63">
        <v>4</v>
      </c>
      <c r="H77" s="63">
        <v>3</v>
      </c>
      <c r="I77" s="63">
        <v>3</v>
      </c>
      <c r="J77" s="63">
        <v>3</v>
      </c>
      <c r="K77" s="65">
        <v>14</v>
      </c>
    </row>
    <row r="78" spans="2:11" ht="14.25" customHeight="1" x14ac:dyDescent="0.15">
      <c r="B78" s="110" t="s">
        <v>8</v>
      </c>
      <c r="C78" s="113" t="s">
        <v>5</v>
      </c>
      <c r="D78" s="19" t="s">
        <v>9</v>
      </c>
      <c r="E78" s="20">
        <v>15</v>
      </c>
      <c r="F78" s="42">
        <v>9</v>
      </c>
      <c r="G78" s="43">
        <v>1</v>
      </c>
      <c r="H78" s="43">
        <v>1</v>
      </c>
      <c r="I78" s="43">
        <v>2</v>
      </c>
      <c r="J78" s="43">
        <v>4</v>
      </c>
      <c r="K78" s="45">
        <v>0</v>
      </c>
    </row>
    <row r="79" spans="2:11" ht="14.25" customHeight="1" x14ac:dyDescent="0.15">
      <c r="B79" s="111"/>
      <c r="C79" s="114"/>
      <c r="D79" s="24" t="s">
        <v>10</v>
      </c>
      <c r="E79" s="25">
        <v>63</v>
      </c>
      <c r="F79" s="46">
        <v>15</v>
      </c>
      <c r="G79" s="47">
        <v>10</v>
      </c>
      <c r="H79" s="47">
        <v>11</v>
      </c>
      <c r="I79" s="47">
        <v>16</v>
      </c>
      <c r="J79" s="47">
        <v>20</v>
      </c>
      <c r="K79" s="49">
        <v>8</v>
      </c>
    </row>
    <row r="80" spans="2:11" ht="14.25" customHeight="1" x14ac:dyDescent="0.15">
      <c r="B80" s="111"/>
      <c r="C80" s="114"/>
      <c r="D80" s="24" t="s">
        <v>11</v>
      </c>
      <c r="E80" s="25">
        <v>82</v>
      </c>
      <c r="F80" s="46">
        <v>34</v>
      </c>
      <c r="G80" s="47">
        <v>15</v>
      </c>
      <c r="H80" s="47">
        <v>7</v>
      </c>
      <c r="I80" s="47">
        <v>12</v>
      </c>
      <c r="J80" s="47">
        <v>17</v>
      </c>
      <c r="K80" s="49">
        <v>16</v>
      </c>
    </row>
    <row r="81" spans="2:11" ht="14.25" customHeight="1" x14ac:dyDescent="0.15">
      <c r="B81" s="111"/>
      <c r="C81" s="114"/>
      <c r="D81" s="24" t="s">
        <v>12</v>
      </c>
      <c r="E81" s="25">
        <v>142</v>
      </c>
      <c r="F81" s="46">
        <v>61</v>
      </c>
      <c r="G81" s="47">
        <v>21</v>
      </c>
      <c r="H81" s="47">
        <v>15</v>
      </c>
      <c r="I81" s="47">
        <v>24</v>
      </c>
      <c r="J81" s="47">
        <v>31</v>
      </c>
      <c r="K81" s="49">
        <v>28</v>
      </c>
    </row>
    <row r="82" spans="2:11" ht="14.25" customHeight="1" x14ac:dyDescent="0.15">
      <c r="B82" s="111"/>
      <c r="C82" s="114"/>
      <c r="D82" s="24" t="s">
        <v>13</v>
      </c>
      <c r="E82" s="25">
        <v>164</v>
      </c>
      <c r="F82" s="46">
        <v>58</v>
      </c>
      <c r="G82" s="47">
        <v>17</v>
      </c>
      <c r="H82" s="47">
        <v>10</v>
      </c>
      <c r="I82" s="47">
        <v>24</v>
      </c>
      <c r="J82" s="47">
        <v>43</v>
      </c>
      <c r="K82" s="49">
        <v>37</v>
      </c>
    </row>
    <row r="83" spans="2:11" ht="14.25" customHeight="1" x14ac:dyDescent="0.15">
      <c r="B83" s="111"/>
      <c r="C83" s="114"/>
      <c r="D83" s="24" t="s">
        <v>14</v>
      </c>
      <c r="E83" s="25">
        <v>65</v>
      </c>
      <c r="F83" s="46">
        <v>21</v>
      </c>
      <c r="G83" s="47">
        <v>1</v>
      </c>
      <c r="H83" s="47">
        <v>5</v>
      </c>
      <c r="I83" s="47">
        <v>5</v>
      </c>
      <c r="J83" s="47">
        <v>19</v>
      </c>
      <c r="K83" s="49">
        <v>15</v>
      </c>
    </row>
    <row r="84" spans="2:11" ht="14.25" customHeight="1" x14ac:dyDescent="0.15">
      <c r="B84" s="111"/>
      <c r="C84" s="114"/>
      <c r="D84" s="24" t="s">
        <v>15</v>
      </c>
      <c r="E84" s="25">
        <v>54</v>
      </c>
      <c r="F84" s="46">
        <v>17</v>
      </c>
      <c r="G84" s="47">
        <v>4</v>
      </c>
      <c r="H84" s="47">
        <v>3</v>
      </c>
      <c r="I84" s="47">
        <v>3</v>
      </c>
      <c r="J84" s="47">
        <v>13</v>
      </c>
      <c r="K84" s="49">
        <v>18</v>
      </c>
    </row>
    <row r="85" spans="2:11" ht="14.25" customHeight="1" x14ac:dyDescent="0.15">
      <c r="B85" s="111"/>
      <c r="C85" s="114"/>
      <c r="D85" s="24" t="s">
        <v>16</v>
      </c>
      <c r="E85" s="25">
        <v>48</v>
      </c>
      <c r="F85" s="46">
        <v>11</v>
      </c>
      <c r="G85" s="47">
        <v>5</v>
      </c>
      <c r="H85" s="47">
        <v>1</v>
      </c>
      <c r="I85" s="47">
        <v>6</v>
      </c>
      <c r="J85" s="47">
        <v>14</v>
      </c>
      <c r="K85" s="49">
        <v>16</v>
      </c>
    </row>
    <row r="86" spans="2:11" ht="14.25" customHeight="1" x14ac:dyDescent="0.15">
      <c r="B86" s="111"/>
      <c r="C86" s="114"/>
      <c r="D86" s="24" t="s">
        <v>17</v>
      </c>
      <c r="E86" s="25">
        <v>126</v>
      </c>
      <c r="F86" s="46">
        <v>19</v>
      </c>
      <c r="G86" s="47">
        <v>4</v>
      </c>
      <c r="H86" s="47">
        <v>7</v>
      </c>
      <c r="I86" s="47">
        <v>8</v>
      </c>
      <c r="J86" s="47">
        <v>31</v>
      </c>
      <c r="K86" s="49">
        <v>64</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4</v>
      </c>
      <c r="G88" s="43">
        <v>3</v>
      </c>
      <c r="H88" s="43">
        <v>3</v>
      </c>
      <c r="I88" s="43">
        <v>2</v>
      </c>
      <c r="J88" s="43">
        <v>2</v>
      </c>
      <c r="K88" s="45">
        <v>2</v>
      </c>
    </row>
    <row r="89" spans="2:11" ht="14.25" customHeight="1" x14ac:dyDescent="0.15">
      <c r="B89" s="111"/>
      <c r="C89" s="114"/>
      <c r="D89" s="24" t="s">
        <v>10</v>
      </c>
      <c r="E89" s="25">
        <v>82</v>
      </c>
      <c r="F89" s="46">
        <v>30</v>
      </c>
      <c r="G89" s="47">
        <v>17</v>
      </c>
      <c r="H89" s="47">
        <v>17</v>
      </c>
      <c r="I89" s="47">
        <v>17</v>
      </c>
      <c r="J89" s="47">
        <v>17</v>
      </c>
      <c r="K89" s="49">
        <v>11</v>
      </c>
    </row>
    <row r="90" spans="2:11" ht="14.25" customHeight="1" x14ac:dyDescent="0.15">
      <c r="B90" s="111"/>
      <c r="C90" s="114"/>
      <c r="D90" s="24" t="s">
        <v>11</v>
      </c>
      <c r="E90" s="25">
        <v>112</v>
      </c>
      <c r="F90" s="46">
        <v>56</v>
      </c>
      <c r="G90" s="47">
        <v>28</v>
      </c>
      <c r="H90" s="47">
        <v>13</v>
      </c>
      <c r="I90" s="47">
        <v>15</v>
      </c>
      <c r="J90" s="47">
        <v>28</v>
      </c>
      <c r="K90" s="49">
        <v>7</v>
      </c>
    </row>
    <row r="91" spans="2:11" ht="14.25" customHeight="1" x14ac:dyDescent="0.15">
      <c r="B91" s="111"/>
      <c r="C91" s="114"/>
      <c r="D91" s="24" t="s">
        <v>12</v>
      </c>
      <c r="E91" s="25">
        <v>153</v>
      </c>
      <c r="F91" s="46">
        <v>74</v>
      </c>
      <c r="G91" s="47">
        <v>24</v>
      </c>
      <c r="H91" s="47">
        <v>30</v>
      </c>
      <c r="I91" s="47">
        <v>24</v>
      </c>
      <c r="J91" s="47">
        <v>22</v>
      </c>
      <c r="K91" s="49">
        <v>26</v>
      </c>
    </row>
    <row r="92" spans="2:11" ht="14.25" customHeight="1" x14ac:dyDescent="0.15">
      <c r="B92" s="111"/>
      <c r="C92" s="114"/>
      <c r="D92" s="24" t="s">
        <v>13</v>
      </c>
      <c r="E92" s="25">
        <v>222</v>
      </c>
      <c r="F92" s="46">
        <v>97</v>
      </c>
      <c r="G92" s="47">
        <v>24</v>
      </c>
      <c r="H92" s="47">
        <v>34</v>
      </c>
      <c r="I92" s="47">
        <v>20</v>
      </c>
      <c r="J92" s="47">
        <v>53</v>
      </c>
      <c r="K92" s="49">
        <v>35</v>
      </c>
    </row>
    <row r="93" spans="2:11" ht="14.25" customHeight="1" x14ac:dyDescent="0.15">
      <c r="B93" s="111"/>
      <c r="C93" s="114"/>
      <c r="D93" s="24" t="s">
        <v>14</v>
      </c>
      <c r="E93" s="25">
        <v>76</v>
      </c>
      <c r="F93" s="46">
        <v>29</v>
      </c>
      <c r="G93" s="47">
        <v>8</v>
      </c>
      <c r="H93" s="47">
        <v>10</v>
      </c>
      <c r="I93" s="47">
        <v>10</v>
      </c>
      <c r="J93" s="47">
        <v>16</v>
      </c>
      <c r="K93" s="49">
        <v>18</v>
      </c>
    </row>
    <row r="94" spans="2:11" ht="14.25" customHeight="1" x14ac:dyDescent="0.15">
      <c r="B94" s="111"/>
      <c r="C94" s="114"/>
      <c r="D94" s="24" t="s">
        <v>15</v>
      </c>
      <c r="E94" s="25">
        <v>71</v>
      </c>
      <c r="F94" s="46">
        <v>22</v>
      </c>
      <c r="G94" s="47">
        <v>4</v>
      </c>
      <c r="H94" s="47">
        <v>4</v>
      </c>
      <c r="I94" s="47">
        <v>5</v>
      </c>
      <c r="J94" s="47">
        <v>19</v>
      </c>
      <c r="K94" s="49">
        <v>22</v>
      </c>
    </row>
    <row r="95" spans="2:11" ht="14.25" customHeight="1" x14ac:dyDescent="0.15">
      <c r="B95" s="111"/>
      <c r="C95" s="114"/>
      <c r="D95" s="24" t="s">
        <v>16</v>
      </c>
      <c r="E95" s="25">
        <v>69</v>
      </c>
      <c r="F95" s="46">
        <v>17</v>
      </c>
      <c r="G95" s="47">
        <v>1</v>
      </c>
      <c r="H95" s="47">
        <v>6</v>
      </c>
      <c r="I95" s="47">
        <v>4</v>
      </c>
      <c r="J95" s="47">
        <v>7</v>
      </c>
      <c r="K95" s="49">
        <v>36</v>
      </c>
    </row>
    <row r="96" spans="2:11" ht="14.25" customHeight="1" x14ac:dyDescent="0.15">
      <c r="B96" s="111"/>
      <c r="C96" s="114"/>
      <c r="D96" s="24" t="s">
        <v>17</v>
      </c>
      <c r="E96" s="25">
        <v>173</v>
      </c>
      <c r="F96" s="46">
        <v>28</v>
      </c>
      <c r="G96" s="47">
        <v>10</v>
      </c>
      <c r="H96" s="47">
        <v>11</v>
      </c>
      <c r="I96" s="47">
        <v>13</v>
      </c>
      <c r="J96" s="47">
        <v>35</v>
      </c>
      <c r="K96" s="49">
        <v>96</v>
      </c>
    </row>
    <row r="97" spans="2:11" ht="14.25" customHeight="1" x14ac:dyDescent="0.15">
      <c r="B97" s="111"/>
      <c r="C97" s="115"/>
      <c r="D97" s="32" t="s">
        <v>1</v>
      </c>
      <c r="E97" s="33">
        <v>2</v>
      </c>
      <c r="F97" s="50">
        <v>0</v>
      </c>
      <c r="G97" s="51">
        <v>0</v>
      </c>
      <c r="H97" s="51">
        <v>0</v>
      </c>
      <c r="I97" s="51">
        <v>0</v>
      </c>
      <c r="J97" s="51">
        <v>0</v>
      </c>
      <c r="K97" s="53">
        <v>2</v>
      </c>
    </row>
    <row r="98" spans="2:11" ht="14.25" customHeight="1" x14ac:dyDescent="0.15">
      <c r="B98" s="111"/>
      <c r="C98" s="116" t="s">
        <v>7</v>
      </c>
      <c r="D98" s="117"/>
      <c r="E98" s="15">
        <v>5</v>
      </c>
      <c r="F98" s="54">
        <v>2</v>
      </c>
      <c r="G98" s="55">
        <v>3</v>
      </c>
      <c r="H98" s="55">
        <v>1</v>
      </c>
      <c r="I98" s="55">
        <v>1</v>
      </c>
      <c r="J98" s="55">
        <v>1</v>
      </c>
      <c r="K98" s="57">
        <v>0</v>
      </c>
    </row>
    <row r="99" spans="2:11" ht="14.25" customHeight="1" x14ac:dyDescent="0.15">
      <c r="B99" s="112"/>
      <c r="C99" s="95" t="s">
        <v>1</v>
      </c>
      <c r="D99" s="96"/>
      <c r="E99" s="33">
        <v>25</v>
      </c>
      <c r="F99" s="50">
        <v>7</v>
      </c>
      <c r="G99" s="51">
        <v>4</v>
      </c>
      <c r="H99" s="51">
        <v>3</v>
      </c>
      <c r="I99" s="51">
        <v>3</v>
      </c>
      <c r="J99" s="51">
        <v>3</v>
      </c>
      <c r="K99" s="53">
        <v>14</v>
      </c>
    </row>
    <row r="100" spans="2:11" ht="14.25" customHeight="1" x14ac:dyDescent="0.15">
      <c r="B100" s="107" t="s">
        <v>18</v>
      </c>
      <c r="C100" s="101" t="s">
        <v>19</v>
      </c>
      <c r="D100" s="102"/>
      <c r="E100" s="20">
        <v>133</v>
      </c>
      <c r="F100" s="42">
        <v>51</v>
      </c>
      <c r="G100" s="43">
        <v>23</v>
      </c>
      <c r="H100" s="43">
        <v>17</v>
      </c>
      <c r="I100" s="43">
        <v>18</v>
      </c>
      <c r="J100" s="43">
        <v>26</v>
      </c>
      <c r="K100" s="45">
        <v>35</v>
      </c>
    </row>
    <row r="101" spans="2:11" ht="14.25" customHeight="1" x14ac:dyDescent="0.15">
      <c r="B101" s="108"/>
      <c r="C101" s="103" t="s">
        <v>20</v>
      </c>
      <c r="D101" s="104"/>
      <c r="E101" s="25">
        <v>346</v>
      </c>
      <c r="F101" s="46">
        <v>123</v>
      </c>
      <c r="G101" s="47">
        <v>33</v>
      </c>
      <c r="H101" s="47">
        <v>22</v>
      </c>
      <c r="I101" s="47">
        <v>43</v>
      </c>
      <c r="J101" s="47">
        <v>82</v>
      </c>
      <c r="K101" s="49">
        <v>90</v>
      </c>
    </row>
    <row r="102" spans="2:11" ht="14.25" customHeight="1" x14ac:dyDescent="0.15">
      <c r="B102" s="108"/>
      <c r="C102" s="103" t="s">
        <v>21</v>
      </c>
      <c r="D102" s="104"/>
      <c r="E102" s="25">
        <v>644</v>
      </c>
      <c r="F102" s="46">
        <v>226</v>
      </c>
      <c r="G102" s="47">
        <v>75</v>
      </c>
      <c r="H102" s="47">
        <v>76</v>
      </c>
      <c r="I102" s="47">
        <v>82</v>
      </c>
      <c r="J102" s="47">
        <v>134</v>
      </c>
      <c r="K102" s="49">
        <v>164</v>
      </c>
    </row>
    <row r="103" spans="2:11" ht="14.25" customHeight="1" x14ac:dyDescent="0.15">
      <c r="B103" s="108"/>
      <c r="C103" s="103" t="s">
        <v>22</v>
      </c>
      <c r="D103" s="104"/>
      <c r="E103" s="25">
        <v>217</v>
      </c>
      <c r="F103" s="46">
        <v>68</v>
      </c>
      <c r="G103" s="47">
        <v>20</v>
      </c>
      <c r="H103" s="47">
        <v>31</v>
      </c>
      <c r="I103" s="47">
        <v>31</v>
      </c>
      <c r="J103" s="47">
        <v>45</v>
      </c>
      <c r="K103" s="49">
        <v>61</v>
      </c>
    </row>
    <row r="104" spans="2:11" ht="14.25" customHeight="1" x14ac:dyDescent="0.15">
      <c r="B104" s="108"/>
      <c r="C104" s="103" t="s">
        <v>23</v>
      </c>
      <c r="D104" s="104"/>
      <c r="E104" s="25">
        <v>224</v>
      </c>
      <c r="F104" s="46">
        <v>77</v>
      </c>
      <c r="G104" s="47">
        <v>26</v>
      </c>
      <c r="H104" s="47">
        <v>18</v>
      </c>
      <c r="I104" s="47">
        <v>17</v>
      </c>
      <c r="J104" s="47">
        <v>58</v>
      </c>
      <c r="K104" s="49">
        <v>67</v>
      </c>
    </row>
    <row r="105" spans="2:11" ht="14.25" customHeight="1" x14ac:dyDescent="0.15">
      <c r="B105" s="108"/>
      <c r="C105" s="103" t="s">
        <v>24</v>
      </c>
      <c r="D105" s="104"/>
      <c r="E105" s="25">
        <v>123</v>
      </c>
      <c r="F105" s="46">
        <v>40</v>
      </c>
      <c r="G105" s="47">
        <v>18</v>
      </c>
      <c r="H105" s="47">
        <v>20</v>
      </c>
      <c r="I105" s="47">
        <v>14</v>
      </c>
      <c r="J105" s="47">
        <v>33</v>
      </c>
      <c r="K105" s="49">
        <v>32</v>
      </c>
    </row>
    <row r="106" spans="2:11" ht="14.25" customHeight="1" x14ac:dyDescent="0.15">
      <c r="B106" s="109"/>
      <c r="C106" s="95" t="s">
        <v>1</v>
      </c>
      <c r="D106" s="96"/>
      <c r="E106" s="33">
        <v>73</v>
      </c>
      <c r="F106" s="50">
        <v>26</v>
      </c>
      <c r="G106" s="51">
        <v>9</v>
      </c>
      <c r="H106" s="51">
        <v>8</v>
      </c>
      <c r="I106" s="51">
        <v>9</v>
      </c>
      <c r="J106" s="51">
        <v>17</v>
      </c>
      <c r="K106" s="53">
        <v>22</v>
      </c>
    </row>
    <row r="107" spans="2:11" ht="14.25" customHeight="1" x14ac:dyDescent="0.15">
      <c r="B107" s="107" t="s">
        <v>25</v>
      </c>
      <c r="C107" s="101" t="s">
        <v>26</v>
      </c>
      <c r="D107" s="102"/>
      <c r="E107" s="20">
        <v>123</v>
      </c>
      <c r="F107" s="42">
        <v>39</v>
      </c>
      <c r="G107" s="43">
        <v>9</v>
      </c>
      <c r="H107" s="43">
        <v>7</v>
      </c>
      <c r="I107" s="43">
        <v>18</v>
      </c>
      <c r="J107" s="43">
        <v>33</v>
      </c>
      <c r="K107" s="45">
        <v>33</v>
      </c>
    </row>
    <row r="108" spans="2:11" ht="14.25" customHeight="1" x14ac:dyDescent="0.15">
      <c r="B108" s="108"/>
      <c r="C108" s="103" t="s">
        <v>27</v>
      </c>
      <c r="D108" s="104"/>
      <c r="E108" s="25">
        <v>17</v>
      </c>
      <c r="F108" s="46">
        <v>10</v>
      </c>
      <c r="G108" s="47">
        <v>5</v>
      </c>
      <c r="H108" s="47">
        <v>6</v>
      </c>
      <c r="I108" s="47">
        <v>5</v>
      </c>
      <c r="J108" s="47">
        <v>1</v>
      </c>
      <c r="K108" s="49">
        <v>1</v>
      </c>
    </row>
    <row r="109" spans="2:11" ht="14.25" customHeight="1" x14ac:dyDescent="0.15">
      <c r="B109" s="108"/>
      <c r="C109" s="103" t="s">
        <v>29</v>
      </c>
      <c r="D109" s="104"/>
      <c r="E109" s="25">
        <v>720</v>
      </c>
      <c r="F109" s="46">
        <v>297</v>
      </c>
      <c r="G109" s="47">
        <v>102</v>
      </c>
      <c r="H109" s="47">
        <v>90</v>
      </c>
      <c r="I109" s="47">
        <v>98</v>
      </c>
      <c r="J109" s="47">
        <v>164</v>
      </c>
      <c r="K109" s="49">
        <v>128</v>
      </c>
    </row>
    <row r="110" spans="2:11" ht="14.25" customHeight="1" x14ac:dyDescent="0.15">
      <c r="B110" s="108"/>
      <c r="C110" s="103" t="s">
        <v>28</v>
      </c>
      <c r="D110" s="104"/>
      <c r="E110" s="25">
        <v>270</v>
      </c>
      <c r="F110" s="46">
        <v>115</v>
      </c>
      <c r="G110" s="47">
        <v>30</v>
      </c>
      <c r="H110" s="47">
        <v>31</v>
      </c>
      <c r="I110" s="47">
        <v>31</v>
      </c>
      <c r="J110" s="47">
        <v>54</v>
      </c>
      <c r="K110" s="49">
        <v>56</v>
      </c>
    </row>
    <row r="111" spans="2:11" ht="14.25" customHeight="1" x14ac:dyDescent="0.15">
      <c r="B111" s="108"/>
      <c r="C111" s="103" t="s">
        <v>30</v>
      </c>
      <c r="D111" s="104"/>
      <c r="E111" s="25">
        <v>174</v>
      </c>
      <c r="F111" s="46">
        <v>48</v>
      </c>
      <c r="G111" s="47">
        <v>18</v>
      </c>
      <c r="H111" s="47">
        <v>14</v>
      </c>
      <c r="I111" s="47">
        <v>19</v>
      </c>
      <c r="J111" s="47">
        <v>41</v>
      </c>
      <c r="K111" s="49">
        <v>60</v>
      </c>
    </row>
    <row r="112" spans="2:11" ht="14.25" customHeight="1" x14ac:dyDescent="0.15">
      <c r="B112" s="108"/>
      <c r="C112" s="103" t="s">
        <v>31</v>
      </c>
      <c r="D112" s="104"/>
      <c r="E112" s="25">
        <v>48</v>
      </c>
      <c r="F112" s="46">
        <v>19</v>
      </c>
      <c r="G112" s="47">
        <v>11</v>
      </c>
      <c r="H112" s="47">
        <v>15</v>
      </c>
      <c r="I112" s="47">
        <v>9</v>
      </c>
      <c r="J112" s="47">
        <v>9</v>
      </c>
      <c r="K112" s="49">
        <v>4</v>
      </c>
    </row>
    <row r="113" spans="2:11" ht="14.25" customHeight="1" x14ac:dyDescent="0.15">
      <c r="B113" s="108"/>
      <c r="C113" s="103" t="s">
        <v>33</v>
      </c>
      <c r="D113" s="104"/>
      <c r="E113" s="25">
        <v>331</v>
      </c>
      <c r="F113" s="46">
        <v>63</v>
      </c>
      <c r="G113" s="47">
        <v>21</v>
      </c>
      <c r="H113" s="47">
        <v>22</v>
      </c>
      <c r="I113" s="47">
        <v>26</v>
      </c>
      <c r="J113" s="47">
        <v>80</v>
      </c>
      <c r="K113" s="49">
        <v>153</v>
      </c>
    </row>
    <row r="114" spans="2:11" ht="14.25" customHeight="1" x14ac:dyDescent="0.15">
      <c r="B114" s="108"/>
      <c r="C114" s="103" t="s">
        <v>32</v>
      </c>
      <c r="D114" s="104"/>
      <c r="E114" s="25">
        <v>46</v>
      </c>
      <c r="F114" s="46">
        <v>12</v>
      </c>
      <c r="G114" s="47">
        <v>4</v>
      </c>
      <c r="H114" s="47">
        <v>5</v>
      </c>
      <c r="I114" s="47">
        <v>4</v>
      </c>
      <c r="J114" s="47">
        <v>9</v>
      </c>
      <c r="K114" s="49">
        <v>19</v>
      </c>
    </row>
    <row r="115" spans="2:11" ht="14.25" customHeight="1" x14ac:dyDescent="0.15">
      <c r="B115" s="109"/>
      <c r="C115" s="95" t="s">
        <v>1</v>
      </c>
      <c r="D115" s="96"/>
      <c r="E115" s="33">
        <v>31</v>
      </c>
      <c r="F115" s="50">
        <v>8</v>
      </c>
      <c r="G115" s="51">
        <v>4</v>
      </c>
      <c r="H115" s="51">
        <v>2</v>
      </c>
      <c r="I115" s="51">
        <v>4</v>
      </c>
      <c r="J115" s="51">
        <v>4</v>
      </c>
      <c r="K115" s="53">
        <v>17</v>
      </c>
    </row>
    <row r="116" spans="2:11" ht="14.25" customHeight="1" x14ac:dyDescent="0.15">
      <c r="B116" s="107" t="s">
        <v>34</v>
      </c>
      <c r="C116" s="101" t="s">
        <v>37</v>
      </c>
      <c r="D116" s="102"/>
      <c r="E116" s="20">
        <v>309</v>
      </c>
      <c r="F116" s="42">
        <v>81</v>
      </c>
      <c r="G116" s="43">
        <v>22</v>
      </c>
      <c r="H116" s="43">
        <v>39</v>
      </c>
      <c r="I116" s="43">
        <v>32</v>
      </c>
      <c r="J116" s="43">
        <v>70</v>
      </c>
      <c r="K116" s="45">
        <v>107</v>
      </c>
    </row>
    <row r="117" spans="2:11" ht="14.25" customHeight="1" x14ac:dyDescent="0.15">
      <c r="B117" s="108"/>
      <c r="C117" s="103" t="s">
        <v>38</v>
      </c>
      <c r="D117" s="104"/>
      <c r="E117" s="25">
        <v>529</v>
      </c>
      <c r="F117" s="46">
        <v>166</v>
      </c>
      <c r="G117" s="47">
        <v>50</v>
      </c>
      <c r="H117" s="47">
        <v>40</v>
      </c>
      <c r="I117" s="47">
        <v>56</v>
      </c>
      <c r="J117" s="47">
        <v>124</v>
      </c>
      <c r="K117" s="49">
        <v>161</v>
      </c>
    </row>
    <row r="118" spans="2:11" ht="14.25" customHeight="1" x14ac:dyDescent="0.15">
      <c r="B118" s="108"/>
      <c r="C118" s="103" t="s">
        <v>39</v>
      </c>
      <c r="D118" s="104"/>
      <c r="E118" s="25">
        <v>439</v>
      </c>
      <c r="F118" s="46">
        <v>162</v>
      </c>
      <c r="G118" s="47">
        <v>54</v>
      </c>
      <c r="H118" s="47">
        <v>53</v>
      </c>
      <c r="I118" s="47">
        <v>56</v>
      </c>
      <c r="J118" s="47">
        <v>95</v>
      </c>
      <c r="K118" s="49">
        <v>105</v>
      </c>
    </row>
    <row r="119" spans="2:11" ht="14.25" customHeight="1" x14ac:dyDescent="0.15">
      <c r="B119" s="108"/>
      <c r="C119" s="103" t="s">
        <v>40</v>
      </c>
      <c r="D119" s="104"/>
      <c r="E119" s="25">
        <v>331</v>
      </c>
      <c r="F119" s="46">
        <v>144</v>
      </c>
      <c r="G119" s="47">
        <v>53</v>
      </c>
      <c r="H119" s="47">
        <v>43</v>
      </c>
      <c r="I119" s="47">
        <v>46</v>
      </c>
      <c r="J119" s="47">
        <v>75</v>
      </c>
      <c r="K119" s="49">
        <v>58</v>
      </c>
    </row>
    <row r="120" spans="2:11" ht="14.25" customHeight="1" x14ac:dyDescent="0.15">
      <c r="B120" s="108"/>
      <c r="C120" s="103" t="s">
        <v>41</v>
      </c>
      <c r="D120" s="104"/>
      <c r="E120" s="25">
        <v>92</v>
      </c>
      <c r="F120" s="46">
        <v>39</v>
      </c>
      <c r="G120" s="47">
        <v>19</v>
      </c>
      <c r="H120" s="47">
        <v>10</v>
      </c>
      <c r="I120" s="47">
        <v>14</v>
      </c>
      <c r="J120" s="47">
        <v>21</v>
      </c>
      <c r="K120" s="49">
        <v>16</v>
      </c>
    </row>
    <row r="121" spans="2:11" ht="14.25" customHeight="1" x14ac:dyDescent="0.15">
      <c r="B121" s="108"/>
      <c r="C121" s="103" t="s">
        <v>42</v>
      </c>
      <c r="D121" s="104"/>
      <c r="E121" s="25">
        <v>26</v>
      </c>
      <c r="F121" s="46">
        <v>12</v>
      </c>
      <c r="G121" s="47">
        <v>2</v>
      </c>
      <c r="H121" s="47">
        <v>3</v>
      </c>
      <c r="I121" s="47">
        <v>4</v>
      </c>
      <c r="J121" s="47">
        <v>6</v>
      </c>
      <c r="K121" s="49">
        <v>6</v>
      </c>
    </row>
    <row r="122" spans="2:11" ht="14.25" customHeight="1" x14ac:dyDescent="0.15">
      <c r="B122" s="108"/>
      <c r="C122" s="103" t="s">
        <v>43</v>
      </c>
      <c r="D122" s="104"/>
      <c r="E122" s="25">
        <v>10</v>
      </c>
      <c r="F122" s="46">
        <v>3</v>
      </c>
      <c r="G122" s="47">
        <v>1</v>
      </c>
      <c r="H122" s="47">
        <v>2</v>
      </c>
      <c r="I122" s="47">
        <v>2</v>
      </c>
      <c r="J122" s="47">
        <v>1</v>
      </c>
      <c r="K122" s="49">
        <v>4</v>
      </c>
    </row>
    <row r="123" spans="2:11" ht="14.25" customHeight="1" x14ac:dyDescent="0.15">
      <c r="B123" s="109"/>
      <c r="C123" s="95" t="s">
        <v>1</v>
      </c>
      <c r="D123" s="96"/>
      <c r="E123" s="33">
        <v>24</v>
      </c>
      <c r="F123" s="50">
        <v>4</v>
      </c>
      <c r="G123" s="51">
        <v>3</v>
      </c>
      <c r="H123" s="51">
        <v>2</v>
      </c>
      <c r="I123" s="51">
        <v>4</v>
      </c>
      <c r="J123" s="51">
        <v>3</v>
      </c>
      <c r="K123" s="53">
        <v>14</v>
      </c>
    </row>
    <row r="124" spans="2:11" ht="14.25" customHeight="1" x14ac:dyDescent="0.15">
      <c r="B124" s="107" t="s">
        <v>35</v>
      </c>
      <c r="C124" s="101" t="s">
        <v>44</v>
      </c>
      <c r="D124" s="102"/>
      <c r="E124" s="20">
        <v>129</v>
      </c>
      <c r="F124" s="42">
        <v>44</v>
      </c>
      <c r="G124" s="43">
        <v>27</v>
      </c>
      <c r="H124" s="43">
        <v>14</v>
      </c>
      <c r="I124" s="43">
        <v>24</v>
      </c>
      <c r="J124" s="43">
        <v>32</v>
      </c>
      <c r="K124" s="45">
        <v>26</v>
      </c>
    </row>
    <row r="125" spans="2:11" ht="14.25" customHeight="1" x14ac:dyDescent="0.15">
      <c r="B125" s="108"/>
      <c r="C125" s="103" t="s">
        <v>45</v>
      </c>
      <c r="D125" s="104"/>
      <c r="E125" s="25">
        <v>233</v>
      </c>
      <c r="F125" s="46">
        <v>115</v>
      </c>
      <c r="G125" s="47">
        <v>40</v>
      </c>
      <c r="H125" s="47">
        <v>31</v>
      </c>
      <c r="I125" s="47">
        <v>39</v>
      </c>
      <c r="J125" s="47">
        <v>40</v>
      </c>
      <c r="K125" s="49">
        <v>40</v>
      </c>
    </row>
    <row r="126" spans="2:11" ht="14.25" customHeight="1" x14ac:dyDescent="0.15">
      <c r="B126" s="108"/>
      <c r="C126" s="103" t="s">
        <v>46</v>
      </c>
      <c r="D126" s="104"/>
      <c r="E126" s="25">
        <v>1053</v>
      </c>
      <c r="F126" s="46">
        <v>398</v>
      </c>
      <c r="G126" s="47">
        <v>143</v>
      </c>
      <c r="H126" s="47">
        <v>126</v>
      </c>
      <c r="I126" s="47">
        <v>138</v>
      </c>
      <c r="J126" s="47">
        <v>244</v>
      </c>
      <c r="K126" s="49">
        <v>230</v>
      </c>
    </row>
    <row r="127" spans="2:11" ht="14.25" customHeight="1" x14ac:dyDescent="0.15">
      <c r="B127" s="108"/>
      <c r="C127" s="103" t="s">
        <v>47</v>
      </c>
      <c r="D127" s="104"/>
      <c r="E127" s="25">
        <v>493</v>
      </c>
      <c r="F127" s="46">
        <v>159</v>
      </c>
      <c r="G127" s="47">
        <v>51</v>
      </c>
      <c r="H127" s="47">
        <v>45</v>
      </c>
      <c r="I127" s="47">
        <v>53</v>
      </c>
      <c r="J127" s="47">
        <v>113</v>
      </c>
      <c r="K127" s="49">
        <v>159</v>
      </c>
    </row>
    <row r="128" spans="2:11" ht="14.25" customHeight="1" x14ac:dyDescent="0.15">
      <c r="B128" s="109"/>
      <c r="C128" s="95" t="s">
        <v>1</v>
      </c>
      <c r="D128" s="96"/>
      <c r="E128" s="33">
        <v>31</v>
      </c>
      <c r="F128" s="50">
        <v>6</v>
      </c>
      <c r="G128" s="51">
        <v>1</v>
      </c>
      <c r="H128" s="51">
        <v>3</v>
      </c>
      <c r="I128" s="51">
        <v>0</v>
      </c>
      <c r="J128" s="51">
        <v>6</v>
      </c>
      <c r="K128" s="53">
        <v>15</v>
      </c>
    </row>
    <row r="129" spans="2:11" ht="14.25" customHeight="1" x14ac:dyDescent="0.15">
      <c r="B129" s="98" t="s">
        <v>36</v>
      </c>
      <c r="C129" s="101" t="s">
        <v>48</v>
      </c>
      <c r="D129" s="102"/>
      <c r="E129" s="20">
        <v>701</v>
      </c>
      <c r="F129" s="42">
        <v>231</v>
      </c>
      <c r="G129" s="43">
        <v>78</v>
      </c>
      <c r="H129" s="43">
        <v>66</v>
      </c>
      <c r="I129" s="43">
        <v>93</v>
      </c>
      <c r="J129" s="43">
        <v>160</v>
      </c>
      <c r="K129" s="45">
        <v>206</v>
      </c>
    </row>
    <row r="130" spans="2:11" ht="14.25" customHeight="1" x14ac:dyDescent="0.15">
      <c r="B130" s="99"/>
      <c r="C130" s="103" t="s">
        <v>49</v>
      </c>
      <c r="D130" s="104"/>
      <c r="E130" s="30">
        <v>411</v>
      </c>
      <c r="F130" s="58">
        <v>153</v>
      </c>
      <c r="G130" s="59">
        <v>47</v>
      </c>
      <c r="H130" s="59">
        <v>41</v>
      </c>
      <c r="I130" s="59">
        <v>54</v>
      </c>
      <c r="J130" s="59">
        <v>83</v>
      </c>
      <c r="K130" s="61">
        <v>107</v>
      </c>
    </row>
    <row r="131" spans="2:11" ht="14.25" customHeight="1" x14ac:dyDescent="0.15">
      <c r="B131" s="99"/>
      <c r="C131" s="103" t="s">
        <v>50</v>
      </c>
      <c r="D131" s="104"/>
      <c r="E131" s="25">
        <v>8</v>
      </c>
      <c r="F131" s="46">
        <v>3</v>
      </c>
      <c r="G131" s="47">
        <v>1</v>
      </c>
      <c r="H131" s="47">
        <v>1</v>
      </c>
      <c r="I131" s="47">
        <v>2</v>
      </c>
      <c r="J131" s="47">
        <v>2</v>
      </c>
      <c r="K131" s="49">
        <v>1</v>
      </c>
    </row>
    <row r="132" spans="2:11" ht="14.25" customHeight="1" x14ac:dyDescent="0.15">
      <c r="B132" s="99"/>
      <c r="C132" s="103" t="s">
        <v>51</v>
      </c>
      <c r="D132" s="104"/>
      <c r="E132" s="25">
        <v>40</v>
      </c>
      <c r="F132" s="46">
        <v>17</v>
      </c>
      <c r="G132" s="47">
        <v>3</v>
      </c>
      <c r="H132" s="47">
        <v>5</v>
      </c>
      <c r="I132" s="47">
        <v>3</v>
      </c>
      <c r="J132" s="47">
        <v>9</v>
      </c>
      <c r="K132" s="49">
        <v>9</v>
      </c>
    </row>
    <row r="133" spans="2:11" ht="14.25" customHeight="1" x14ac:dyDescent="0.15">
      <c r="B133" s="99"/>
      <c r="C133" s="103" t="s">
        <v>52</v>
      </c>
      <c r="D133" s="104"/>
      <c r="E133" s="25">
        <v>383</v>
      </c>
      <c r="F133" s="46">
        <v>143</v>
      </c>
      <c r="G133" s="47">
        <v>52</v>
      </c>
      <c r="H133" s="47">
        <v>50</v>
      </c>
      <c r="I133" s="47">
        <v>41</v>
      </c>
      <c r="J133" s="47">
        <v>97</v>
      </c>
      <c r="K133" s="49">
        <v>73</v>
      </c>
    </row>
    <row r="134" spans="2:11" ht="14.25" customHeight="1" x14ac:dyDescent="0.15">
      <c r="B134" s="99"/>
      <c r="C134" s="103" t="s">
        <v>53</v>
      </c>
      <c r="D134" s="104"/>
      <c r="E134" s="25">
        <v>81</v>
      </c>
      <c r="F134" s="46">
        <v>21</v>
      </c>
      <c r="G134" s="47">
        <v>7</v>
      </c>
      <c r="H134" s="47">
        <v>6</v>
      </c>
      <c r="I134" s="47">
        <v>6</v>
      </c>
      <c r="J134" s="47">
        <v>19</v>
      </c>
      <c r="K134" s="49">
        <v>33</v>
      </c>
    </row>
    <row r="135" spans="2:11" ht="14.25" customHeight="1" x14ac:dyDescent="0.15">
      <c r="B135" s="99"/>
      <c r="C135" s="105" t="s">
        <v>54</v>
      </c>
      <c r="D135" s="106"/>
      <c r="E135" s="25">
        <v>37</v>
      </c>
      <c r="F135" s="46">
        <v>6</v>
      </c>
      <c r="G135" s="47">
        <v>1</v>
      </c>
      <c r="H135" s="47">
        <v>9</v>
      </c>
      <c r="I135" s="47">
        <v>2</v>
      </c>
      <c r="J135" s="47">
        <v>9</v>
      </c>
      <c r="K135" s="49">
        <v>11</v>
      </c>
    </row>
    <row r="136" spans="2:11" ht="14.25" customHeight="1" x14ac:dyDescent="0.15">
      <c r="B136" s="99"/>
      <c r="C136" s="103" t="s">
        <v>55</v>
      </c>
      <c r="D136" s="104"/>
      <c r="E136" s="25">
        <v>34</v>
      </c>
      <c r="F136" s="46">
        <v>17</v>
      </c>
      <c r="G136" s="47">
        <v>7</v>
      </c>
      <c r="H136" s="47">
        <v>5</v>
      </c>
      <c r="I136" s="47">
        <v>5</v>
      </c>
      <c r="J136" s="47">
        <v>6</v>
      </c>
      <c r="K136" s="49">
        <v>4</v>
      </c>
    </row>
    <row r="137" spans="2:11" ht="14.25" customHeight="1" x14ac:dyDescent="0.15">
      <c r="B137" s="99"/>
      <c r="C137" s="103" t="s">
        <v>56</v>
      </c>
      <c r="D137" s="104"/>
      <c r="E137" s="25">
        <v>29</v>
      </c>
      <c r="F137" s="46">
        <v>11</v>
      </c>
      <c r="G137" s="47">
        <v>4</v>
      </c>
      <c r="H137" s="47">
        <v>7</v>
      </c>
      <c r="I137" s="47">
        <v>2</v>
      </c>
      <c r="J137" s="47">
        <v>4</v>
      </c>
      <c r="K137" s="49">
        <v>8</v>
      </c>
    </row>
    <row r="138" spans="2:11" ht="14.25" customHeight="1" x14ac:dyDescent="0.15">
      <c r="B138" s="100"/>
      <c r="C138" s="95" t="s">
        <v>1</v>
      </c>
      <c r="D138" s="96"/>
      <c r="E138" s="33">
        <v>36</v>
      </c>
      <c r="F138" s="50">
        <v>9</v>
      </c>
      <c r="G138" s="51">
        <v>4</v>
      </c>
      <c r="H138" s="51">
        <v>2</v>
      </c>
      <c r="I138" s="51">
        <v>6</v>
      </c>
      <c r="J138" s="51">
        <v>6</v>
      </c>
      <c r="K138" s="53">
        <v>19</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383" priority="15">
      <formula>AND(F6=0,#REF!&gt;0,#REF!&lt;&gt;"")</formula>
    </cfRule>
  </conditionalFormatting>
  <conditionalFormatting sqref="F4:J5">
    <cfRule type="expression" dxfId="382" priority="10">
      <formula>AND(F4=0,#REF!&gt;0,#REF!&lt;&gt;"")</formula>
    </cfRule>
  </conditionalFormatting>
  <conditionalFormatting sqref="F73:J138">
    <cfRule type="expression" dxfId="381" priority="3">
      <formula>AND(F73=0,#REF!&gt;0,#REF!&lt;&gt;"")</formula>
    </cfRule>
  </conditionalFormatting>
  <conditionalFormatting sqref="F4:K70">
    <cfRule type="expression" dxfId="380" priority="11">
      <formula>#REF!=""</formula>
    </cfRule>
    <cfRule type="expression" dxfId="379" priority="12">
      <formula>#REF!=""</formula>
    </cfRule>
  </conditionalFormatting>
  <conditionalFormatting sqref="F5:K70">
    <cfRule type="cellIs" priority="7" stopIfTrue="1" operator="equal">
      <formula>"-"</formula>
    </cfRule>
    <cfRule type="cellIs" priority="8" stopIfTrue="1" operator="equal">
      <formula>"- "</formula>
    </cfRule>
    <cfRule type="cellIs" dxfId="378" priority="9" operator="greaterThan">
      <formula>100</formula>
    </cfRule>
  </conditionalFormatting>
  <conditionalFormatting sqref="F73:K138">
    <cfRule type="expression" dxfId="377" priority="1">
      <formula>#REF!=""</formula>
    </cfRule>
    <cfRule type="expression" dxfId="376" priority="2">
      <formula>#REF!=""</formula>
    </cfRule>
  </conditionalFormatting>
  <conditionalFormatting sqref="I5:J70">
    <cfRule type="expression" dxfId="375" priority="20">
      <formula>AND(I5=0,#REF!&gt;0,#REF!&lt;&gt;"")</formula>
    </cfRule>
  </conditionalFormatting>
  <conditionalFormatting sqref="K4:K70 K73:K138">
    <cfRule type="expression" dxfId="374" priority="19">
      <formula>AND(K4=0,L4&gt;0,L4&lt;&gt;"")</formula>
    </cfRule>
  </conditionalFormatting>
  <hyperlinks>
    <hyperlink ref="A1" location="目次!A1" display="目次!A1" xr:uid="{8BDEF631-8694-4EEA-8A35-7615FDD7E598}"/>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1EC11-F852-4DF1-92F2-868DD7975677}">
  <sheetPr>
    <tabColor theme="6" tint="0.59999389629810485"/>
    <pageSetUpPr fitToPage="1"/>
  </sheetPr>
  <dimension ref="A1:M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0" width="7.5703125" style="1" customWidth="1"/>
    <col min="11" max="11" width="9.140625" style="1" customWidth="1"/>
    <col min="12" max="13" width="7.5703125" style="1" customWidth="1"/>
    <col min="14" max="15" width="9.140625" style="1" customWidth="1"/>
    <col min="16" max="16384" width="9.140625" style="1"/>
  </cols>
  <sheetData>
    <row r="1" spans="1:13" s="167" customFormat="1" ht="15" customHeight="1" x14ac:dyDescent="0.15">
      <c r="A1" s="175" t="s">
        <v>637</v>
      </c>
      <c r="B1" s="127" t="s">
        <v>159</v>
      </c>
      <c r="C1" s="127"/>
      <c r="D1" s="127"/>
      <c r="E1" s="127"/>
      <c r="F1" s="127"/>
      <c r="G1" s="127"/>
      <c r="H1" s="127"/>
      <c r="I1" s="127"/>
      <c r="J1" s="127"/>
    </row>
    <row r="2" spans="1:13" s="167" customFormat="1" ht="15" customHeight="1" x14ac:dyDescent="0.15">
      <c r="B2" s="168"/>
      <c r="C2" s="168"/>
      <c r="D2" s="168"/>
      <c r="E2" s="168"/>
      <c r="F2" s="168"/>
      <c r="G2" s="168"/>
      <c r="H2" s="168"/>
      <c r="I2" s="168"/>
      <c r="J2" s="168"/>
    </row>
    <row r="3" spans="1:13" s="167" customFormat="1" ht="15" customHeight="1" x14ac:dyDescent="0.15">
      <c r="B3" s="128"/>
      <c r="C3" s="128"/>
      <c r="D3" s="128"/>
      <c r="E3" s="128"/>
      <c r="F3" s="128"/>
      <c r="G3" s="128"/>
      <c r="H3" s="128"/>
      <c r="I3" s="128"/>
      <c r="J3" s="128"/>
    </row>
    <row r="4" spans="1:13" ht="159.75" customHeight="1" x14ac:dyDescent="0.15">
      <c r="B4" s="6"/>
      <c r="C4" s="7"/>
      <c r="D4" s="8"/>
      <c r="E4" s="9" t="s">
        <v>0</v>
      </c>
      <c r="F4" s="10" t="s">
        <v>401</v>
      </c>
      <c r="G4" s="11" t="s">
        <v>402</v>
      </c>
      <c r="H4" s="11" t="s">
        <v>403</v>
      </c>
      <c r="I4" s="11" t="s">
        <v>404</v>
      </c>
      <c r="J4" s="13" t="s">
        <v>1</v>
      </c>
      <c r="L4" s="10" t="s">
        <v>66</v>
      </c>
      <c r="M4" s="13" t="s">
        <v>67</v>
      </c>
    </row>
    <row r="5" spans="1:13" ht="14.25" customHeight="1" x14ac:dyDescent="0.15">
      <c r="B5" s="14"/>
      <c r="C5" s="118" t="s">
        <v>57</v>
      </c>
      <c r="D5" s="119"/>
      <c r="E5" s="15">
        <f t="shared" ref="E5:E68" si="0">E73</f>
        <v>1760</v>
      </c>
      <c r="F5" s="16">
        <f>IFERROR(ROUND(F73/$E5*100,1),"- ")</f>
        <v>55.7</v>
      </c>
      <c r="G5" s="17">
        <f t="shared" ref="G5:J5" si="1">IFERROR(ROUND(G73/$E5*100,1),"- ")</f>
        <v>33.799999999999997</v>
      </c>
      <c r="H5" s="17">
        <f t="shared" si="1"/>
        <v>7</v>
      </c>
      <c r="I5" s="17">
        <f t="shared" si="1"/>
        <v>1.9</v>
      </c>
      <c r="J5" s="18">
        <f t="shared" si="1"/>
        <v>1.6</v>
      </c>
      <c r="L5" s="16">
        <f>IFERROR(ROUND(L73/$E5*100,1),"- ")</f>
        <v>89.4</v>
      </c>
      <c r="M5" s="18">
        <f t="shared" ref="M5" si="2">IFERROR(ROUND(M73/$E5*100,1),"- ")</f>
        <v>8.9</v>
      </c>
    </row>
    <row r="6" spans="1:13" ht="14.25" customHeight="1" x14ac:dyDescent="0.15">
      <c r="B6" s="120" t="s">
        <v>4</v>
      </c>
      <c r="C6" s="121" t="s">
        <v>5</v>
      </c>
      <c r="D6" s="122"/>
      <c r="E6" s="20">
        <f t="shared" si="0"/>
        <v>759</v>
      </c>
      <c r="F6" s="21">
        <f t="shared" ref="F6:J15" si="3">IFERROR(ROUND(F74/$E6*100,1),"- ")</f>
        <v>55.9</v>
      </c>
      <c r="G6" s="22">
        <f t="shared" si="3"/>
        <v>32.799999999999997</v>
      </c>
      <c r="H6" s="22">
        <f t="shared" si="3"/>
        <v>7.1</v>
      </c>
      <c r="I6" s="22">
        <f t="shared" si="3"/>
        <v>2.6</v>
      </c>
      <c r="J6" s="23">
        <f t="shared" si="3"/>
        <v>1.6</v>
      </c>
      <c r="L6" s="21">
        <f t="shared" ref="L6:M6" si="4">IFERROR(ROUND(L74/$E6*100,1),"- ")</f>
        <v>88.7</v>
      </c>
      <c r="M6" s="23">
        <f t="shared" si="4"/>
        <v>9.6999999999999993</v>
      </c>
    </row>
    <row r="7" spans="1:13" ht="14.25" customHeight="1" x14ac:dyDescent="0.15">
      <c r="B7" s="120"/>
      <c r="C7" s="103" t="s">
        <v>6</v>
      </c>
      <c r="D7" s="104"/>
      <c r="E7" s="25">
        <f t="shared" si="0"/>
        <v>971</v>
      </c>
      <c r="F7" s="26">
        <f t="shared" si="3"/>
        <v>56.2</v>
      </c>
      <c r="G7" s="27">
        <f t="shared" si="3"/>
        <v>34.5</v>
      </c>
      <c r="H7" s="27">
        <f t="shared" si="3"/>
        <v>6.6</v>
      </c>
      <c r="I7" s="27">
        <f t="shared" si="3"/>
        <v>1.3</v>
      </c>
      <c r="J7" s="28">
        <f t="shared" si="3"/>
        <v>1.3</v>
      </c>
      <c r="L7" s="26">
        <f t="shared" ref="L7:M7" si="5">IFERROR(ROUND(L75/$E7*100,1),"- ")</f>
        <v>90.7</v>
      </c>
      <c r="M7" s="28">
        <f t="shared" si="5"/>
        <v>7.9</v>
      </c>
    </row>
    <row r="8" spans="1:13" ht="14.25" customHeight="1" x14ac:dyDescent="0.15">
      <c r="B8" s="120"/>
      <c r="C8" s="103" t="s">
        <v>7</v>
      </c>
      <c r="D8" s="104"/>
      <c r="E8" s="25">
        <f t="shared" si="0"/>
        <v>5</v>
      </c>
      <c r="F8" s="26">
        <f t="shared" si="3"/>
        <v>20</v>
      </c>
      <c r="G8" s="27">
        <f t="shared" si="3"/>
        <v>40</v>
      </c>
      <c r="H8" s="27">
        <f t="shared" si="3"/>
        <v>20</v>
      </c>
      <c r="I8" s="27">
        <f t="shared" si="3"/>
        <v>20</v>
      </c>
      <c r="J8" s="28">
        <f t="shared" si="3"/>
        <v>0</v>
      </c>
      <c r="L8" s="26">
        <f t="shared" ref="L8:M8" si="6">IFERROR(ROUND(L76/$E8*100,1),"- ")</f>
        <v>60</v>
      </c>
      <c r="M8" s="28">
        <f t="shared" si="6"/>
        <v>40</v>
      </c>
    </row>
    <row r="9" spans="1:13" ht="14.25" customHeight="1" x14ac:dyDescent="0.15">
      <c r="B9" s="120"/>
      <c r="C9" s="129" t="s">
        <v>1</v>
      </c>
      <c r="D9" s="130"/>
      <c r="E9" s="33">
        <f t="shared" si="0"/>
        <v>25</v>
      </c>
      <c r="F9" s="34">
        <f t="shared" si="3"/>
        <v>36</v>
      </c>
      <c r="G9" s="35">
        <f t="shared" si="3"/>
        <v>32</v>
      </c>
      <c r="H9" s="35">
        <f t="shared" si="3"/>
        <v>16</v>
      </c>
      <c r="I9" s="35">
        <f t="shared" si="3"/>
        <v>0</v>
      </c>
      <c r="J9" s="36">
        <f t="shared" si="3"/>
        <v>16</v>
      </c>
      <c r="L9" s="34">
        <f t="shared" ref="L9:M9" si="7">IFERROR(ROUND(L77/$E9*100,1),"- ")</f>
        <v>68</v>
      </c>
      <c r="M9" s="36">
        <f t="shared" si="7"/>
        <v>16</v>
      </c>
    </row>
    <row r="10" spans="1:13" ht="14.25" customHeight="1" x14ac:dyDescent="0.15">
      <c r="B10" s="110" t="s">
        <v>8</v>
      </c>
      <c r="C10" s="113" t="s">
        <v>5</v>
      </c>
      <c r="D10" s="19" t="s">
        <v>9</v>
      </c>
      <c r="E10" s="20">
        <f t="shared" si="0"/>
        <v>15</v>
      </c>
      <c r="F10" s="21">
        <f t="shared" si="3"/>
        <v>60</v>
      </c>
      <c r="G10" s="22">
        <f t="shared" si="3"/>
        <v>33.299999999999997</v>
      </c>
      <c r="H10" s="22">
        <f t="shared" si="3"/>
        <v>0</v>
      </c>
      <c r="I10" s="22">
        <f t="shared" si="3"/>
        <v>6.7</v>
      </c>
      <c r="J10" s="23">
        <f t="shared" si="3"/>
        <v>0</v>
      </c>
      <c r="L10" s="21">
        <f t="shared" ref="L10:M10" si="8">IFERROR(ROUND(L78/$E10*100,1),"- ")</f>
        <v>93.3</v>
      </c>
      <c r="M10" s="23">
        <f t="shared" si="8"/>
        <v>6.7</v>
      </c>
    </row>
    <row r="11" spans="1:13" ht="14.25" customHeight="1" x14ac:dyDescent="0.15">
      <c r="B11" s="111"/>
      <c r="C11" s="114"/>
      <c r="D11" s="24" t="s">
        <v>10</v>
      </c>
      <c r="E11" s="25">
        <f t="shared" si="0"/>
        <v>63</v>
      </c>
      <c r="F11" s="26">
        <f t="shared" si="3"/>
        <v>28.6</v>
      </c>
      <c r="G11" s="27">
        <f t="shared" si="3"/>
        <v>47.6</v>
      </c>
      <c r="H11" s="27">
        <f t="shared" si="3"/>
        <v>17.5</v>
      </c>
      <c r="I11" s="27">
        <f t="shared" si="3"/>
        <v>4.8</v>
      </c>
      <c r="J11" s="28">
        <f t="shared" si="3"/>
        <v>1.6</v>
      </c>
      <c r="L11" s="26">
        <f t="shared" ref="L11:M11" si="9">IFERROR(ROUND(L79/$E11*100,1),"- ")</f>
        <v>76.2</v>
      </c>
      <c r="M11" s="28">
        <f t="shared" si="9"/>
        <v>22.2</v>
      </c>
    </row>
    <row r="12" spans="1:13" ht="14.25" customHeight="1" x14ac:dyDescent="0.15">
      <c r="B12" s="111"/>
      <c r="C12" s="114"/>
      <c r="D12" s="24" t="s">
        <v>11</v>
      </c>
      <c r="E12" s="25">
        <f t="shared" si="0"/>
        <v>82</v>
      </c>
      <c r="F12" s="26">
        <f t="shared" si="3"/>
        <v>51.2</v>
      </c>
      <c r="G12" s="27">
        <f t="shared" si="3"/>
        <v>29.3</v>
      </c>
      <c r="H12" s="27">
        <f t="shared" si="3"/>
        <v>15.9</v>
      </c>
      <c r="I12" s="27">
        <f t="shared" si="3"/>
        <v>3.7</v>
      </c>
      <c r="J12" s="28">
        <f t="shared" si="3"/>
        <v>0</v>
      </c>
      <c r="L12" s="26">
        <f t="shared" ref="L12:M12" si="10">IFERROR(ROUND(L80/$E12*100,1),"- ")</f>
        <v>80.5</v>
      </c>
      <c r="M12" s="28">
        <f t="shared" si="10"/>
        <v>19.5</v>
      </c>
    </row>
    <row r="13" spans="1:13" ht="14.25" customHeight="1" x14ac:dyDescent="0.15">
      <c r="B13" s="111"/>
      <c r="C13" s="114"/>
      <c r="D13" s="24" t="s">
        <v>12</v>
      </c>
      <c r="E13" s="25">
        <f t="shared" si="0"/>
        <v>142</v>
      </c>
      <c r="F13" s="26">
        <f t="shared" si="3"/>
        <v>47.2</v>
      </c>
      <c r="G13" s="27">
        <f t="shared" si="3"/>
        <v>42.3</v>
      </c>
      <c r="H13" s="27">
        <f t="shared" si="3"/>
        <v>7</v>
      </c>
      <c r="I13" s="27">
        <f t="shared" si="3"/>
        <v>3.5</v>
      </c>
      <c r="J13" s="28">
        <f t="shared" si="3"/>
        <v>0</v>
      </c>
      <c r="L13" s="26">
        <f t="shared" ref="L13:M13" si="11">IFERROR(ROUND(L81/$E13*100,1),"- ")</f>
        <v>89.4</v>
      </c>
      <c r="M13" s="28">
        <f t="shared" si="11"/>
        <v>10.6</v>
      </c>
    </row>
    <row r="14" spans="1:13" ht="14.25" customHeight="1" x14ac:dyDescent="0.15">
      <c r="B14" s="111"/>
      <c r="C14" s="114"/>
      <c r="D14" s="24" t="s">
        <v>13</v>
      </c>
      <c r="E14" s="25">
        <f t="shared" si="0"/>
        <v>164</v>
      </c>
      <c r="F14" s="26">
        <f t="shared" si="3"/>
        <v>62.2</v>
      </c>
      <c r="G14" s="27">
        <f t="shared" si="3"/>
        <v>28</v>
      </c>
      <c r="H14" s="27">
        <f t="shared" si="3"/>
        <v>6.7</v>
      </c>
      <c r="I14" s="27">
        <f t="shared" si="3"/>
        <v>2.4</v>
      </c>
      <c r="J14" s="28">
        <f t="shared" si="3"/>
        <v>0.6</v>
      </c>
      <c r="L14" s="26">
        <f t="shared" ref="L14:M15" si="12">IFERROR(ROUND(L82/$E14*100,1),"- ")</f>
        <v>90.2</v>
      </c>
      <c r="M14" s="28">
        <f t="shared" si="12"/>
        <v>9.1</v>
      </c>
    </row>
    <row r="15" spans="1:13" ht="14.25" customHeight="1" x14ac:dyDescent="0.15">
      <c r="B15" s="111"/>
      <c r="C15" s="114"/>
      <c r="D15" s="24" t="s">
        <v>14</v>
      </c>
      <c r="E15" s="25">
        <f t="shared" si="0"/>
        <v>65</v>
      </c>
      <c r="F15" s="26">
        <f t="shared" si="3"/>
        <v>56.9</v>
      </c>
      <c r="G15" s="27">
        <f t="shared" si="3"/>
        <v>40</v>
      </c>
      <c r="H15" s="27">
        <f t="shared" si="3"/>
        <v>3.1</v>
      </c>
      <c r="I15" s="27">
        <f t="shared" si="3"/>
        <v>0</v>
      </c>
      <c r="J15" s="28">
        <f t="shared" ref="J15" si="13">IFERROR(ROUND(J83/$E15*100,1),"- ")</f>
        <v>0</v>
      </c>
      <c r="L15" s="26">
        <f t="shared" ref="L15" si="14">IFERROR(ROUND(L83/$E15*100,1),"- ")</f>
        <v>96.9</v>
      </c>
      <c r="M15" s="28">
        <f t="shared" si="12"/>
        <v>3.1</v>
      </c>
    </row>
    <row r="16" spans="1:13" ht="14.25" customHeight="1" x14ac:dyDescent="0.15">
      <c r="B16" s="111"/>
      <c r="C16" s="114"/>
      <c r="D16" s="24" t="s">
        <v>15</v>
      </c>
      <c r="E16" s="25">
        <f t="shared" si="0"/>
        <v>54</v>
      </c>
      <c r="F16" s="26">
        <f t="shared" ref="F16:J25" si="15">IFERROR(ROUND(F84/$E16*100,1),"- ")</f>
        <v>68.5</v>
      </c>
      <c r="G16" s="27">
        <f t="shared" si="15"/>
        <v>24.1</v>
      </c>
      <c r="H16" s="27">
        <f t="shared" si="15"/>
        <v>3.7</v>
      </c>
      <c r="I16" s="27">
        <f t="shared" si="15"/>
        <v>1.9</v>
      </c>
      <c r="J16" s="28">
        <f t="shared" si="15"/>
        <v>1.9</v>
      </c>
      <c r="L16" s="26">
        <f t="shared" ref="L16:M16" si="16">IFERROR(ROUND(L84/$E16*100,1),"- ")</f>
        <v>92.6</v>
      </c>
      <c r="M16" s="28">
        <f t="shared" si="16"/>
        <v>5.6</v>
      </c>
    </row>
    <row r="17" spans="2:13" ht="14.25" customHeight="1" x14ac:dyDescent="0.15">
      <c r="B17" s="111"/>
      <c r="C17" s="114"/>
      <c r="D17" s="24" t="s">
        <v>16</v>
      </c>
      <c r="E17" s="25">
        <f t="shared" si="0"/>
        <v>48</v>
      </c>
      <c r="F17" s="26">
        <f t="shared" si="15"/>
        <v>56.3</v>
      </c>
      <c r="G17" s="27">
        <f t="shared" si="15"/>
        <v>35.4</v>
      </c>
      <c r="H17" s="27">
        <f t="shared" si="15"/>
        <v>6.3</v>
      </c>
      <c r="I17" s="27">
        <f t="shared" si="15"/>
        <v>2.1</v>
      </c>
      <c r="J17" s="28">
        <f t="shared" si="15"/>
        <v>0</v>
      </c>
      <c r="L17" s="26">
        <f t="shared" ref="L17:M17" si="17">IFERROR(ROUND(L85/$E17*100,1),"- ")</f>
        <v>91.7</v>
      </c>
      <c r="M17" s="28">
        <f t="shared" si="17"/>
        <v>8.3000000000000007</v>
      </c>
    </row>
    <row r="18" spans="2:13" ht="14.25" customHeight="1" x14ac:dyDescent="0.15">
      <c r="B18" s="111"/>
      <c r="C18" s="114"/>
      <c r="D18" s="24" t="s">
        <v>17</v>
      </c>
      <c r="E18" s="25">
        <f t="shared" si="0"/>
        <v>126</v>
      </c>
      <c r="F18" s="26">
        <f t="shared" si="15"/>
        <v>67.5</v>
      </c>
      <c r="G18" s="27">
        <f t="shared" si="15"/>
        <v>22.2</v>
      </c>
      <c r="H18" s="27">
        <f t="shared" si="15"/>
        <v>1.6</v>
      </c>
      <c r="I18" s="27">
        <f t="shared" si="15"/>
        <v>1.6</v>
      </c>
      <c r="J18" s="28">
        <f t="shared" si="15"/>
        <v>7.1</v>
      </c>
      <c r="L18" s="26">
        <f t="shared" ref="L18:M18" si="18">IFERROR(ROUND(L86/$E18*100,1),"- ")</f>
        <v>89.7</v>
      </c>
      <c r="M18" s="28">
        <f t="shared" si="18"/>
        <v>3.2</v>
      </c>
    </row>
    <row r="19" spans="2:13" ht="14.25" customHeight="1" x14ac:dyDescent="0.15">
      <c r="B19" s="111"/>
      <c r="C19" s="114"/>
      <c r="D19" s="29" t="s">
        <v>1</v>
      </c>
      <c r="E19" s="25">
        <f t="shared" si="0"/>
        <v>0</v>
      </c>
      <c r="F19" s="26" t="str">
        <f t="shared" si="15"/>
        <v xml:space="preserve">- </v>
      </c>
      <c r="G19" s="27" t="str">
        <f t="shared" si="15"/>
        <v xml:space="preserve">- </v>
      </c>
      <c r="H19" s="27" t="str">
        <f t="shared" si="15"/>
        <v xml:space="preserve">- </v>
      </c>
      <c r="I19" s="27" t="str">
        <f t="shared" si="15"/>
        <v xml:space="preserve">- </v>
      </c>
      <c r="J19" s="28" t="str">
        <f t="shared" si="15"/>
        <v xml:space="preserve">- </v>
      </c>
      <c r="L19" s="26" t="str">
        <f t="shared" ref="L19:M19" si="19">IFERROR(ROUND(L87/$E19*100,1),"- ")</f>
        <v xml:space="preserve">- </v>
      </c>
      <c r="M19" s="28" t="str">
        <f t="shared" si="19"/>
        <v xml:space="preserve">- </v>
      </c>
    </row>
    <row r="20" spans="2:13" ht="14.25" customHeight="1" x14ac:dyDescent="0.15">
      <c r="B20" s="111"/>
      <c r="C20" s="113" t="s">
        <v>6</v>
      </c>
      <c r="D20" s="19" t="s">
        <v>9</v>
      </c>
      <c r="E20" s="20">
        <f t="shared" si="0"/>
        <v>11</v>
      </c>
      <c r="F20" s="21">
        <f t="shared" si="15"/>
        <v>45.5</v>
      </c>
      <c r="G20" s="22">
        <f t="shared" si="15"/>
        <v>36.4</v>
      </c>
      <c r="H20" s="22">
        <f t="shared" si="15"/>
        <v>9.1</v>
      </c>
      <c r="I20" s="22">
        <f t="shared" si="15"/>
        <v>9.1</v>
      </c>
      <c r="J20" s="23">
        <f t="shared" si="15"/>
        <v>0</v>
      </c>
      <c r="L20" s="21">
        <f t="shared" ref="L20:M20" si="20">IFERROR(ROUND(L88/$E20*100,1),"- ")</f>
        <v>81.8</v>
      </c>
      <c r="M20" s="23">
        <f t="shared" si="20"/>
        <v>18.2</v>
      </c>
    </row>
    <row r="21" spans="2:13" ht="14.25" customHeight="1" x14ac:dyDescent="0.15">
      <c r="B21" s="111"/>
      <c r="C21" s="114"/>
      <c r="D21" s="24" t="s">
        <v>10</v>
      </c>
      <c r="E21" s="25">
        <f t="shared" si="0"/>
        <v>82</v>
      </c>
      <c r="F21" s="26">
        <f t="shared" si="15"/>
        <v>45.1</v>
      </c>
      <c r="G21" s="27">
        <f t="shared" si="15"/>
        <v>45.1</v>
      </c>
      <c r="H21" s="27">
        <f t="shared" si="15"/>
        <v>8.5</v>
      </c>
      <c r="I21" s="27">
        <f t="shared" si="15"/>
        <v>1.2</v>
      </c>
      <c r="J21" s="28">
        <f t="shared" si="15"/>
        <v>0</v>
      </c>
      <c r="L21" s="26">
        <f t="shared" ref="L21:M21" si="21">IFERROR(ROUND(L89/$E21*100,1),"- ")</f>
        <v>90.2</v>
      </c>
      <c r="M21" s="28">
        <f t="shared" si="21"/>
        <v>9.8000000000000007</v>
      </c>
    </row>
    <row r="22" spans="2:13" ht="14.25" customHeight="1" x14ac:dyDescent="0.15">
      <c r="B22" s="111"/>
      <c r="C22" s="114"/>
      <c r="D22" s="24" t="s">
        <v>11</v>
      </c>
      <c r="E22" s="25">
        <f t="shared" si="0"/>
        <v>112</v>
      </c>
      <c r="F22" s="26">
        <f t="shared" si="15"/>
        <v>42.9</v>
      </c>
      <c r="G22" s="27">
        <f t="shared" si="15"/>
        <v>43.8</v>
      </c>
      <c r="H22" s="27">
        <f t="shared" si="15"/>
        <v>9.8000000000000007</v>
      </c>
      <c r="I22" s="27">
        <f t="shared" si="15"/>
        <v>3.6</v>
      </c>
      <c r="J22" s="28">
        <f t="shared" si="15"/>
        <v>0</v>
      </c>
      <c r="L22" s="26">
        <f t="shared" ref="L22:M22" si="22">IFERROR(ROUND(L90/$E22*100,1),"- ")</f>
        <v>86.6</v>
      </c>
      <c r="M22" s="28">
        <f t="shared" si="22"/>
        <v>13.4</v>
      </c>
    </row>
    <row r="23" spans="2:13" ht="14.25" customHeight="1" x14ac:dyDescent="0.15">
      <c r="B23" s="111"/>
      <c r="C23" s="114"/>
      <c r="D23" s="24" t="s">
        <v>12</v>
      </c>
      <c r="E23" s="25">
        <f t="shared" si="0"/>
        <v>153</v>
      </c>
      <c r="F23" s="26">
        <f t="shared" si="15"/>
        <v>50.3</v>
      </c>
      <c r="G23" s="27">
        <f t="shared" si="15"/>
        <v>39.9</v>
      </c>
      <c r="H23" s="27">
        <f t="shared" si="15"/>
        <v>7.2</v>
      </c>
      <c r="I23" s="27">
        <f t="shared" si="15"/>
        <v>2</v>
      </c>
      <c r="J23" s="28">
        <f t="shared" si="15"/>
        <v>0.7</v>
      </c>
      <c r="L23" s="26">
        <f t="shared" ref="L23:M23" si="23">IFERROR(ROUND(L91/$E23*100,1),"- ")</f>
        <v>90.2</v>
      </c>
      <c r="M23" s="28">
        <f t="shared" si="23"/>
        <v>9.1999999999999993</v>
      </c>
    </row>
    <row r="24" spans="2:13" ht="14.25" customHeight="1" x14ac:dyDescent="0.15">
      <c r="B24" s="111"/>
      <c r="C24" s="114"/>
      <c r="D24" s="24" t="s">
        <v>13</v>
      </c>
      <c r="E24" s="25">
        <f t="shared" si="0"/>
        <v>222</v>
      </c>
      <c r="F24" s="26">
        <f t="shared" si="15"/>
        <v>54.1</v>
      </c>
      <c r="G24" s="27">
        <f t="shared" si="15"/>
        <v>37.799999999999997</v>
      </c>
      <c r="H24" s="27">
        <f t="shared" si="15"/>
        <v>6.8</v>
      </c>
      <c r="I24" s="27">
        <f t="shared" si="15"/>
        <v>0.9</v>
      </c>
      <c r="J24" s="28">
        <f t="shared" si="15"/>
        <v>0.5</v>
      </c>
      <c r="L24" s="26">
        <f t="shared" ref="L24:M25" si="24">IFERROR(ROUND(L92/$E24*100,1),"- ")</f>
        <v>91.9</v>
      </c>
      <c r="M24" s="28">
        <f t="shared" si="24"/>
        <v>7.7</v>
      </c>
    </row>
    <row r="25" spans="2:13" ht="14.25" customHeight="1" x14ac:dyDescent="0.15">
      <c r="B25" s="111"/>
      <c r="C25" s="114"/>
      <c r="D25" s="24" t="s">
        <v>14</v>
      </c>
      <c r="E25" s="25">
        <f t="shared" si="0"/>
        <v>76</v>
      </c>
      <c r="F25" s="26">
        <f t="shared" si="15"/>
        <v>63.2</v>
      </c>
      <c r="G25" s="27">
        <f t="shared" si="15"/>
        <v>32.9</v>
      </c>
      <c r="H25" s="27">
        <f t="shared" si="15"/>
        <v>2.6</v>
      </c>
      <c r="I25" s="27">
        <f t="shared" si="15"/>
        <v>1.3</v>
      </c>
      <c r="J25" s="28">
        <f t="shared" ref="J25" si="25">IFERROR(ROUND(J93/$E25*100,1),"- ")</f>
        <v>0</v>
      </c>
      <c r="L25" s="26">
        <f t="shared" ref="L25" si="26">IFERROR(ROUND(L93/$E25*100,1),"- ")</f>
        <v>96.1</v>
      </c>
      <c r="M25" s="28">
        <f t="shared" si="24"/>
        <v>3.9</v>
      </c>
    </row>
    <row r="26" spans="2:13" ht="14.25" customHeight="1" x14ac:dyDescent="0.15">
      <c r="B26" s="111"/>
      <c r="C26" s="114"/>
      <c r="D26" s="24" t="s">
        <v>15</v>
      </c>
      <c r="E26" s="25">
        <f t="shared" si="0"/>
        <v>71</v>
      </c>
      <c r="F26" s="26">
        <f t="shared" ref="F26:J35" si="27">IFERROR(ROUND(F94/$E26*100,1),"- ")</f>
        <v>62</v>
      </c>
      <c r="G26" s="27">
        <f t="shared" si="27"/>
        <v>33.799999999999997</v>
      </c>
      <c r="H26" s="27">
        <f t="shared" si="27"/>
        <v>2.8</v>
      </c>
      <c r="I26" s="27">
        <f t="shared" si="27"/>
        <v>1.4</v>
      </c>
      <c r="J26" s="28">
        <f t="shared" si="27"/>
        <v>0</v>
      </c>
      <c r="L26" s="26">
        <f t="shared" ref="L26:M26" si="28">IFERROR(ROUND(L94/$E26*100,1),"- ")</f>
        <v>95.8</v>
      </c>
      <c r="M26" s="28">
        <f t="shared" si="28"/>
        <v>4.2</v>
      </c>
    </row>
    <row r="27" spans="2:13" ht="14.25" customHeight="1" x14ac:dyDescent="0.15">
      <c r="B27" s="111"/>
      <c r="C27" s="114"/>
      <c r="D27" s="24" t="s">
        <v>16</v>
      </c>
      <c r="E27" s="25">
        <f t="shared" si="0"/>
        <v>69</v>
      </c>
      <c r="F27" s="26">
        <f t="shared" si="27"/>
        <v>60.9</v>
      </c>
      <c r="G27" s="27">
        <f t="shared" si="27"/>
        <v>30.4</v>
      </c>
      <c r="H27" s="27">
        <f t="shared" si="27"/>
        <v>7.2</v>
      </c>
      <c r="I27" s="27">
        <f t="shared" si="27"/>
        <v>0</v>
      </c>
      <c r="J27" s="28">
        <f t="shared" si="27"/>
        <v>1.4</v>
      </c>
      <c r="L27" s="26">
        <f t="shared" ref="L27:M27" si="29">IFERROR(ROUND(L95/$E27*100,1),"- ")</f>
        <v>91.3</v>
      </c>
      <c r="M27" s="28">
        <f t="shared" si="29"/>
        <v>7.2</v>
      </c>
    </row>
    <row r="28" spans="2:13" ht="14.25" customHeight="1" x14ac:dyDescent="0.15">
      <c r="B28" s="111"/>
      <c r="C28" s="114"/>
      <c r="D28" s="24" t="s">
        <v>17</v>
      </c>
      <c r="E28" s="25">
        <f t="shared" si="0"/>
        <v>173</v>
      </c>
      <c r="F28" s="26">
        <f t="shared" si="27"/>
        <v>71.099999999999994</v>
      </c>
      <c r="G28" s="27">
        <f t="shared" si="27"/>
        <v>17.3</v>
      </c>
      <c r="H28" s="27">
        <f t="shared" si="27"/>
        <v>5.8</v>
      </c>
      <c r="I28" s="27">
        <f t="shared" si="27"/>
        <v>0</v>
      </c>
      <c r="J28" s="28">
        <f t="shared" si="27"/>
        <v>5.8</v>
      </c>
      <c r="L28" s="26">
        <f t="shared" ref="L28:M28" si="30">IFERROR(ROUND(L96/$E28*100,1),"- ")</f>
        <v>88.4</v>
      </c>
      <c r="M28" s="28">
        <f t="shared" si="30"/>
        <v>5.8</v>
      </c>
    </row>
    <row r="29" spans="2:13" ht="14.25" customHeight="1" x14ac:dyDescent="0.15">
      <c r="B29" s="111"/>
      <c r="C29" s="115"/>
      <c r="D29" s="32" t="s">
        <v>1</v>
      </c>
      <c r="E29" s="33">
        <f t="shared" si="0"/>
        <v>2</v>
      </c>
      <c r="F29" s="34">
        <f t="shared" si="27"/>
        <v>100</v>
      </c>
      <c r="G29" s="35">
        <f t="shared" si="27"/>
        <v>0</v>
      </c>
      <c r="H29" s="35">
        <f t="shared" si="27"/>
        <v>0</v>
      </c>
      <c r="I29" s="35">
        <f t="shared" si="27"/>
        <v>0</v>
      </c>
      <c r="J29" s="36">
        <f t="shared" si="27"/>
        <v>0</v>
      </c>
      <c r="L29" s="34">
        <f t="shared" ref="L29:M29" si="31">IFERROR(ROUND(L97/$E29*100,1),"- ")</f>
        <v>100</v>
      </c>
      <c r="M29" s="36">
        <f t="shared" si="31"/>
        <v>0</v>
      </c>
    </row>
    <row r="30" spans="2:13" ht="14.25" customHeight="1" x14ac:dyDescent="0.15">
      <c r="B30" s="111"/>
      <c r="C30" s="116" t="s">
        <v>7</v>
      </c>
      <c r="D30" s="117"/>
      <c r="E30" s="15">
        <f t="shared" si="0"/>
        <v>5</v>
      </c>
      <c r="F30" s="16">
        <f t="shared" si="27"/>
        <v>20</v>
      </c>
      <c r="G30" s="17">
        <f t="shared" si="27"/>
        <v>40</v>
      </c>
      <c r="H30" s="17">
        <f t="shared" si="27"/>
        <v>20</v>
      </c>
      <c r="I30" s="17">
        <f t="shared" si="27"/>
        <v>20</v>
      </c>
      <c r="J30" s="18">
        <f t="shared" si="27"/>
        <v>0</v>
      </c>
      <c r="L30" s="16">
        <f t="shared" ref="L30:M30" si="32">IFERROR(ROUND(L98/$E30*100,1),"- ")</f>
        <v>60</v>
      </c>
      <c r="M30" s="18">
        <f t="shared" si="32"/>
        <v>40</v>
      </c>
    </row>
    <row r="31" spans="2:13" ht="14.25" customHeight="1" x14ac:dyDescent="0.15">
      <c r="B31" s="112"/>
      <c r="C31" s="95" t="s">
        <v>1</v>
      </c>
      <c r="D31" s="96"/>
      <c r="E31" s="33">
        <f t="shared" si="0"/>
        <v>25</v>
      </c>
      <c r="F31" s="34">
        <f t="shared" si="27"/>
        <v>36</v>
      </c>
      <c r="G31" s="35">
        <f t="shared" si="27"/>
        <v>32</v>
      </c>
      <c r="H31" s="35">
        <f t="shared" si="27"/>
        <v>16</v>
      </c>
      <c r="I31" s="35">
        <f t="shared" si="27"/>
        <v>0</v>
      </c>
      <c r="J31" s="36">
        <f t="shared" si="27"/>
        <v>16</v>
      </c>
      <c r="L31" s="34">
        <f t="shared" ref="L31:M31" si="33">IFERROR(ROUND(L99/$E31*100,1),"- ")</f>
        <v>68</v>
      </c>
      <c r="M31" s="36">
        <f t="shared" si="33"/>
        <v>16</v>
      </c>
    </row>
    <row r="32" spans="2:13" ht="14.25" customHeight="1" x14ac:dyDescent="0.15">
      <c r="B32" s="107" t="s">
        <v>18</v>
      </c>
      <c r="C32" s="101" t="s">
        <v>19</v>
      </c>
      <c r="D32" s="102"/>
      <c r="E32" s="20">
        <f t="shared" si="0"/>
        <v>133</v>
      </c>
      <c r="F32" s="21">
        <f t="shared" si="27"/>
        <v>50.4</v>
      </c>
      <c r="G32" s="22">
        <f t="shared" si="27"/>
        <v>32.299999999999997</v>
      </c>
      <c r="H32" s="22">
        <f t="shared" si="27"/>
        <v>12</v>
      </c>
      <c r="I32" s="22">
        <f t="shared" si="27"/>
        <v>1.5</v>
      </c>
      <c r="J32" s="23">
        <f t="shared" si="27"/>
        <v>3.8</v>
      </c>
      <c r="L32" s="21">
        <f t="shared" ref="L32:M32" si="34">IFERROR(ROUND(L100/$E32*100,1),"- ")</f>
        <v>82.7</v>
      </c>
      <c r="M32" s="23">
        <f t="shared" si="34"/>
        <v>13.5</v>
      </c>
    </row>
    <row r="33" spans="2:13" ht="14.25" customHeight="1" x14ac:dyDescent="0.15">
      <c r="B33" s="108"/>
      <c r="C33" s="103" t="s">
        <v>20</v>
      </c>
      <c r="D33" s="104"/>
      <c r="E33" s="25">
        <f t="shared" si="0"/>
        <v>346</v>
      </c>
      <c r="F33" s="26">
        <f t="shared" si="27"/>
        <v>53.8</v>
      </c>
      <c r="G33" s="27">
        <f t="shared" si="27"/>
        <v>37</v>
      </c>
      <c r="H33" s="27">
        <f t="shared" si="27"/>
        <v>6.1</v>
      </c>
      <c r="I33" s="27">
        <f t="shared" si="27"/>
        <v>2</v>
      </c>
      <c r="J33" s="28">
        <f t="shared" si="27"/>
        <v>1.2</v>
      </c>
      <c r="L33" s="26">
        <f t="shared" ref="L33:M33" si="35">IFERROR(ROUND(L101/$E33*100,1),"- ")</f>
        <v>90.8</v>
      </c>
      <c r="M33" s="28">
        <f t="shared" si="35"/>
        <v>8.1</v>
      </c>
    </row>
    <row r="34" spans="2:13" ht="14.25" customHeight="1" x14ac:dyDescent="0.15">
      <c r="B34" s="108"/>
      <c r="C34" s="103" t="s">
        <v>21</v>
      </c>
      <c r="D34" s="104"/>
      <c r="E34" s="25">
        <f t="shared" si="0"/>
        <v>644</v>
      </c>
      <c r="F34" s="26">
        <f t="shared" si="27"/>
        <v>56.4</v>
      </c>
      <c r="G34" s="27">
        <f t="shared" si="27"/>
        <v>34.799999999999997</v>
      </c>
      <c r="H34" s="27">
        <f t="shared" si="27"/>
        <v>6.7</v>
      </c>
      <c r="I34" s="27">
        <f t="shared" si="27"/>
        <v>1.2</v>
      </c>
      <c r="J34" s="28">
        <f t="shared" si="27"/>
        <v>0.9</v>
      </c>
      <c r="L34" s="26">
        <f t="shared" ref="L34:M35" si="36">IFERROR(ROUND(L102/$E34*100,1),"- ")</f>
        <v>91.1</v>
      </c>
      <c r="M34" s="28">
        <f t="shared" si="36"/>
        <v>7.9</v>
      </c>
    </row>
    <row r="35" spans="2:13" ht="14.25" customHeight="1" x14ac:dyDescent="0.15">
      <c r="B35" s="108"/>
      <c r="C35" s="103" t="s">
        <v>22</v>
      </c>
      <c r="D35" s="104"/>
      <c r="E35" s="25">
        <f t="shared" si="0"/>
        <v>217</v>
      </c>
      <c r="F35" s="26">
        <f t="shared" si="27"/>
        <v>57.1</v>
      </c>
      <c r="G35" s="27">
        <f t="shared" si="27"/>
        <v>32.299999999999997</v>
      </c>
      <c r="H35" s="27">
        <f t="shared" si="27"/>
        <v>6.5</v>
      </c>
      <c r="I35" s="27">
        <f t="shared" si="27"/>
        <v>2.2999999999999998</v>
      </c>
      <c r="J35" s="28">
        <f t="shared" ref="J35" si="37">IFERROR(ROUND(J103/$E35*100,1),"- ")</f>
        <v>1.8</v>
      </c>
      <c r="L35" s="26">
        <f t="shared" ref="L35" si="38">IFERROR(ROUND(L103/$E35*100,1),"- ")</f>
        <v>89.4</v>
      </c>
      <c r="M35" s="28">
        <f t="shared" si="36"/>
        <v>8.8000000000000007</v>
      </c>
    </row>
    <row r="36" spans="2:13" ht="14.25" customHeight="1" x14ac:dyDescent="0.15">
      <c r="B36" s="108"/>
      <c r="C36" s="103" t="s">
        <v>23</v>
      </c>
      <c r="D36" s="104"/>
      <c r="E36" s="25">
        <f t="shared" si="0"/>
        <v>224</v>
      </c>
      <c r="F36" s="26">
        <f t="shared" ref="F36:J45" si="39">IFERROR(ROUND(F104/$E36*100,1),"- ")</f>
        <v>59.8</v>
      </c>
      <c r="G36" s="27">
        <f t="shared" si="39"/>
        <v>30.4</v>
      </c>
      <c r="H36" s="27">
        <f t="shared" si="39"/>
        <v>4.9000000000000004</v>
      </c>
      <c r="I36" s="27">
        <f t="shared" si="39"/>
        <v>2.7</v>
      </c>
      <c r="J36" s="28">
        <f t="shared" si="39"/>
        <v>2.2000000000000002</v>
      </c>
      <c r="L36" s="26">
        <f t="shared" ref="L36:M36" si="40">IFERROR(ROUND(L104/$E36*100,1),"- ")</f>
        <v>90.2</v>
      </c>
      <c r="M36" s="28">
        <f t="shared" si="40"/>
        <v>7.6</v>
      </c>
    </row>
    <row r="37" spans="2:13" ht="14.25" customHeight="1" x14ac:dyDescent="0.15">
      <c r="B37" s="108"/>
      <c r="C37" s="103" t="s">
        <v>24</v>
      </c>
      <c r="D37" s="104"/>
      <c r="E37" s="25">
        <f t="shared" si="0"/>
        <v>123</v>
      </c>
      <c r="F37" s="26">
        <f t="shared" si="39"/>
        <v>57.7</v>
      </c>
      <c r="G37" s="27">
        <f t="shared" si="39"/>
        <v>27.6</v>
      </c>
      <c r="H37" s="27">
        <f t="shared" si="39"/>
        <v>10.6</v>
      </c>
      <c r="I37" s="27">
        <f t="shared" si="39"/>
        <v>2.4</v>
      </c>
      <c r="J37" s="28">
        <f t="shared" si="39"/>
        <v>1.6</v>
      </c>
      <c r="L37" s="26">
        <f t="shared" ref="L37:M37" si="41">IFERROR(ROUND(L105/$E37*100,1),"- ")</f>
        <v>85.4</v>
      </c>
      <c r="M37" s="28">
        <f t="shared" si="41"/>
        <v>13</v>
      </c>
    </row>
    <row r="38" spans="2:13" ht="14.25" customHeight="1" x14ac:dyDescent="0.15">
      <c r="B38" s="109"/>
      <c r="C38" s="95" t="s">
        <v>1</v>
      </c>
      <c r="D38" s="96"/>
      <c r="E38" s="33">
        <f t="shared" si="0"/>
        <v>73</v>
      </c>
      <c r="F38" s="34">
        <f t="shared" si="39"/>
        <v>47.9</v>
      </c>
      <c r="G38" s="35">
        <f t="shared" si="39"/>
        <v>37</v>
      </c>
      <c r="H38" s="35">
        <f t="shared" si="39"/>
        <v>6.8</v>
      </c>
      <c r="I38" s="35">
        <f t="shared" si="39"/>
        <v>4.0999999999999996</v>
      </c>
      <c r="J38" s="36">
        <f t="shared" si="39"/>
        <v>4.0999999999999996</v>
      </c>
      <c r="L38" s="34">
        <f t="shared" ref="L38:M38" si="42">IFERROR(ROUND(L106/$E38*100,1),"- ")</f>
        <v>84.9</v>
      </c>
      <c r="M38" s="36">
        <f t="shared" si="42"/>
        <v>11</v>
      </c>
    </row>
    <row r="39" spans="2:13" ht="14.25" customHeight="1" x14ac:dyDescent="0.15">
      <c r="B39" s="107" t="s">
        <v>25</v>
      </c>
      <c r="C39" s="101" t="s">
        <v>26</v>
      </c>
      <c r="D39" s="102"/>
      <c r="E39" s="20">
        <f t="shared" si="0"/>
        <v>123</v>
      </c>
      <c r="F39" s="21">
        <f t="shared" si="39"/>
        <v>69.099999999999994</v>
      </c>
      <c r="G39" s="22">
        <f t="shared" si="39"/>
        <v>26.8</v>
      </c>
      <c r="H39" s="22">
        <f t="shared" si="39"/>
        <v>2.4</v>
      </c>
      <c r="I39" s="22">
        <f t="shared" si="39"/>
        <v>0.8</v>
      </c>
      <c r="J39" s="23">
        <f t="shared" si="39"/>
        <v>0.8</v>
      </c>
      <c r="L39" s="21">
        <f t="shared" ref="L39:M39" si="43">IFERROR(ROUND(L107/$E39*100,1),"- ")</f>
        <v>95.9</v>
      </c>
      <c r="M39" s="23">
        <f t="shared" si="43"/>
        <v>3.3</v>
      </c>
    </row>
    <row r="40" spans="2:13" ht="14.25" customHeight="1" x14ac:dyDescent="0.15">
      <c r="B40" s="108"/>
      <c r="C40" s="103" t="s">
        <v>27</v>
      </c>
      <c r="D40" s="104"/>
      <c r="E40" s="25">
        <f t="shared" si="0"/>
        <v>17</v>
      </c>
      <c r="F40" s="26">
        <f t="shared" si="39"/>
        <v>70.599999999999994</v>
      </c>
      <c r="G40" s="27">
        <f t="shared" si="39"/>
        <v>17.600000000000001</v>
      </c>
      <c r="H40" s="27">
        <f t="shared" si="39"/>
        <v>5.9</v>
      </c>
      <c r="I40" s="27">
        <f t="shared" si="39"/>
        <v>5.9</v>
      </c>
      <c r="J40" s="28">
        <f t="shared" si="39"/>
        <v>0</v>
      </c>
      <c r="L40" s="26">
        <f t="shared" ref="L40:M40" si="44">IFERROR(ROUND(L108/$E40*100,1),"- ")</f>
        <v>88.2</v>
      </c>
      <c r="M40" s="28">
        <f t="shared" si="44"/>
        <v>11.8</v>
      </c>
    </row>
    <row r="41" spans="2:13" ht="14.25" customHeight="1" x14ac:dyDescent="0.15">
      <c r="B41" s="108"/>
      <c r="C41" s="103" t="s">
        <v>29</v>
      </c>
      <c r="D41" s="104"/>
      <c r="E41" s="25">
        <f t="shared" si="0"/>
        <v>720</v>
      </c>
      <c r="F41" s="26">
        <f t="shared" si="39"/>
        <v>49.3</v>
      </c>
      <c r="G41" s="27">
        <f t="shared" si="39"/>
        <v>38.799999999999997</v>
      </c>
      <c r="H41" s="27">
        <f t="shared" si="39"/>
        <v>9</v>
      </c>
      <c r="I41" s="27">
        <f t="shared" si="39"/>
        <v>2.6</v>
      </c>
      <c r="J41" s="28">
        <f t="shared" si="39"/>
        <v>0.3</v>
      </c>
      <c r="L41" s="26">
        <f t="shared" ref="L41:M41" si="45">IFERROR(ROUND(L109/$E41*100,1),"- ")</f>
        <v>88.1</v>
      </c>
      <c r="M41" s="28">
        <f t="shared" si="45"/>
        <v>11.7</v>
      </c>
    </row>
    <row r="42" spans="2:13" ht="14.25" customHeight="1" x14ac:dyDescent="0.15">
      <c r="B42" s="108"/>
      <c r="C42" s="103" t="s">
        <v>28</v>
      </c>
      <c r="D42" s="104"/>
      <c r="E42" s="25">
        <f t="shared" si="0"/>
        <v>270</v>
      </c>
      <c r="F42" s="26">
        <f t="shared" si="39"/>
        <v>55.2</v>
      </c>
      <c r="G42" s="27">
        <f t="shared" si="39"/>
        <v>35.200000000000003</v>
      </c>
      <c r="H42" s="27">
        <f t="shared" si="39"/>
        <v>7.8</v>
      </c>
      <c r="I42" s="27">
        <f t="shared" si="39"/>
        <v>0.7</v>
      </c>
      <c r="J42" s="28">
        <f t="shared" si="39"/>
        <v>1.1000000000000001</v>
      </c>
      <c r="L42" s="26">
        <f t="shared" ref="L42:M42" si="46">IFERROR(ROUND(L110/$E42*100,1),"- ")</f>
        <v>90.4</v>
      </c>
      <c r="M42" s="28">
        <f t="shared" si="46"/>
        <v>8.5</v>
      </c>
    </row>
    <row r="43" spans="2:13" ht="14.25" customHeight="1" x14ac:dyDescent="0.15">
      <c r="B43" s="108"/>
      <c r="C43" s="103" t="s">
        <v>30</v>
      </c>
      <c r="D43" s="104"/>
      <c r="E43" s="25">
        <f t="shared" si="0"/>
        <v>174</v>
      </c>
      <c r="F43" s="26">
        <f t="shared" si="39"/>
        <v>59.2</v>
      </c>
      <c r="G43" s="27">
        <f t="shared" si="39"/>
        <v>31</v>
      </c>
      <c r="H43" s="27">
        <f t="shared" si="39"/>
        <v>5.7</v>
      </c>
      <c r="I43" s="27">
        <f t="shared" si="39"/>
        <v>1.1000000000000001</v>
      </c>
      <c r="J43" s="28">
        <f t="shared" si="39"/>
        <v>2.9</v>
      </c>
      <c r="L43" s="26">
        <f t="shared" ref="L43:M43" si="47">IFERROR(ROUND(L111/$E43*100,1),"- ")</f>
        <v>90.2</v>
      </c>
      <c r="M43" s="28">
        <f t="shared" si="47"/>
        <v>6.9</v>
      </c>
    </row>
    <row r="44" spans="2:13" ht="14.25" customHeight="1" x14ac:dyDescent="0.15">
      <c r="B44" s="108"/>
      <c r="C44" s="103" t="s">
        <v>31</v>
      </c>
      <c r="D44" s="104"/>
      <c r="E44" s="25">
        <f t="shared" si="0"/>
        <v>48</v>
      </c>
      <c r="F44" s="26">
        <f t="shared" si="39"/>
        <v>43.8</v>
      </c>
      <c r="G44" s="27">
        <f t="shared" si="39"/>
        <v>43.8</v>
      </c>
      <c r="H44" s="27">
        <f t="shared" si="39"/>
        <v>4.2</v>
      </c>
      <c r="I44" s="27">
        <f t="shared" si="39"/>
        <v>8.3000000000000007</v>
      </c>
      <c r="J44" s="28">
        <f t="shared" si="39"/>
        <v>0</v>
      </c>
      <c r="L44" s="26">
        <f t="shared" ref="L44:M45" si="48">IFERROR(ROUND(L112/$E44*100,1),"- ")</f>
        <v>87.5</v>
      </c>
      <c r="M44" s="28">
        <f t="shared" si="48"/>
        <v>12.5</v>
      </c>
    </row>
    <row r="45" spans="2:13" ht="14.25" customHeight="1" x14ac:dyDescent="0.15">
      <c r="B45" s="108"/>
      <c r="C45" s="103" t="s">
        <v>33</v>
      </c>
      <c r="D45" s="104"/>
      <c r="E45" s="25">
        <f t="shared" si="0"/>
        <v>331</v>
      </c>
      <c r="F45" s="26">
        <f t="shared" si="39"/>
        <v>63.1</v>
      </c>
      <c r="G45" s="27">
        <f t="shared" si="39"/>
        <v>26.6</v>
      </c>
      <c r="H45" s="27">
        <f t="shared" si="39"/>
        <v>4.5</v>
      </c>
      <c r="I45" s="27">
        <f t="shared" si="39"/>
        <v>1.2</v>
      </c>
      <c r="J45" s="28">
        <f t="shared" ref="J45" si="49">IFERROR(ROUND(J113/$E45*100,1),"- ")</f>
        <v>4.5</v>
      </c>
      <c r="L45" s="26">
        <f t="shared" ref="L45" si="50">IFERROR(ROUND(L113/$E45*100,1),"- ")</f>
        <v>89.7</v>
      </c>
      <c r="M45" s="28">
        <f t="shared" si="48"/>
        <v>5.7</v>
      </c>
    </row>
    <row r="46" spans="2:13" ht="14.25" customHeight="1" x14ac:dyDescent="0.15">
      <c r="B46" s="108"/>
      <c r="C46" s="103" t="s">
        <v>32</v>
      </c>
      <c r="D46" s="104"/>
      <c r="E46" s="25">
        <f t="shared" si="0"/>
        <v>46</v>
      </c>
      <c r="F46" s="26">
        <f t="shared" ref="F46:J55" si="51">IFERROR(ROUND(F114/$E46*100,1),"- ")</f>
        <v>65.2</v>
      </c>
      <c r="G46" s="27">
        <f t="shared" si="51"/>
        <v>23.9</v>
      </c>
      <c r="H46" s="27">
        <f t="shared" si="51"/>
        <v>6.5</v>
      </c>
      <c r="I46" s="27">
        <f t="shared" si="51"/>
        <v>2.2000000000000002</v>
      </c>
      <c r="J46" s="28">
        <f t="shared" si="51"/>
        <v>2.2000000000000002</v>
      </c>
      <c r="L46" s="26">
        <f t="shared" ref="L46:M46" si="52">IFERROR(ROUND(L114/$E46*100,1),"- ")</f>
        <v>89.1</v>
      </c>
      <c r="M46" s="28">
        <f t="shared" si="52"/>
        <v>8.6999999999999993</v>
      </c>
    </row>
    <row r="47" spans="2:13" ht="14.25" customHeight="1" x14ac:dyDescent="0.15">
      <c r="B47" s="109"/>
      <c r="C47" s="95" t="s">
        <v>1</v>
      </c>
      <c r="D47" s="96"/>
      <c r="E47" s="33">
        <f t="shared" si="0"/>
        <v>31</v>
      </c>
      <c r="F47" s="34">
        <f t="shared" si="51"/>
        <v>51.6</v>
      </c>
      <c r="G47" s="35">
        <f t="shared" si="51"/>
        <v>32.299999999999997</v>
      </c>
      <c r="H47" s="35">
        <f t="shared" si="51"/>
        <v>9.6999999999999993</v>
      </c>
      <c r="I47" s="35">
        <f t="shared" si="51"/>
        <v>0</v>
      </c>
      <c r="J47" s="36">
        <f t="shared" si="51"/>
        <v>6.5</v>
      </c>
      <c r="L47" s="34">
        <f t="shared" ref="L47:M47" si="53">IFERROR(ROUND(L115/$E47*100,1),"- ")</f>
        <v>83.9</v>
      </c>
      <c r="M47" s="36">
        <f t="shared" si="53"/>
        <v>9.6999999999999993</v>
      </c>
    </row>
    <row r="48" spans="2:13" ht="14.25" customHeight="1" x14ac:dyDescent="0.15">
      <c r="B48" s="108" t="s">
        <v>34</v>
      </c>
      <c r="C48" s="116" t="s">
        <v>37</v>
      </c>
      <c r="D48" s="117"/>
      <c r="E48" s="15">
        <f t="shared" si="0"/>
        <v>309</v>
      </c>
      <c r="F48" s="16">
        <f t="shared" si="51"/>
        <v>52.8</v>
      </c>
      <c r="G48" s="17">
        <f t="shared" si="51"/>
        <v>32.700000000000003</v>
      </c>
      <c r="H48" s="17">
        <f t="shared" si="51"/>
        <v>9.4</v>
      </c>
      <c r="I48" s="17">
        <f t="shared" si="51"/>
        <v>2.2999999999999998</v>
      </c>
      <c r="J48" s="18">
        <f t="shared" si="51"/>
        <v>2.9</v>
      </c>
      <c r="L48" s="16">
        <f t="shared" ref="L48:M48" si="54">IFERROR(ROUND(L116/$E48*100,1),"- ")</f>
        <v>85.4</v>
      </c>
      <c r="M48" s="18">
        <f t="shared" si="54"/>
        <v>11.7</v>
      </c>
    </row>
    <row r="49" spans="2:13" ht="14.25" customHeight="1" x14ac:dyDescent="0.15">
      <c r="B49" s="108"/>
      <c r="C49" s="103" t="s">
        <v>38</v>
      </c>
      <c r="D49" s="104"/>
      <c r="E49" s="25">
        <f t="shared" si="0"/>
        <v>529</v>
      </c>
      <c r="F49" s="26">
        <f t="shared" si="51"/>
        <v>53.1</v>
      </c>
      <c r="G49" s="27">
        <f t="shared" si="51"/>
        <v>36.9</v>
      </c>
      <c r="H49" s="27">
        <f t="shared" si="51"/>
        <v>6.4</v>
      </c>
      <c r="I49" s="27">
        <f t="shared" si="51"/>
        <v>1.9</v>
      </c>
      <c r="J49" s="28">
        <f t="shared" si="51"/>
        <v>1.7</v>
      </c>
      <c r="L49" s="26">
        <f t="shared" ref="L49:M49" si="55">IFERROR(ROUND(L117/$E49*100,1),"- ")</f>
        <v>90</v>
      </c>
      <c r="M49" s="28">
        <f t="shared" si="55"/>
        <v>8.3000000000000007</v>
      </c>
    </row>
    <row r="50" spans="2:13" ht="14.25" customHeight="1" x14ac:dyDescent="0.15">
      <c r="B50" s="108"/>
      <c r="C50" s="103" t="s">
        <v>39</v>
      </c>
      <c r="D50" s="104"/>
      <c r="E50" s="25">
        <f t="shared" si="0"/>
        <v>439</v>
      </c>
      <c r="F50" s="26">
        <f t="shared" si="51"/>
        <v>56.7</v>
      </c>
      <c r="G50" s="27">
        <f t="shared" si="51"/>
        <v>32.799999999999997</v>
      </c>
      <c r="H50" s="27">
        <f t="shared" si="51"/>
        <v>6.2</v>
      </c>
      <c r="I50" s="27">
        <f t="shared" si="51"/>
        <v>2.5</v>
      </c>
      <c r="J50" s="28">
        <f t="shared" si="51"/>
        <v>1.8</v>
      </c>
      <c r="L50" s="26">
        <f t="shared" ref="L50:M50" si="56">IFERROR(ROUND(L118/$E50*100,1),"- ")</f>
        <v>89.5</v>
      </c>
      <c r="M50" s="28">
        <f t="shared" si="56"/>
        <v>8.6999999999999993</v>
      </c>
    </row>
    <row r="51" spans="2:13" ht="14.25" customHeight="1" x14ac:dyDescent="0.15">
      <c r="B51" s="108"/>
      <c r="C51" s="103" t="s">
        <v>40</v>
      </c>
      <c r="D51" s="104"/>
      <c r="E51" s="25">
        <f t="shared" si="0"/>
        <v>331</v>
      </c>
      <c r="F51" s="26">
        <f t="shared" si="51"/>
        <v>58.6</v>
      </c>
      <c r="G51" s="27">
        <f t="shared" si="51"/>
        <v>32.299999999999997</v>
      </c>
      <c r="H51" s="27">
        <f t="shared" si="51"/>
        <v>7.6</v>
      </c>
      <c r="I51" s="27">
        <f t="shared" si="51"/>
        <v>1.2</v>
      </c>
      <c r="J51" s="28">
        <f t="shared" si="51"/>
        <v>0.3</v>
      </c>
      <c r="L51" s="26">
        <f t="shared" ref="L51:M51" si="57">IFERROR(ROUND(L119/$E51*100,1),"- ")</f>
        <v>90.9</v>
      </c>
      <c r="M51" s="28">
        <f t="shared" si="57"/>
        <v>8.8000000000000007</v>
      </c>
    </row>
    <row r="52" spans="2:13" ht="14.25" customHeight="1" x14ac:dyDescent="0.15">
      <c r="B52" s="108"/>
      <c r="C52" s="103" t="s">
        <v>41</v>
      </c>
      <c r="D52" s="104"/>
      <c r="E52" s="25">
        <f t="shared" si="0"/>
        <v>92</v>
      </c>
      <c r="F52" s="26">
        <f t="shared" si="51"/>
        <v>63</v>
      </c>
      <c r="G52" s="27">
        <f t="shared" si="51"/>
        <v>30.4</v>
      </c>
      <c r="H52" s="27">
        <f t="shared" si="51"/>
        <v>5.4</v>
      </c>
      <c r="I52" s="27">
        <f t="shared" si="51"/>
        <v>1.1000000000000001</v>
      </c>
      <c r="J52" s="28">
        <f t="shared" si="51"/>
        <v>0</v>
      </c>
      <c r="L52" s="26">
        <f t="shared" ref="L52:M52" si="58">IFERROR(ROUND(L120/$E52*100,1),"- ")</f>
        <v>93.5</v>
      </c>
      <c r="M52" s="28">
        <f t="shared" si="58"/>
        <v>6.5</v>
      </c>
    </row>
    <row r="53" spans="2:13" ht="14.25" customHeight="1" x14ac:dyDescent="0.15">
      <c r="B53" s="108"/>
      <c r="C53" s="103" t="s">
        <v>42</v>
      </c>
      <c r="D53" s="104"/>
      <c r="E53" s="25">
        <f t="shared" si="0"/>
        <v>26</v>
      </c>
      <c r="F53" s="26">
        <f t="shared" si="51"/>
        <v>65.400000000000006</v>
      </c>
      <c r="G53" s="27">
        <f t="shared" si="51"/>
        <v>26.9</v>
      </c>
      <c r="H53" s="27">
        <f t="shared" si="51"/>
        <v>3.8</v>
      </c>
      <c r="I53" s="27">
        <f t="shared" si="51"/>
        <v>3.8</v>
      </c>
      <c r="J53" s="28">
        <f t="shared" si="51"/>
        <v>0</v>
      </c>
      <c r="L53" s="26">
        <f t="shared" ref="L53:M53" si="59">IFERROR(ROUND(L121/$E53*100,1),"- ")</f>
        <v>92.3</v>
      </c>
      <c r="M53" s="28">
        <f t="shared" si="59"/>
        <v>7.7</v>
      </c>
    </row>
    <row r="54" spans="2:13" ht="14.25" customHeight="1" x14ac:dyDescent="0.15">
      <c r="B54" s="108"/>
      <c r="C54" s="103" t="s">
        <v>43</v>
      </c>
      <c r="D54" s="104"/>
      <c r="E54" s="25">
        <f t="shared" si="0"/>
        <v>10</v>
      </c>
      <c r="F54" s="26">
        <f t="shared" si="51"/>
        <v>80</v>
      </c>
      <c r="G54" s="27">
        <f t="shared" si="51"/>
        <v>20</v>
      </c>
      <c r="H54" s="27">
        <f t="shared" si="51"/>
        <v>0</v>
      </c>
      <c r="I54" s="27">
        <f t="shared" si="51"/>
        <v>0</v>
      </c>
      <c r="J54" s="28">
        <f t="shared" si="51"/>
        <v>0</v>
      </c>
      <c r="L54" s="26">
        <f t="shared" ref="L54:M55" si="60">IFERROR(ROUND(L122/$E54*100,1),"- ")</f>
        <v>100</v>
      </c>
      <c r="M54" s="28">
        <f t="shared" si="60"/>
        <v>0</v>
      </c>
    </row>
    <row r="55" spans="2:13" ht="14.25" customHeight="1" x14ac:dyDescent="0.15">
      <c r="B55" s="108"/>
      <c r="C55" s="125" t="s">
        <v>1</v>
      </c>
      <c r="D55" s="126"/>
      <c r="E55" s="25">
        <f t="shared" si="0"/>
        <v>24</v>
      </c>
      <c r="F55" s="26">
        <f t="shared" si="51"/>
        <v>41.7</v>
      </c>
      <c r="G55" s="27">
        <f t="shared" si="51"/>
        <v>41.7</v>
      </c>
      <c r="H55" s="27">
        <f t="shared" si="51"/>
        <v>8.3000000000000007</v>
      </c>
      <c r="I55" s="27">
        <f t="shared" si="51"/>
        <v>0</v>
      </c>
      <c r="J55" s="28">
        <f t="shared" ref="J55" si="61">IFERROR(ROUND(J123/$E55*100,1),"- ")</f>
        <v>8.3000000000000007</v>
      </c>
      <c r="L55" s="26">
        <f t="shared" ref="L55" si="62">IFERROR(ROUND(L123/$E55*100,1),"- ")</f>
        <v>83.3</v>
      </c>
      <c r="M55" s="28">
        <f t="shared" si="60"/>
        <v>8.3000000000000007</v>
      </c>
    </row>
    <row r="56" spans="2:13" ht="14.25" customHeight="1" x14ac:dyDescent="0.15">
      <c r="B56" s="107" t="s">
        <v>35</v>
      </c>
      <c r="C56" s="101" t="s">
        <v>44</v>
      </c>
      <c r="D56" s="102"/>
      <c r="E56" s="20">
        <f t="shared" si="0"/>
        <v>129</v>
      </c>
      <c r="F56" s="21">
        <f t="shared" ref="F56:J65" si="63">IFERROR(ROUND(F124/$E56*100,1),"- ")</f>
        <v>51.9</v>
      </c>
      <c r="G56" s="22">
        <f t="shared" si="63"/>
        <v>34.9</v>
      </c>
      <c r="H56" s="22">
        <f t="shared" si="63"/>
        <v>10.9</v>
      </c>
      <c r="I56" s="22">
        <f t="shared" si="63"/>
        <v>2.2999999999999998</v>
      </c>
      <c r="J56" s="23">
        <f t="shared" si="63"/>
        <v>0</v>
      </c>
      <c r="L56" s="21">
        <f t="shared" ref="L56:M56" si="64">IFERROR(ROUND(L124/$E56*100,1),"- ")</f>
        <v>86.8</v>
      </c>
      <c r="M56" s="23">
        <f t="shared" si="64"/>
        <v>13.2</v>
      </c>
    </row>
    <row r="57" spans="2:13" ht="14.25" customHeight="1" x14ac:dyDescent="0.15">
      <c r="B57" s="108"/>
      <c r="C57" s="103" t="s">
        <v>45</v>
      </c>
      <c r="D57" s="104"/>
      <c r="E57" s="25">
        <f t="shared" si="0"/>
        <v>233</v>
      </c>
      <c r="F57" s="26">
        <f t="shared" si="63"/>
        <v>52.4</v>
      </c>
      <c r="G57" s="27">
        <f t="shared" si="63"/>
        <v>39.9</v>
      </c>
      <c r="H57" s="27">
        <f t="shared" si="63"/>
        <v>5.2</v>
      </c>
      <c r="I57" s="27">
        <f t="shared" si="63"/>
        <v>2.1</v>
      </c>
      <c r="J57" s="28">
        <f t="shared" si="63"/>
        <v>0.4</v>
      </c>
      <c r="L57" s="26">
        <f t="shared" ref="L57:M57" si="65">IFERROR(ROUND(L125/$E57*100,1),"- ")</f>
        <v>92.3</v>
      </c>
      <c r="M57" s="28">
        <f t="shared" si="65"/>
        <v>7.3</v>
      </c>
    </row>
    <row r="58" spans="2:13" ht="14.25" customHeight="1" x14ac:dyDescent="0.15">
      <c r="B58" s="108"/>
      <c r="C58" s="103" t="s">
        <v>46</v>
      </c>
      <c r="D58" s="104"/>
      <c r="E58" s="25">
        <f t="shared" si="0"/>
        <v>1053</v>
      </c>
      <c r="F58" s="26">
        <f t="shared" si="63"/>
        <v>55.5</v>
      </c>
      <c r="G58" s="27">
        <f t="shared" si="63"/>
        <v>34.4</v>
      </c>
      <c r="H58" s="27">
        <f t="shared" si="63"/>
        <v>7.5</v>
      </c>
      <c r="I58" s="27">
        <f t="shared" si="63"/>
        <v>1.7</v>
      </c>
      <c r="J58" s="28">
        <f t="shared" si="63"/>
        <v>0.9</v>
      </c>
      <c r="L58" s="26">
        <f t="shared" ref="L58:M58" si="66">IFERROR(ROUND(L126/$E58*100,1),"- ")</f>
        <v>89.8</v>
      </c>
      <c r="M58" s="28">
        <f t="shared" si="66"/>
        <v>9.1999999999999993</v>
      </c>
    </row>
    <row r="59" spans="2:13" ht="14.25" customHeight="1" x14ac:dyDescent="0.15">
      <c r="B59" s="108"/>
      <c r="C59" s="103" t="s">
        <v>47</v>
      </c>
      <c r="D59" s="104"/>
      <c r="E59" s="25">
        <f t="shared" si="0"/>
        <v>493</v>
      </c>
      <c r="F59" s="26">
        <f t="shared" si="63"/>
        <v>63.5</v>
      </c>
      <c r="G59" s="27">
        <f t="shared" si="63"/>
        <v>27.2</v>
      </c>
      <c r="H59" s="27">
        <f t="shared" si="63"/>
        <v>6.1</v>
      </c>
      <c r="I59" s="27">
        <f t="shared" si="63"/>
        <v>1.2</v>
      </c>
      <c r="J59" s="28">
        <f t="shared" si="63"/>
        <v>2</v>
      </c>
      <c r="L59" s="26">
        <f t="shared" ref="L59:M59" si="67">IFERROR(ROUND(L127/$E59*100,1),"- ")</f>
        <v>90.7</v>
      </c>
      <c r="M59" s="28">
        <f t="shared" si="67"/>
        <v>7.3</v>
      </c>
    </row>
    <row r="60" spans="2:13" ht="14.25" customHeight="1" x14ac:dyDescent="0.15">
      <c r="B60" s="109"/>
      <c r="C60" s="95" t="s">
        <v>1</v>
      </c>
      <c r="D60" s="96"/>
      <c r="E60" s="33">
        <f t="shared" si="0"/>
        <v>31</v>
      </c>
      <c r="F60" s="34">
        <f t="shared" si="63"/>
        <v>58.1</v>
      </c>
      <c r="G60" s="35">
        <f t="shared" si="63"/>
        <v>25.8</v>
      </c>
      <c r="H60" s="35">
        <f t="shared" si="63"/>
        <v>6.5</v>
      </c>
      <c r="I60" s="35">
        <f t="shared" si="63"/>
        <v>3.2</v>
      </c>
      <c r="J60" s="36">
        <f t="shared" si="63"/>
        <v>6.5</v>
      </c>
      <c r="L60" s="34">
        <f t="shared" ref="L60:M60" si="68">IFERROR(ROUND(L128/$E60*100,1),"- ")</f>
        <v>83.9</v>
      </c>
      <c r="M60" s="36">
        <f t="shared" si="68"/>
        <v>9.6999999999999993</v>
      </c>
    </row>
    <row r="61" spans="2:13" ht="14.25" customHeight="1" x14ac:dyDescent="0.15">
      <c r="B61" s="99" t="s">
        <v>36</v>
      </c>
      <c r="C61" s="116" t="s">
        <v>48</v>
      </c>
      <c r="D61" s="117"/>
      <c r="E61" s="15">
        <f t="shared" si="0"/>
        <v>701</v>
      </c>
      <c r="F61" s="16">
        <f t="shared" si="63"/>
        <v>64.5</v>
      </c>
      <c r="G61" s="17">
        <f t="shared" si="63"/>
        <v>27.5</v>
      </c>
      <c r="H61" s="17">
        <f t="shared" si="63"/>
        <v>4.7</v>
      </c>
      <c r="I61" s="17">
        <f t="shared" si="63"/>
        <v>1.6</v>
      </c>
      <c r="J61" s="18">
        <f t="shared" si="63"/>
        <v>1.7</v>
      </c>
      <c r="L61" s="16">
        <f t="shared" ref="L61:M61" si="69">IFERROR(ROUND(L129/$E61*100,1),"- ")</f>
        <v>92</v>
      </c>
      <c r="M61" s="18">
        <f t="shared" si="69"/>
        <v>6.3</v>
      </c>
    </row>
    <row r="62" spans="2:13" ht="14.25" customHeight="1" x14ac:dyDescent="0.15">
      <c r="B62" s="99"/>
      <c r="C62" s="103" t="s">
        <v>49</v>
      </c>
      <c r="D62" s="104"/>
      <c r="E62" s="25">
        <f t="shared" si="0"/>
        <v>411</v>
      </c>
      <c r="F62" s="26">
        <f t="shared" si="63"/>
        <v>56.7</v>
      </c>
      <c r="G62" s="27">
        <f t="shared" si="63"/>
        <v>35</v>
      </c>
      <c r="H62" s="27">
        <f t="shared" si="63"/>
        <v>6.3</v>
      </c>
      <c r="I62" s="27">
        <f t="shared" si="63"/>
        <v>1</v>
      </c>
      <c r="J62" s="28">
        <f t="shared" si="63"/>
        <v>1</v>
      </c>
      <c r="L62" s="26">
        <f t="shared" ref="L62:M62" si="70">IFERROR(ROUND(L130/$E62*100,1),"- ")</f>
        <v>91.7</v>
      </c>
      <c r="M62" s="28">
        <f t="shared" si="70"/>
        <v>7.3</v>
      </c>
    </row>
    <row r="63" spans="2:13" ht="14.25" customHeight="1" x14ac:dyDescent="0.15">
      <c r="B63" s="99"/>
      <c r="C63" s="103" t="s">
        <v>50</v>
      </c>
      <c r="D63" s="104"/>
      <c r="E63" s="25">
        <f t="shared" si="0"/>
        <v>8</v>
      </c>
      <c r="F63" s="26">
        <f t="shared" si="63"/>
        <v>50</v>
      </c>
      <c r="G63" s="27">
        <f t="shared" si="63"/>
        <v>37.5</v>
      </c>
      <c r="H63" s="27">
        <f t="shared" si="63"/>
        <v>12.5</v>
      </c>
      <c r="I63" s="27">
        <f t="shared" si="63"/>
        <v>0</v>
      </c>
      <c r="J63" s="28">
        <f t="shared" si="63"/>
        <v>0</v>
      </c>
      <c r="L63" s="26">
        <f t="shared" ref="L63:M63" si="71">IFERROR(ROUND(L131/$E63*100,1),"- ")</f>
        <v>87.5</v>
      </c>
      <c r="M63" s="28">
        <f t="shared" si="71"/>
        <v>12.5</v>
      </c>
    </row>
    <row r="64" spans="2:13" ht="14.25" customHeight="1" x14ac:dyDescent="0.15">
      <c r="B64" s="99"/>
      <c r="C64" s="103" t="s">
        <v>51</v>
      </c>
      <c r="D64" s="104"/>
      <c r="E64" s="25">
        <f t="shared" si="0"/>
        <v>40</v>
      </c>
      <c r="F64" s="26">
        <f t="shared" si="63"/>
        <v>60</v>
      </c>
      <c r="G64" s="27">
        <f t="shared" si="63"/>
        <v>20</v>
      </c>
      <c r="H64" s="27">
        <f t="shared" si="63"/>
        <v>12.5</v>
      </c>
      <c r="I64" s="27">
        <f t="shared" si="63"/>
        <v>2.5</v>
      </c>
      <c r="J64" s="28">
        <f t="shared" si="63"/>
        <v>5</v>
      </c>
      <c r="L64" s="26">
        <f t="shared" ref="L64:M65" si="72">IFERROR(ROUND(L132/$E64*100,1),"- ")</f>
        <v>80</v>
      </c>
      <c r="M64" s="28">
        <f t="shared" si="72"/>
        <v>15</v>
      </c>
    </row>
    <row r="65" spans="2:13" ht="14.25" customHeight="1" x14ac:dyDescent="0.15">
      <c r="B65" s="99"/>
      <c r="C65" s="103" t="s">
        <v>52</v>
      </c>
      <c r="D65" s="104"/>
      <c r="E65" s="25">
        <f t="shared" si="0"/>
        <v>383</v>
      </c>
      <c r="F65" s="26">
        <f t="shared" si="63"/>
        <v>41.5</v>
      </c>
      <c r="G65" s="27">
        <f t="shared" si="63"/>
        <v>42.6</v>
      </c>
      <c r="H65" s="27">
        <f t="shared" si="63"/>
        <v>11.5</v>
      </c>
      <c r="I65" s="27">
        <f t="shared" si="63"/>
        <v>3.1</v>
      </c>
      <c r="J65" s="28">
        <f t="shared" ref="J65" si="73">IFERROR(ROUND(J133/$E65*100,1),"- ")</f>
        <v>1.3</v>
      </c>
      <c r="L65" s="26">
        <f t="shared" ref="L65" si="74">IFERROR(ROUND(L133/$E65*100,1),"- ")</f>
        <v>84.1</v>
      </c>
      <c r="M65" s="28">
        <f t="shared" si="72"/>
        <v>14.6</v>
      </c>
    </row>
    <row r="66" spans="2:13" ht="14.25" customHeight="1" x14ac:dyDescent="0.15">
      <c r="B66" s="99"/>
      <c r="C66" s="103" t="s">
        <v>53</v>
      </c>
      <c r="D66" s="104"/>
      <c r="E66" s="25">
        <f t="shared" si="0"/>
        <v>81</v>
      </c>
      <c r="F66" s="26">
        <f t="shared" ref="F66:J70" si="75">IFERROR(ROUND(F134/$E66*100,1),"- ")</f>
        <v>53.1</v>
      </c>
      <c r="G66" s="27">
        <f t="shared" si="75"/>
        <v>32.1</v>
      </c>
      <c r="H66" s="27">
        <f t="shared" si="75"/>
        <v>7.4</v>
      </c>
      <c r="I66" s="27">
        <f t="shared" si="75"/>
        <v>2.5</v>
      </c>
      <c r="J66" s="28">
        <f t="shared" si="75"/>
        <v>4.9000000000000004</v>
      </c>
      <c r="L66" s="26">
        <f t="shared" ref="L66:M66" si="76">IFERROR(ROUND(L134/$E66*100,1),"- ")</f>
        <v>85.2</v>
      </c>
      <c r="M66" s="28">
        <f t="shared" si="76"/>
        <v>9.9</v>
      </c>
    </row>
    <row r="67" spans="2:13" ht="14.25" customHeight="1" x14ac:dyDescent="0.15">
      <c r="B67" s="99"/>
      <c r="C67" s="105" t="s">
        <v>54</v>
      </c>
      <c r="D67" s="106"/>
      <c r="E67" s="25">
        <f t="shared" si="0"/>
        <v>37</v>
      </c>
      <c r="F67" s="26">
        <f t="shared" si="75"/>
        <v>56.8</v>
      </c>
      <c r="G67" s="27">
        <f t="shared" si="75"/>
        <v>37.799999999999997</v>
      </c>
      <c r="H67" s="27">
        <f t="shared" si="75"/>
        <v>5.4</v>
      </c>
      <c r="I67" s="27">
        <f t="shared" si="75"/>
        <v>0</v>
      </c>
      <c r="J67" s="28">
        <f t="shared" si="75"/>
        <v>0</v>
      </c>
      <c r="L67" s="26">
        <f t="shared" ref="L67:M67" si="77">IFERROR(ROUND(L135/$E67*100,1),"- ")</f>
        <v>94.6</v>
      </c>
      <c r="M67" s="28">
        <f t="shared" si="77"/>
        <v>5.4</v>
      </c>
    </row>
    <row r="68" spans="2:13" ht="14.25" customHeight="1" x14ac:dyDescent="0.15">
      <c r="B68" s="99"/>
      <c r="C68" s="103" t="s">
        <v>55</v>
      </c>
      <c r="D68" s="104"/>
      <c r="E68" s="25">
        <f t="shared" si="0"/>
        <v>34</v>
      </c>
      <c r="F68" s="26">
        <f t="shared" si="75"/>
        <v>52.9</v>
      </c>
      <c r="G68" s="27">
        <f t="shared" si="75"/>
        <v>38.200000000000003</v>
      </c>
      <c r="H68" s="27">
        <f t="shared" si="75"/>
        <v>5.9</v>
      </c>
      <c r="I68" s="27">
        <f t="shared" si="75"/>
        <v>2.9</v>
      </c>
      <c r="J68" s="28">
        <f t="shared" si="75"/>
        <v>0</v>
      </c>
      <c r="L68" s="26">
        <f t="shared" ref="L68:M68" si="78">IFERROR(ROUND(L136/$E68*100,1),"- ")</f>
        <v>91.2</v>
      </c>
      <c r="M68" s="28">
        <f t="shared" si="78"/>
        <v>8.8000000000000007</v>
      </c>
    </row>
    <row r="69" spans="2:13" ht="14.25" customHeight="1" x14ac:dyDescent="0.15">
      <c r="B69" s="99"/>
      <c r="C69" s="103" t="s">
        <v>56</v>
      </c>
      <c r="D69" s="104"/>
      <c r="E69" s="25">
        <f t="shared" ref="E69:E70" si="79">E137</f>
        <v>29</v>
      </c>
      <c r="F69" s="26">
        <f t="shared" si="75"/>
        <v>41.4</v>
      </c>
      <c r="G69" s="27">
        <f t="shared" si="75"/>
        <v>48.3</v>
      </c>
      <c r="H69" s="27">
        <f t="shared" si="75"/>
        <v>0</v>
      </c>
      <c r="I69" s="27">
        <f t="shared" si="75"/>
        <v>10.3</v>
      </c>
      <c r="J69" s="28">
        <f t="shared" si="75"/>
        <v>0</v>
      </c>
      <c r="L69" s="26">
        <f t="shared" ref="L69:M69" si="80">IFERROR(ROUND(L137/$E69*100,1),"- ")</f>
        <v>89.7</v>
      </c>
      <c r="M69" s="28">
        <f t="shared" si="80"/>
        <v>10.3</v>
      </c>
    </row>
    <row r="70" spans="2:13" ht="14.25" customHeight="1" x14ac:dyDescent="0.15">
      <c r="B70" s="100"/>
      <c r="C70" s="95" t="s">
        <v>1</v>
      </c>
      <c r="D70" s="96"/>
      <c r="E70" s="33">
        <f t="shared" si="79"/>
        <v>36</v>
      </c>
      <c r="F70" s="34">
        <f t="shared" si="75"/>
        <v>38.9</v>
      </c>
      <c r="G70" s="35">
        <f t="shared" si="75"/>
        <v>44.4</v>
      </c>
      <c r="H70" s="35">
        <f t="shared" si="75"/>
        <v>11.1</v>
      </c>
      <c r="I70" s="35">
        <f t="shared" si="75"/>
        <v>0</v>
      </c>
      <c r="J70" s="36">
        <f t="shared" si="75"/>
        <v>5.6</v>
      </c>
      <c r="L70" s="34">
        <f t="shared" ref="L70:M70" si="81">IFERROR(ROUND(L138/$E70*100,1),"- ")</f>
        <v>83.3</v>
      </c>
      <c r="M70" s="36">
        <f t="shared" si="81"/>
        <v>11.1</v>
      </c>
    </row>
    <row r="71" spans="2:13" ht="15" customHeight="1" x14ac:dyDescent="0.15">
      <c r="B71" s="97" t="s">
        <v>3</v>
      </c>
      <c r="C71" s="97"/>
      <c r="D71" s="5"/>
      <c r="E71" s="2"/>
      <c r="F71" s="3"/>
      <c r="G71" s="3"/>
      <c r="H71" s="3"/>
      <c r="I71" s="3"/>
      <c r="J71" s="3"/>
      <c r="L71" s="3"/>
      <c r="M71" s="3"/>
    </row>
    <row r="72" spans="2:13" ht="5.25" customHeight="1" x14ac:dyDescent="0.15"/>
    <row r="73" spans="2:13" ht="14.25" customHeight="1" x14ac:dyDescent="0.15">
      <c r="B73" s="14"/>
      <c r="C73" s="118" t="s">
        <v>57</v>
      </c>
      <c r="D73" s="119"/>
      <c r="E73" s="37">
        <v>1760</v>
      </c>
      <c r="F73" s="38">
        <v>980</v>
      </c>
      <c r="G73" s="39">
        <v>594</v>
      </c>
      <c r="H73" s="39">
        <v>123</v>
      </c>
      <c r="I73" s="39">
        <v>34</v>
      </c>
      <c r="J73" s="41">
        <v>29</v>
      </c>
      <c r="L73" s="38">
        <v>1574</v>
      </c>
      <c r="M73" s="41">
        <v>157</v>
      </c>
    </row>
    <row r="74" spans="2:13" ht="14.25" customHeight="1" x14ac:dyDescent="0.15">
      <c r="B74" s="120" t="s">
        <v>4</v>
      </c>
      <c r="C74" s="121" t="s">
        <v>5</v>
      </c>
      <c r="D74" s="122"/>
      <c r="E74" s="20">
        <v>759</v>
      </c>
      <c r="F74" s="42">
        <v>424</v>
      </c>
      <c r="G74" s="43">
        <v>249</v>
      </c>
      <c r="H74" s="43">
        <v>54</v>
      </c>
      <c r="I74" s="43">
        <v>20</v>
      </c>
      <c r="J74" s="57">
        <v>12</v>
      </c>
      <c r="L74" s="42">
        <v>673</v>
      </c>
      <c r="M74" s="57">
        <v>74</v>
      </c>
    </row>
    <row r="75" spans="2:13" ht="14.25" customHeight="1" x14ac:dyDescent="0.15">
      <c r="B75" s="120"/>
      <c r="C75" s="103" t="s">
        <v>6</v>
      </c>
      <c r="D75" s="104"/>
      <c r="E75" s="30">
        <v>971</v>
      </c>
      <c r="F75" s="58">
        <v>546</v>
      </c>
      <c r="G75" s="59">
        <v>335</v>
      </c>
      <c r="H75" s="59">
        <v>64</v>
      </c>
      <c r="I75" s="59">
        <v>13</v>
      </c>
      <c r="J75" s="61">
        <v>13</v>
      </c>
      <c r="L75" s="58">
        <v>881</v>
      </c>
      <c r="M75" s="61">
        <v>77</v>
      </c>
    </row>
    <row r="76" spans="2:13" ht="14.25" customHeight="1" x14ac:dyDescent="0.15">
      <c r="B76" s="120"/>
      <c r="C76" s="103" t="s">
        <v>7</v>
      </c>
      <c r="D76" s="104"/>
      <c r="E76" s="30">
        <v>5</v>
      </c>
      <c r="F76" s="58">
        <v>1</v>
      </c>
      <c r="G76" s="59">
        <v>2</v>
      </c>
      <c r="H76" s="59">
        <v>1</v>
      </c>
      <c r="I76" s="59">
        <v>1</v>
      </c>
      <c r="J76" s="61">
        <v>0</v>
      </c>
      <c r="L76" s="58">
        <v>3</v>
      </c>
      <c r="M76" s="61">
        <v>2</v>
      </c>
    </row>
    <row r="77" spans="2:13" ht="14.25" customHeight="1" x14ac:dyDescent="0.15">
      <c r="B77" s="120"/>
      <c r="C77" s="123" t="s">
        <v>1</v>
      </c>
      <c r="D77" s="124"/>
      <c r="E77" s="31">
        <v>25</v>
      </c>
      <c r="F77" s="62">
        <v>9</v>
      </c>
      <c r="G77" s="63">
        <v>8</v>
      </c>
      <c r="H77" s="63">
        <v>4</v>
      </c>
      <c r="I77" s="63">
        <v>0</v>
      </c>
      <c r="J77" s="65">
        <v>4</v>
      </c>
      <c r="L77" s="62">
        <v>17</v>
      </c>
      <c r="M77" s="65">
        <v>4</v>
      </c>
    </row>
    <row r="78" spans="2:13" ht="14.25" customHeight="1" x14ac:dyDescent="0.15">
      <c r="B78" s="110" t="s">
        <v>8</v>
      </c>
      <c r="C78" s="113" t="s">
        <v>5</v>
      </c>
      <c r="D78" s="19" t="s">
        <v>9</v>
      </c>
      <c r="E78" s="20">
        <v>15</v>
      </c>
      <c r="F78" s="42">
        <v>9</v>
      </c>
      <c r="G78" s="43">
        <v>5</v>
      </c>
      <c r="H78" s="43">
        <v>0</v>
      </c>
      <c r="I78" s="43">
        <v>1</v>
      </c>
      <c r="J78" s="45">
        <v>0</v>
      </c>
      <c r="L78" s="42">
        <v>14</v>
      </c>
      <c r="M78" s="45">
        <v>1</v>
      </c>
    </row>
    <row r="79" spans="2:13" ht="14.25" customHeight="1" x14ac:dyDescent="0.15">
      <c r="B79" s="111"/>
      <c r="C79" s="114"/>
      <c r="D79" s="24" t="s">
        <v>10</v>
      </c>
      <c r="E79" s="25">
        <v>63</v>
      </c>
      <c r="F79" s="46">
        <v>18</v>
      </c>
      <c r="G79" s="47">
        <v>30</v>
      </c>
      <c r="H79" s="47">
        <v>11</v>
      </c>
      <c r="I79" s="47">
        <v>3</v>
      </c>
      <c r="J79" s="49">
        <v>1</v>
      </c>
      <c r="L79" s="46">
        <v>48</v>
      </c>
      <c r="M79" s="49">
        <v>14</v>
      </c>
    </row>
    <row r="80" spans="2:13" ht="14.25" customHeight="1" x14ac:dyDescent="0.15">
      <c r="B80" s="111"/>
      <c r="C80" s="114"/>
      <c r="D80" s="24" t="s">
        <v>11</v>
      </c>
      <c r="E80" s="25">
        <v>82</v>
      </c>
      <c r="F80" s="46">
        <v>42</v>
      </c>
      <c r="G80" s="47">
        <v>24</v>
      </c>
      <c r="H80" s="47">
        <v>13</v>
      </c>
      <c r="I80" s="47">
        <v>3</v>
      </c>
      <c r="J80" s="49">
        <v>0</v>
      </c>
      <c r="L80" s="46">
        <v>66</v>
      </c>
      <c r="M80" s="49">
        <v>16</v>
      </c>
    </row>
    <row r="81" spans="2:13" ht="14.25" customHeight="1" x14ac:dyDescent="0.15">
      <c r="B81" s="111"/>
      <c r="C81" s="114"/>
      <c r="D81" s="24" t="s">
        <v>12</v>
      </c>
      <c r="E81" s="25">
        <v>142</v>
      </c>
      <c r="F81" s="46">
        <v>67</v>
      </c>
      <c r="G81" s="47">
        <v>60</v>
      </c>
      <c r="H81" s="47">
        <v>10</v>
      </c>
      <c r="I81" s="47">
        <v>5</v>
      </c>
      <c r="J81" s="49">
        <v>0</v>
      </c>
      <c r="L81" s="46">
        <v>127</v>
      </c>
      <c r="M81" s="49">
        <v>15</v>
      </c>
    </row>
    <row r="82" spans="2:13" ht="14.25" customHeight="1" x14ac:dyDescent="0.15">
      <c r="B82" s="111"/>
      <c r="C82" s="114"/>
      <c r="D82" s="24" t="s">
        <v>13</v>
      </c>
      <c r="E82" s="25">
        <v>164</v>
      </c>
      <c r="F82" s="46">
        <v>102</v>
      </c>
      <c r="G82" s="47">
        <v>46</v>
      </c>
      <c r="H82" s="47">
        <v>11</v>
      </c>
      <c r="I82" s="47">
        <v>4</v>
      </c>
      <c r="J82" s="49">
        <v>1</v>
      </c>
      <c r="L82" s="46">
        <v>148</v>
      </c>
      <c r="M82" s="49">
        <v>15</v>
      </c>
    </row>
    <row r="83" spans="2:13" ht="14.25" customHeight="1" x14ac:dyDescent="0.15">
      <c r="B83" s="111"/>
      <c r="C83" s="114"/>
      <c r="D83" s="24" t="s">
        <v>14</v>
      </c>
      <c r="E83" s="25">
        <v>65</v>
      </c>
      <c r="F83" s="46">
        <v>37</v>
      </c>
      <c r="G83" s="47">
        <v>26</v>
      </c>
      <c r="H83" s="47">
        <v>2</v>
      </c>
      <c r="I83" s="47">
        <v>0</v>
      </c>
      <c r="J83" s="49">
        <v>0</v>
      </c>
      <c r="L83" s="46">
        <v>63</v>
      </c>
      <c r="M83" s="49">
        <v>2</v>
      </c>
    </row>
    <row r="84" spans="2:13" ht="14.25" customHeight="1" x14ac:dyDescent="0.15">
      <c r="B84" s="111"/>
      <c r="C84" s="114"/>
      <c r="D84" s="24" t="s">
        <v>15</v>
      </c>
      <c r="E84" s="25">
        <v>54</v>
      </c>
      <c r="F84" s="46">
        <v>37</v>
      </c>
      <c r="G84" s="47">
        <v>13</v>
      </c>
      <c r="H84" s="47">
        <v>2</v>
      </c>
      <c r="I84" s="47">
        <v>1</v>
      </c>
      <c r="J84" s="49">
        <v>1</v>
      </c>
      <c r="L84" s="46">
        <v>50</v>
      </c>
      <c r="M84" s="49">
        <v>3</v>
      </c>
    </row>
    <row r="85" spans="2:13" ht="14.25" customHeight="1" x14ac:dyDescent="0.15">
      <c r="B85" s="111"/>
      <c r="C85" s="114"/>
      <c r="D85" s="24" t="s">
        <v>16</v>
      </c>
      <c r="E85" s="25">
        <v>48</v>
      </c>
      <c r="F85" s="46">
        <v>27</v>
      </c>
      <c r="G85" s="47">
        <v>17</v>
      </c>
      <c r="H85" s="47">
        <v>3</v>
      </c>
      <c r="I85" s="47">
        <v>1</v>
      </c>
      <c r="J85" s="49">
        <v>0</v>
      </c>
      <c r="L85" s="46">
        <v>44</v>
      </c>
      <c r="M85" s="49">
        <v>4</v>
      </c>
    </row>
    <row r="86" spans="2:13" ht="14.25" customHeight="1" x14ac:dyDescent="0.15">
      <c r="B86" s="111"/>
      <c r="C86" s="114"/>
      <c r="D86" s="24" t="s">
        <v>17</v>
      </c>
      <c r="E86" s="25">
        <v>126</v>
      </c>
      <c r="F86" s="46">
        <v>85</v>
      </c>
      <c r="G86" s="47">
        <v>28</v>
      </c>
      <c r="H86" s="47">
        <v>2</v>
      </c>
      <c r="I86" s="47">
        <v>2</v>
      </c>
      <c r="J86" s="49">
        <v>9</v>
      </c>
      <c r="L86" s="46">
        <v>113</v>
      </c>
      <c r="M86" s="49">
        <v>4</v>
      </c>
    </row>
    <row r="87" spans="2:13" ht="14.25" customHeight="1" x14ac:dyDescent="0.15">
      <c r="B87" s="111"/>
      <c r="C87" s="114"/>
      <c r="D87" s="29" t="s">
        <v>1</v>
      </c>
      <c r="E87" s="25">
        <v>0</v>
      </c>
      <c r="F87" s="46">
        <v>0</v>
      </c>
      <c r="G87" s="47">
        <v>0</v>
      </c>
      <c r="H87" s="47">
        <v>0</v>
      </c>
      <c r="I87" s="47">
        <v>0</v>
      </c>
      <c r="J87" s="49">
        <v>0</v>
      </c>
      <c r="L87" s="46">
        <v>0</v>
      </c>
      <c r="M87" s="49">
        <v>0</v>
      </c>
    </row>
    <row r="88" spans="2:13" ht="14.25" customHeight="1" x14ac:dyDescent="0.15">
      <c r="B88" s="111"/>
      <c r="C88" s="113" t="s">
        <v>6</v>
      </c>
      <c r="D88" s="19" t="s">
        <v>9</v>
      </c>
      <c r="E88" s="20">
        <v>11</v>
      </c>
      <c r="F88" s="42">
        <v>5</v>
      </c>
      <c r="G88" s="43">
        <v>4</v>
      </c>
      <c r="H88" s="43">
        <v>1</v>
      </c>
      <c r="I88" s="43">
        <v>1</v>
      </c>
      <c r="J88" s="45">
        <v>0</v>
      </c>
      <c r="L88" s="42">
        <v>9</v>
      </c>
      <c r="M88" s="45">
        <v>2</v>
      </c>
    </row>
    <row r="89" spans="2:13" ht="14.25" customHeight="1" x14ac:dyDescent="0.15">
      <c r="B89" s="111"/>
      <c r="C89" s="114"/>
      <c r="D89" s="24" t="s">
        <v>10</v>
      </c>
      <c r="E89" s="25">
        <v>82</v>
      </c>
      <c r="F89" s="46">
        <v>37</v>
      </c>
      <c r="G89" s="47">
        <v>37</v>
      </c>
      <c r="H89" s="47">
        <v>7</v>
      </c>
      <c r="I89" s="47">
        <v>1</v>
      </c>
      <c r="J89" s="49">
        <v>0</v>
      </c>
      <c r="L89" s="46">
        <v>74</v>
      </c>
      <c r="M89" s="49">
        <v>8</v>
      </c>
    </row>
    <row r="90" spans="2:13" ht="14.25" customHeight="1" x14ac:dyDescent="0.15">
      <c r="B90" s="111"/>
      <c r="C90" s="114"/>
      <c r="D90" s="24" t="s">
        <v>11</v>
      </c>
      <c r="E90" s="25">
        <v>112</v>
      </c>
      <c r="F90" s="46">
        <v>48</v>
      </c>
      <c r="G90" s="47">
        <v>49</v>
      </c>
      <c r="H90" s="47">
        <v>11</v>
      </c>
      <c r="I90" s="47">
        <v>4</v>
      </c>
      <c r="J90" s="49">
        <v>0</v>
      </c>
      <c r="L90" s="46">
        <v>97</v>
      </c>
      <c r="M90" s="49">
        <v>15</v>
      </c>
    </row>
    <row r="91" spans="2:13" ht="14.25" customHeight="1" x14ac:dyDescent="0.15">
      <c r="B91" s="111"/>
      <c r="C91" s="114"/>
      <c r="D91" s="24" t="s">
        <v>12</v>
      </c>
      <c r="E91" s="25">
        <v>153</v>
      </c>
      <c r="F91" s="46">
        <v>77</v>
      </c>
      <c r="G91" s="47">
        <v>61</v>
      </c>
      <c r="H91" s="47">
        <v>11</v>
      </c>
      <c r="I91" s="47">
        <v>3</v>
      </c>
      <c r="J91" s="49">
        <v>1</v>
      </c>
      <c r="L91" s="46">
        <v>138</v>
      </c>
      <c r="M91" s="49">
        <v>14</v>
      </c>
    </row>
    <row r="92" spans="2:13" ht="14.25" customHeight="1" x14ac:dyDescent="0.15">
      <c r="B92" s="111"/>
      <c r="C92" s="114"/>
      <c r="D92" s="24" t="s">
        <v>13</v>
      </c>
      <c r="E92" s="25">
        <v>222</v>
      </c>
      <c r="F92" s="46">
        <v>120</v>
      </c>
      <c r="G92" s="47">
        <v>84</v>
      </c>
      <c r="H92" s="47">
        <v>15</v>
      </c>
      <c r="I92" s="47">
        <v>2</v>
      </c>
      <c r="J92" s="49">
        <v>1</v>
      </c>
      <c r="L92" s="46">
        <v>204</v>
      </c>
      <c r="M92" s="49">
        <v>17</v>
      </c>
    </row>
    <row r="93" spans="2:13" ht="14.25" customHeight="1" x14ac:dyDescent="0.15">
      <c r="B93" s="111"/>
      <c r="C93" s="114"/>
      <c r="D93" s="24" t="s">
        <v>14</v>
      </c>
      <c r="E93" s="25">
        <v>76</v>
      </c>
      <c r="F93" s="46">
        <v>48</v>
      </c>
      <c r="G93" s="47">
        <v>25</v>
      </c>
      <c r="H93" s="47">
        <v>2</v>
      </c>
      <c r="I93" s="47">
        <v>1</v>
      </c>
      <c r="J93" s="49">
        <v>0</v>
      </c>
      <c r="L93" s="46">
        <v>73</v>
      </c>
      <c r="M93" s="49">
        <v>3</v>
      </c>
    </row>
    <row r="94" spans="2:13" ht="14.25" customHeight="1" x14ac:dyDescent="0.15">
      <c r="B94" s="111"/>
      <c r="C94" s="114"/>
      <c r="D94" s="24" t="s">
        <v>15</v>
      </c>
      <c r="E94" s="25">
        <v>71</v>
      </c>
      <c r="F94" s="46">
        <v>44</v>
      </c>
      <c r="G94" s="47">
        <v>24</v>
      </c>
      <c r="H94" s="47">
        <v>2</v>
      </c>
      <c r="I94" s="47">
        <v>1</v>
      </c>
      <c r="J94" s="49">
        <v>0</v>
      </c>
      <c r="L94" s="46">
        <v>68</v>
      </c>
      <c r="M94" s="49">
        <v>3</v>
      </c>
    </row>
    <row r="95" spans="2:13" ht="14.25" customHeight="1" x14ac:dyDescent="0.15">
      <c r="B95" s="111"/>
      <c r="C95" s="114"/>
      <c r="D95" s="24" t="s">
        <v>16</v>
      </c>
      <c r="E95" s="25">
        <v>69</v>
      </c>
      <c r="F95" s="46">
        <v>42</v>
      </c>
      <c r="G95" s="47">
        <v>21</v>
      </c>
      <c r="H95" s="47">
        <v>5</v>
      </c>
      <c r="I95" s="47">
        <v>0</v>
      </c>
      <c r="J95" s="49">
        <v>1</v>
      </c>
      <c r="L95" s="46">
        <v>63</v>
      </c>
      <c r="M95" s="49">
        <v>5</v>
      </c>
    </row>
    <row r="96" spans="2:13" ht="14.25" customHeight="1" x14ac:dyDescent="0.15">
      <c r="B96" s="111"/>
      <c r="C96" s="114"/>
      <c r="D96" s="24" t="s">
        <v>17</v>
      </c>
      <c r="E96" s="25">
        <v>173</v>
      </c>
      <c r="F96" s="46">
        <v>123</v>
      </c>
      <c r="G96" s="47">
        <v>30</v>
      </c>
      <c r="H96" s="47">
        <v>10</v>
      </c>
      <c r="I96" s="47">
        <v>0</v>
      </c>
      <c r="J96" s="49">
        <v>10</v>
      </c>
      <c r="L96" s="46">
        <v>153</v>
      </c>
      <c r="M96" s="49">
        <v>10</v>
      </c>
    </row>
    <row r="97" spans="2:13" ht="14.25" customHeight="1" x14ac:dyDescent="0.15">
      <c r="B97" s="111"/>
      <c r="C97" s="115"/>
      <c r="D97" s="32" t="s">
        <v>1</v>
      </c>
      <c r="E97" s="33">
        <v>2</v>
      </c>
      <c r="F97" s="50">
        <v>2</v>
      </c>
      <c r="G97" s="51">
        <v>0</v>
      </c>
      <c r="H97" s="51">
        <v>0</v>
      </c>
      <c r="I97" s="51">
        <v>0</v>
      </c>
      <c r="J97" s="53">
        <v>0</v>
      </c>
      <c r="L97" s="50">
        <v>2</v>
      </c>
      <c r="M97" s="53">
        <v>0</v>
      </c>
    </row>
    <row r="98" spans="2:13" ht="14.25" customHeight="1" x14ac:dyDescent="0.15">
      <c r="B98" s="111"/>
      <c r="C98" s="116" t="s">
        <v>7</v>
      </c>
      <c r="D98" s="117"/>
      <c r="E98" s="15">
        <v>5</v>
      </c>
      <c r="F98" s="54">
        <v>1</v>
      </c>
      <c r="G98" s="55">
        <v>2</v>
      </c>
      <c r="H98" s="55">
        <v>1</v>
      </c>
      <c r="I98" s="55">
        <v>1</v>
      </c>
      <c r="J98" s="57">
        <v>0</v>
      </c>
      <c r="L98" s="54">
        <v>3</v>
      </c>
      <c r="M98" s="57">
        <v>2</v>
      </c>
    </row>
    <row r="99" spans="2:13" ht="14.25" customHeight="1" x14ac:dyDescent="0.15">
      <c r="B99" s="112"/>
      <c r="C99" s="95" t="s">
        <v>1</v>
      </c>
      <c r="D99" s="96"/>
      <c r="E99" s="33">
        <v>25</v>
      </c>
      <c r="F99" s="50">
        <v>9</v>
      </c>
      <c r="G99" s="51">
        <v>8</v>
      </c>
      <c r="H99" s="51">
        <v>4</v>
      </c>
      <c r="I99" s="51">
        <v>0</v>
      </c>
      <c r="J99" s="53">
        <v>4</v>
      </c>
      <c r="L99" s="50">
        <v>17</v>
      </c>
      <c r="M99" s="53">
        <v>4</v>
      </c>
    </row>
    <row r="100" spans="2:13" ht="14.25" customHeight="1" x14ac:dyDescent="0.15">
      <c r="B100" s="107" t="s">
        <v>18</v>
      </c>
      <c r="C100" s="101" t="s">
        <v>19</v>
      </c>
      <c r="D100" s="102"/>
      <c r="E100" s="20">
        <v>133</v>
      </c>
      <c r="F100" s="42">
        <v>67</v>
      </c>
      <c r="G100" s="43">
        <v>43</v>
      </c>
      <c r="H100" s="43">
        <v>16</v>
      </c>
      <c r="I100" s="43">
        <v>2</v>
      </c>
      <c r="J100" s="45">
        <v>5</v>
      </c>
      <c r="L100" s="42">
        <v>110</v>
      </c>
      <c r="M100" s="45">
        <v>18</v>
      </c>
    </row>
    <row r="101" spans="2:13" ht="14.25" customHeight="1" x14ac:dyDescent="0.15">
      <c r="B101" s="108"/>
      <c r="C101" s="103" t="s">
        <v>20</v>
      </c>
      <c r="D101" s="104"/>
      <c r="E101" s="25">
        <v>346</v>
      </c>
      <c r="F101" s="46">
        <v>186</v>
      </c>
      <c r="G101" s="47">
        <v>128</v>
      </c>
      <c r="H101" s="47">
        <v>21</v>
      </c>
      <c r="I101" s="47">
        <v>7</v>
      </c>
      <c r="J101" s="49">
        <v>4</v>
      </c>
      <c r="L101" s="46">
        <v>314</v>
      </c>
      <c r="M101" s="49">
        <v>28</v>
      </c>
    </row>
    <row r="102" spans="2:13" ht="14.25" customHeight="1" x14ac:dyDescent="0.15">
      <c r="B102" s="108"/>
      <c r="C102" s="103" t="s">
        <v>21</v>
      </c>
      <c r="D102" s="104"/>
      <c r="E102" s="25">
        <v>644</v>
      </c>
      <c r="F102" s="46">
        <v>363</v>
      </c>
      <c r="G102" s="47">
        <v>224</v>
      </c>
      <c r="H102" s="47">
        <v>43</v>
      </c>
      <c r="I102" s="47">
        <v>8</v>
      </c>
      <c r="J102" s="49">
        <v>6</v>
      </c>
      <c r="L102" s="46">
        <v>587</v>
      </c>
      <c r="M102" s="49">
        <v>51</v>
      </c>
    </row>
    <row r="103" spans="2:13" ht="14.25" customHeight="1" x14ac:dyDescent="0.15">
      <c r="B103" s="108"/>
      <c r="C103" s="103" t="s">
        <v>22</v>
      </c>
      <c r="D103" s="104"/>
      <c r="E103" s="25">
        <v>217</v>
      </c>
      <c r="F103" s="46">
        <v>124</v>
      </c>
      <c r="G103" s="47">
        <v>70</v>
      </c>
      <c r="H103" s="47">
        <v>14</v>
      </c>
      <c r="I103" s="47">
        <v>5</v>
      </c>
      <c r="J103" s="49">
        <v>4</v>
      </c>
      <c r="L103" s="46">
        <v>194</v>
      </c>
      <c r="M103" s="49">
        <v>19</v>
      </c>
    </row>
    <row r="104" spans="2:13" ht="14.25" customHeight="1" x14ac:dyDescent="0.15">
      <c r="B104" s="108"/>
      <c r="C104" s="103" t="s">
        <v>23</v>
      </c>
      <c r="D104" s="104"/>
      <c r="E104" s="25">
        <v>224</v>
      </c>
      <c r="F104" s="46">
        <v>134</v>
      </c>
      <c r="G104" s="47">
        <v>68</v>
      </c>
      <c r="H104" s="47">
        <v>11</v>
      </c>
      <c r="I104" s="47">
        <v>6</v>
      </c>
      <c r="J104" s="49">
        <v>5</v>
      </c>
      <c r="L104" s="46">
        <v>202</v>
      </c>
      <c r="M104" s="49">
        <v>17</v>
      </c>
    </row>
    <row r="105" spans="2:13" ht="14.25" customHeight="1" x14ac:dyDescent="0.15">
      <c r="B105" s="108"/>
      <c r="C105" s="103" t="s">
        <v>24</v>
      </c>
      <c r="D105" s="104"/>
      <c r="E105" s="25">
        <v>123</v>
      </c>
      <c r="F105" s="46">
        <v>71</v>
      </c>
      <c r="G105" s="47">
        <v>34</v>
      </c>
      <c r="H105" s="47">
        <v>13</v>
      </c>
      <c r="I105" s="47">
        <v>3</v>
      </c>
      <c r="J105" s="49">
        <v>2</v>
      </c>
      <c r="L105" s="46">
        <v>105</v>
      </c>
      <c r="M105" s="49">
        <v>16</v>
      </c>
    </row>
    <row r="106" spans="2:13" ht="14.25" customHeight="1" x14ac:dyDescent="0.15">
      <c r="B106" s="109"/>
      <c r="C106" s="95" t="s">
        <v>1</v>
      </c>
      <c r="D106" s="96"/>
      <c r="E106" s="33">
        <v>73</v>
      </c>
      <c r="F106" s="50">
        <v>35</v>
      </c>
      <c r="G106" s="51">
        <v>27</v>
      </c>
      <c r="H106" s="51">
        <v>5</v>
      </c>
      <c r="I106" s="51">
        <v>3</v>
      </c>
      <c r="J106" s="53">
        <v>3</v>
      </c>
      <c r="L106" s="50">
        <v>62</v>
      </c>
      <c r="M106" s="53">
        <v>8</v>
      </c>
    </row>
    <row r="107" spans="2:13" ht="14.25" customHeight="1" x14ac:dyDescent="0.15">
      <c r="B107" s="107" t="s">
        <v>25</v>
      </c>
      <c r="C107" s="101" t="s">
        <v>26</v>
      </c>
      <c r="D107" s="102"/>
      <c r="E107" s="20">
        <v>123</v>
      </c>
      <c r="F107" s="42">
        <v>85</v>
      </c>
      <c r="G107" s="43">
        <v>33</v>
      </c>
      <c r="H107" s="43">
        <v>3</v>
      </c>
      <c r="I107" s="43">
        <v>1</v>
      </c>
      <c r="J107" s="45">
        <v>1</v>
      </c>
      <c r="L107" s="42">
        <v>118</v>
      </c>
      <c r="M107" s="45">
        <v>4</v>
      </c>
    </row>
    <row r="108" spans="2:13" ht="14.25" customHeight="1" x14ac:dyDescent="0.15">
      <c r="B108" s="108"/>
      <c r="C108" s="103" t="s">
        <v>27</v>
      </c>
      <c r="D108" s="104"/>
      <c r="E108" s="25">
        <v>17</v>
      </c>
      <c r="F108" s="46">
        <v>12</v>
      </c>
      <c r="G108" s="47">
        <v>3</v>
      </c>
      <c r="H108" s="47">
        <v>1</v>
      </c>
      <c r="I108" s="47">
        <v>1</v>
      </c>
      <c r="J108" s="49">
        <v>0</v>
      </c>
      <c r="L108" s="46">
        <v>15</v>
      </c>
      <c r="M108" s="49">
        <v>2</v>
      </c>
    </row>
    <row r="109" spans="2:13" ht="14.25" customHeight="1" x14ac:dyDescent="0.15">
      <c r="B109" s="108"/>
      <c r="C109" s="103" t="s">
        <v>29</v>
      </c>
      <c r="D109" s="104"/>
      <c r="E109" s="25">
        <v>720</v>
      </c>
      <c r="F109" s="46">
        <v>355</v>
      </c>
      <c r="G109" s="47">
        <v>279</v>
      </c>
      <c r="H109" s="47">
        <v>65</v>
      </c>
      <c r="I109" s="47">
        <v>19</v>
      </c>
      <c r="J109" s="49">
        <v>2</v>
      </c>
      <c r="L109" s="46">
        <v>634</v>
      </c>
      <c r="M109" s="49">
        <v>84</v>
      </c>
    </row>
    <row r="110" spans="2:13" ht="14.25" customHeight="1" x14ac:dyDescent="0.15">
      <c r="B110" s="108"/>
      <c r="C110" s="103" t="s">
        <v>28</v>
      </c>
      <c r="D110" s="104"/>
      <c r="E110" s="25">
        <v>270</v>
      </c>
      <c r="F110" s="46">
        <v>149</v>
      </c>
      <c r="G110" s="47">
        <v>95</v>
      </c>
      <c r="H110" s="47">
        <v>21</v>
      </c>
      <c r="I110" s="47">
        <v>2</v>
      </c>
      <c r="J110" s="49">
        <v>3</v>
      </c>
      <c r="L110" s="46">
        <v>244</v>
      </c>
      <c r="M110" s="49">
        <v>23</v>
      </c>
    </row>
    <row r="111" spans="2:13" ht="14.25" customHeight="1" x14ac:dyDescent="0.15">
      <c r="B111" s="108"/>
      <c r="C111" s="103" t="s">
        <v>30</v>
      </c>
      <c r="D111" s="104"/>
      <c r="E111" s="25">
        <v>174</v>
      </c>
      <c r="F111" s="46">
        <v>103</v>
      </c>
      <c r="G111" s="47">
        <v>54</v>
      </c>
      <c r="H111" s="47">
        <v>10</v>
      </c>
      <c r="I111" s="47">
        <v>2</v>
      </c>
      <c r="J111" s="49">
        <v>5</v>
      </c>
      <c r="L111" s="46">
        <v>157</v>
      </c>
      <c r="M111" s="49">
        <v>12</v>
      </c>
    </row>
    <row r="112" spans="2:13" ht="14.25" customHeight="1" x14ac:dyDescent="0.15">
      <c r="B112" s="108"/>
      <c r="C112" s="103" t="s">
        <v>31</v>
      </c>
      <c r="D112" s="104"/>
      <c r="E112" s="25">
        <v>48</v>
      </c>
      <c r="F112" s="46">
        <v>21</v>
      </c>
      <c r="G112" s="47">
        <v>21</v>
      </c>
      <c r="H112" s="47">
        <v>2</v>
      </c>
      <c r="I112" s="47">
        <v>4</v>
      </c>
      <c r="J112" s="49">
        <v>0</v>
      </c>
      <c r="L112" s="46">
        <v>42</v>
      </c>
      <c r="M112" s="49">
        <v>6</v>
      </c>
    </row>
    <row r="113" spans="2:13" ht="14.25" customHeight="1" x14ac:dyDescent="0.15">
      <c r="B113" s="108"/>
      <c r="C113" s="103" t="s">
        <v>33</v>
      </c>
      <c r="D113" s="104"/>
      <c r="E113" s="25">
        <v>331</v>
      </c>
      <c r="F113" s="46">
        <v>209</v>
      </c>
      <c r="G113" s="47">
        <v>88</v>
      </c>
      <c r="H113" s="47">
        <v>15</v>
      </c>
      <c r="I113" s="47">
        <v>4</v>
      </c>
      <c r="J113" s="49">
        <v>15</v>
      </c>
      <c r="L113" s="46">
        <v>297</v>
      </c>
      <c r="M113" s="49">
        <v>19</v>
      </c>
    </row>
    <row r="114" spans="2:13" ht="14.25" customHeight="1" x14ac:dyDescent="0.15">
      <c r="B114" s="108"/>
      <c r="C114" s="103" t="s">
        <v>32</v>
      </c>
      <c r="D114" s="104"/>
      <c r="E114" s="25">
        <v>46</v>
      </c>
      <c r="F114" s="46">
        <v>30</v>
      </c>
      <c r="G114" s="47">
        <v>11</v>
      </c>
      <c r="H114" s="47">
        <v>3</v>
      </c>
      <c r="I114" s="47">
        <v>1</v>
      </c>
      <c r="J114" s="49">
        <v>1</v>
      </c>
      <c r="L114" s="46">
        <v>41</v>
      </c>
      <c r="M114" s="49">
        <v>4</v>
      </c>
    </row>
    <row r="115" spans="2:13" ht="14.25" customHeight="1" x14ac:dyDescent="0.15">
      <c r="B115" s="109"/>
      <c r="C115" s="95" t="s">
        <v>1</v>
      </c>
      <c r="D115" s="96"/>
      <c r="E115" s="33">
        <v>31</v>
      </c>
      <c r="F115" s="50">
        <v>16</v>
      </c>
      <c r="G115" s="51">
        <v>10</v>
      </c>
      <c r="H115" s="51">
        <v>3</v>
      </c>
      <c r="I115" s="51">
        <v>0</v>
      </c>
      <c r="J115" s="53">
        <v>2</v>
      </c>
      <c r="L115" s="50">
        <v>26</v>
      </c>
      <c r="M115" s="53">
        <v>3</v>
      </c>
    </row>
    <row r="116" spans="2:13" ht="14.25" customHeight="1" x14ac:dyDescent="0.15">
      <c r="B116" s="107" t="s">
        <v>34</v>
      </c>
      <c r="C116" s="101" t="s">
        <v>37</v>
      </c>
      <c r="D116" s="102"/>
      <c r="E116" s="20">
        <v>309</v>
      </c>
      <c r="F116" s="42">
        <v>163</v>
      </c>
      <c r="G116" s="43">
        <v>101</v>
      </c>
      <c r="H116" s="43">
        <v>29</v>
      </c>
      <c r="I116" s="43">
        <v>7</v>
      </c>
      <c r="J116" s="45">
        <v>9</v>
      </c>
      <c r="L116" s="42">
        <v>264</v>
      </c>
      <c r="M116" s="45">
        <v>36</v>
      </c>
    </row>
    <row r="117" spans="2:13" ht="14.25" customHeight="1" x14ac:dyDescent="0.15">
      <c r="B117" s="108"/>
      <c r="C117" s="103" t="s">
        <v>38</v>
      </c>
      <c r="D117" s="104"/>
      <c r="E117" s="25">
        <v>529</v>
      </c>
      <c r="F117" s="46">
        <v>281</v>
      </c>
      <c r="G117" s="47">
        <v>195</v>
      </c>
      <c r="H117" s="47">
        <v>34</v>
      </c>
      <c r="I117" s="47">
        <v>10</v>
      </c>
      <c r="J117" s="49">
        <v>9</v>
      </c>
      <c r="L117" s="46">
        <v>476</v>
      </c>
      <c r="M117" s="49">
        <v>44</v>
      </c>
    </row>
    <row r="118" spans="2:13" ht="14.25" customHeight="1" x14ac:dyDescent="0.15">
      <c r="B118" s="108"/>
      <c r="C118" s="103" t="s">
        <v>39</v>
      </c>
      <c r="D118" s="104"/>
      <c r="E118" s="25">
        <v>439</v>
      </c>
      <c r="F118" s="46">
        <v>249</v>
      </c>
      <c r="G118" s="47">
        <v>144</v>
      </c>
      <c r="H118" s="47">
        <v>27</v>
      </c>
      <c r="I118" s="47">
        <v>11</v>
      </c>
      <c r="J118" s="49">
        <v>8</v>
      </c>
      <c r="L118" s="46">
        <v>393</v>
      </c>
      <c r="M118" s="49">
        <v>38</v>
      </c>
    </row>
    <row r="119" spans="2:13" ht="14.25" customHeight="1" x14ac:dyDescent="0.15">
      <c r="B119" s="108"/>
      <c r="C119" s="103" t="s">
        <v>40</v>
      </c>
      <c r="D119" s="104"/>
      <c r="E119" s="25">
        <v>331</v>
      </c>
      <c r="F119" s="46">
        <v>194</v>
      </c>
      <c r="G119" s="47">
        <v>107</v>
      </c>
      <c r="H119" s="47">
        <v>25</v>
      </c>
      <c r="I119" s="47">
        <v>4</v>
      </c>
      <c r="J119" s="49">
        <v>1</v>
      </c>
      <c r="L119" s="46">
        <v>301</v>
      </c>
      <c r="M119" s="49">
        <v>29</v>
      </c>
    </row>
    <row r="120" spans="2:13" ht="14.25" customHeight="1" x14ac:dyDescent="0.15">
      <c r="B120" s="108"/>
      <c r="C120" s="103" t="s">
        <v>41</v>
      </c>
      <c r="D120" s="104"/>
      <c r="E120" s="25">
        <v>92</v>
      </c>
      <c r="F120" s="46">
        <v>58</v>
      </c>
      <c r="G120" s="47">
        <v>28</v>
      </c>
      <c r="H120" s="47">
        <v>5</v>
      </c>
      <c r="I120" s="47">
        <v>1</v>
      </c>
      <c r="J120" s="49">
        <v>0</v>
      </c>
      <c r="L120" s="46">
        <v>86</v>
      </c>
      <c r="M120" s="49">
        <v>6</v>
      </c>
    </row>
    <row r="121" spans="2:13" ht="14.25" customHeight="1" x14ac:dyDescent="0.15">
      <c r="B121" s="108"/>
      <c r="C121" s="103" t="s">
        <v>42</v>
      </c>
      <c r="D121" s="104"/>
      <c r="E121" s="25">
        <v>26</v>
      </c>
      <c r="F121" s="46">
        <v>17</v>
      </c>
      <c r="G121" s="47">
        <v>7</v>
      </c>
      <c r="H121" s="47">
        <v>1</v>
      </c>
      <c r="I121" s="47">
        <v>1</v>
      </c>
      <c r="J121" s="49">
        <v>0</v>
      </c>
      <c r="L121" s="46">
        <v>24</v>
      </c>
      <c r="M121" s="49">
        <v>2</v>
      </c>
    </row>
    <row r="122" spans="2:13" ht="14.25" customHeight="1" x14ac:dyDescent="0.15">
      <c r="B122" s="108"/>
      <c r="C122" s="103" t="s">
        <v>43</v>
      </c>
      <c r="D122" s="104"/>
      <c r="E122" s="25">
        <v>10</v>
      </c>
      <c r="F122" s="46">
        <v>8</v>
      </c>
      <c r="G122" s="47">
        <v>2</v>
      </c>
      <c r="H122" s="47">
        <v>0</v>
      </c>
      <c r="I122" s="47">
        <v>0</v>
      </c>
      <c r="J122" s="49">
        <v>0</v>
      </c>
      <c r="L122" s="46">
        <v>10</v>
      </c>
      <c r="M122" s="49">
        <v>0</v>
      </c>
    </row>
    <row r="123" spans="2:13" ht="14.25" customHeight="1" x14ac:dyDescent="0.15">
      <c r="B123" s="109"/>
      <c r="C123" s="95" t="s">
        <v>1</v>
      </c>
      <c r="D123" s="96"/>
      <c r="E123" s="33">
        <v>24</v>
      </c>
      <c r="F123" s="50">
        <v>10</v>
      </c>
      <c r="G123" s="51">
        <v>10</v>
      </c>
      <c r="H123" s="51">
        <v>2</v>
      </c>
      <c r="I123" s="51">
        <v>0</v>
      </c>
      <c r="J123" s="53">
        <v>2</v>
      </c>
      <c r="L123" s="50">
        <v>20</v>
      </c>
      <c r="M123" s="53">
        <v>2</v>
      </c>
    </row>
    <row r="124" spans="2:13" ht="14.25" customHeight="1" x14ac:dyDescent="0.15">
      <c r="B124" s="107" t="s">
        <v>35</v>
      </c>
      <c r="C124" s="101" t="s">
        <v>44</v>
      </c>
      <c r="D124" s="102"/>
      <c r="E124" s="20">
        <v>129</v>
      </c>
      <c r="F124" s="42">
        <v>67</v>
      </c>
      <c r="G124" s="43">
        <v>45</v>
      </c>
      <c r="H124" s="43">
        <v>14</v>
      </c>
      <c r="I124" s="43">
        <v>3</v>
      </c>
      <c r="J124" s="45">
        <v>0</v>
      </c>
      <c r="L124" s="42">
        <v>112</v>
      </c>
      <c r="M124" s="45">
        <v>17</v>
      </c>
    </row>
    <row r="125" spans="2:13" ht="14.25" customHeight="1" x14ac:dyDescent="0.15">
      <c r="B125" s="108"/>
      <c r="C125" s="103" t="s">
        <v>45</v>
      </c>
      <c r="D125" s="104"/>
      <c r="E125" s="25">
        <v>233</v>
      </c>
      <c r="F125" s="46">
        <v>122</v>
      </c>
      <c r="G125" s="47">
        <v>93</v>
      </c>
      <c r="H125" s="47">
        <v>12</v>
      </c>
      <c r="I125" s="47">
        <v>5</v>
      </c>
      <c r="J125" s="49">
        <v>1</v>
      </c>
      <c r="L125" s="46">
        <v>215</v>
      </c>
      <c r="M125" s="49">
        <v>17</v>
      </c>
    </row>
    <row r="126" spans="2:13" ht="14.25" customHeight="1" x14ac:dyDescent="0.15">
      <c r="B126" s="108"/>
      <c r="C126" s="103" t="s">
        <v>46</v>
      </c>
      <c r="D126" s="104"/>
      <c r="E126" s="25">
        <v>1053</v>
      </c>
      <c r="F126" s="46">
        <v>584</v>
      </c>
      <c r="G126" s="47">
        <v>362</v>
      </c>
      <c r="H126" s="47">
        <v>79</v>
      </c>
      <c r="I126" s="47">
        <v>18</v>
      </c>
      <c r="J126" s="49">
        <v>10</v>
      </c>
      <c r="L126" s="46">
        <v>946</v>
      </c>
      <c r="M126" s="49">
        <v>97</v>
      </c>
    </row>
    <row r="127" spans="2:13" ht="14.25" customHeight="1" x14ac:dyDescent="0.15">
      <c r="B127" s="108"/>
      <c r="C127" s="103" t="s">
        <v>47</v>
      </c>
      <c r="D127" s="104"/>
      <c r="E127" s="25">
        <v>493</v>
      </c>
      <c r="F127" s="46">
        <v>313</v>
      </c>
      <c r="G127" s="47">
        <v>134</v>
      </c>
      <c r="H127" s="47">
        <v>30</v>
      </c>
      <c r="I127" s="47">
        <v>6</v>
      </c>
      <c r="J127" s="49">
        <v>10</v>
      </c>
      <c r="L127" s="46">
        <v>447</v>
      </c>
      <c r="M127" s="49">
        <v>36</v>
      </c>
    </row>
    <row r="128" spans="2:13" ht="14.25" customHeight="1" x14ac:dyDescent="0.15">
      <c r="B128" s="109"/>
      <c r="C128" s="95" t="s">
        <v>1</v>
      </c>
      <c r="D128" s="96"/>
      <c r="E128" s="33">
        <v>31</v>
      </c>
      <c r="F128" s="50">
        <v>18</v>
      </c>
      <c r="G128" s="51">
        <v>8</v>
      </c>
      <c r="H128" s="51">
        <v>2</v>
      </c>
      <c r="I128" s="51">
        <v>1</v>
      </c>
      <c r="J128" s="53">
        <v>2</v>
      </c>
      <c r="L128" s="50">
        <v>26</v>
      </c>
      <c r="M128" s="53">
        <v>3</v>
      </c>
    </row>
    <row r="129" spans="2:13" ht="14.25" customHeight="1" x14ac:dyDescent="0.15">
      <c r="B129" s="98" t="s">
        <v>36</v>
      </c>
      <c r="C129" s="101" t="s">
        <v>48</v>
      </c>
      <c r="D129" s="102"/>
      <c r="E129" s="20">
        <v>701</v>
      </c>
      <c r="F129" s="42">
        <v>452</v>
      </c>
      <c r="G129" s="43">
        <v>193</v>
      </c>
      <c r="H129" s="43">
        <v>33</v>
      </c>
      <c r="I129" s="43">
        <v>11</v>
      </c>
      <c r="J129" s="45">
        <v>12</v>
      </c>
      <c r="L129" s="42">
        <v>645</v>
      </c>
      <c r="M129" s="45">
        <v>44</v>
      </c>
    </row>
    <row r="130" spans="2:13" ht="14.25" customHeight="1" x14ac:dyDescent="0.15">
      <c r="B130" s="99"/>
      <c r="C130" s="103" t="s">
        <v>49</v>
      </c>
      <c r="D130" s="104"/>
      <c r="E130" s="30">
        <v>411</v>
      </c>
      <c r="F130" s="58">
        <v>233</v>
      </c>
      <c r="G130" s="59">
        <v>144</v>
      </c>
      <c r="H130" s="59">
        <v>26</v>
      </c>
      <c r="I130" s="59">
        <v>4</v>
      </c>
      <c r="J130" s="61">
        <v>4</v>
      </c>
      <c r="L130" s="58">
        <v>377</v>
      </c>
      <c r="M130" s="61">
        <v>30</v>
      </c>
    </row>
    <row r="131" spans="2:13" ht="14.25" customHeight="1" x14ac:dyDescent="0.15">
      <c r="B131" s="99"/>
      <c r="C131" s="103" t="s">
        <v>50</v>
      </c>
      <c r="D131" s="104"/>
      <c r="E131" s="25">
        <v>8</v>
      </c>
      <c r="F131" s="46">
        <v>4</v>
      </c>
      <c r="G131" s="47">
        <v>3</v>
      </c>
      <c r="H131" s="47">
        <v>1</v>
      </c>
      <c r="I131" s="47">
        <v>0</v>
      </c>
      <c r="J131" s="49">
        <v>0</v>
      </c>
      <c r="L131" s="46">
        <v>7</v>
      </c>
      <c r="M131" s="49">
        <v>1</v>
      </c>
    </row>
    <row r="132" spans="2:13" ht="14.25" customHeight="1" x14ac:dyDescent="0.15">
      <c r="B132" s="99"/>
      <c r="C132" s="103" t="s">
        <v>51</v>
      </c>
      <c r="D132" s="104"/>
      <c r="E132" s="25">
        <v>40</v>
      </c>
      <c r="F132" s="46">
        <v>24</v>
      </c>
      <c r="G132" s="47">
        <v>8</v>
      </c>
      <c r="H132" s="47">
        <v>5</v>
      </c>
      <c r="I132" s="47">
        <v>1</v>
      </c>
      <c r="J132" s="49">
        <v>2</v>
      </c>
      <c r="L132" s="46">
        <v>32</v>
      </c>
      <c r="M132" s="49">
        <v>6</v>
      </c>
    </row>
    <row r="133" spans="2:13" ht="14.25" customHeight="1" x14ac:dyDescent="0.15">
      <c r="B133" s="99"/>
      <c r="C133" s="103" t="s">
        <v>52</v>
      </c>
      <c r="D133" s="104"/>
      <c r="E133" s="25">
        <v>383</v>
      </c>
      <c r="F133" s="46">
        <v>159</v>
      </c>
      <c r="G133" s="47">
        <v>163</v>
      </c>
      <c r="H133" s="47">
        <v>44</v>
      </c>
      <c r="I133" s="47">
        <v>12</v>
      </c>
      <c r="J133" s="49">
        <v>5</v>
      </c>
      <c r="L133" s="46">
        <v>322</v>
      </c>
      <c r="M133" s="49">
        <v>56</v>
      </c>
    </row>
    <row r="134" spans="2:13" ht="14.25" customHeight="1" x14ac:dyDescent="0.15">
      <c r="B134" s="99"/>
      <c r="C134" s="103" t="s">
        <v>53</v>
      </c>
      <c r="D134" s="104"/>
      <c r="E134" s="25">
        <v>81</v>
      </c>
      <c r="F134" s="46">
        <v>43</v>
      </c>
      <c r="G134" s="47">
        <v>26</v>
      </c>
      <c r="H134" s="47">
        <v>6</v>
      </c>
      <c r="I134" s="47">
        <v>2</v>
      </c>
      <c r="J134" s="49">
        <v>4</v>
      </c>
      <c r="L134" s="46">
        <v>69</v>
      </c>
      <c r="M134" s="49">
        <v>8</v>
      </c>
    </row>
    <row r="135" spans="2:13" ht="14.25" customHeight="1" x14ac:dyDescent="0.15">
      <c r="B135" s="99"/>
      <c r="C135" s="105" t="s">
        <v>54</v>
      </c>
      <c r="D135" s="106"/>
      <c r="E135" s="25">
        <v>37</v>
      </c>
      <c r="F135" s="46">
        <v>21</v>
      </c>
      <c r="G135" s="47">
        <v>14</v>
      </c>
      <c r="H135" s="47">
        <v>2</v>
      </c>
      <c r="I135" s="47">
        <v>0</v>
      </c>
      <c r="J135" s="49">
        <v>0</v>
      </c>
      <c r="L135" s="46">
        <v>35</v>
      </c>
      <c r="M135" s="49">
        <v>2</v>
      </c>
    </row>
    <row r="136" spans="2:13" ht="14.25" customHeight="1" x14ac:dyDescent="0.15">
      <c r="B136" s="99"/>
      <c r="C136" s="103" t="s">
        <v>55</v>
      </c>
      <c r="D136" s="104"/>
      <c r="E136" s="25">
        <v>34</v>
      </c>
      <c r="F136" s="46">
        <v>18</v>
      </c>
      <c r="G136" s="47">
        <v>13</v>
      </c>
      <c r="H136" s="47">
        <v>2</v>
      </c>
      <c r="I136" s="47">
        <v>1</v>
      </c>
      <c r="J136" s="49">
        <v>0</v>
      </c>
      <c r="L136" s="46">
        <v>31</v>
      </c>
      <c r="M136" s="49">
        <v>3</v>
      </c>
    </row>
    <row r="137" spans="2:13" ht="14.25" customHeight="1" x14ac:dyDescent="0.15">
      <c r="B137" s="99"/>
      <c r="C137" s="103" t="s">
        <v>56</v>
      </c>
      <c r="D137" s="104"/>
      <c r="E137" s="25">
        <v>29</v>
      </c>
      <c r="F137" s="46">
        <v>12</v>
      </c>
      <c r="G137" s="47">
        <v>14</v>
      </c>
      <c r="H137" s="47">
        <v>0</v>
      </c>
      <c r="I137" s="47">
        <v>3</v>
      </c>
      <c r="J137" s="49">
        <v>0</v>
      </c>
      <c r="L137" s="46">
        <v>26</v>
      </c>
      <c r="M137" s="49">
        <v>3</v>
      </c>
    </row>
    <row r="138" spans="2:13" ht="14.25" customHeight="1" x14ac:dyDescent="0.15">
      <c r="B138" s="100"/>
      <c r="C138" s="95" t="s">
        <v>1</v>
      </c>
      <c r="D138" s="96"/>
      <c r="E138" s="33">
        <v>36</v>
      </c>
      <c r="F138" s="50">
        <v>14</v>
      </c>
      <c r="G138" s="51">
        <v>16</v>
      </c>
      <c r="H138" s="51">
        <v>4</v>
      </c>
      <c r="I138" s="51">
        <v>0</v>
      </c>
      <c r="J138" s="53">
        <v>2</v>
      </c>
      <c r="L138" s="50">
        <v>30</v>
      </c>
      <c r="M138" s="53">
        <v>4</v>
      </c>
    </row>
    <row r="139" spans="2:13" x14ac:dyDescent="0.15">
      <c r="B139" s="97" t="s">
        <v>2</v>
      </c>
      <c r="C139" s="97"/>
      <c r="D139" s="5"/>
      <c r="E139" s="2"/>
      <c r="F139" s="3"/>
      <c r="G139" s="3"/>
      <c r="H139" s="3"/>
      <c r="I139" s="3"/>
      <c r="J139" s="3"/>
      <c r="L139" s="3"/>
      <c r="M139" s="3"/>
    </row>
  </sheetData>
  <mergeCells count="115">
    <mergeCell ref="B1:J1"/>
    <mergeCell ref="B2:J2"/>
    <mergeCell ref="B3:J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918" priority="41">
      <formula>AND(F6=0,#REF!&gt;0,#REF!&lt;&gt;"")</formula>
    </cfRule>
  </conditionalFormatting>
  <conditionalFormatting sqref="F4:I5">
    <cfRule type="expression" dxfId="917" priority="35">
      <formula>AND(F4=0,#REF!&gt;0,#REF!&lt;&gt;"")</formula>
    </cfRule>
  </conditionalFormatting>
  <conditionalFormatting sqref="F73:I138">
    <cfRule type="expression" dxfId="916" priority="24">
      <formula>AND(F73=0,#REF!&gt;0,#REF!&lt;&gt;"")</formula>
    </cfRule>
  </conditionalFormatting>
  <conditionalFormatting sqref="F4:J70">
    <cfRule type="expression" dxfId="915" priority="36">
      <formula>#REF!=""</formula>
    </cfRule>
    <cfRule type="expression" dxfId="914" priority="37">
      <formula>#REF!=""</formula>
    </cfRule>
  </conditionalFormatting>
  <conditionalFormatting sqref="F5:J70">
    <cfRule type="cellIs" priority="32" stopIfTrue="1" operator="equal">
      <formula>"-"</formula>
    </cfRule>
    <cfRule type="cellIs" priority="33" stopIfTrue="1" operator="equal">
      <formula>"- "</formula>
    </cfRule>
    <cfRule type="cellIs" dxfId="913" priority="34" operator="greaterThan">
      <formula>100</formula>
    </cfRule>
  </conditionalFormatting>
  <conditionalFormatting sqref="F73:J138">
    <cfRule type="expression" dxfId="912" priority="22">
      <formula>#REF!=""</formula>
    </cfRule>
    <cfRule type="expression" dxfId="911" priority="23">
      <formula>#REF!=""</formula>
    </cfRule>
  </conditionalFormatting>
  <conditionalFormatting sqref="I5:I70">
    <cfRule type="expression" dxfId="910" priority="736">
      <formula>AND(I5=0,#REF!&gt;0,#REF!&lt;&gt;"")</formula>
    </cfRule>
  </conditionalFormatting>
  <conditionalFormatting sqref="J4:J70 J73:J138">
    <cfRule type="expression" dxfId="909" priority="45">
      <formula>AND(J4=0,K4&gt;0,K4&lt;&gt;"")</formula>
    </cfRule>
  </conditionalFormatting>
  <conditionalFormatting sqref="L4:L70">
    <cfRule type="expression" dxfId="908" priority="18">
      <formula>AND(L4=0,#REF!&gt;0,#REF!&lt;&gt;"")</formula>
    </cfRule>
  </conditionalFormatting>
  <conditionalFormatting sqref="L73:L138">
    <cfRule type="expression" dxfId="907" priority="11">
      <formula>AND(L73=0,#REF!&gt;0,#REF!&lt;&gt;"")</formula>
    </cfRule>
  </conditionalFormatting>
  <conditionalFormatting sqref="L4:M70">
    <cfRule type="expression" dxfId="906" priority="6">
      <formula>#REF!=""</formula>
    </cfRule>
    <cfRule type="expression" dxfId="905" priority="7">
      <formula>#REF!=""</formula>
    </cfRule>
  </conditionalFormatting>
  <conditionalFormatting sqref="L5:M70">
    <cfRule type="cellIs" priority="3" stopIfTrue="1" operator="equal">
      <formula>"-"</formula>
    </cfRule>
    <cfRule type="cellIs" priority="4" stopIfTrue="1" operator="equal">
      <formula>"- "</formula>
    </cfRule>
    <cfRule type="cellIs" dxfId="904" priority="5" operator="greaterThan">
      <formula>100</formula>
    </cfRule>
  </conditionalFormatting>
  <conditionalFormatting sqref="L73:M138">
    <cfRule type="expression" dxfId="903" priority="1">
      <formula>#REF!=""</formula>
    </cfRule>
    <cfRule type="expression" dxfId="902" priority="2">
      <formula>#REF!=""</formula>
    </cfRule>
  </conditionalFormatting>
  <conditionalFormatting sqref="M4:M70 M73:M138">
    <cfRule type="expression" dxfId="901" priority="8">
      <formula>AND(M4=0,N4&gt;0,N4&lt;&gt;"")</formula>
    </cfRule>
  </conditionalFormatting>
  <hyperlinks>
    <hyperlink ref="A1" location="目次!A1" display="目次!A1" xr:uid="{638FAC39-C8A4-429F-8403-471096502AE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486A2-EBAE-4FC4-A653-8571AD03ADDB}">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120</v>
      </c>
      <c r="C1" s="127"/>
      <c r="D1" s="127"/>
      <c r="E1" s="127"/>
      <c r="F1" s="127"/>
      <c r="G1" s="127"/>
      <c r="H1" s="127"/>
      <c r="I1" s="127"/>
      <c r="J1" s="127"/>
      <c r="K1" s="127"/>
    </row>
    <row r="2" spans="1:11" s="167" customFormat="1" ht="15" customHeight="1" x14ac:dyDescent="0.15">
      <c r="B2" s="168" t="s">
        <v>123</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294</v>
      </c>
      <c r="G4" s="11" t="s">
        <v>295</v>
      </c>
      <c r="H4" s="11" t="s">
        <v>296</v>
      </c>
      <c r="I4" s="11" t="s">
        <v>297</v>
      </c>
      <c r="J4" s="11" t="s">
        <v>210</v>
      </c>
      <c r="K4" s="13" t="s">
        <v>1</v>
      </c>
    </row>
    <row r="5" spans="1:11" ht="14.25" customHeight="1" x14ac:dyDescent="0.15">
      <c r="B5" s="14"/>
      <c r="C5" s="118" t="s">
        <v>57</v>
      </c>
      <c r="D5" s="119"/>
      <c r="E5" s="15">
        <f t="shared" ref="E5:E68" si="0">E73</f>
        <v>1760</v>
      </c>
      <c r="F5" s="16">
        <f>IFERROR(ROUND(F73/$E5*100,1),"- ")</f>
        <v>33.9</v>
      </c>
      <c r="G5" s="17">
        <f t="shared" ref="G5:K5" si="1">IFERROR(ROUND(G73/$E5*100,1),"- ")</f>
        <v>12.9</v>
      </c>
      <c r="H5" s="17">
        <f t="shared" si="1"/>
        <v>4.5</v>
      </c>
      <c r="I5" s="17">
        <f t="shared" si="1"/>
        <v>5.2</v>
      </c>
      <c r="J5" s="17">
        <f t="shared" si="1"/>
        <v>36.299999999999997</v>
      </c>
      <c r="K5" s="18">
        <f t="shared" si="1"/>
        <v>18.899999999999999</v>
      </c>
    </row>
    <row r="6" spans="1:11" ht="14.25" customHeight="1" x14ac:dyDescent="0.15">
      <c r="B6" s="120" t="s">
        <v>4</v>
      </c>
      <c r="C6" s="121" t="s">
        <v>5</v>
      </c>
      <c r="D6" s="122"/>
      <c r="E6" s="20">
        <f t="shared" si="0"/>
        <v>759</v>
      </c>
      <c r="F6" s="21">
        <f t="shared" ref="F6:K21" si="2">IFERROR(ROUND(F74/$E6*100,1),"- ")</f>
        <v>30.3</v>
      </c>
      <c r="G6" s="22">
        <f t="shared" si="2"/>
        <v>12.5</v>
      </c>
      <c r="H6" s="22">
        <f t="shared" si="2"/>
        <v>4.7</v>
      </c>
      <c r="I6" s="22">
        <f t="shared" si="2"/>
        <v>5.9</v>
      </c>
      <c r="J6" s="22">
        <f t="shared" si="2"/>
        <v>38.700000000000003</v>
      </c>
      <c r="K6" s="23">
        <f t="shared" si="2"/>
        <v>18.100000000000001</v>
      </c>
    </row>
    <row r="7" spans="1:11" ht="14.25" customHeight="1" x14ac:dyDescent="0.15">
      <c r="B7" s="120"/>
      <c r="C7" s="103" t="s">
        <v>6</v>
      </c>
      <c r="D7" s="104"/>
      <c r="E7" s="25">
        <f t="shared" si="0"/>
        <v>971</v>
      </c>
      <c r="F7" s="26">
        <f t="shared" si="2"/>
        <v>36.9</v>
      </c>
      <c r="G7" s="27">
        <f t="shared" si="2"/>
        <v>13.2</v>
      </c>
      <c r="H7" s="27">
        <f t="shared" si="2"/>
        <v>4.3</v>
      </c>
      <c r="I7" s="27">
        <f t="shared" si="2"/>
        <v>4.3</v>
      </c>
      <c r="J7" s="27">
        <f t="shared" si="2"/>
        <v>34.9</v>
      </c>
      <c r="K7" s="28">
        <f t="shared" si="2"/>
        <v>18.7</v>
      </c>
    </row>
    <row r="8" spans="1:11" ht="14.25" customHeight="1" x14ac:dyDescent="0.15">
      <c r="B8" s="120"/>
      <c r="C8" s="103" t="s">
        <v>7</v>
      </c>
      <c r="D8" s="104"/>
      <c r="E8" s="25">
        <f t="shared" si="0"/>
        <v>5</v>
      </c>
      <c r="F8" s="26">
        <f t="shared" si="2"/>
        <v>40</v>
      </c>
      <c r="G8" s="27">
        <f t="shared" si="2"/>
        <v>60</v>
      </c>
      <c r="H8" s="27">
        <f t="shared" si="2"/>
        <v>20</v>
      </c>
      <c r="I8" s="27">
        <f t="shared" si="2"/>
        <v>20</v>
      </c>
      <c r="J8" s="27">
        <f t="shared" si="2"/>
        <v>40</v>
      </c>
      <c r="K8" s="28">
        <f t="shared" si="2"/>
        <v>0</v>
      </c>
    </row>
    <row r="9" spans="1:11" ht="14.25" customHeight="1" x14ac:dyDescent="0.15">
      <c r="B9" s="120"/>
      <c r="C9" s="129" t="s">
        <v>1</v>
      </c>
      <c r="D9" s="130"/>
      <c r="E9" s="33">
        <f t="shared" si="0"/>
        <v>25</v>
      </c>
      <c r="F9" s="34">
        <f t="shared" si="2"/>
        <v>24</v>
      </c>
      <c r="G9" s="35">
        <f t="shared" si="2"/>
        <v>4</v>
      </c>
      <c r="H9" s="35">
        <f t="shared" si="2"/>
        <v>4</v>
      </c>
      <c r="I9" s="35">
        <f t="shared" si="2"/>
        <v>16</v>
      </c>
      <c r="J9" s="35">
        <f t="shared" si="2"/>
        <v>16</v>
      </c>
      <c r="K9" s="36">
        <f t="shared" si="2"/>
        <v>52</v>
      </c>
    </row>
    <row r="10" spans="1:11" ht="14.25" customHeight="1" x14ac:dyDescent="0.15">
      <c r="B10" s="110" t="s">
        <v>8</v>
      </c>
      <c r="C10" s="113" t="s">
        <v>5</v>
      </c>
      <c r="D10" s="19" t="s">
        <v>9</v>
      </c>
      <c r="E10" s="20">
        <f t="shared" si="0"/>
        <v>15</v>
      </c>
      <c r="F10" s="21">
        <f t="shared" si="2"/>
        <v>60</v>
      </c>
      <c r="G10" s="22">
        <f t="shared" si="2"/>
        <v>26.7</v>
      </c>
      <c r="H10" s="22">
        <f t="shared" si="2"/>
        <v>0</v>
      </c>
      <c r="I10" s="22">
        <f t="shared" si="2"/>
        <v>0</v>
      </c>
      <c r="J10" s="22">
        <f t="shared" si="2"/>
        <v>26.7</v>
      </c>
      <c r="K10" s="23">
        <f t="shared" si="2"/>
        <v>6.7</v>
      </c>
    </row>
    <row r="11" spans="1:11" ht="14.25" customHeight="1" x14ac:dyDescent="0.15">
      <c r="B11" s="111"/>
      <c r="C11" s="114"/>
      <c r="D11" s="24" t="s">
        <v>10</v>
      </c>
      <c r="E11" s="25">
        <f t="shared" si="0"/>
        <v>63</v>
      </c>
      <c r="F11" s="26">
        <f t="shared" si="2"/>
        <v>27</v>
      </c>
      <c r="G11" s="27">
        <f t="shared" si="2"/>
        <v>22.2</v>
      </c>
      <c r="H11" s="27">
        <f t="shared" si="2"/>
        <v>7.9</v>
      </c>
      <c r="I11" s="27">
        <f t="shared" si="2"/>
        <v>7.9</v>
      </c>
      <c r="J11" s="27">
        <f t="shared" si="2"/>
        <v>47.6</v>
      </c>
      <c r="K11" s="28">
        <f t="shared" si="2"/>
        <v>9.5</v>
      </c>
    </row>
    <row r="12" spans="1:11" ht="14.25" customHeight="1" x14ac:dyDescent="0.15">
      <c r="B12" s="111"/>
      <c r="C12" s="114"/>
      <c r="D12" s="24" t="s">
        <v>11</v>
      </c>
      <c r="E12" s="25">
        <f t="shared" si="0"/>
        <v>82</v>
      </c>
      <c r="F12" s="26">
        <f t="shared" si="2"/>
        <v>30.5</v>
      </c>
      <c r="G12" s="27">
        <f t="shared" si="2"/>
        <v>14.6</v>
      </c>
      <c r="H12" s="27">
        <f t="shared" si="2"/>
        <v>3.7</v>
      </c>
      <c r="I12" s="27">
        <f t="shared" si="2"/>
        <v>8.5</v>
      </c>
      <c r="J12" s="27">
        <f t="shared" si="2"/>
        <v>34.1</v>
      </c>
      <c r="K12" s="28">
        <f t="shared" si="2"/>
        <v>23.2</v>
      </c>
    </row>
    <row r="13" spans="1:11" ht="14.25" customHeight="1" x14ac:dyDescent="0.15">
      <c r="B13" s="111"/>
      <c r="C13" s="114"/>
      <c r="D13" s="24" t="s">
        <v>12</v>
      </c>
      <c r="E13" s="25">
        <f t="shared" si="0"/>
        <v>142</v>
      </c>
      <c r="F13" s="26">
        <f t="shared" si="2"/>
        <v>30.3</v>
      </c>
      <c r="G13" s="27">
        <f t="shared" si="2"/>
        <v>13.4</v>
      </c>
      <c r="H13" s="27">
        <f t="shared" si="2"/>
        <v>7.7</v>
      </c>
      <c r="I13" s="27">
        <f t="shared" si="2"/>
        <v>11.3</v>
      </c>
      <c r="J13" s="27">
        <f t="shared" si="2"/>
        <v>38.700000000000003</v>
      </c>
      <c r="K13" s="28">
        <f t="shared" si="2"/>
        <v>14.1</v>
      </c>
    </row>
    <row r="14" spans="1:11" ht="14.25" customHeight="1" x14ac:dyDescent="0.15">
      <c r="B14" s="111"/>
      <c r="C14" s="114"/>
      <c r="D14" s="24" t="s">
        <v>13</v>
      </c>
      <c r="E14" s="25">
        <f t="shared" si="0"/>
        <v>164</v>
      </c>
      <c r="F14" s="26">
        <f t="shared" si="2"/>
        <v>31.7</v>
      </c>
      <c r="G14" s="27">
        <f t="shared" si="2"/>
        <v>11</v>
      </c>
      <c r="H14" s="27">
        <f t="shared" si="2"/>
        <v>2.4</v>
      </c>
      <c r="I14" s="27">
        <f t="shared" si="2"/>
        <v>1.8</v>
      </c>
      <c r="J14" s="27">
        <f t="shared" si="2"/>
        <v>44.5</v>
      </c>
      <c r="K14" s="28">
        <f t="shared" si="2"/>
        <v>15.2</v>
      </c>
    </row>
    <row r="15" spans="1:11" ht="14.25" customHeight="1" x14ac:dyDescent="0.15">
      <c r="B15" s="111"/>
      <c r="C15" s="114"/>
      <c r="D15" s="24" t="s">
        <v>14</v>
      </c>
      <c r="E15" s="25">
        <f t="shared" si="0"/>
        <v>65</v>
      </c>
      <c r="F15" s="26">
        <f t="shared" si="2"/>
        <v>23.1</v>
      </c>
      <c r="G15" s="27">
        <f t="shared" si="2"/>
        <v>9.1999999999999993</v>
      </c>
      <c r="H15" s="27">
        <f t="shared" si="2"/>
        <v>4.5999999999999996</v>
      </c>
      <c r="I15" s="27">
        <f t="shared" si="2"/>
        <v>3.1</v>
      </c>
      <c r="J15" s="27">
        <f t="shared" si="2"/>
        <v>46.2</v>
      </c>
      <c r="K15" s="28">
        <f t="shared" si="2"/>
        <v>15.4</v>
      </c>
    </row>
    <row r="16" spans="1:11" ht="14.25" customHeight="1" x14ac:dyDescent="0.15">
      <c r="B16" s="111"/>
      <c r="C16" s="114"/>
      <c r="D16" s="24" t="s">
        <v>15</v>
      </c>
      <c r="E16" s="25">
        <f t="shared" si="0"/>
        <v>54</v>
      </c>
      <c r="F16" s="26">
        <f t="shared" si="2"/>
        <v>40.700000000000003</v>
      </c>
      <c r="G16" s="27">
        <f t="shared" si="2"/>
        <v>7.4</v>
      </c>
      <c r="H16" s="27">
        <f t="shared" si="2"/>
        <v>1.9</v>
      </c>
      <c r="I16" s="27">
        <f t="shared" si="2"/>
        <v>5.6</v>
      </c>
      <c r="J16" s="27">
        <f t="shared" si="2"/>
        <v>37</v>
      </c>
      <c r="K16" s="28">
        <f t="shared" si="2"/>
        <v>13</v>
      </c>
    </row>
    <row r="17" spans="2:11" ht="14.25" customHeight="1" x14ac:dyDescent="0.15">
      <c r="B17" s="111"/>
      <c r="C17" s="114"/>
      <c r="D17" s="24" t="s">
        <v>16</v>
      </c>
      <c r="E17" s="25">
        <f t="shared" si="0"/>
        <v>48</v>
      </c>
      <c r="F17" s="26">
        <f t="shared" si="2"/>
        <v>22.9</v>
      </c>
      <c r="G17" s="27">
        <f t="shared" si="2"/>
        <v>12.5</v>
      </c>
      <c r="H17" s="27">
        <f t="shared" si="2"/>
        <v>2.1</v>
      </c>
      <c r="I17" s="27">
        <f t="shared" si="2"/>
        <v>2.1</v>
      </c>
      <c r="J17" s="27">
        <f t="shared" si="2"/>
        <v>41.7</v>
      </c>
      <c r="K17" s="28">
        <f t="shared" si="2"/>
        <v>22.9</v>
      </c>
    </row>
    <row r="18" spans="2:11" ht="14.25" customHeight="1" x14ac:dyDescent="0.15">
      <c r="B18" s="111"/>
      <c r="C18" s="114"/>
      <c r="D18" s="24" t="s">
        <v>17</v>
      </c>
      <c r="E18" s="25">
        <f t="shared" si="0"/>
        <v>126</v>
      </c>
      <c r="F18" s="26">
        <f t="shared" si="2"/>
        <v>28.6</v>
      </c>
      <c r="G18" s="27">
        <f t="shared" si="2"/>
        <v>9.5</v>
      </c>
      <c r="H18" s="27">
        <f t="shared" si="2"/>
        <v>6.3</v>
      </c>
      <c r="I18" s="27">
        <f t="shared" si="2"/>
        <v>6.3</v>
      </c>
      <c r="J18" s="27">
        <f t="shared" si="2"/>
        <v>27</v>
      </c>
      <c r="K18" s="28">
        <f t="shared" si="2"/>
        <v>30.2</v>
      </c>
    </row>
    <row r="19" spans="2:11"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8" t="str">
        <f t="shared" si="2"/>
        <v xml:space="preserve">- </v>
      </c>
    </row>
    <row r="20" spans="2:11" ht="14.25" customHeight="1" x14ac:dyDescent="0.15">
      <c r="B20" s="111"/>
      <c r="C20" s="113" t="s">
        <v>6</v>
      </c>
      <c r="D20" s="19" t="s">
        <v>9</v>
      </c>
      <c r="E20" s="20">
        <f t="shared" si="0"/>
        <v>11</v>
      </c>
      <c r="F20" s="21">
        <f t="shared" si="2"/>
        <v>36.4</v>
      </c>
      <c r="G20" s="22">
        <f t="shared" si="2"/>
        <v>45.5</v>
      </c>
      <c r="H20" s="22">
        <f t="shared" si="2"/>
        <v>27.3</v>
      </c>
      <c r="I20" s="22">
        <f t="shared" si="2"/>
        <v>9.1</v>
      </c>
      <c r="J20" s="22">
        <f t="shared" si="2"/>
        <v>27.3</v>
      </c>
      <c r="K20" s="23">
        <f t="shared" si="2"/>
        <v>18.2</v>
      </c>
    </row>
    <row r="21" spans="2:11" ht="14.25" customHeight="1" x14ac:dyDescent="0.15">
      <c r="B21" s="111"/>
      <c r="C21" s="114"/>
      <c r="D21" s="24" t="s">
        <v>10</v>
      </c>
      <c r="E21" s="25">
        <f t="shared" si="0"/>
        <v>82</v>
      </c>
      <c r="F21" s="26">
        <f t="shared" si="2"/>
        <v>36.6</v>
      </c>
      <c r="G21" s="27">
        <f t="shared" si="2"/>
        <v>20.7</v>
      </c>
      <c r="H21" s="27">
        <f t="shared" si="2"/>
        <v>6.1</v>
      </c>
      <c r="I21" s="27">
        <f t="shared" si="2"/>
        <v>12.2</v>
      </c>
      <c r="J21" s="27">
        <f t="shared" si="2"/>
        <v>32.9</v>
      </c>
      <c r="K21" s="28">
        <f t="shared" si="2"/>
        <v>14.6</v>
      </c>
    </row>
    <row r="22" spans="2:11" ht="14.25" customHeight="1" x14ac:dyDescent="0.15">
      <c r="B22" s="111"/>
      <c r="C22" s="114"/>
      <c r="D22" s="24" t="s">
        <v>11</v>
      </c>
      <c r="E22" s="25">
        <f t="shared" si="0"/>
        <v>112</v>
      </c>
      <c r="F22" s="26">
        <f t="shared" ref="F22:K37" si="3">IFERROR(ROUND(F90/$E22*100,1),"- ")</f>
        <v>42</v>
      </c>
      <c r="G22" s="27">
        <f t="shared" si="3"/>
        <v>25</v>
      </c>
      <c r="H22" s="27">
        <f t="shared" si="3"/>
        <v>5.4</v>
      </c>
      <c r="I22" s="27">
        <f t="shared" si="3"/>
        <v>4.5</v>
      </c>
      <c r="J22" s="27">
        <f t="shared" si="3"/>
        <v>37.5</v>
      </c>
      <c r="K22" s="28">
        <f t="shared" si="3"/>
        <v>8</v>
      </c>
    </row>
    <row r="23" spans="2:11" ht="14.25" customHeight="1" x14ac:dyDescent="0.15">
      <c r="B23" s="111"/>
      <c r="C23" s="114"/>
      <c r="D23" s="24" t="s">
        <v>12</v>
      </c>
      <c r="E23" s="25">
        <f t="shared" si="0"/>
        <v>153</v>
      </c>
      <c r="F23" s="26">
        <f t="shared" si="3"/>
        <v>44.4</v>
      </c>
      <c r="G23" s="27">
        <f t="shared" si="3"/>
        <v>14.4</v>
      </c>
      <c r="H23" s="27">
        <f t="shared" si="3"/>
        <v>5.2</v>
      </c>
      <c r="I23" s="27">
        <f t="shared" si="3"/>
        <v>4.5999999999999996</v>
      </c>
      <c r="J23" s="27">
        <f t="shared" si="3"/>
        <v>38.6</v>
      </c>
      <c r="K23" s="28">
        <f t="shared" si="3"/>
        <v>9.1999999999999993</v>
      </c>
    </row>
    <row r="24" spans="2:11" ht="14.25" customHeight="1" x14ac:dyDescent="0.15">
      <c r="B24" s="111"/>
      <c r="C24" s="114"/>
      <c r="D24" s="24" t="s">
        <v>13</v>
      </c>
      <c r="E24" s="25">
        <f t="shared" si="0"/>
        <v>222</v>
      </c>
      <c r="F24" s="26">
        <f t="shared" si="3"/>
        <v>36.9</v>
      </c>
      <c r="G24" s="27">
        <f t="shared" si="3"/>
        <v>9.9</v>
      </c>
      <c r="H24" s="27">
        <f t="shared" si="3"/>
        <v>4.0999999999999996</v>
      </c>
      <c r="I24" s="27">
        <f t="shared" si="3"/>
        <v>1.8</v>
      </c>
      <c r="J24" s="27">
        <f t="shared" si="3"/>
        <v>40.5</v>
      </c>
      <c r="K24" s="28">
        <f t="shared" si="3"/>
        <v>14.9</v>
      </c>
    </row>
    <row r="25" spans="2:11" ht="14.25" customHeight="1" x14ac:dyDescent="0.15">
      <c r="B25" s="111"/>
      <c r="C25" s="114"/>
      <c r="D25" s="24" t="s">
        <v>14</v>
      </c>
      <c r="E25" s="25">
        <f t="shared" si="0"/>
        <v>76</v>
      </c>
      <c r="F25" s="26">
        <f t="shared" si="3"/>
        <v>42.1</v>
      </c>
      <c r="G25" s="27">
        <f t="shared" si="3"/>
        <v>11.8</v>
      </c>
      <c r="H25" s="27">
        <f t="shared" si="3"/>
        <v>1.3</v>
      </c>
      <c r="I25" s="27">
        <f t="shared" si="3"/>
        <v>2.6</v>
      </c>
      <c r="J25" s="27">
        <f t="shared" si="3"/>
        <v>39.5</v>
      </c>
      <c r="K25" s="28">
        <f t="shared" si="3"/>
        <v>7.9</v>
      </c>
    </row>
    <row r="26" spans="2:11" ht="14.25" customHeight="1" x14ac:dyDescent="0.15">
      <c r="B26" s="111"/>
      <c r="C26" s="114"/>
      <c r="D26" s="24" t="s">
        <v>15</v>
      </c>
      <c r="E26" s="25">
        <f t="shared" si="0"/>
        <v>71</v>
      </c>
      <c r="F26" s="26">
        <f t="shared" si="3"/>
        <v>40.799999999999997</v>
      </c>
      <c r="G26" s="27">
        <f t="shared" si="3"/>
        <v>9.9</v>
      </c>
      <c r="H26" s="27">
        <f t="shared" si="3"/>
        <v>0</v>
      </c>
      <c r="I26" s="27">
        <f t="shared" si="3"/>
        <v>7</v>
      </c>
      <c r="J26" s="27">
        <f t="shared" si="3"/>
        <v>33.799999999999997</v>
      </c>
      <c r="K26" s="28">
        <f t="shared" si="3"/>
        <v>16.899999999999999</v>
      </c>
    </row>
    <row r="27" spans="2:11" ht="14.25" customHeight="1" x14ac:dyDescent="0.15">
      <c r="B27" s="111"/>
      <c r="C27" s="114"/>
      <c r="D27" s="24" t="s">
        <v>16</v>
      </c>
      <c r="E27" s="25">
        <f t="shared" si="0"/>
        <v>69</v>
      </c>
      <c r="F27" s="26">
        <f t="shared" si="3"/>
        <v>39.1</v>
      </c>
      <c r="G27" s="27">
        <f t="shared" si="3"/>
        <v>1.4</v>
      </c>
      <c r="H27" s="27">
        <f t="shared" si="3"/>
        <v>5.8</v>
      </c>
      <c r="I27" s="27">
        <f t="shared" si="3"/>
        <v>2.9</v>
      </c>
      <c r="J27" s="27">
        <f t="shared" si="3"/>
        <v>26.1</v>
      </c>
      <c r="K27" s="28">
        <f t="shared" si="3"/>
        <v>29</v>
      </c>
    </row>
    <row r="28" spans="2:11" ht="14.25" customHeight="1" x14ac:dyDescent="0.15">
      <c r="B28" s="111"/>
      <c r="C28" s="114"/>
      <c r="D28" s="24" t="s">
        <v>17</v>
      </c>
      <c r="E28" s="25">
        <f t="shared" si="0"/>
        <v>173</v>
      </c>
      <c r="F28" s="26">
        <f t="shared" si="3"/>
        <v>22.5</v>
      </c>
      <c r="G28" s="27">
        <f t="shared" si="3"/>
        <v>9.8000000000000007</v>
      </c>
      <c r="H28" s="27">
        <f t="shared" si="3"/>
        <v>3.5</v>
      </c>
      <c r="I28" s="27">
        <f t="shared" si="3"/>
        <v>3.5</v>
      </c>
      <c r="J28" s="27">
        <f t="shared" si="3"/>
        <v>26</v>
      </c>
      <c r="K28" s="28">
        <f t="shared" si="3"/>
        <v>42.2</v>
      </c>
    </row>
    <row r="29" spans="2:11" ht="14.25" customHeight="1" x14ac:dyDescent="0.15">
      <c r="B29" s="111"/>
      <c r="C29" s="115"/>
      <c r="D29" s="32" t="s">
        <v>1</v>
      </c>
      <c r="E29" s="33">
        <f t="shared" si="0"/>
        <v>2</v>
      </c>
      <c r="F29" s="34">
        <f t="shared" si="3"/>
        <v>0</v>
      </c>
      <c r="G29" s="35">
        <f t="shared" si="3"/>
        <v>0</v>
      </c>
      <c r="H29" s="35">
        <f t="shared" si="3"/>
        <v>0</v>
      </c>
      <c r="I29" s="35">
        <f t="shared" si="3"/>
        <v>0</v>
      </c>
      <c r="J29" s="35">
        <f t="shared" si="3"/>
        <v>50</v>
      </c>
      <c r="K29" s="36">
        <f t="shared" si="3"/>
        <v>50</v>
      </c>
    </row>
    <row r="30" spans="2:11" ht="14.25" customHeight="1" x14ac:dyDescent="0.15">
      <c r="B30" s="111"/>
      <c r="C30" s="116" t="s">
        <v>7</v>
      </c>
      <c r="D30" s="117"/>
      <c r="E30" s="15">
        <f t="shared" si="0"/>
        <v>5</v>
      </c>
      <c r="F30" s="16">
        <f t="shared" si="3"/>
        <v>40</v>
      </c>
      <c r="G30" s="17">
        <f t="shared" si="3"/>
        <v>60</v>
      </c>
      <c r="H30" s="17">
        <f t="shared" si="3"/>
        <v>20</v>
      </c>
      <c r="I30" s="17">
        <f t="shared" si="3"/>
        <v>20</v>
      </c>
      <c r="J30" s="17">
        <f t="shared" si="3"/>
        <v>40</v>
      </c>
      <c r="K30" s="18">
        <f t="shared" si="3"/>
        <v>0</v>
      </c>
    </row>
    <row r="31" spans="2:11" ht="14.25" customHeight="1" x14ac:dyDescent="0.15">
      <c r="B31" s="112"/>
      <c r="C31" s="95" t="s">
        <v>1</v>
      </c>
      <c r="D31" s="96"/>
      <c r="E31" s="33">
        <f t="shared" si="0"/>
        <v>25</v>
      </c>
      <c r="F31" s="34">
        <f t="shared" si="3"/>
        <v>24</v>
      </c>
      <c r="G31" s="35">
        <f t="shared" si="3"/>
        <v>4</v>
      </c>
      <c r="H31" s="35">
        <f t="shared" si="3"/>
        <v>4</v>
      </c>
      <c r="I31" s="35">
        <f t="shared" si="3"/>
        <v>16</v>
      </c>
      <c r="J31" s="35">
        <f t="shared" si="3"/>
        <v>16</v>
      </c>
      <c r="K31" s="36">
        <f t="shared" si="3"/>
        <v>52</v>
      </c>
    </row>
    <row r="32" spans="2:11" ht="14.25" customHeight="1" x14ac:dyDescent="0.15">
      <c r="B32" s="107" t="s">
        <v>18</v>
      </c>
      <c r="C32" s="101" t="s">
        <v>19</v>
      </c>
      <c r="D32" s="102"/>
      <c r="E32" s="20">
        <f t="shared" si="0"/>
        <v>133</v>
      </c>
      <c r="F32" s="21">
        <f t="shared" si="3"/>
        <v>39.799999999999997</v>
      </c>
      <c r="G32" s="22">
        <f t="shared" si="3"/>
        <v>12</v>
      </c>
      <c r="H32" s="22">
        <f t="shared" si="3"/>
        <v>5.3</v>
      </c>
      <c r="I32" s="22">
        <f t="shared" si="3"/>
        <v>9.8000000000000007</v>
      </c>
      <c r="J32" s="22">
        <f t="shared" si="3"/>
        <v>36.1</v>
      </c>
      <c r="K32" s="23">
        <f t="shared" si="3"/>
        <v>13.5</v>
      </c>
    </row>
    <row r="33" spans="2:11" ht="14.25" customHeight="1" x14ac:dyDescent="0.15">
      <c r="B33" s="108"/>
      <c r="C33" s="103" t="s">
        <v>20</v>
      </c>
      <c r="D33" s="104"/>
      <c r="E33" s="25">
        <f t="shared" si="0"/>
        <v>346</v>
      </c>
      <c r="F33" s="26">
        <f t="shared" si="3"/>
        <v>34.4</v>
      </c>
      <c r="G33" s="27">
        <f t="shared" si="3"/>
        <v>11.8</v>
      </c>
      <c r="H33" s="27">
        <f t="shared" si="3"/>
        <v>4</v>
      </c>
      <c r="I33" s="27">
        <f t="shared" si="3"/>
        <v>5.5</v>
      </c>
      <c r="J33" s="27">
        <f t="shared" si="3"/>
        <v>34.700000000000003</v>
      </c>
      <c r="K33" s="28">
        <f t="shared" si="3"/>
        <v>20.2</v>
      </c>
    </row>
    <row r="34" spans="2:11" ht="14.25" customHeight="1" x14ac:dyDescent="0.15">
      <c r="B34" s="108"/>
      <c r="C34" s="103" t="s">
        <v>21</v>
      </c>
      <c r="D34" s="104"/>
      <c r="E34" s="25">
        <f t="shared" si="0"/>
        <v>644</v>
      </c>
      <c r="F34" s="26">
        <f t="shared" si="3"/>
        <v>33.1</v>
      </c>
      <c r="G34" s="27">
        <f t="shared" si="3"/>
        <v>12.3</v>
      </c>
      <c r="H34" s="27">
        <f t="shared" si="3"/>
        <v>4.5</v>
      </c>
      <c r="I34" s="27">
        <f t="shared" si="3"/>
        <v>4.3</v>
      </c>
      <c r="J34" s="27">
        <f t="shared" si="3"/>
        <v>37.700000000000003</v>
      </c>
      <c r="K34" s="28">
        <f t="shared" si="3"/>
        <v>17.399999999999999</v>
      </c>
    </row>
    <row r="35" spans="2:11" ht="14.25" customHeight="1" x14ac:dyDescent="0.15">
      <c r="B35" s="108"/>
      <c r="C35" s="103" t="s">
        <v>22</v>
      </c>
      <c r="D35" s="104"/>
      <c r="E35" s="25">
        <f t="shared" si="0"/>
        <v>217</v>
      </c>
      <c r="F35" s="26">
        <f t="shared" si="3"/>
        <v>30.4</v>
      </c>
      <c r="G35" s="27">
        <f t="shared" si="3"/>
        <v>14.7</v>
      </c>
      <c r="H35" s="27">
        <f t="shared" si="3"/>
        <v>4.5999999999999996</v>
      </c>
      <c r="I35" s="27">
        <f t="shared" si="3"/>
        <v>3.2</v>
      </c>
      <c r="J35" s="27">
        <f t="shared" si="3"/>
        <v>39.6</v>
      </c>
      <c r="K35" s="28">
        <f t="shared" si="3"/>
        <v>18</v>
      </c>
    </row>
    <row r="36" spans="2:11" ht="14.25" customHeight="1" x14ac:dyDescent="0.15">
      <c r="B36" s="108"/>
      <c r="C36" s="103" t="s">
        <v>23</v>
      </c>
      <c r="D36" s="104"/>
      <c r="E36" s="25">
        <f t="shared" si="0"/>
        <v>224</v>
      </c>
      <c r="F36" s="26">
        <f t="shared" si="3"/>
        <v>36.6</v>
      </c>
      <c r="G36" s="27">
        <f t="shared" si="3"/>
        <v>11.6</v>
      </c>
      <c r="H36" s="27">
        <f t="shared" si="3"/>
        <v>3.6</v>
      </c>
      <c r="I36" s="27">
        <f t="shared" si="3"/>
        <v>4.5</v>
      </c>
      <c r="J36" s="27">
        <f t="shared" si="3"/>
        <v>33</v>
      </c>
      <c r="K36" s="28">
        <f t="shared" si="3"/>
        <v>21.4</v>
      </c>
    </row>
    <row r="37" spans="2:11" ht="14.25" customHeight="1" x14ac:dyDescent="0.15">
      <c r="B37" s="108"/>
      <c r="C37" s="103" t="s">
        <v>24</v>
      </c>
      <c r="D37" s="104"/>
      <c r="E37" s="25">
        <f t="shared" si="0"/>
        <v>123</v>
      </c>
      <c r="F37" s="26">
        <f t="shared" si="3"/>
        <v>29.3</v>
      </c>
      <c r="G37" s="27">
        <f t="shared" si="3"/>
        <v>17.100000000000001</v>
      </c>
      <c r="H37" s="27">
        <f t="shared" si="3"/>
        <v>6.5</v>
      </c>
      <c r="I37" s="27">
        <f t="shared" si="3"/>
        <v>5.7</v>
      </c>
      <c r="J37" s="27">
        <f t="shared" si="3"/>
        <v>39.799999999999997</v>
      </c>
      <c r="K37" s="28">
        <f t="shared" si="3"/>
        <v>19.5</v>
      </c>
    </row>
    <row r="38" spans="2:11" ht="14.25" customHeight="1" x14ac:dyDescent="0.15">
      <c r="B38" s="109"/>
      <c r="C38" s="95" t="s">
        <v>1</v>
      </c>
      <c r="D38" s="96"/>
      <c r="E38" s="33">
        <f t="shared" si="0"/>
        <v>73</v>
      </c>
      <c r="F38" s="34">
        <f t="shared" ref="F38:K53" si="4">IFERROR(ROUND(F106/$E38*100,1),"- ")</f>
        <v>37</v>
      </c>
      <c r="G38" s="35">
        <f t="shared" si="4"/>
        <v>16.399999999999999</v>
      </c>
      <c r="H38" s="35">
        <f t="shared" si="4"/>
        <v>5.5</v>
      </c>
      <c r="I38" s="35">
        <f t="shared" si="4"/>
        <v>11</v>
      </c>
      <c r="J38" s="35">
        <f t="shared" si="4"/>
        <v>26</v>
      </c>
      <c r="K38" s="36">
        <f t="shared" si="4"/>
        <v>28.8</v>
      </c>
    </row>
    <row r="39" spans="2:11" ht="14.25" customHeight="1" x14ac:dyDescent="0.15">
      <c r="B39" s="107" t="s">
        <v>25</v>
      </c>
      <c r="C39" s="101" t="s">
        <v>26</v>
      </c>
      <c r="D39" s="102"/>
      <c r="E39" s="20">
        <f t="shared" si="0"/>
        <v>123</v>
      </c>
      <c r="F39" s="21">
        <f t="shared" si="4"/>
        <v>28.5</v>
      </c>
      <c r="G39" s="22">
        <f t="shared" si="4"/>
        <v>13</v>
      </c>
      <c r="H39" s="22">
        <f t="shared" si="4"/>
        <v>3.3</v>
      </c>
      <c r="I39" s="22">
        <f t="shared" si="4"/>
        <v>6.5</v>
      </c>
      <c r="J39" s="22">
        <f t="shared" si="4"/>
        <v>38.200000000000003</v>
      </c>
      <c r="K39" s="23">
        <f t="shared" si="4"/>
        <v>18.7</v>
      </c>
    </row>
    <row r="40" spans="2:11" ht="14.25" customHeight="1" x14ac:dyDescent="0.15">
      <c r="B40" s="108"/>
      <c r="C40" s="103" t="s">
        <v>27</v>
      </c>
      <c r="D40" s="104"/>
      <c r="E40" s="25">
        <f t="shared" si="0"/>
        <v>17</v>
      </c>
      <c r="F40" s="26">
        <f t="shared" si="4"/>
        <v>52.9</v>
      </c>
      <c r="G40" s="27">
        <f t="shared" si="4"/>
        <v>11.8</v>
      </c>
      <c r="H40" s="27">
        <f t="shared" si="4"/>
        <v>11.8</v>
      </c>
      <c r="I40" s="27">
        <f t="shared" si="4"/>
        <v>17.600000000000001</v>
      </c>
      <c r="J40" s="27">
        <f t="shared" si="4"/>
        <v>35.299999999999997</v>
      </c>
      <c r="K40" s="28">
        <f t="shared" si="4"/>
        <v>5.9</v>
      </c>
    </row>
    <row r="41" spans="2:11" ht="14.25" customHeight="1" x14ac:dyDescent="0.15">
      <c r="B41" s="108"/>
      <c r="C41" s="103" t="s">
        <v>29</v>
      </c>
      <c r="D41" s="104"/>
      <c r="E41" s="25">
        <f t="shared" si="0"/>
        <v>720</v>
      </c>
      <c r="F41" s="26">
        <f t="shared" si="4"/>
        <v>35</v>
      </c>
      <c r="G41" s="27">
        <f t="shared" si="4"/>
        <v>14</v>
      </c>
      <c r="H41" s="27">
        <f t="shared" si="4"/>
        <v>4.9000000000000004</v>
      </c>
      <c r="I41" s="27">
        <f t="shared" si="4"/>
        <v>5.0999999999999996</v>
      </c>
      <c r="J41" s="27">
        <f t="shared" si="4"/>
        <v>39.6</v>
      </c>
      <c r="K41" s="28">
        <f t="shared" si="4"/>
        <v>14.4</v>
      </c>
    </row>
    <row r="42" spans="2:11" ht="14.25" customHeight="1" x14ac:dyDescent="0.15">
      <c r="B42" s="108"/>
      <c r="C42" s="103" t="s">
        <v>28</v>
      </c>
      <c r="D42" s="104"/>
      <c r="E42" s="25">
        <f t="shared" si="0"/>
        <v>270</v>
      </c>
      <c r="F42" s="26">
        <f t="shared" si="4"/>
        <v>41.5</v>
      </c>
      <c r="G42" s="27">
        <f t="shared" si="4"/>
        <v>10.4</v>
      </c>
      <c r="H42" s="27">
        <f t="shared" si="4"/>
        <v>3.3</v>
      </c>
      <c r="I42" s="27">
        <f t="shared" si="4"/>
        <v>6.7</v>
      </c>
      <c r="J42" s="27">
        <f t="shared" si="4"/>
        <v>37.799999999999997</v>
      </c>
      <c r="K42" s="28">
        <f t="shared" si="4"/>
        <v>13</v>
      </c>
    </row>
    <row r="43" spans="2:11" ht="14.25" customHeight="1" x14ac:dyDescent="0.15">
      <c r="B43" s="108"/>
      <c r="C43" s="103" t="s">
        <v>30</v>
      </c>
      <c r="D43" s="104"/>
      <c r="E43" s="25">
        <f t="shared" si="0"/>
        <v>174</v>
      </c>
      <c r="F43" s="26">
        <f t="shared" si="4"/>
        <v>37.4</v>
      </c>
      <c r="G43" s="27">
        <f t="shared" si="4"/>
        <v>10.3</v>
      </c>
      <c r="H43" s="27">
        <f t="shared" si="4"/>
        <v>2.2999999999999998</v>
      </c>
      <c r="I43" s="27">
        <f t="shared" si="4"/>
        <v>3.4</v>
      </c>
      <c r="J43" s="27">
        <f t="shared" si="4"/>
        <v>31.6</v>
      </c>
      <c r="K43" s="28">
        <f t="shared" si="4"/>
        <v>23.6</v>
      </c>
    </row>
    <row r="44" spans="2:11" ht="14.25" customHeight="1" x14ac:dyDescent="0.15">
      <c r="B44" s="108"/>
      <c r="C44" s="103" t="s">
        <v>31</v>
      </c>
      <c r="D44" s="104"/>
      <c r="E44" s="25">
        <f t="shared" si="0"/>
        <v>48</v>
      </c>
      <c r="F44" s="26">
        <f t="shared" si="4"/>
        <v>43.8</v>
      </c>
      <c r="G44" s="27">
        <f t="shared" si="4"/>
        <v>29.2</v>
      </c>
      <c r="H44" s="27">
        <f t="shared" si="4"/>
        <v>10.4</v>
      </c>
      <c r="I44" s="27">
        <f t="shared" si="4"/>
        <v>4.2</v>
      </c>
      <c r="J44" s="27">
        <f t="shared" si="4"/>
        <v>33.299999999999997</v>
      </c>
      <c r="K44" s="28">
        <f t="shared" si="4"/>
        <v>8.3000000000000007</v>
      </c>
    </row>
    <row r="45" spans="2:11" ht="14.25" customHeight="1" x14ac:dyDescent="0.15">
      <c r="B45" s="108"/>
      <c r="C45" s="103" t="s">
        <v>33</v>
      </c>
      <c r="D45" s="104"/>
      <c r="E45" s="25">
        <f t="shared" si="0"/>
        <v>331</v>
      </c>
      <c r="F45" s="26">
        <f t="shared" si="4"/>
        <v>23.9</v>
      </c>
      <c r="G45" s="27">
        <f t="shared" si="4"/>
        <v>11.8</v>
      </c>
      <c r="H45" s="27">
        <f t="shared" si="4"/>
        <v>5.0999999999999996</v>
      </c>
      <c r="I45" s="27">
        <f t="shared" si="4"/>
        <v>3.9</v>
      </c>
      <c r="J45" s="27">
        <f t="shared" si="4"/>
        <v>32.6</v>
      </c>
      <c r="K45" s="28">
        <f t="shared" si="4"/>
        <v>30.5</v>
      </c>
    </row>
    <row r="46" spans="2:11" ht="14.25" customHeight="1" x14ac:dyDescent="0.15">
      <c r="B46" s="108"/>
      <c r="C46" s="103" t="s">
        <v>32</v>
      </c>
      <c r="D46" s="104"/>
      <c r="E46" s="25">
        <f t="shared" si="0"/>
        <v>46</v>
      </c>
      <c r="F46" s="26">
        <f t="shared" si="4"/>
        <v>28.3</v>
      </c>
      <c r="G46" s="27">
        <f t="shared" si="4"/>
        <v>15.2</v>
      </c>
      <c r="H46" s="27">
        <f t="shared" si="4"/>
        <v>4.3</v>
      </c>
      <c r="I46" s="27">
        <f t="shared" si="4"/>
        <v>0</v>
      </c>
      <c r="J46" s="27">
        <f t="shared" si="4"/>
        <v>32.6</v>
      </c>
      <c r="K46" s="28">
        <f t="shared" si="4"/>
        <v>23.9</v>
      </c>
    </row>
    <row r="47" spans="2:11" ht="14.25" customHeight="1" x14ac:dyDescent="0.15">
      <c r="B47" s="109"/>
      <c r="C47" s="95" t="s">
        <v>1</v>
      </c>
      <c r="D47" s="96"/>
      <c r="E47" s="33">
        <f t="shared" si="0"/>
        <v>31</v>
      </c>
      <c r="F47" s="34">
        <f t="shared" si="4"/>
        <v>32.299999999999997</v>
      </c>
      <c r="G47" s="35">
        <f t="shared" si="4"/>
        <v>6.5</v>
      </c>
      <c r="H47" s="35">
        <f t="shared" si="4"/>
        <v>6.5</v>
      </c>
      <c r="I47" s="35">
        <f t="shared" si="4"/>
        <v>16.100000000000001</v>
      </c>
      <c r="J47" s="35">
        <f t="shared" si="4"/>
        <v>16.100000000000001</v>
      </c>
      <c r="K47" s="36">
        <f t="shared" si="4"/>
        <v>38.700000000000003</v>
      </c>
    </row>
    <row r="48" spans="2:11" ht="14.25" customHeight="1" x14ac:dyDescent="0.15">
      <c r="B48" s="108" t="s">
        <v>34</v>
      </c>
      <c r="C48" s="116" t="s">
        <v>37</v>
      </c>
      <c r="D48" s="117"/>
      <c r="E48" s="15">
        <f t="shared" si="0"/>
        <v>309</v>
      </c>
      <c r="F48" s="16">
        <f t="shared" si="4"/>
        <v>30.1</v>
      </c>
      <c r="G48" s="17">
        <f t="shared" si="4"/>
        <v>13.3</v>
      </c>
      <c r="H48" s="17">
        <f t="shared" si="4"/>
        <v>6.5</v>
      </c>
      <c r="I48" s="17">
        <f t="shared" si="4"/>
        <v>5.5</v>
      </c>
      <c r="J48" s="17">
        <f t="shared" si="4"/>
        <v>34</v>
      </c>
      <c r="K48" s="18">
        <f t="shared" si="4"/>
        <v>22</v>
      </c>
    </row>
    <row r="49" spans="2:11" ht="14.25" customHeight="1" x14ac:dyDescent="0.15">
      <c r="B49" s="108"/>
      <c r="C49" s="103" t="s">
        <v>38</v>
      </c>
      <c r="D49" s="104"/>
      <c r="E49" s="25">
        <f t="shared" si="0"/>
        <v>529</v>
      </c>
      <c r="F49" s="26">
        <f t="shared" si="4"/>
        <v>31.6</v>
      </c>
      <c r="G49" s="27">
        <f t="shared" si="4"/>
        <v>12.7</v>
      </c>
      <c r="H49" s="27">
        <f t="shared" si="4"/>
        <v>4.3</v>
      </c>
      <c r="I49" s="27">
        <f t="shared" si="4"/>
        <v>3.6</v>
      </c>
      <c r="J49" s="27">
        <f t="shared" si="4"/>
        <v>37.200000000000003</v>
      </c>
      <c r="K49" s="28">
        <f t="shared" si="4"/>
        <v>21</v>
      </c>
    </row>
    <row r="50" spans="2:11" ht="14.25" customHeight="1" x14ac:dyDescent="0.15">
      <c r="B50" s="108"/>
      <c r="C50" s="103" t="s">
        <v>39</v>
      </c>
      <c r="D50" s="104"/>
      <c r="E50" s="25">
        <f t="shared" si="0"/>
        <v>439</v>
      </c>
      <c r="F50" s="26">
        <f t="shared" si="4"/>
        <v>35.299999999999997</v>
      </c>
      <c r="G50" s="27">
        <f t="shared" si="4"/>
        <v>10.7</v>
      </c>
      <c r="H50" s="27">
        <f t="shared" si="4"/>
        <v>3.4</v>
      </c>
      <c r="I50" s="27">
        <f t="shared" si="4"/>
        <v>6.8</v>
      </c>
      <c r="J50" s="27">
        <f t="shared" si="4"/>
        <v>36.200000000000003</v>
      </c>
      <c r="K50" s="28">
        <f t="shared" si="4"/>
        <v>17.5</v>
      </c>
    </row>
    <row r="51" spans="2:11" ht="14.25" customHeight="1" x14ac:dyDescent="0.15">
      <c r="B51" s="108"/>
      <c r="C51" s="103" t="s">
        <v>40</v>
      </c>
      <c r="D51" s="104"/>
      <c r="E51" s="25">
        <f t="shared" si="0"/>
        <v>331</v>
      </c>
      <c r="F51" s="26">
        <f t="shared" si="4"/>
        <v>38.700000000000003</v>
      </c>
      <c r="G51" s="27">
        <f t="shared" si="4"/>
        <v>14.5</v>
      </c>
      <c r="H51" s="27">
        <f t="shared" si="4"/>
        <v>5.4</v>
      </c>
      <c r="I51" s="27">
        <f t="shared" si="4"/>
        <v>3.6</v>
      </c>
      <c r="J51" s="27">
        <f t="shared" si="4"/>
        <v>38.4</v>
      </c>
      <c r="K51" s="28">
        <f t="shared" si="4"/>
        <v>13</v>
      </c>
    </row>
    <row r="52" spans="2:11" ht="14.25" customHeight="1" x14ac:dyDescent="0.15">
      <c r="B52" s="108"/>
      <c r="C52" s="103" t="s">
        <v>41</v>
      </c>
      <c r="D52" s="104"/>
      <c r="E52" s="25">
        <f t="shared" si="0"/>
        <v>92</v>
      </c>
      <c r="F52" s="26">
        <f t="shared" si="4"/>
        <v>38</v>
      </c>
      <c r="G52" s="27">
        <f t="shared" si="4"/>
        <v>19.600000000000001</v>
      </c>
      <c r="H52" s="27">
        <f t="shared" si="4"/>
        <v>1.1000000000000001</v>
      </c>
      <c r="I52" s="27">
        <f t="shared" si="4"/>
        <v>5.4</v>
      </c>
      <c r="J52" s="27">
        <f t="shared" si="4"/>
        <v>38</v>
      </c>
      <c r="K52" s="28">
        <f t="shared" si="4"/>
        <v>13</v>
      </c>
    </row>
    <row r="53" spans="2:11" ht="14.25" customHeight="1" x14ac:dyDescent="0.15">
      <c r="B53" s="108"/>
      <c r="C53" s="103" t="s">
        <v>42</v>
      </c>
      <c r="D53" s="104"/>
      <c r="E53" s="25">
        <f t="shared" si="0"/>
        <v>26</v>
      </c>
      <c r="F53" s="26">
        <f t="shared" si="4"/>
        <v>38.5</v>
      </c>
      <c r="G53" s="27">
        <f t="shared" si="4"/>
        <v>3.8</v>
      </c>
      <c r="H53" s="27">
        <f t="shared" si="4"/>
        <v>3.8</v>
      </c>
      <c r="I53" s="27">
        <f t="shared" si="4"/>
        <v>7.7</v>
      </c>
      <c r="J53" s="27">
        <f t="shared" si="4"/>
        <v>34.6</v>
      </c>
      <c r="K53" s="28">
        <f t="shared" si="4"/>
        <v>26.9</v>
      </c>
    </row>
    <row r="54" spans="2:11" ht="14.25" customHeight="1" x14ac:dyDescent="0.15">
      <c r="B54" s="108"/>
      <c r="C54" s="103" t="s">
        <v>43</v>
      </c>
      <c r="D54" s="104"/>
      <c r="E54" s="25">
        <f t="shared" si="0"/>
        <v>10</v>
      </c>
      <c r="F54" s="26">
        <f t="shared" ref="F54:K69" si="5">IFERROR(ROUND(F122/$E54*100,1),"- ")</f>
        <v>30</v>
      </c>
      <c r="G54" s="27">
        <f t="shared" si="5"/>
        <v>40</v>
      </c>
      <c r="H54" s="27">
        <f t="shared" si="5"/>
        <v>10</v>
      </c>
      <c r="I54" s="27">
        <f t="shared" si="5"/>
        <v>30</v>
      </c>
      <c r="J54" s="27">
        <f t="shared" si="5"/>
        <v>20</v>
      </c>
      <c r="K54" s="28">
        <f t="shared" si="5"/>
        <v>20</v>
      </c>
    </row>
    <row r="55" spans="2:11" ht="14.25" customHeight="1" x14ac:dyDescent="0.15">
      <c r="B55" s="108"/>
      <c r="C55" s="125" t="s">
        <v>1</v>
      </c>
      <c r="D55" s="126"/>
      <c r="E55" s="25">
        <f t="shared" si="0"/>
        <v>24</v>
      </c>
      <c r="F55" s="26">
        <f t="shared" si="5"/>
        <v>20.8</v>
      </c>
      <c r="G55" s="27">
        <f t="shared" si="5"/>
        <v>4.2</v>
      </c>
      <c r="H55" s="27">
        <f t="shared" si="5"/>
        <v>4.2</v>
      </c>
      <c r="I55" s="27">
        <f t="shared" si="5"/>
        <v>16.7</v>
      </c>
      <c r="J55" s="27">
        <f t="shared" si="5"/>
        <v>20.8</v>
      </c>
      <c r="K55" s="28">
        <f t="shared" si="5"/>
        <v>50</v>
      </c>
    </row>
    <row r="56" spans="2:11" ht="14.25" customHeight="1" x14ac:dyDescent="0.15">
      <c r="B56" s="107" t="s">
        <v>35</v>
      </c>
      <c r="C56" s="101" t="s">
        <v>44</v>
      </c>
      <c r="D56" s="102"/>
      <c r="E56" s="20">
        <f t="shared" si="0"/>
        <v>129</v>
      </c>
      <c r="F56" s="21">
        <f t="shared" si="5"/>
        <v>34.1</v>
      </c>
      <c r="G56" s="22">
        <f t="shared" si="5"/>
        <v>17.100000000000001</v>
      </c>
      <c r="H56" s="22">
        <f t="shared" si="5"/>
        <v>5.4</v>
      </c>
      <c r="I56" s="22">
        <f t="shared" si="5"/>
        <v>10.1</v>
      </c>
      <c r="J56" s="22">
        <f t="shared" si="5"/>
        <v>38</v>
      </c>
      <c r="K56" s="23">
        <f t="shared" si="5"/>
        <v>16.3</v>
      </c>
    </row>
    <row r="57" spans="2:11" ht="14.25" customHeight="1" x14ac:dyDescent="0.15">
      <c r="B57" s="108"/>
      <c r="C57" s="103" t="s">
        <v>45</v>
      </c>
      <c r="D57" s="104"/>
      <c r="E57" s="25">
        <f t="shared" si="0"/>
        <v>233</v>
      </c>
      <c r="F57" s="26">
        <f t="shared" si="5"/>
        <v>40.299999999999997</v>
      </c>
      <c r="G57" s="27">
        <f t="shared" si="5"/>
        <v>16.3</v>
      </c>
      <c r="H57" s="27">
        <f t="shared" si="5"/>
        <v>3.9</v>
      </c>
      <c r="I57" s="27">
        <f t="shared" si="5"/>
        <v>5.6</v>
      </c>
      <c r="J57" s="27">
        <f t="shared" si="5"/>
        <v>38.200000000000003</v>
      </c>
      <c r="K57" s="28">
        <f t="shared" si="5"/>
        <v>12.9</v>
      </c>
    </row>
    <row r="58" spans="2:11" ht="14.25" customHeight="1" x14ac:dyDescent="0.15">
      <c r="B58" s="108"/>
      <c r="C58" s="103" t="s">
        <v>46</v>
      </c>
      <c r="D58" s="104"/>
      <c r="E58" s="25">
        <f t="shared" si="0"/>
        <v>1053</v>
      </c>
      <c r="F58" s="26">
        <f t="shared" si="5"/>
        <v>35.6</v>
      </c>
      <c r="G58" s="27">
        <f t="shared" si="5"/>
        <v>13.7</v>
      </c>
      <c r="H58" s="27">
        <f t="shared" si="5"/>
        <v>4.7</v>
      </c>
      <c r="I58" s="27">
        <f t="shared" si="5"/>
        <v>5.0999999999999996</v>
      </c>
      <c r="J58" s="27">
        <f t="shared" si="5"/>
        <v>38</v>
      </c>
      <c r="K58" s="28">
        <f t="shared" si="5"/>
        <v>16</v>
      </c>
    </row>
    <row r="59" spans="2:11" ht="14.25" customHeight="1" x14ac:dyDescent="0.15">
      <c r="B59" s="108"/>
      <c r="C59" s="103" t="s">
        <v>47</v>
      </c>
      <c r="D59" s="104"/>
      <c r="E59" s="25">
        <f t="shared" si="0"/>
        <v>493</v>
      </c>
      <c r="F59" s="26">
        <f t="shared" si="5"/>
        <v>33.299999999999997</v>
      </c>
      <c r="G59" s="27">
        <f t="shared" si="5"/>
        <v>11.4</v>
      </c>
      <c r="H59" s="27">
        <f t="shared" si="5"/>
        <v>3</v>
      </c>
      <c r="I59" s="27">
        <f t="shared" si="5"/>
        <v>5.5</v>
      </c>
      <c r="J59" s="27">
        <f t="shared" si="5"/>
        <v>33.9</v>
      </c>
      <c r="K59" s="28">
        <f t="shared" si="5"/>
        <v>21.7</v>
      </c>
    </row>
    <row r="60" spans="2:11" ht="14.25" customHeight="1" x14ac:dyDescent="0.15">
      <c r="B60" s="109"/>
      <c r="C60" s="95" t="s">
        <v>1</v>
      </c>
      <c r="D60" s="96"/>
      <c r="E60" s="33">
        <f t="shared" si="0"/>
        <v>31</v>
      </c>
      <c r="F60" s="34">
        <f t="shared" si="5"/>
        <v>19.399999999999999</v>
      </c>
      <c r="G60" s="35">
        <f t="shared" si="5"/>
        <v>9.6999999999999993</v>
      </c>
      <c r="H60" s="35">
        <f t="shared" si="5"/>
        <v>9.6999999999999993</v>
      </c>
      <c r="I60" s="35">
        <f t="shared" si="5"/>
        <v>0</v>
      </c>
      <c r="J60" s="35">
        <f t="shared" si="5"/>
        <v>25.8</v>
      </c>
      <c r="K60" s="36">
        <f t="shared" si="5"/>
        <v>41.9</v>
      </c>
    </row>
    <row r="61" spans="2:11" ht="14.25" customHeight="1" x14ac:dyDescent="0.15">
      <c r="B61" s="99" t="s">
        <v>36</v>
      </c>
      <c r="C61" s="116" t="s">
        <v>48</v>
      </c>
      <c r="D61" s="117"/>
      <c r="E61" s="15">
        <f t="shared" si="0"/>
        <v>701</v>
      </c>
      <c r="F61" s="16">
        <f t="shared" si="5"/>
        <v>34.700000000000003</v>
      </c>
      <c r="G61" s="17">
        <f t="shared" si="5"/>
        <v>12.1</v>
      </c>
      <c r="H61" s="17">
        <f t="shared" si="5"/>
        <v>3.6</v>
      </c>
      <c r="I61" s="17">
        <f t="shared" si="5"/>
        <v>4.9000000000000004</v>
      </c>
      <c r="J61" s="17">
        <f t="shared" si="5"/>
        <v>35.1</v>
      </c>
      <c r="K61" s="18">
        <f t="shared" si="5"/>
        <v>20.5</v>
      </c>
    </row>
    <row r="62" spans="2:11" ht="14.25" customHeight="1" x14ac:dyDescent="0.15">
      <c r="B62" s="99"/>
      <c r="C62" s="103" t="s">
        <v>49</v>
      </c>
      <c r="D62" s="104"/>
      <c r="E62" s="25">
        <f t="shared" si="0"/>
        <v>411</v>
      </c>
      <c r="F62" s="26">
        <f t="shared" si="5"/>
        <v>33.299999999999997</v>
      </c>
      <c r="G62" s="27">
        <f t="shared" si="5"/>
        <v>11.4</v>
      </c>
      <c r="H62" s="27">
        <f t="shared" si="5"/>
        <v>3.6</v>
      </c>
      <c r="I62" s="27">
        <f t="shared" si="5"/>
        <v>4.5999999999999996</v>
      </c>
      <c r="J62" s="27">
        <f t="shared" si="5"/>
        <v>40.1</v>
      </c>
      <c r="K62" s="28">
        <f t="shared" si="5"/>
        <v>16.3</v>
      </c>
    </row>
    <row r="63" spans="2:11" ht="14.25" customHeight="1" x14ac:dyDescent="0.15">
      <c r="B63" s="99"/>
      <c r="C63" s="103" t="s">
        <v>50</v>
      </c>
      <c r="D63" s="104"/>
      <c r="E63" s="25">
        <f t="shared" si="0"/>
        <v>8</v>
      </c>
      <c r="F63" s="26">
        <f t="shared" si="5"/>
        <v>12.5</v>
      </c>
      <c r="G63" s="27">
        <f t="shared" si="5"/>
        <v>0</v>
      </c>
      <c r="H63" s="27">
        <f t="shared" si="5"/>
        <v>12.5</v>
      </c>
      <c r="I63" s="27">
        <f t="shared" si="5"/>
        <v>25</v>
      </c>
      <c r="J63" s="27">
        <f t="shared" si="5"/>
        <v>25</v>
      </c>
      <c r="K63" s="28">
        <f t="shared" si="5"/>
        <v>25</v>
      </c>
    </row>
    <row r="64" spans="2:11" ht="14.25" customHeight="1" x14ac:dyDescent="0.15">
      <c r="B64" s="99"/>
      <c r="C64" s="103" t="s">
        <v>51</v>
      </c>
      <c r="D64" s="104"/>
      <c r="E64" s="25">
        <f t="shared" si="0"/>
        <v>40</v>
      </c>
      <c r="F64" s="26">
        <f t="shared" si="5"/>
        <v>35</v>
      </c>
      <c r="G64" s="27">
        <f t="shared" si="5"/>
        <v>15</v>
      </c>
      <c r="H64" s="27">
        <f t="shared" si="5"/>
        <v>5</v>
      </c>
      <c r="I64" s="27">
        <f t="shared" si="5"/>
        <v>7.5</v>
      </c>
      <c r="J64" s="27">
        <f t="shared" si="5"/>
        <v>42.5</v>
      </c>
      <c r="K64" s="28">
        <f t="shared" si="5"/>
        <v>10</v>
      </c>
    </row>
    <row r="65" spans="2:11" ht="14.25" customHeight="1" x14ac:dyDescent="0.15">
      <c r="B65" s="99"/>
      <c r="C65" s="103" t="s">
        <v>52</v>
      </c>
      <c r="D65" s="104"/>
      <c r="E65" s="25">
        <f t="shared" si="0"/>
        <v>383</v>
      </c>
      <c r="F65" s="26">
        <f t="shared" si="5"/>
        <v>35</v>
      </c>
      <c r="G65" s="27">
        <f t="shared" si="5"/>
        <v>14.6</v>
      </c>
      <c r="H65" s="27">
        <f t="shared" si="5"/>
        <v>5.5</v>
      </c>
      <c r="I65" s="27">
        <f t="shared" si="5"/>
        <v>5.2</v>
      </c>
      <c r="J65" s="27">
        <f t="shared" si="5"/>
        <v>38.4</v>
      </c>
      <c r="K65" s="28">
        <f t="shared" si="5"/>
        <v>15.4</v>
      </c>
    </row>
    <row r="66" spans="2:11" ht="14.25" customHeight="1" x14ac:dyDescent="0.15">
      <c r="B66" s="99"/>
      <c r="C66" s="103" t="s">
        <v>53</v>
      </c>
      <c r="D66" s="104"/>
      <c r="E66" s="25">
        <f t="shared" si="0"/>
        <v>81</v>
      </c>
      <c r="F66" s="26">
        <f t="shared" si="5"/>
        <v>30.9</v>
      </c>
      <c r="G66" s="27">
        <f t="shared" si="5"/>
        <v>14.8</v>
      </c>
      <c r="H66" s="27">
        <f t="shared" si="5"/>
        <v>3.7</v>
      </c>
      <c r="I66" s="27">
        <f t="shared" si="5"/>
        <v>3.7</v>
      </c>
      <c r="J66" s="27">
        <f t="shared" si="5"/>
        <v>27.2</v>
      </c>
      <c r="K66" s="28">
        <f t="shared" si="5"/>
        <v>29.6</v>
      </c>
    </row>
    <row r="67" spans="2:11" ht="14.25" customHeight="1" x14ac:dyDescent="0.15">
      <c r="B67" s="99"/>
      <c r="C67" s="105" t="s">
        <v>54</v>
      </c>
      <c r="D67" s="106"/>
      <c r="E67" s="25">
        <f t="shared" si="0"/>
        <v>37</v>
      </c>
      <c r="F67" s="26">
        <f t="shared" si="5"/>
        <v>27</v>
      </c>
      <c r="G67" s="27">
        <f t="shared" si="5"/>
        <v>13.5</v>
      </c>
      <c r="H67" s="27">
        <f t="shared" si="5"/>
        <v>8.1</v>
      </c>
      <c r="I67" s="27">
        <f t="shared" si="5"/>
        <v>2.7</v>
      </c>
      <c r="J67" s="27">
        <f t="shared" si="5"/>
        <v>35.1</v>
      </c>
      <c r="K67" s="28">
        <f t="shared" si="5"/>
        <v>16.2</v>
      </c>
    </row>
    <row r="68" spans="2:11" ht="14.25" customHeight="1" x14ac:dyDescent="0.15">
      <c r="B68" s="99"/>
      <c r="C68" s="103" t="s">
        <v>55</v>
      </c>
      <c r="D68" s="104"/>
      <c r="E68" s="25">
        <f t="shared" si="0"/>
        <v>34</v>
      </c>
      <c r="F68" s="26">
        <f t="shared" si="5"/>
        <v>44.1</v>
      </c>
      <c r="G68" s="27">
        <f t="shared" si="5"/>
        <v>20.6</v>
      </c>
      <c r="H68" s="27">
        <f t="shared" si="5"/>
        <v>5.9</v>
      </c>
      <c r="I68" s="27">
        <f t="shared" si="5"/>
        <v>8.8000000000000007</v>
      </c>
      <c r="J68" s="27">
        <f t="shared" si="5"/>
        <v>29.4</v>
      </c>
      <c r="K68" s="28">
        <f t="shared" si="5"/>
        <v>14.7</v>
      </c>
    </row>
    <row r="69" spans="2:11" ht="14.25" customHeight="1" x14ac:dyDescent="0.15">
      <c r="B69" s="99"/>
      <c r="C69" s="103" t="s">
        <v>56</v>
      </c>
      <c r="D69" s="104"/>
      <c r="E69" s="25">
        <f t="shared" ref="E69:E70" si="6">E137</f>
        <v>29</v>
      </c>
      <c r="F69" s="26">
        <f t="shared" si="5"/>
        <v>27.6</v>
      </c>
      <c r="G69" s="27">
        <f t="shared" si="5"/>
        <v>13.8</v>
      </c>
      <c r="H69" s="27">
        <f t="shared" si="5"/>
        <v>20.7</v>
      </c>
      <c r="I69" s="27">
        <f t="shared" si="5"/>
        <v>3.4</v>
      </c>
      <c r="J69" s="27">
        <f t="shared" si="5"/>
        <v>27.6</v>
      </c>
      <c r="K69" s="28">
        <f t="shared" si="5"/>
        <v>24.1</v>
      </c>
    </row>
    <row r="70" spans="2:11" ht="14.25" customHeight="1" x14ac:dyDescent="0.15">
      <c r="B70" s="100"/>
      <c r="C70" s="95" t="s">
        <v>1</v>
      </c>
      <c r="D70" s="96"/>
      <c r="E70" s="33">
        <f t="shared" si="6"/>
        <v>36</v>
      </c>
      <c r="F70" s="34">
        <f t="shared" ref="F70:K70" si="7">IFERROR(ROUND(F138/$E70*100,1),"- ")</f>
        <v>25</v>
      </c>
      <c r="G70" s="35">
        <f t="shared" si="7"/>
        <v>13.9</v>
      </c>
      <c r="H70" s="35">
        <f t="shared" si="7"/>
        <v>5.6</v>
      </c>
      <c r="I70" s="35">
        <f t="shared" si="7"/>
        <v>16.7</v>
      </c>
      <c r="J70" s="35">
        <f t="shared" si="7"/>
        <v>25</v>
      </c>
      <c r="K70" s="36">
        <f t="shared" si="7"/>
        <v>38.9</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596</v>
      </c>
      <c r="G73" s="39">
        <v>227</v>
      </c>
      <c r="H73" s="39">
        <v>80</v>
      </c>
      <c r="I73" s="39">
        <v>92</v>
      </c>
      <c r="J73" s="39">
        <v>639</v>
      </c>
      <c r="K73" s="41">
        <v>332</v>
      </c>
    </row>
    <row r="74" spans="2:11" ht="14.25" customHeight="1" x14ac:dyDescent="0.15">
      <c r="B74" s="120" t="s">
        <v>4</v>
      </c>
      <c r="C74" s="121" t="s">
        <v>5</v>
      </c>
      <c r="D74" s="122"/>
      <c r="E74" s="20">
        <v>759</v>
      </c>
      <c r="F74" s="42">
        <v>230</v>
      </c>
      <c r="G74" s="43">
        <v>95</v>
      </c>
      <c r="H74" s="43">
        <v>36</v>
      </c>
      <c r="I74" s="43">
        <v>45</v>
      </c>
      <c r="J74" s="43">
        <v>294</v>
      </c>
      <c r="K74" s="57">
        <v>137</v>
      </c>
    </row>
    <row r="75" spans="2:11" ht="14.25" customHeight="1" x14ac:dyDescent="0.15">
      <c r="B75" s="120"/>
      <c r="C75" s="103" t="s">
        <v>6</v>
      </c>
      <c r="D75" s="104"/>
      <c r="E75" s="30">
        <v>971</v>
      </c>
      <c r="F75" s="58">
        <v>358</v>
      </c>
      <c r="G75" s="59">
        <v>128</v>
      </c>
      <c r="H75" s="59">
        <v>42</v>
      </c>
      <c r="I75" s="59">
        <v>42</v>
      </c>
      <c r="J75" s="59">
        <v>339</v>
      </c>
      <c r="K75" s="61">
        <v>182</v>
      </c>
    </row>
    <row r="76" spans="2:11" ht="14.25" customHeight="1" x14ac:dyDescent="0.15">
      <c r="B76" s="120"/>
      <c r="C76" s="103" t="s">
        <v>7</v>
      </c>
      <c r="D76" s="104"/>
      <c r="E76" s="30">
        <v>5</v>
      </c>
      <c r="F76" s="58">
        <v>2</v>
      </c>
      <c r="G76" s="59">
        <v>3</v>
      </c>
      <c r="H76" s="59">
        <v>1</v>
      </c>
      <c r="I76" s="59">
        <v>1</v>
      </c>
      <c r="J76" s="59">
        <v>2</v>
      </c>
      <c r="K76" s="61">
        <v>0</v>
      </c>
    </row>
    <row r="77" spans="2:11" ht="14.25" customHeight="1" x14ac:dyDescent="0.15">
      <c r="B77" s="120"/>
      <c r="C77" s="123" t="s">
        <v>1</v>
      </c>
      <c r="D77" s="124"/>
      <c r="E77" s="31">
        <v>25</v>
      </c>
      <c r="F77" s="62">
        <v>6</v>
      </c>
      <c r="G77" s="63">
        <v>1</v>
      </c>
      <c r="H77" s="63">
        <v>1</v>
      </c>
      <c r="I77" s="63">
        <v>4</v>
      </c>
      <c r="J77" s="63">
        <v>4</v>
      </c>
      <c r="K77" s="65">
        <v>13</v>
      </c>
    </row>
    <row r="78" spans="2:11" ht="14.25" customHeight="1" x14ac:dyDescent="0.15">
      <c r="B78" s="110" t="s">
        <v>8</v>
      </c>
      <c r="C78" s="113" t="s">
        <v>5</v>
      </c>
      <c r="D78" s="19" t="s">
        <v>9</v>
      </c>
      <c r="E78" s="20">
        <v>15</v>
      </c>
      <c r="F78" s="42">
        <v>9</v>
      </c>
      <c r="G78" s="43">
        <v>4</v>
      </c>
      <c r="H78" s="43">
        <v>0</v>
      </c>
      <c r="I78" s="43">
        <v>0</v>
      </c>
      <c r="J78" s="43">
        <v>4</v>
      </c>
      <c r="K78" s="45">
        <v>1</v>
      </c>
    </row>
    <row r="79" spans="2:11" ht="14.25" customHeight="1" x14ac:dyDescent="0.15">
      <c r="B79" s="111"/>
      <c r="C79" s="114"/>
      <c r="D79" s="24" t="s">
        <v>10</v>
      </c>
      <c r="E79" s="25">
        <v>63</v>
      </c>
      <c r="F79" s="46">
        <v>17</v>
      </c>
      <c r="G79" s="47">
        <v>14</v>
      </c>
      <c r="H79" s="47">
        <v>5</v>
      </c>
      <c r="I79" s="47">
        <v>5</v>
      </c>
      <c r="J79" s="47">
        <v>30</v>
      </c>
      <c r="K79" s="49">
        <v>6</v>
      </c>
    </row>
    <row r="80" spans="2:11" ht="14.25" customHeight="1" x14ac:dyDescent="0.15">
      <c r="B80" s="111"/>
      <c r="C80" s="114"/>
      <c r="D80" s="24" t="s">
        <v>11</v>
      </c>
      <c r="E80" s="25">
        <v>82</v>
      </c>
      <c r="F80" s="46">
        <v>25</v>
      </c>
      <c r="G80" s="47">
        <v>12</v>
      </c>
      <c r="H80" s="47">
        <v>3</v>
      </c>
      <c r="I80" s="47">
        <v>7</v>
      </c>
      <c r="J80" s="47">
        <v>28</v>
      </c>
      <c r="K80" s="49">
        <v>19</v>
      </c>
    </row>
    <row r="81" spans="2:11" ht="14.25" customHeight="1" x14ac:dyDescent="0.15">
      <c r="B81" s="111"/>
      <c r="C81" s="114"/>
      <c r="D81" s="24" t="s">
        <v>12</v>
      </c>
      <c r="E81" s="25">
        <v>142</v>
      </c>
      <c r="F81" s="46">
        <v>43</v>
      </c>
      <c r="G81" s="47">
        <v>19</v>
      </c>
      <c r="H81" s="47">
        <v>11</v>
      </c>
      <c r="I81" s="47">
        <v>16</v>
      </c>
      <c r="J81" s="47">
        <v>55</v>
      </c>
      <c r="K81" s="49">
        <v>20</v>
      </c>
    </row>
    <row r="82" spans="2:11" ht="14.25" customHeight="1" x14ac:dyDescent="0.15">
      <c r="B82" s="111"/>
      <c r="C82" s="114"/>
      <c r="D82" s="24" t="s">
        <v>13</v>
      </c>
      <c r="E82" s="25">
        <v>164</v>
      </c>
      <c r="F82" s="46">
        <v>52</v>
      </c>
      <c r="G82" s="47">
        <v>18</v>
      </c>
      <c r="H82" s="47">
        <v>4</v>
      </c>
      <c r="I82" s="47">
        <v>3</v>
      </c>
      <c r="J82" s="47">
        <v>73</v>
      </c>
      <c r="K82" s="49">
        <v>25</v>
      </c>
    </row>
    <row r="83" spans="2:11" ht="14.25" customHeight="1" x14ac:dyDescent="0.15">
      <c r="B83" s="111"/>
      <c r="C83" s="114"/>
      <c r="D83" s="24" t="s">
        <v>14</v>
      </c>
      <c r="E83" s="25">
        <v>65</v>
      </c>
      <c r="F83" s="46">
        <v>15</v>
      </c>
      <c r="G83" s="47">
        <v>6</v>
      </c>
      <c r="H83" s="47">
        <v>3</v>
      </c>
      <c r="I83" s="47">
        <v>2</v>
      </c>
      <c r="J83" s="47">
        <v>30</v>
      </c>
      <c r="K83" s="49">
        <v>10</v>
      </c>
    </row>
    <row r="84" spans="2:11" ht="14.25" customHeight="1" x14ac:dyDescent="0.15">
      <c r="B84" s="111"/>
      <c r="C84" s="114"/>
      <c r="D84" s="24" t="s">
        <v>15</v>
      </c>
      <c r="E84" s="25">
        <v>54</v>
      </c>
      <c r="F84" s="46">
        <v>22</v>
      </c>
      <c r="G84" s="47">
        <v>4</v>
      </c>
      <c r="H84" s="47">
        <v>1</v>
      </c>
      <c r="I84" s="47">
        <v>3</v>
      </c>
      <c r="J84" s="47">
        <v>20</v>
      </c>
      <c r="K84" s="49">
        <v>7</v>
      </c>
    </row>
    <row r="85" spans="2:11" ht="14.25" customHeight="1" x14ac:dyDescent="0.15">
      <c r="B85" s="111"/>
      <c r="C85" s="114"/>
      <c r="D85" s="24" t="s">
        <v>16</v>
      </c>
      <c r="E85" s="25">
        <v>48</v>
      </c>
      <c r="F85" s="46">
        <v>11</v>
      </c>
      <c r="G85" s="47">
        <v>6</v>
      </c>
      <c r="H85" s="47">
        <v>1</v>
      </c>
      <c r="I85" s="47">
        <v>1</v>
      </c>
      <c r="J85" s="47">
        <v>20</v>
      </c>
      <c r="K85" s="49">
        <v>11</v>
      </c>
    </row>
    <row r="86" spans="2:11" ht="14.25" customHeight="1" x14ac:dyDescent="0.15">
      <c r="B86" s="111"/>
      <c r="C86" s="114"/>
      <c r="D86" s="24" t="s">
        <v>17</v>
      </c>
      <c r="E86" s="25">
        <v>126</v>
      </c>
      <c r="F86" s="46">
        <v>36</v>
      </c>
      <c r="G86" s="47">
        <v>12</v>
      </c>
      <c r="H86" s="47">
        <v>8</v>
      </c>
      <c r="I86" s="47">
        <v>8</v>
      </c>
      <c r="J86" s="47">
        <v>34</v>
      </c>
      <c r="K86" s="49">
        <v>38</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4</v>
      </c>
      <c r="G88" s="43">
        <v>5</v>
      </c>
      <c r="H88" s="43">
        <v>3</v>
      </c>
      <c r="I88" s="43">
        <v>1</v>
      </c>
      <c r="J88" s="43">
        <v>3</v>
      </c>
      <c r="K88" s="45">
        <v>2</v>
      </c>
    </row>
    <row r="89" spans="2:11" ht="14.25" customHeight="1" x14ac:dyDescent="0.15">
      <c r="B89" s="111"/>
      <c r="C89" s="114"/>
      <c r="D89" s="24" t="s">
        <v>10</v>
      </c>
      <c r="E89" s="25">
        <v>82</v>
      </c>
      <c r="F89" s="46">
        <v>30</v>
      </c>
      <c r="G89" s="47">
        <v>17</v>
      </c>
      <c r="H89" s="47">
        <v>5</v>
      </c>
      <c r="I89" s="47">
        <v>10</v>
      </c>
      <c r="J89" s="47">
        <v>27</v>
      </c>
      <c r="K89" s="49">
        <v>12</v>
      </c>
    </row>
    <row r="90" spans="2:11" ht="14.25" customHeight="1" x14ac:dyDescent="0.15">
      <c r="B90" s="111"/>
      <c r="C90" s="114"/>
      <c r="D90" s="24" t="s">
        <v>11</v>
      </c>
      <c r="E90" s="25">
        <v>112</v>
      </c>
      <c r="F90" s="46">
        <v>47</v>
      </c>
      <c r="G90" s="47">
        <v>28</v>
      </c>
      <c r="H90" s="47">
        <v>6</v>
      </c>
      <c r="I90" s="47">
        <v>5</v>
      </c>
      <c r="J90" s="47">
        <v>42</v>
      </c>
      <c r="K90" s="49">
        <v>9</v>
      </c>
    </row>
    <row r="91" spans="2:11" ht="14.25" customHeight="1" x14ac:dyDescent="0.15">
      <c r="B91" s="111"/>
      <c r="C91" s="114"/>
      <c r="D91" s="24" t="s">
        <v>12</v>
      </c>
      <c r="E91" s="25">
        <v>153</v>
      </c>
      <c r="F91" s="46">
        <v>68</v>
      </c>
      <c r="G91" s="47">
        <v>22</v>
      </c>
      <c r="H91" s="47">
        <v>8</v>
      </c>
      <c r="I91" s="47">
        <v>7</v>
      </c>
      <c r="J91" s="47">
        <v>59</v>
      </c>
      <c r="K91" s="49">
        <v>14</v>
      </c>
    </row>
    <row r="92" spans="2:11" ht="14.25" customHeight="1" x14ac:dyDescent="0.15">
      <c r="B92" s="111"/>
      <c r="C92" s="114"/>
      <c r="D92" s="24" t="s">
        <v>13</v>
      </c>
      <c r="E92" s="25">
        <v>222</v>
      </c>
      <c r="F92" s="46">
        <v>82</v>
      </c>
      <c r="G92" s="47">
        <v>22</v>
      </c>
      <c r="H92" s="47">
        <v>9</v>
      </c>
      <c r="I92" s="47">
        <v>4</v>
      </c>
      <c r="J92" s="47">
        <v>90</v>
      </c>
      <c r="K92" s="49">
        <v>33</v>
      </c>
    </row>
    <row r="93" spans="2:11" ht="14.25" customHeight="1" x14ac:dyDescent="0.15">
      <c r="B93" s="111"/>
      <c r="C93" s="114"/>
      <c r="D93" s="24" t="s">
        <v>14</v>
      </c>
      <c r="E93" s="25">
        <v>76</v>
      </c>
      <c r="F93" s="46">
        <v>32</v>
      </c>
      <c r="G93" s="47">
        <v>9</v>
      </c>
      <c r="H93" s="47">
        <v>1</v>
      </c>
      <c r="I93" s="47">
        <v>2</v>
      </c>
      <c r="J93" s="47">
        <v>30</v>
      </c>
      <c r="K93" s="49">
        <v>6</v>
      </c>
    </row>
    <row r="94" spans="2:11" ht="14.25" customHeight="1" x14ac:dyDescent="0.15">
      <c r="B94" s="111"/>
      <c r="C94" s="114"/>
      <c r="D94" s="24" t="s">
        <v>15</v>
      </c>
      <c r="E94" s="25">
        <v>71</v>
      </c>
      <c r="F94" s="46">
        <v>29</v>
      </c>
      <c r="G94" s="47">
        <v>7</v>
      </c>
      <c r="H94" s="47">
        <v>0</v>
      </c>
      <c r="I94" s="47">
        <v>5</v>
      </c>
      <c r="J94" s="47">
        <v>24</v>
      </c>
      <c r="K94" s="49">
        <v>12</v>
      </c>
    </row>
    <row r="95" spans="2:11" ht="14.25" customHeight="1" x14ac:dyDescent="0.15">
      <c r="B95" s="111"/>
      <c r="C95" s="114"/>
      <c r="D95" s="24" t="s">
        <v>16</v>
      </c>
      <c r="E95" s="25">
        <v>69</v>
      </c>
      <c r="F95" s="46">
        <v>27</v>
      </c>
      <c r="G95" s="47">
        <v>1</v>
      </c>
      <c r="H95" s="47">
        <v>4</v>
      </c>
      <c r="I95" s="47">
        <v>2</v>
      </c>
      <c r="J95" s="47">
        <v>18</v>
      </c>
      <c r="K95" s="49">
        <v>20</v>
      </c>
    </row>
    <row r="96" spans="2:11" ht="14.25" customHeight="1" x14ac:dyDescent="0.15">
      <c r="B96" s="111"/>
      <c r="C96" s="114"/>
      <c r="D96" s="24" t="s">
        <v>17</v>
      </c>
      <c r="E96" s="25">
        <v>173</v>
      </c>
      <c r="F96" s="46">
        <v>39</v>
      </c>
      <c r="G96" s="47">
        <v>17</v>
      </c>
      <c r="H96" s="47">
        <v>6</v>
      </c>
      <c r="I96" s="47">
        <v>6</v>
      </c>
      <c r="J96" s="47">
        <v>45</v>
      </c>
      <c r="K96" s="49">
        <v>73</v>
      </c>
    </row>
    <row r="97" spans="2:11" ht="14.25" customHeight="1" x14ac:dyDescent="0.15">
      <c r="B97" s="111"/>
      <c r="C97" s="115"/>
      <c r="D97" s="32" t="s">
        <v>1</v>
      </c>
      <c r="E97" s="33">
        <v>2</v>
      </c>
      <c r="F97" s="50">
        <v>0</v>
      </c>
      <c r="G97" s="51">
        <v>0</v>
      </c>
      <c r="H97" s="51">
        <v>0</v>
      </c>
      <c r="I97" s="51">
        <v>0</v>
      </c>
      <c r="J97" s="51">
        <v>1</v>
      </c>
      <c r="K97" s="53">
        <v>1</v>
      </c>
    </row>
    <row r="98" spans="2:11" ht="14.25" customHeight="1" x14ac:dyDescent="0.15">
      <c r="B98" s="111"/>
      <c r="C98" s="116" t="s">
        <v>7</v>
      </c>
      <c r="D98" s="117"/>
      <c r="E98" s="15">
        <v>5</v>
      </c>
      <c r="F98" s="54">
        <v>2</v>
      </c>
      <c r="G98" s="55">
        <v>3</v>
      </c>
      <c r="H98" s="55">
        <v>1</v>
      </c>
      <c r="I98" s="55">
        <v>1</v>
      </c>
      <c r="J98" s="55">
        <v>2</v>
      </c>
      <c r="K98" s="57">
        <v>0</v>
      </c>
    </row>
    <row r="99" spans="2:11" ht="14.25" customHeight="1" x14ac:dyDescent="0.15">
      <c r="B99" s="112"/>
      <c r="C99" s="95" t="s">
        <v>1</v>
      </c>
      <c r="D99" s="96"/>
      <c r="E99" s="33">
        <v>25</v>
      </c>
      <c r="F99" s="50">
        <v>6</v>
      </c>
      <c r="G99" s="51">
        <v>1</v>
      </c>
      <c r="H99" s="51">
        <v>1</v>
      </c>
      <c r="I99" s="51">
        <v>4</v>
      </c>
      <c r="J99" s="51">
        <v>4</v>
      </c>
      <c r="K99" s="53">
        <v>13</v>
      </c>
    </row>
    <row r="100" spans="2:11" ht="14.25" customHeight="1" x14ac:dyDescent="0.15">
      <c r="B100" s="107" t="s">
        <v>18</v>
      </c>
      <c r="C100" s="101" t="s">
        <v>19</v>
      </c>
      <c r="D100" s="102"/>
      <c r="E100" s="20">
        <v>133</v>
      </c>
      <c r="F100" s="42">
        <v>53</v>
      </c>
      <c r="G100" s="43">
        <v>16</v>
      </c>
      <c r="H100" s="43">
        <v>7</v>
      </c>
      <c r="I100" s="43">
        <v>13</v>
      </c>
      <c r="J100" s="43">
        <v>48</v>
      </c>
      <c r="K100" s="45">
        <v>18</v>
      </c>
    </row>
    <row r="101" spans="2:11" ht="14.25" customHeight="1" x14ac:dyDescent="0.15">
      <c r="B101" s="108"/>
      <c r="C101" s="103" t="s">
        <v>20</v>
      </c>
      <c r="D101" s="104"/>
      <c r="E101" s="25">
        <v>346</v>
      </c>
      <c r="F101" s="46">
        <v>119</v>
      </c>
      <c r="G101" s="47">
        <v>41</v>
      </c>
      <c r="H101" s="47">
        <v>14</v>
      </c>
      <c r="I101" s="47">
        <v>19</v>
      </c>
      <c r="J101" s="47">
        <v>120</v>
      </c>
      <c r="K101" s="49">
        <v>70</v>
      </c>
    </row>
    <row r="102" spans="2:11" ht="14.25" customHeight="1" x14ac:dyDescent="0.15">
      <c r="B102" s="108"/>
      <c r="C102" s="103" t="s">
        <v>21</v>
      </c>
      <c r="D102" s="104"/>
      <c r="E102" s="25">
        <v>644</v>
      </c>
      <c r="F102" s="46">
        <v>213</v>
      </c>
      <c r="G102" s="47">
        <v>79</v>
      </c>
      <c r="H102" s="47">
        <v>29</v>
      </c>
      <c r="I102" s="47">
        <v>28</v>
      </c>
      <c r="J102" s="47">
        <v>243</v>
      </c>
      <c r="K102" s="49">
        <v>112</v>
      </c>
    </row>
    <row r="103" spans="2:11" ht="14.25" customHeight="1" x14ac:dyDescent="0.15">
      <c r="B103" s="108"/>
      <c r="C103" s="103" t="s">
        <v>22</v>
      </c>
      <c r="D103" s="104"/>
      <c r="E103" s="25">
        <v>217</v>
      </c>
      <c r="F103" s="46">
        <v>66</v>
      </c>
      <c r="G103" s="47">
        <v>32</v>
      </c>
      <c r="H103" s="47">
        <v>10</v>
      </c>
      <c r="I103" s="47">
        <v>7</v>
      </c>
      <c r="J103" s="47">
        <v>86</v>
      </c>
      <c r="K103" s="49">
        <v>39</v>
      </c>
    </row>
    <row r="104" spans="2:11" ht="14.25" customHeight="1" x14ac:dyDescent="0.15">
      <c r="B104" s="108"/>
      <c r="C104" s="103" t="s">
        <v>23</v>
      </c>
      <c r="D104" s="104"/>
      <c r="E104" s="25">
        <v>224</v>
      </c>
      <c r="F104" s="46">
        <v>82</v>
      </c>
      <c r="G104" s="47">
        <v>26</v>
      </c>
      <c r="H104" s="47">
        <v>8</v>
      </c>
      <c r="I104" s="47">
        <v>10</v>
      </c>
      <c r="J104" s="47">
        <v>74</v>
      </c>
      <c r="K104" s="49">
        <v>48</v>
      </c>
    </row>
    <row r="105" spans="2:11" ht="14.25" customHeight="1" x14ac:dyDescent="0.15">
      <c r="B105" s="108"/>
      <c r="C105" s="103" t="s">
        <v>24</v>
      </c>
      <c r="D105" s="104"/>
      <c r="E105" s="25">
        <v>123</v>
      </c>
      <c r="F105" s="46">
        <v>36</v>
      </c>
      <c r="G105" s="47">
        <v>21</v>
      </c>
      <c r="H105" s="47">
        <v>8</v>
      </c>
      <c r="I105" s="47">
        <v>7</v>
      </c>
      <c r="J105" s="47">
        <v>49</v>
      </c>
      <c r="K105" s="49">
        <v>24</v>
      </c>
    </row>
    <row r="106" spans="2:11" ht="14.25" customHeight="1" x14ac:dyDescent="0.15">
      <c r="B106" s="109"/>
      <c r="C106" s="95" t="s">
        <v>1</v>
      </c>
      <c r="D106" s="96"/>
      <c r="E106" s="33">
        <v>73</v>
      </c>
      <c r="F106" s="50">
        <v>27</v>
      </c>
      <c r="G106" s="51">
        <v>12</v>
      </c>
      <c r="H106" s="51">
        <v>4</v>
      </c>
      <c r="I106" s="51">
        <v>8</v>
      </c>
      <c r="J106" s="51">
        <v>19</v>
      </c>
      <c r="K106" s="53">
        <v>21</v>
      </c>
    </row>
    <row r="107" spans="2:11" ht="14.25" customHeight="1" x14ac:dyDescent="0.15">
      <c r="B107" s="107" t="s">
        <v>25</v>
      </c>
      <c r="C107" s="101" t="s">
        <v>26</v>
      </c>
      <c r="D107" s="102"/>
      <c r="E107" s="20">
        <v>123</v>
      </c>
      <c r="F107" s="42">
        <v>35</v>
      </c>
      <c r="G107" s="43">
        <v>16</v>
      </c>
      <c r="H107" s="43">
        <v>4</v>
      </c>
      <c r="I107" s="43">
        <v>8</v>
      </c>
      <c r="J107" s="43">
        <v>47</v>
      </c>
      <c r="K107" s="45">
        <v>23</v>
      </c>
    </row>
    <row r="108" spans="2:11" ht="14.25" customHeight="1" x14ac:dyDescent="0.15">
      <c r="B108" s="108"/>
      <c r="C108" s="103" t="s">
        <v>27</v>
      </c>
      <c r="D108" s="104"/>
      <c r="E108" s="25">
        <v>17</v>
      </c>
      <c r="F108" s="46">
        <v>9</v>
      </c>
      <c r="G108" s="47">
        <v>2</v>
      </c>
      <c r="H108" s="47">
        <v>2</v>
      </c>
      <c r="I108" s="47">
        <v>3</v>
      </c>
      <c r="J108" s="47">
        <v>6</v>
      </c>
      <c r="K108" s="49">
        <v>1</v>
      </c>
    </row>
    <row r="109" spans="2:11" ht="14.25" customHeight="1" x14ac:dyDescent="0.15">
      <c r="B109" s="108"/>
      <c r="C109" s="103" t="s">
        <v>29</v>
      </c>
      <c r="D109" s="104"/>
      <c r="E109" s="25">
        <v>720</v>
      </c>
      <c r="F109" s="46">
        <v>252</v>
      </c>
      <c r="G109" s="47">
        <v>101</v>
      </c>
      <c r="H109" s="47">
        <v>35</v>
      </c>
      <c r="I109" s="47">
        <v>37</v>
      </c>
      <c r="J109" s="47">
        <v>285</v>
      </c>
      <c r="K109" s="49">
        <v>104</v>
      </c>
    </row>
    <row r="110" spans="2:11" ht="14.25" customHeight="1" x14ac:dyDescent="0.15">
      <c r="B110" s="108"/>
      <c r="C110" s="103" t="s">
        <v>28</v>
      </c>
      <c r="D110" s="104"/>
      <c r="E110" s="25">
        <v>270</v>
      </c>
      <c r="F110" s="46">
        <v>112</v>
      </c>
      <c r="G110" s="47">
        <v>28</v>
      </c>
      <c r="H110" s="47">
        <v>9</v>
      </c>
      <c r="I110" s="47">
        <v>18</v>
      </c>
      <c r="J110" s="47">
        <v>102</v>
      </c>
      <c r="K110" s="49">
        <v>35</v>
      </c>
    </row>
    <row r="111" spans="2:11" ht="14.25" customHeight="1" x14ac:dyDescent="0.15">
      <c r="B111" s="108"/>
      <c r="C111" s="103" t="s">
        <v>30</v>
      </c>
      <c r="D111" s="104"/>
      <c r="E111" s="25">
        <v>174</v>
      </c>
      <c r="F111" s="46">
        <v>65</v>
      </c>
      <c r="G111" s="47">
        <v>18</v>
      </c>
      <c r="H111" s="47">
        <v>4</v>
      </c>
      <c r="I111" s="47">
        <v>6</v>
      </c>
      <c r="J111" s="47">
        <v>55</v>
      </c>
      <c r="K111" s="49">
        <v>41</v>
      </c>
    </row>
    <row r="112" spans="2:11" ht="14.25" customHeight="1" x14ac:dyDescent="0.15">
      <c r="B112" s="108"/>
      <c r="C112" s="103" t="s">
        <v>31</v>
      </c>
      <c r="D112" s="104"/>
      <c r="E112" s="25">
        <v>48</v>
      </c>
      <c r="F112" s="46">
        <v>21</v>
      </c>
      <c r="G112" s="47">
        <v>14</v>
      </c>
      <c r="H112" s="47">
        <v>5</v>
      </c>
      <c r="I112" s="47">
        <v>2</v>
      </c>
      <c r="J112" s="47">
        <v>16</v>
      </c>
      <c r="K112" s="49">
        <v>4</v>
      </c>
    </row>
    <row r="113" spans="2:11" ht="14.25" customHeight="1" x14ac:dyDescent="0.15">
      <c r="B113" s="108"/>
      <c r="C113" s="103" t="s">
        <v>33</v>
      </c>
      <c r="D113" s="104"/>
      <c r="E113" s="25">
        <v>331</v>
      </c>
      <c r="F113" s="46">
        <v>79</v>
      </c>
      <c r="G113" s="47">
        <v>39</v>
      </c>
      <c r="H113" s="47">
        <v>17</v>
      </c>
      <c r="I113" s="47">
        <v>13</v>
      </c>
      <c r="J113" s="47">
        <v>108</v>
      </c>
      <c r="K113" s="49">
        <v>101</v>
      </c>
    </row>
    <row r="114" spans="2:11" ht="14.25" customHeight="1" x14ac:dyDescent="0.15">
      <c r="B114" s="108"/>
      <c r="C114" s="103" t="s">
        <v>32</v>
      </c>
      <c r="D114" s="104"/>
      <c r="E114" s="25">
        <v>46</v>
      </c>
      <c r="F114" s="46">
        <v>13</v>
      </c>
      <c r="G114" s="47">
        <v>7</v>
      </c>
      <c r="H114" s="47">
        <v>2</v>
      </c>
      <c r="I114" s="47">
        <v>0</v>
      </c>
      <c r="J114" s="47">
        <v>15</v>
      </c>
      <c r="K114" s="49">
        <v>11</v>
      </c>
    </row>
    <row r="115" spans="2:11" ht="14.25" customHeight="1" x14ac:dyDescent="0.15">
      <c r="B115" s="109"/>
      <c r="C115" s="95" t="s">
        <v>1</v>
      </c>
      <c r="D115" s="96"/>
      <c r="E115" s="33">
        <v>31</v>
      </c>
      <c r="F115" s="50">
        <v>10</v>
      </c>
      <c r="G115" s="51">
        <v>2</v>
      </c>
      <c r="H115" s="51">
        <v>2</v>
      </c>
      <c r="I115" s="51">
        <v>5</v>
      </c>
      <c r="J115" s="51">
        <v>5</v>
      </c>
      <c r="K115" s="53">
        <v>12</v>
      </c>
    </row>
    <row r="116" spans="2:11" ht="14.25" customHeight="1" x14ac:dyDescent="0.15">
      <c r="B116" s="107" t="s">
        <v>34</v>
      </c>
      <c r="C116" s="101" t="s">
        <v>37</v>
      </c>
      <c r="D116" s="102"/>
      <c r="E116" s="20">
        <v>309</v>
      </c>
      <c r="F116" s="42">
        <v>93</v>
      </c>
      <c r="G116" s="43">
        <v>41</v>
      </c>
      <c r="H116" s="43">
        <v>20</v>
      </c>
      <c r="I116" s="43">
        <v>17</v>
      </c>
      <c r="J116" s="43">
        <v>105</v>
      </c>
      <c r="K116" s="45">
        <v>68</v>
      </c>
    </row>
    <row r="117" spans="2:11" ht="14.25" customHeight="1" x14ac:dyDescent="0.15">
      <c r="B117" s="108"/>
      <c r="C117" s="103" t="s">
        <v>38</v>
      </c>
      <c r="D117" s="104"/>
      <c r="E117" s="25">
        <v>529</v>
      </c>
      <c r="F117" s="46">
        <v>167</v>
      </c>
      <c r="G117" s="47">
        <v>67</v>
      </c>
      <c r="H117" s="47">
        <v>23</v>
      </c>
      <c r="I117" s="47">
        <v>19</v>
      </c>
      <c r="J117" s="47">
        <v>197</v>
      </c>
      <c r="K117" s="49">
        <v>111</v>
      </c>
    </row>
    <row r="118" spans="2:11" ht="14.25" customHeight="1" x14ac:dyDescent="0.15">
      <c r="B118" s="108"/>
      <c r="C118" s="103" t="s">
        <v>39</v>
      </c>
      <c r="D118" s="104"/>
      <c r="E118" s="25">
        <v>439</v>
      </c>
      <c r="F118" s="46">
        <v>155</v>
      </c>
      <c r="G118" s="47">
        <v>47</v>
      </c>
      <c r="H118" s="47">
        <v>15</v>
      </c>
      <c r="I118" s="47">
        <v>30</v>
      </c>
      <c r="J118" s="47">
        <v>159</v>
      </c>
      <c r="K118" s="49">
        <v>77</v>
      </c>
    </row>
    <row r="119" spans="2:11" ht="14.25" customHeight="1" x14ac:dyDescent="0.15">
      <c r="B119" s="108"/>
      <c r="C119" s="103" t="s">
        <v>40</v>
      </c>
      <c r="D119" s="104"/>
      <c r="E119" s="25">
        <v>331</v>
      </c>
      <c r="F119" s="46">
        <v>128</v>
      </c>
      <c r="G119" s="47">
        <v>48</v>
      </c>
      <c r="H119" s="47">
        <v>18</v>
      </c>
      <c r="I119" s="47">
        <v>12</v>
      </c>
      <c r="J119" s="47">
        <v>127</v>
      </c>
      <c r="K119" s="49">
        <v>43</v>
      </c>
    </row>
    <row r="120" spans="2:11" ht="14.25" customHeight="1" x14ac:dyDescent="0.15">
      <c r="B120" s="108"/>
      <c r="C120" s="103" t="s">
        <v>41</v>
      </c>
      <c r="D120" s="104"/>
      <c r="E120" s="25">
        <v>92</v>
      </c>
      <c r="F120" s="46">
        <v>35</v>
      </c>
      <c r="G120" s="47">
        <v>18</v>
      </c>
      <c r="H120" s="47">
        <v>1</v>
      </c>
      <c r="I120" s="47">
        <v>5</v>
      </c>
      <c r="J120" s="47">
        <v>35</v>
      </c>
      <c r="K120" s="49">
        <v>12</v>
      </c>
    </row>
    <row r="121" spans="2:11" ht="14.25" customHeight="1" x14ac:dyDescent="0.15">
      <c r="B121" s="108"/>
      <c r="C121" s="103" t="s">
        <v>42</v>
      </c>
      <c r="D121" s="104"/>
      <c r="E121" s="25">
        <v>26</v>
      </c>
      <c r="F121" s="46">
        <v>10</v>
      </c>
      <c r="G121" s="47">
        <v>1</v>
      </c>
      <c r="H121" s="47">
        <v>1</v>
      </c>
      <c r="I121" s="47">
        <v>2</v>
      </c>
      <c r="J121" s="47">
        <v>9</v>
      </c>
      <c r="K121" s="49">
        <v>7</v>
      </c>
    </row>
    <row r="122" spans="2:11" ht="14.25" customHeight="1" x14ac:dyDescent="0.15">
      <c r="B122" s="108"/>
      <c r="C122" s="103" t="s">
        <v>43</v>
      </c>
      <c r="D122" s="104"/>
      <c r="E122" s="25">
        <v>10</v>
      </c>
      <c r="F122" s="46">
        <v>3</v>
      </c>
      <c r="G122" s="47">
        <v>4</v>
      </c>
      <c r="H122" s="47">
        <v>1</v>
      </c>
      <c r="I122" s="47">
        <v>3</v>
      </c>
      <c r="J122" s="47">
        <v>2</v>
      </c>
      <c r="K122" s="49">
        <v>2</v>
      </c>
    </row>
    <row r="123" spans="2:11" ht="14.25" customHeight="1" x14ac:dyDescent="0.15">
      <c r="B123" s="109"/>
      <c r="C123" s="95" t="s">
        <v>1</v>
      </c>
      <c r="D123" s="96"/>
      <c r="E123" s="33">
        <v>24</v>
      </c>
      <c r="F123" s="50">
        <v>5</v>
      </c>
      <c r="G123" s="51">
        <v>1</v>
      </c>
      <c r="H123" s="51">
        <v>1</v>
      </c>
      <c r="I123" s="51">
        <v>4</v>
      </c>
      <c r="J123" s="51">
        <v>5</v>
      </c>
      <c r="K123" s="53">
        <v>12</v>
      </c>
    </row>
    <row r="124" spans="2:11" ht="14.25" customHeight="1" x14ac:dyDescent="0.15">
      <c r="B124" s="107" t="s">
        <v>35</v>
      </c>
      <c r="C124" s="101" t="s">
        <v>44</v>
      </c>
      <c r="D124" s="102"/>
      <c r="E124" s="20">
        <v>129</v>
      </c>
      <c r="F124" s="42">
        <v>44</v>
      </c>
      <c r="G124" s="43">
        <v>22</v>
      </c>
      <c r="H124" s="43">
        <v>7</v>
      </c>
      <c r="I124" s="43">
        <v>13</v>
      </c>
      <c r="J124" s="43">
        <v>49</v>
      </c>
      <c r="K124" s="45">
        <v>21</v>
      </c>
    </row>
    <row r="125" spans="2:11" ht="14.25" customHeight="1" x14ac:dyDescent="0.15">
      <c r="B125" s="108"/>
      <c r="C125" s="103" t="s">
        <v>45</v>
      </c>
      <c r="D125" s="104"/>
      <c r="E125" s="25">
        <v>233</v>
      </c>
      <c r="F125" s="46">
        <v>94</v>
      </c>
      <c r="G125" s="47">
        <v>38</v>
      </c>
      <c r="H125" s="47">
        <v>9</v>
      </c>
      <c r="I125" s="47">
        <v>13</v>
      </c>
      <c r="J125" s="47">
        <v>89</v>
      </c>
      <c r="K125" s="49">
        <v>30</v>
      </c>
    </row>
    <row r="126" spans="2:11" ht="14.25" customHeight="1" x14ac:dyDescent="0.15">
      <c r="B126" s="108"/>
      <c r="C126" s="103" t="s">
        <v>46</v>
      </c>
      <c r="D126" s="104"/>
      <c r="E126" s="25">
        <v>1053</v>
      </c>
      <c r="F126" s="46">
        <v>375</v>
      </c>
      <c r="G126" s="47">
        <v>144</v>
      </c>
      <c r="H126" s="47">
        <v>49</v>
      </c>
      <c r="I126" s="47">
        <v>54</v>
      </c>
      <c r="J126" s="47">
        <v>400</v>
      </c>
      <c r="K126" s="49">
        <v>169</v>
      </c>
    </row>
    <row r="127" spans="2:11" ht="14.25" customHeight="1" x14ac:dyDescent="0.15">
      <c r="B127" s="108"/>
      <c r="C127" s="103" t="s">
        <v>47</v>
      </c>
      <c r="D127" s="104"/>
      <c r="E127" s="25">
        <v>493</v>
      </c>
      <c r="F127" s="46">
        <v>164</v>
      </c>
      <c r="G127" s="47">
        <v>56</v>
      </c>
      <c r="H127" s="47">
        <v>15</v>
      </c>
      <c r="I127" s="47">
        <v>27</v>
      </c>
      <c r="J127" s="47">
        <v>167</v>
      </c>
      <c r="K127" s="49">
        <v>107</v>
      </c>
    </row>
    <row r="128" spans="2:11" ht="14.25" customHeight="1" x14ac:dyDescent="0.15">
      <c r="B128" s="109"/>
      <c r="C128" s="95" t="s">
        <v>1</v>
      </c>
      <c r="D128" s="96"/>
      <c r="E128" s="33">
        <v>31</v>
      </c>
      <c r="F128" s="50">
        <v>6</v>
      </c>
      <c r="G128" s="51">
        <v>3</v>
      </c>
      <c r="H128" s="51">
        <v>3</v>
      </c>
      <c r="I128" s="51">
        <v>0</v>
      </c>
      <c r="J128" s="51">
        <v>8</v>
      </c>
      <c r="K128" s="53">
        <v>13</v>
      </c>
    </row>
    <row r="129" spans="2:11" ht="14.25" customHeight="1" x14ac:dyDescent="0.15">
      <c r="B129" s="98" t="s">
        <v>36</v>
      </c>
      <c r="C129" s="101" t="s">
        <v>48</v>
      </c>
      <c r="D129" s="102"/>
      <c r="E129" s="20">
        <v>701</v>
      </c>
      <c r="F129" s="42">
        <v>243</v>
      </c>
      <c r="G129" s="43">
        <v>85</v>
      </c>
      <c r="H129" s="43">
        <v>25</v>
      </c>
      <c r="I129" s="43">
        <v>34</v>
      </c>
      <c r="J129" s="43">
        <v>246</v>
      </c>
      <c r="K129" s="45">
        <v>144</v>
      </c>
    </row>
    <row r="130" spans="2:11" ht="14.25" customHeight="1" x14ac:dyDescent="0.15">
      <c r="B130" s="99"/>
      <c r="C130" s="103" t="s">
        <v>49</v>
      </c>
      <c r="D130" s="104"/>
      <c r="E130" s="30">
        <v>411</v>
      </c>
      <c r="F130" s="58">
        <v>137</v>
      </c>
      <c r="G130" s="59">
        <v>47</v>
      </c>
      <c r="H130" s="59">
        <v>15</v>
      </c>
      <c r="I130" s="59">
        <v>19</v>
      </c>
      <c r="J130" s="59">
        <v>165</v>
      </c>
      <c r="K130" s="61">
        <v>67</v>
      </c>
    </row>
    <row r="131" spans="2:11" ht="14.25" customHeight="1" x14ac:dyDescent="0.15">
      <c r="B131" s="99"/>
      <c r="C131" s="103" t="s">
        <v>50</v>
      </c>
      <c r="D131" s="104"/>
      <c r="E131" s="25">
        <v>8</v>
      </c>
      <c r="F131" s="46">
        <v>1</v>
      </c>
      <c r="G131" s="47">
        <v>0</v>
      </c>
      <c r="H131" s="47">
        <v>1</v>
      </c>
      <c r="I131" s="47">
        <v>2</v>
      </c>
      <c r="J131" s="47">
        <v>2</v>
      </c>
      <c r="K131" s="49">
        <v>2</v>
      </c>
    </row>
    <row r="132" spans="2:11" ht="14.25" customHeight="1" x14ac:dyDescent="0.15">
      <c r="B132" s="99"/>
      <c r="C132" s="103" t="s">
        <v>51</v>
      </c>
      <c r="D132" s="104"/>
      <c r="E132" s="25">
        <v>40</v>
      </c>
      <c r="F132" s="46">
        <v>14</v>
      </c>
      <c r="G132" s="47">
        <v>6</v>
      </c>
      <c r="H132" s="47">
        <v>2</v>
      </c>
      <c r="I132" s="47">
        <v>3</v>
      </c>
      <c r="J132" s="47">
        <v>17</v>
      </c>
      <c r="K132" s="49">
        <v>4</v>
      </c>
    </row>
    <row r="133" spans="2:11" ht="14.25" customHeight="1" x14ac:dyDescent="0.15">
      <c r="B133" s="99"/>
      <c r="C133" s="103" t="s">
        <v>52</v>
      </c>
      <c r="D133" s="104"/>
      <c r="E133" s="25">
        <v>383</v>
      </c>
      <c r="F133" s="46">
        <v>134</v>
      </c>
      <c r="G133" s="47">
        <v>56</v>
      </c>
      <c r="H133" s="47">
        <v>21</v>
      </c>
      <c r="I133" s="47">
        <v>20</v>
      </c>
      <c r="J133" s="47">
        <v>147</v>
      </c>
      <c r="K133" s="49">
        <v>59</v>
      </c>
    </row>
    <row r="134" spans="2:11" ht="14.25" customHeight="1" x14ac:dyDescent="0.15">
      <c r="B134" s="99"/>
      <c r="C134" s="103" t="s">
        <v>53</v>
      </c>
      <c r="D134" s="104"/>
      <c r="E134" s="25">
        <v>81</v>
      </c>
      <c r="F134" s="46">
        <v>25</v>
      </c>
      <c r="G134" s="47">
        <v>12</v>
      </c>
      <c r="H134" s="47">
        <v>3</v>
      </c>
      <c r="I134" s="47">
        <v>3</v>
      </c>
      <c r="J134" s="47">
        <v>22</v>
      </c>
      <c r="K134" s="49">
        <v>24</v>
      </c>
    </row>
    <row r="135" spans="2:11" ht="14.25" customHeight="1" x14ac:dyDescent="0.15">
      <c r="B135" s="99"/>
      <c r="C135" s="105" t="s">
        <v>54</v>
      </c>
      <c r="D135" s="106"/>
      <c r="E135" s="25">
        <v>37</v>
      </c>
      <c r="F135" s="46">
        <v>10</v>
      </c>
      <c r="G135" s="47">
        <v>5</v>
      </c>
      <c r="H135" s="47">
        <v>3</v>
      </c>
      <c r="I135" s="47">
        <v>1</v>
      </c>
      <c r="J135" s="47">
        <v>13</v>
      </c>
      <c r="K135" s="49">
        <v>6</v>
      </c>
    </row>
    <row r="136" spans="2:11" ht="14.25" customHeight="1" x14ac:dyDescent="0.15">
      <c r="B136" s="99"/>
      <c r="C136" s="103" t="s">
        <v>55</v>
      </c>
      <c r="D136" s="104"/>
      <c r="E136" s="25">
        <v>34</v>
      </c>
      <c r="F136" s="46">
        <v>15</v>
      </c>
      <c r="G136" s="47">
        <v>7</v>
      </c>
      <c r="H136" s="47">
        <v>2</v>
      </c>
      <c r="I136" s="47">
        <v>3</v>
      </c>
      <c r="J136" s="47">
        <v>10</v>
      </c>
      <c r="K136" s="49">
        <v>5</v>
      </c>
    </row>
    <row r="137" spans="2:11" ht="14.25" customHeight="1" x14ac:dyDescent="0.15">
      <c r="B137" s="99"/>
      <c r="C137" s="103" t="s">
        <v>56</v>
      </c>
      <c r="D137" s="104"/>
      <c r="E137" s="25">
        <v>29</v>
      </c>
      <c r="F137" s="46">
        <v>8</v>
      </c>
      <c r="G137" s="47">
        <v>4</v>
      </c>
      <c r="H137" s="47">
        <v>6</v>
      </c>
      <c r="I137" s="47">
        <v>1</v>
      </c>
      <c r="J137" s="47">
        <v>8</v>
      </c>
      <c r="K137" s="49">
        <v>7</v>
      </c>
    </row>
    <row r="138" spans="2:11" ht="14.25" customHeight="1" x14ac:dyDescent="0.15">
      <c r="B138" s="100"/>
      <c r="C138" s="95" t="s">
        <v>1</v>
      </c>
      <c r="D138" s="96"/>
      <c r="E138" s="33">
        <v>36</v>
      </c>
      <c r="F138" s="50">
        <v>9</v>
      </c>
      <c r="G138" s="51">
        <v>5</v>
      </c>
      <c r="H138" s="51">
        <v>2</v>
      </c>
      <c r="I138" s="51">
        <v>6</v>
      </c>
      <c r="J138" s="51">
        <v>9</v>
      </c>
      <c r="K138" s="53">
        <v>14</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373" priority="15">
      <formula>AND(F6=0,#REF!&gt;0,#REF!&lt;&gt;"")</formula>
    </cfRule>
  </conditionalFormatting>
  <conditionalFormatting sqref="F4:J5">
    <cfRule type="expression" dxfId="372" priority="10">
      <formula>AND(F4=0,#REF!&gt;0,#REF!&lt;&gt;"")</formula>
    </cfRule>
  </conditionalFormatting>
  <conditionalFormatting sqref="F73:J138">
    <cfRule type="expression" dxfId="371" priority="3">
      <formula>AND(F73=0,#REF!&gt;0,#REF!&lt;&gt;"")</formula>
    </cfRule>
  </conditionalFormatting>
  <conditionalFormatting sqref="F4:K70">
    <cfRule type="expression" dxfId="370" priority="11">
      <formula>#REF!=""</formula>
    </cfRule>
    <cfRule type="expression" dxfId="369" priority="12">
      <formula>#REF!=""</formula>
    </cfRule>
  </conditionalFormatting>
  <conditionalFormatting sqref="F5:K70">
    <cfRule type="cellIs" priority="7" stopIfTrue="1" operator="equal">
      <formula>"-"</formula>
    </cfRule>
    <cfRule type="cellIs" priority="8" stopIfTrue="1" operator="equal">
      <formula>"- "</formula>
    </cfRule>
    <cfRule type="cellIs" dxfId="368" priority="9" operator="greaterThan">
      <formula>100</formula>
    </cfRule>
  </conditionalFormatting>
  <conditionalFormatting sqref="F73:K138">
    <cfRule type="expression" dxfId="367" priority="1">
      <formula>#REF!=""</formula>
    </cfRule>
    <cfRule type="expression" dxfId="366" priority="2">
      <formula>#REF!=""</formula>
    </cfRule>
  </conditionalFormatting>
  <conditionalFormatting sqref="I5:J70">
    <cfRule type="expression" dxfId="365" priority="20">
      <formula>AND(I5=0,#REF!&gt;0,#REF!&lt;&gt;"")</formula>
    </cfRule>
  </conditionalFormatting>
  <conditionalFormatting sqref="K4:K70 K73:K138">
    <cfRule type="expression" dxfId="364" priority="19">
      <formula>AND(K4=0,L4&gt;0,L4&lt;&gt;"")</formula>
    </cfRule>
  </conditionalFormatting>
  <hyperlinks>
    <hyperlink ref="A1" location="目次!A1" display="目次!A1" xr:uid="{2D1F35BA-4A88-46E4-A9ED-3531053558CE}"/>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5D97-754B-4629-B353-553F759860F0}">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120</v>
      </c>
      <c r="C1" s="127"/>
      <c r="D1" s="127"/>
      <c r="E1" s="127"/>
      <c r="F1" s="127"/>
      <c r="G1" s="127"/>
      <c r="H1" s="127"/>
      <c r="I1" s="127"/>
      <c r="J1" s="127"/>
      <c r="K1" s="127"/>
    </row>
    <row r="2" spans="1:11" s="167" customFormat="1" ht="15" customHeight="1" x14ac:dyDescent="0.15">
      <c r="B2" s="168" t="s">
        <v>122</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294</v>
      </c>
      <c r="G4" s="11" t="s">
        <v>295</v>
      </c>
      <c r="H4" s="11" t="s">
        <v>296</v>
      </c>
      <c r="I4" s="11" t="s">
        <v>297</v>
      </c>
      <c r="J4" s="11" t="s">
        <v>210</v>
      </c>
      <c r="K4" s="13" t="s">
        <v>1</v>
      </c>
    </row>
    <row r="5" spans="1:11" ht="14.25" customHeight="1" x14ac:dyDescent="0.15">
      <c r="B5" s="14"/>
      <c r="C5" s="118" t="s">
        <v>57</v>
      </c>
      <c r="D5" s="119"/>
      <c r="E5" s="15">
        <f t="shared" ref="E5:E68" si="0">E73</f>
        <v>1760</v>
      </c>
      <c r="F5" s="16">
        <f>IFERROR(ROUND(F73/$E5*100,1),"- ")</f>
        <v>42</v>
      </c>
      <c r="G5" s="17">
        <f t="shared" ref="G5:K5" si="1">IFERROR(ROUND(G73/$E5*100,1),"- ")</f>
        <v>15.7</v>
      </c>
      <c r="H5" s="17">
        <f t="shared" si="1"/>
        <v>8.8000000000000007</v>
      </c>
      <c r="I5" s="17">
        <f t="shared" si="1"/>
        <v>9</v>
      </c>
      <c r="J5" s="17">
        <f t="shared" si="1"/>
        <v>19.3</v>
      </c>
      <c r="K5" s="18">
        <f t="shared" si="1"/>
        <v>28.1</v>
      </c>
    </row>
    <row r="6" spans="1:11" ht="14.25" customHeight="1" x14ac:dyDescent="0.15">
      <c r="B6" s="120" t="s">
        <v>4</v>
      </c>
      <c r="C6" s="121" t="s">
        <v>5</v>
      </c>
      <c r="D6" s="122"/>
      <c r="E6" s="20">
        <f t="shared" si="0"/>
        <v>759</v>
      </c>
      <c r="F6" s="21">
        <f t="shared" ref="F6:K21" si="2">IFERROR(ROUND(F74/$E6*100,1),"- ")</f>
        <v>41.4</v>
      </c>
      <c r="G6" s="22">
        <f t="shared" si="2"/>
        <v>14.9</v>
      </c>
      <c r="H6" s="22">
        <f t="shared" si="2"/>
        <v>8.3000000000000007</v>
      </c>
      <c r="I6" s="22">
        <f t="shared" si="2"/>
        <v>11.3</v>
      </c>
      <c r="J6" s="22">
        <f t="shared" si="2"/>
        <v>19.100000000000001</v>
      </c>
      <c r="K6" s="23">
        <f t="shared" si="2"/>
        <v>27</v>
      </c>
    </row>
    <row r="7" spans="1:11" ht="14.25" customHeight="1" x14ac:dyDescent="0.15">
      <c r="B7" s="120"/>
      <c r="C7" s="103" t="s">
        <v>6</v>
      </c>
      <c r="D7" s="104"/>
      <c r="E7" s="25">
        <f t="shared" si="0"/>
        <v>971</v>
      </c>
      <c r="F7" s="26">
        <f t="shared" si="2"/>
        <v>42.8</v>
      </c>
      <c r="G7" s="27">
        <f t="shared" si="2"/>
        <v>16.2</v>
      </c>
      <c r="H7" s="27">
        <f t="shared" si="2"/>
        <v>9.1999999999999993</v>
      </c>
      <c r="I7" s="27">
        <f t="shared" si="2"/>
        <v>7.1</v>
      </c>
      <c r="J7" s="27">
        <f t="shared" si="2"/>
        <v>19.899999999999999</v>
      </c>
      <c r="K7" s="28">
        <f t="shared" si="2"/>
        <v>28.1</v>
      </c>
    </row>
    <row r="8" spans="1:11" ht="14.25" customHeight="1" x14ac:dyDescent="0.15">
      <c r="B8" s="120"/>
      <c r="C8" s="103" t="s">
        <v>7</v>
      </c>
      <c r="D8" s="104"/>
      <c r="E8" s="25">
        <f t="shared" si="0"/>
        <v>5</v>
      </c>
      <c r="F8" s="26">
        <f t="shared" si="2"/>
        <v>80</v>
      </c>
      <c r="G8" s="27">
        <f t="shared" si="2"/>
        <v>60</v>
      </c>
      <c r="H8" s="27">
        <f t="shared" si="2"/>
        <v>40</v>
      </c>
      <c r="I8" s="27">
        <f t="shared" si="2"/>
        <v>20</v>
      </c>
      <c r="J8" s="27">
        <f t="shared" si="2"/>
        <v>0</v>
      </c>
      <c r="K8" s="28">
        <f t="shared" si="2"/>
        <v>0</v>
      </c>
    </row>
    <row r="9" spans="1:11" ht="14.25" customHeight="1" x14ac:dyDescent="0.15">
      <c r="B9" s="120"/>
      <c r="C9" s="129" t="s">
        <v>1</v>
      </c>
      <c r="D9" s="130"/>
      <c r="E9" s="33">
        <f t="shared" si="0"/>
        <v>25</v>
      </c>
      <c r="F9" s="34">
        <f t="shared" si="2"/>
        <v>24</v>
      </c>
      <c r="G9" s="35">
        <f t="shared" si="2"/>
        <v>12</v>
      </c>
      <c r="H9" s="35">
        <f t="shared" si="2"/>
        <v>4</v>
      </c>
      <c r="I9" s="35">
        <f t="shared" si="2"/>
        <v>8</v>
      </c>
      <c r="J9" s="35">
        <f t="shared" si="2"/>
        <v>8</v>
      </c>
      <c r="K9" s="36">
        <f t="shared" si="2"/>
        <v>64</v>
      </c>
    </row>
    <row r="10" spans="1:11" ht="14.25" customHeight="1" x14ac:dyDescent="0.15">
      <c r="B10" s="110" t="s">
        <v>8</v>
      </c>
      <c r="C10" s="113" t="s">
        <v>5</v>
      </c>
      <c r="D10" s="19" t="s">
        <v>9</v>
      </c>
      <c r="E10" s="20">
        <f t="shared" si="0"/>
        <v>15</v>
      </c>
      <c r="F10" s="21">
        <f t="shared" si="2"/>
        <v>86.7</v>
      </c>
      <c r="G10" s="22">
        <f t="shared" si="2"/>
        <v>13.3</v>
      </c>
      <c r="H10" s="22">
        <f t="shared" si="2"/>
        <v>6.7</v>
      </c>
      <c r="I10" s="22">
        <f t="shared" si="2"/>
        <v>0</v>
      </c>
      <c r="J10" s="22">
        <f t="shared" si="2"/>
        <v>13.3</v>
      </c>
      <c r="K10" s="23">
        <f t="shared" si="2"/>
        <v>0</v>
      </c>
    </row>
    <row r="11" spans="1:11" ht="14.25" customHeight="1" x14ac:dyDescent="0.15">
      <c r="B11" s="111"/>
      <c r="C11" s="114"/>
      <c r="D11" s="24" t="s">
        <v>10</v>
      </c>
      <c r="E11" s="25">
        <f t="shared" si="0"/>
        <v>63</v>
      </c>
      <c r="F11" s="26">
        <f t="shared" si="2"/>
        <v>50.8</v>
      </c>
      <c r="G11" s="27">
        <f t="shared" si="2"/>
        <v>27</v>
      </c>
      <c r="H11" s="27">
        <f t="shared" si="2"/>
        <v>15.9</v>
      </c>
      <c r="I11" s="27">
        <f t="shared" si="2"/>
        <v>17.5</v>
      </c>
      <c r="J11" s="27">
        <f t="shared" si="2"/>
        <v>17.5</v>
      </c>
      <c r="K11" s="28">
        <f t="shared" si="2"/>
        <v>12.7</v>
      </c>
    </row>
    <row r="12" spans="1:11" ht="14.25" customHeight="1" x14ac:dyDescent="0.15">
      <c r="B12" s="111"/>
      <c r="C12" s="114"/>
      <c r="D12" s="24" t="s">
        <v>11</v>
      </c>
      <c r="E12" s="25">
        <f t="shared" si="0"/>
        <v>82</v>
      </c>
      <c r="F12" s="26">
        <f t="shared" si="2"/>
        <v>48.8</v>
      </c>
      <c r="G12" s="27">
        <f t="shared" si="2"/>
        <v>24.4</v>
      </c>
      <c r="H12" s="27">
        <f t="shared" si="2"/>
        <v>9.8000000000000007</v>
      </c>
      <c r="I12" s="27">
        <f t="shared" si="2"/>
        <v>14.6</v>
      </c>
      <c r="J12" s="27">
        <f t="shared" si="2"/>
        <v>15.9</v>
      </c>
      <c r="K12" s="28">
        <f t="shared" si="2"/>
        <v>23.2</v>
      </c>
    </row>
    <row r="13" spans="1:11" ht="14.25" customHeight="1" x14ac:dyDescent="0.15">
      <c r="B13" s="111"/>
      <c r="C13" s="114"/>
      <c r="D13" s="24" t="s">
        <v>12</v>
      </c>
      <c r="E13" s="25">
        <f t="shared" si="0"/>
        <v>142</v>
      </c>
      <c r="F13" s="26">
        <f t="shared" si="2"/>
        <v>42.3</v>
      </c>
      <c r="G13" s="27">
        <f t="shared" si="2"/>
        <v>18.3</v>
      </c>
      <c r="H13" s="27">
        <f t="shared" si="2"/>
        <v>11.3</v>
      </c>
      <c r="I13" s="27">
        <f t="shared" si="2"/>
        <v>17.600000000000001</v>
      </c>
      <c r="J13" s="27">
        <f t="shared" si="2"/>
        <v>20.399999999999999</v>
      </c>
      <c r="K13" s="28">
        <f t="shared" si="2"/>
        <v>21.1</v>
      </c>
    </row>
    <row r="14" spans="1:11" ht="14.25" customHeight="1" x14ac:dyDescent="0.15">
      <c r="B14" s="111"/>
      <c r="C14" s="114"/>
      <c r="D14" s="24" t="s">
        <v>13</v>
      </c>
      <c r="E14" s="25">
        <f t="shared" si="0"/>
        <v>164</v>
      </c>
      <c r="F14" s="26">
        <f t="shared" si="2"/>
        <v>53</v>
      </c>
      <c r="G14" s="27">
        <f t="shared" si="2"/>
        <v>17.100000000000001</v>
      </c>
      <c r="H14" s="27">
        <f t="shared" si="2"/>
        <v>7.9</v>
      </c>
      <c r="I14" s="27">
        <f t="shared" si="2"/>
        <v>11</v>
      </c>
      <c r="J14" s="27">
        <f t="shared" si="2"/>
        <v>15.9</v>
      </c>
      <c r="K14" s="28">
        <f t="shared" si="2"/>
        <v>20.7</v>
      </c>
    </row>
    <row r="15" spans="1:11" ht="14.25" customHeight="1" x14ac:dyDescent="0.15">
      <c r="B15" s="111"/>
      <c r="C15" s="114"/>
      <c r="D15" s="24" t="s">
        <v>14</v>
      </c>
      <c r="E15" s="25">
        <f t="shared" si="0"/>
        <v>65</v>
      </c>
      <c r="F15" s="26">
        <f t="shared" si="2"/>
        <v>50.8</v>
      </c>
      <c r="G15" s="27">
        <f t="shared" si="2"/>
        <v>7.7</v>
      </c>
      <c r="H15" s="27">
        <f t="shared" si="2"/>
        <v>6.2</v>
      </c>
      <c r="I15" s="27">
        <f t="shared" si="2"/>
        <v>4.5999999999999996</v>
      </c>
      <c r="J15" s="27">
        <f t="shared" si="2"/>
        <v>16.899999999999999</v>
      </c>
      <c r="K15" s="28">
        <f t="shared" si="2"/>
        <v>23.1</v>
      </c>
    </row>
    <row r="16" spans="1:11" ht="14.25" customHeight="1" x14ac:dyDescent="0.15">
      <c r="B16" s="111"/>
      <c r="C16" s="114"/>
      <c r="D16" s="24" t="s">
        <v>15</v>
      </c>
      <c r="E16" s="25">
        <f t="shared" si="0"/>
        <v>54</v>
      </c>
      <c r="F16" s="26">
        <f t="shared" si="2"/>
        <v>31.5</v>
      </c>
      <c r="G16" s="27">
        <f t="shared" si="2"/>
        <v>5.6</v>
      </c>
      <c r="H16" s="27">
        <f t="shared" si="2"/>
        <v>1.9</v>
      </c>
      <c r="I16" s="27">
        <f t="shared" si="2"/>
        <v>11.1</v>
      </c>
      <c r="J16" s="27">
        <f t="shared" si="2"/>
        <v>25.9</v>
      </c>
      <c r="K16" s="28">
        <f t="shared" si="2"/>
        <v>29.6</v>
      </c>
    </row>
    <row r="17" spans="2:11" ht="14.25" customHeight="1" x14ac:dyDescent="0.15">
      <c r="B17" s="111"/>
      <c r="C17" s="114"/>
      <c r="D17" s="24" t="s">
        <v>16</v>
      </c>
      <c r="E17" s="25">
        <f t="shared" si="0"/>
        <v>48</v>
      </c>
      <c r="F17" s="26">
        <f t="shared" si="2"/>
        <v>27.1</v>
      </c>
      <c r="G17" s="27">
        <f t="shared" si="2"/>
        <v>16.7</v>
      </c>
      <c r="H17" s="27">
        <f t="shared" si="2"/>
        <v>2.1</v>
      </c>
      <c r="I17" s="27">
        <f t="shared" si="2"/>
        <v>4.2</v>
      </c>
      <c r="J17" s="27">
        <f t="shared" si="2"/>
        <v>31.3</v>
      </c>
      <c r="K17" s="28">
        <f t="shared" si="2"/>
        <v>31.3</v>
      </c>
    </row>
    <row r="18" spans="2:11" ht="14.25" customHeight="1" x14ac:dyDescent="0.15">
      <c r="B18" s="111"/>
      <c r="C18" s="114"/>
      <c r="D18" s="24" t="s">
        <v>17</v>
      </c>
      <c r="E18" s="25">
        <f t="shared" si="0"/>
        <v>126</v>
      </c>
      <c r="F18" s="26">
        <f t="shared" si="2"/>
        <v>15.1</v>
      </c>
      <c r="G18" s="27">
        <f t="shared" si="2"/>
        <v>3.2</v>
      </c>
      <c r="H18" s="27">
        <f t="shared" si="2"/>
        <v>7.1</v>
      </c>
      <c r="I18" s="27">
        <f t="shared" si="2"/>
        <v>7.1</v>
      </c>
      <c r="J18" s="27">
        <f t="shared" si="2"/>
        <v>19</v>
      </c>
      <c r="K18" s="28">
        <f t="shared" si="2"/>
        <v>54</v>
      </c>
    </row>
    <row r="19" spans="2:11"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8" t="str">
        <f t="shared" si="2"/>
        <v xml:space="preserve">- </v>
      </c>
    </row>
    <row r="20" spans="2:11" ht="14.25" customHeight="1" x14ac:dyDescent="0.15">
      <c r="B20" s="111"/>
      <c r="C20" s="113" t="s">
        <v>6</v>
      </c>
      <c r="D20" s="19" t="s">
        <v>9</v>
      </c>
      <c r="E20" s="20">
        <f t="shared" si="0"/>
        <v>11</v>
      </c>
      <c r="F20" s="21">
        <f t="shared" si="2"/>
        <v>27.3</v>
      </c>
      <c r="G20" s="22">
        <f t="shared" si="2"/>
        <v>45.5</v>
      </c>
      <c r="H20" s="22">
        <f t="shared" si="2"/>
        <v>18.2</v>
      </c>
      <c r="I20" s="22">
        <f t="shared" si="2"/>
        <v>18.2</v>
      </c>
      <c r="J20" s="22">
        <f t="shared" si="2"/>
        <v>27.3</v>
      </c>
      <c r="K20" s="23">
        <f t="shared" si="2"/>
        <v>18.2</v>
      </c>
    </row>
    <row r="21" spans="2:11" ht="14.25" customHeight="1" x14ac:dyDescent="0.15">
      <c r="B21" s="111"/>
      <c r="C21" s="114"/>
      <c r="D21" s="24" t="s">
        <v>10</v>
      </c>
      <c r="E21" s="25">
        <f t="shared" si="0"/>
        <v>82</v>
      </c>
      <c r="F21" s="26">
        <f t="shared" si="2"/>
        <v>47.6</v>
      </c>
      <c r="G21" s="27">
        <f t="shared" si="2"/>
        <v>20.7</v>
      </c>
      <c r="H21" s="27">
        <f t="shared" si="2"/>
        <v>7.3</v>
      </c>
      <c r="I21" s="27">
        <f t="shared" si="2"/>
        <v>23.2</v>
      </c>
      <c r="J21" s="27">
        <f t="shared" si="2"/>
        <v>15.9</v>
      </c>
      <c r="K21" s="28">
        <f t="shared" si="2"/>
        <v>17.100000000000001</v>
      </c>
    </row>
    <row r="22" spans="2:11" ht="14.25" customHeight="1" x14ac:dyDescent="0.15">
      <c r="B22" s="111"/>
      <c r="C22" s="114"/>
      <c r="D22" s="24" t="s">
        <v>11</v>
      </c>
      <c r="E22" s="25">
        <f t="shared" si="0"/>
        <v>112</v>
      </c>
      <c r="F22" s="26">
        <f t="shared" ref="F22:K37" si="3">IFERROR(ROUND(F90/$E22*100,1),"- ")</f>
        <v>58.9</v>
      </c>
      <c r="G22" s="27">
        <f t="shared" si="3"/>
        <v>35.700000000000003</v>
      </c>
      <c r="H22" s="27">
        <f t="shared" si="3"/>
        <v>17.899999999999999</v>
      </c>
      <c r="I22" s="27">
        <f t="shared" si="3"/>
        <v>10.7</v>
      </c>
      <c r="J22" s="27">
        <f t="shared" si="3"/>
        <v>18.8</v>
      </c>
      <c r="K22" s="28">
        <f t="shared" si="3"/>
        <v>8.9</v>
      </c>
    </row>
    <row r="23" spans="2:11" ht="14.25" customHeight="1" x14ac:dyDescent="0.15">
      <c r="B23" s="111"/>
      <c r="C23" s="114"/>
      <c r="D23" s="24" t="s">
        <v>12</v>
      </c>
      <c r="E23" s="25">
        <f t="shared" si="0"/>
        <v>153</v>
      </c>
      <c r="F23" s="26">
        <f t="shared" si="3"/>
        <v>61.4</v>
      </c>
      <c r="G23" s="27">
        <f t="shared" si="3"/>
        <v>22.9</v>
      </c>
      <c r="H23" s="27">
        <f t="shared" si="3"/>
        <v>15</v>
      </c>
      <c r="I23" s="27">
        <f t="shared" si="3"/>
        <v>8.5</v>
      </c>
      <c r="J23" s="27">
        <f t="shared" si="3"/>
        <v>13.1</v>
      </c>
      <c r="K23" s="28">
        <f t="shared" si="3"/>
        <v>15.7</v>
      </c>
    </row>
    <row r="24" spans="2:11" ht="14.25" customHeight="1" x14ac:dyDescent="0.15">
      <c r="B24" s="111"/>
      <c r="C24" s="114"/>
      <c r="D24" s="24" t="s">
        <v>13</v>
      </c>
      <c r="E24" s="25">
        <f t="shared" si="0"/>
        <v>222</v>
      </c>
      <c r="F24" s="26">
        <f t="shared" si="3"/>
        <v>50</v>
      </c>
      <c r="G24" s="27">
        <f t="shared" si="3"/>
        <v>15.3</v>
      </c>
      <c r="H24" s="27">
        <f t="shared" si="3"/>
        <v>8.1</v>
      </c>
      <c r="I24" s="27">
        <f t="shared" si="3"/>
        <v>4.0999999999999996</v>
      </c>
      <c r="J24" s="27">
        <f t="shared" si="3"/>
        <v>22.1</v>
      </c>
      <c r="K24" s="28">
        <f t="shared" si="3"/>
        <v>19.8</v>
      </c>
    </row>
    <row r="25" spans="2:11" ht="14.25" customHeight="1" x14ac:dyDescent="0.15">
      <c r="B25" s="111"/>
      <c r="C25" s="114"/>
      <c r="D25" s="24" t="s">
        <v>14</v>
      </c>
      <c r="E25" s="25">
        <f t="shared" si="0"/>
        <v>76</v>
      </c>
      <c r="F25" s="26">
        <f t="shared" si="3"/>
        <v>40.799999999999997</v>
      </c>
      <c r="G25" s="27">
        <f t="shared" si="3"/>
        <v>11.8</v>
      </c>
      <c r="H25" s="27">
        <f t="shared" si="3"/>
        <v>6.6</v>
      </c>
      <c r="I25" s="27">
        <f t="shared" si="3"/>
        <v>2.6</v>
      </c>
      <c r="J25" s="27">
        <f t="shared" si="3"/>
        <v>28.9</v>
      </c>
      <c r="K25" s="28">
        <f t="shared" si="3"/>
        <v>25</v>
      </c>
    </row>
    <row r="26" spans="2:11" ht="14.25" customHeight="1" x14ac:dyDescent="0.15">
      <c r="B26" s="111"/>
      <c r="C26" s="114"/>
      <c r="D26" s="24" t="s">
        <v>15</v>
      </c>
      <c r="E26" s="25">
        <f t="shared" si="0"/>
        <v>71</v>
      </c>
      <c r="F26" s="26">
        <f t="shared" si="3"/>
        <v>36.6</v>
      </c>
      <c r="G26" s="27">
        <f t="shared" si="3"/>
        <v>8.5</v>
      </c>
      <c r="H26" s="27">
        <f t="shared" si="3"/>
        <v>5.6</v>
      </c>
      <c r="I26" s="27">
        <f t="shared" si="3"/>
        <v>8.5</v>
      </c>
      <c r="J26" s="27">
        <f t="shared" si="3"/>
        <v>22.5</v>
      </c>
      <c r="K26" s="28">
        <f t="shared" si="3"/>
        <v>32.4</v>
      </c>
    </row>
    <row r="27" spans="2:11" ht="14.25" customHeight="1" x14ac:dyDescent="0.15">
      <c r="B27" s="111"/>
      <c r="C27" s="114"/>
      <c r="D27" s="24" t="s">
        <v>16</v>
      </c>
      <c r="E27" s="25">
        <f t="shared" si="0"/>
        <v>69</v>
      </c>
      <c r="F27" s="26">
        <f t="shared" si="3"/>
        <v>27.5</v>
      </c>
      <c r="G27" s="27">
        <f t="shared" si="3"/>
        <v>5.8</v>
      </c>
      <c r="H27" s="27">
        <f t="shared" si="3"/>
        <v>7.2</v>
      </c>
      <c r="I27" s="27">
        <f t="shared" si="3"/>
        <v>2.9</v>
      </c>
      <c r="J27" s="27">
        <f t="shared" si="3"/>
        <v>11.6</v>
      </c>
      <c r="K27" s="28">
        <f t="shared" si="3"/>
        <v>50.7</v>
      </c>
    </row>
    <row r="28" spans="2:11" ht="14.25" customHeight="1" x14ac:dyDescent="0.15">
      <c r="B28" s="111"/>
      <c r="C28" s="114"/>
      <c r="D28" s="24" t="s">
        <v>17</v>
      </c>
      <c r="E28" s="25">
        <f t="shared" si="0"/>
        <v>173</v>
      </c>
      <c r="F28" s="26">
        <f t="shared" si="3"/>
        <v>15.6</v>
      </c>
      <c r="G28" s="27">
        <f t="shared" si="3"/>
        <v>4</v>
      </c>
      <c r="H28" s="27">
        <f t="shared" si="3"/>
        <v>3.5</v>
      </c>
      <c r="I28" s="27">
        <f t="shared" si="3"/>
        <v>2.2999999999999998</v>
      </c>
      <c r="J28" s="27">
        <f t="shared" si="3"/>
        <v>23.7</v>
      </c>
      <c r="K28" s="28">
        <f t="shared" si="3"/>
        <v>57.8</v>
      </c>
    </row>
    <row r="29" spans="2:11" ht="14.25" customHeight="1" x14ac:dyDescent="0.15">
      <c r="B29" s="111"/>
      <c r="C29" s="115"/>
      <c r="D29" s="32" t="s">
        <v>1</v>
      </c>
      <c r="E29" s="33">
        <f t="shared" si="0"/>
        <v>2</v>
      </c>
      <c r="F29" s="34">
        <f t="shared" si="3"/>
        <v>0</v>
      </c>
      <c r="G29" s="35">
        <f t="shared" si="3"/>
        <v>0</v>
      </c>
      <c r="H29" s="35">
        <f t="shared" si="3"/>
        <v>0</v>
      </c>
      <c r="I29" s="35">
        <f t="shared" si="3"/>
        <v>0</v>
      </c>
      <c r="J29" s="35">
        <f t="shared" si="3"/>
        <v>0</v>
      </c>
      <c r="K29" s="36">
        <f t="shared" si="3"/>
        <v>100</v>
      </c>
    </row>
    <row r="30" spans="2:11" ht="14.25" customHeight="1" x14ac:dyDescent="0.15">
      <c r="B30" s="111"/>
      <c r="C30" s="116" t="s">
        <v>7</v>
      </c>
      <c r="D30" s="117"/>
      <c r="E30" s="15">
        <f t="shared" si="0"/>
        <v>5</v>
      </c>
      <c r="F30" s="16">
        <f t="shared" si="3"/>
        <v>80</v>
      </c>
      <c r="G30" s="17">
        <f t="shared" si="3"/>
        <v>60</v>
      </c>
      <c r="H30" s="17">
        <f t="shared" si="3"/>
        <v>40</v>
      </c>
      <c r="I30" s="17">
        <f t="shared" si="3"/>
        <v>20</v>
      </c>
      <c r="J30" s="17">
        <f t="shared" si="3"/>
        <v>0</v>
      </c>
      <c r="K30" s="18">
        <f t="shared" si="3"/>
        <v>0</v>
      </c>
    </row>
    <row r="31" spans="2:11" ht="14.25" customHeight="1" x14ac:dyDescent="0.15">
      <c r="B31" s="112"/>
      <c r="C31" s="95" t="s">
        <v>1</v>
      </c>
      <c r="D31" s="96"/>
      <c r="E31" s="33">
        <f t="shared" si="0"/>
        <v>25</v>
      </c>
      <c r="F31" s="34">
        <f t="shared" si="3"/>
        <v>24</v>
      </c>
      <c r="G31" s="35">
        <f t="shared" si="3"/>
        <v>12</v>
      </c>
      <c r="H31" s="35">
        <f t="shared" si="3"/>
        <v>4</v>
      </c>
      <c r="I31" s="35">
        <f t="shared" si="3"/>
        <v>8</v>
      </c>
      <c r="J31" s="35">
        <f t="shared" si="3"/>
        <v>8</v>
      </c>
      <c r="K31" s="36">
        <f t="shared" si="3"/>
        <v>64</v>
      </c>
    </row>
    <row r="32" spans="2:11" ht="14.25" customHeight="1" x14ac:dyDescent="0.15">
      <c r="B32" s="107" t="s">
        <v>18</v>
      </c>
      <c r="C32" s="101" t="s">
        <v>19</v>
      </c>
      <c r="D32" s="102"/>
      <c r="E32" s="20">
        <f t="shared" si="0"/>
        <v>133</v>
      </c>
      <c r="F32" s="21">
        <f t="shared" si="3"/>
        <v>42.9</v>
      </c>
      <c r="G32" s="22">
        <f t="shared" si="3"/>
        <v>18.8</v>
      </c>
      <c r="H32" s="22">
        <f t="shared" si="3"/>
        <v>9.8000000000000007</v>
      </c>
      <c r="I32" s="22">
        <f t="shared" si="3"/>
        <v>13.5</v>
      </c>
      <c r="J32" s="22">
        <f t="shared" si="3"/>
        <v>16.5</v>
      </c>
      <c r="K32" s="23">
        <f t="shared" si="3"/>
        <v>26.3</v>
      </c>
    </row>
    <row r="33" spans="2:11" ht="14.25" customHeight="1" x14ac:dyDescent="0.15">
      <c r="B33" s="108"/>
      <c r="C33" s="103" t="s">
        <v>20</v>
      </c>
      <c r="D33" s="104"/>
      <c r="E33" s="25">
        <f t="shared" si="0"/>
        <v>346</v>
      </c>
      <c r="F33" s="26">
        <f t="shared" si="3"/>
        <v>44.2</v>
      </c>
      <c r="G33" s="27">
        <f t="shared" si="3"/>
        <v>13.3</v>
      </c>
      <c r="H33" s="27">
        <f t="shared" si="3"/>
        <v>8.4</v>
      </c>
      <c r="I33" s="27">
        <f t="shared" si="3"/>
        <v>7.8</v>
      </c>
      <c r="J33" s="27">
        <f t="shared" si="3"/>
        <v>19.899999999999999</v>
      </c>
      <c r="K33" s="28">
        <f t="shared" si="3"/>
        <v>26</v>
      </c>
    </row>
    <row r="34" spans="2:11" ht="14.25" customHeight="1" x14ac:dyDescent="0.15">
      <c r="B34" s="108"/>
      <c r="C34" s="103" t="s">
        <v>21</v>
      </c>
      <c r="D34" s="104"/>
      <c r="E34" s="25">
        <f t="shared" si="0"/>
        <v>644</v>
      </c>
      <c r="F34" s="26">
        <f t="shared" si="3"/>
        <v>39.799999999999997</v>
      </c>
      <c r="G34" s="27">
        <f t="shared" si="3"/>
        <v>15.4</v>
      </c>
      <c r="H34" s="27">
        <f t="shared" si="3"/>
        <v>8.6999999999999993</v>
      </c>
      <c r="I34" s="27">
        <f t="shared" si="3"/>
        <v>8.9</v>
      </c>
      <c r="J34" s="27">
        <f t="shared" si="3"/>
        <v>20.3</v>
      </c>
      <c r="K34" s="28">
        <f t="shared" si="3"/>
        <v>28.6</v>
      </c>
    </row>
    <row r="35" spans="2:11" ht="14.25" customHeight="1" x14ac:dyDescent="0.15">
      <c r="B35" s="108"/>
      <c r="C35" s="103" t="s">
        <v>22</v>
      </c>
      <c r="D35" s="104"/>
      <c r="E35" s="25">
        <f t="shared" si="0"/>
        <v>217</v>
      </c>
      <c r="F35" s="26">
        <f t="shared" si="3"/>
        <v>45.2</v>
      </c>
      <c r="G35" s="27">
        <f t="shared" si="3"/>
        <v>16.600000000000001</v>
      </c>
      <c r="H35" s="27">
        <f t="shared" si="3"/>
        <v>8.3000000000000007</v>
      </c>
      <c r="I35" s="27">
        <f t="shared" si="3"/>
        <v>6.5</v>
      </c>
      <c r="J35" s="27">
        <f t="shared" si="3"/>
        <v>17.100000000000001</v>
      </c>
      <c r="K35" s="28">
        <f t="shared" si="3"/>
        <v>27.2</v>
      </c>
    </row>
    <row r="36" spans="2:11" ht="14.25" customHeight="1" x14ac:dyDescent="0.15">
      <c r="B36" s="108"/>
      <c r="C36" s="103" t="s">
        <v>23</v>
      </c>
      <c r="D36" s="104"/>
      <c r="E36" s="25">
        <f t="shared" si="0"/>
        <v>224</v>
      </c>
      <c r="F36" s="26">
        <f t="shared" si="3"/>
        <v>42.4</v>
      </c>
      <c r="G36" s="27">
        <f t="shared" si="3"/>
        <v>15.2</v>
      </c>
      <c r="H36" s="27">
        <f t="shared" si="3"/>
        <v>6.7</v>
      </c>
      <c r="I36" s="27">
        <f t="shared" si="3"/>
        <v>10.3</v>
      </c>
      <c r="J36" s="27">
        <f t="shared" si="3"/>
        <v>18.3</v>
      </c>
      <c r="K36" s="28">
        <f t="shared" si="3"/>
        <v>31.3</v>
      </c>
    </row>
    <row r="37" spans="2:11" ht="14.25" customHeight="1" x14ac:dyDescent="0.15">
      <c r="B37" s="108"/>
      <c r="C37" s="103" t="s">
        <v>24</v>
      </c>
      <c r="D37" s="104"/>
      <c r="E37" s="25">
        <f t="shared" si="0"/>
        <v>123</v>
      </c>
      <c r="F37" s="26">
        <f t="shared" si="3"/>
        <v>40.700000000000003</v>
      </c>
      <c r="G37" s="27">
        <f t="shared" si="3"/>
        <v>20.3</v>
      </c>
      <c r="H37" s="27">
        <f t="shared" si="3"/>
        <v>15.4</v>
      </c>
      <c r="I37" s="27">
        <f t="shared" si="3"/>
        <v>8.1</v>
      </c>
      <c r="J37" s="27">
        <f t="shared" si="3"/>
        <v>22</v>
      </c>
      <c r="K37" s="28">
        <f t="shared" si="3"/>
        <v>26.8</v>
      </c>
    </row>
    <row r="38" spans="2:11" ht="14.25" customHeight="1" x14ac:dyDescent="0.15">
      <c r="B38" s="109"/>
      <c r="C38" s="95" t="s">
        <v>1</v>
      </c>
      <c r="D38" s="96"/>
      <c r="E38" s="33">
        <f t="shared" si="0"/>
        <v>73</v>
      </c>
      <c r="F38" s="34">
        <f t="shared" ref="F38:K53" si="4">IFERROR(ROUND(F106/$E38*100,1),"- ")</f>
        <v>42.5</v>
      </c>
      <c r="G38" s="35">
        <f t="shared" si="4"/>
        <v>15.1</v>
      </c>
      <c r="H38" s="35">
        <f t="shared" si="4"/>
        <v>6.8</v>
      </c>
      <c r="I38" s="35">
        <f t="shared" si="4"/>
        <v>12.3</v>
      </c>
      <c r="J38" s="35">
        <f t="shared" si="4"/>
        <v>17.8</v>
      </c>
      <c r="K38" s="36">
        <f t="shared" si="4"/>
        <v>31.5</v>
      </c>
    </row>
    <row r="39" spans="2:11" ht="14.25" customHeight="1" x14ac:dyDescent="0.15">
      <c r="B39" s="107" t="s">
        <v>25</v>
      </c>
      <c r="C39" s="101" t="s">
        <v>26</v>
      </c>
      <c r="D39" s="102"/>
      <c r="E39" s="20">
        <f t="shared" si="0"/>
        <v>123</v>
      </c>
      <c r="F39" s="21">
        <f t="shared" si="4"/>
        <v>35</v>
      </c>
      <c r="G39" s="22">
        <f t="shared" si="4"/>
        <v>17.899999999999999</v>
      </c>
      <c r="H39" s="22">
        <f t="shared" si="4"/>
        <v>4.9000000000000004</v>
      </c>
      <c r="I39" s="22">
        <f t="shared" si="4"/>
        <v>12.2</v>
      </c>
      <c r="J39" s="22">
        <f t="shared" si="4"/>
        <v>23.6</v>
      </c>
      <c r="K39" s="23">
        <f t="shared" si="4"/>
        <v>27.6</v>
      </c>
    </row>
    <row r="40" spans="2:11" ht="14.25" customHeight="1" x14ac:dyDescent="0.15">
      <c r="B40" s="108"/>
      <c r="C40" s="103" t="s">
        <v>27</v>
      </c>
      <c r="D40" s="104"/>
      <c r="E40" s="25">
        <f t="shared" si="0"/>
        <v>17</v>
      </c>
      <c r="F40" s="26">
        <f t="shared" si="4"/>
        <v>47.1</v>
      </c>
      <c r="G40" s="27">
        <f t="shared" si="4"/>
        <v>35.299999999999997</v>
      </c>
      <c r="H40" s="27">
        <f t="shared" si="4"/>
        <v>23.5</v>
      </c>
      <c r="I40" s="27">
        <f t="shared" si="4"/>
        <v>23.5</v>
      </c>
      <c r="J40" s="27">
        <f t="shared" si="4"/>
        <v>23.5</v>
      </c>
      <c r="K40" s="28">
        <f t="shared" si="4"/>
        <v>5.9</v>
      </c>
    </row>
    <row r="41" spans="2:11" ht="14.25" customHeight="1" x14ac:dyDescent="0.15">
      <c r="B41" s="108"/>
      <c r="C41" s="103" t="s">
        <v>29</v>
      </c>
      <c r="D41" s="104"/>
      <c r="E41" s="25">
        <f t="shared" si="0"/>
        <v>720</v>
      </c>
      <c r="F41" s="26">
        <f t="shared" si="4"/>
        <v>52.1</v>
      </c>
      <c r="G41" s="27">
        <f t="shared" si="4"/>
        <v>19</v>
      </c>
      <c r="H41" s="27">
        <f t="shared" si="4"/>
        <v>10.7</v>
      </c>
      <c r="I41" s="27">
        <f t="shared" si="4"/>
        <v>11.1</v>
      </c>
      <c r="J41" s="27">
        <f t="shared" si="4"/>
        <v>16.7</v>
      </c>
      <c r="K41" s="28">
        <f t="shared" si="4"/>
        <v>18.899999999999999</v>
      </c>
    </row>
    <row r="42" spans="2:11" ht="14.25" customHeight="1" x14ac:dyDescent="0.15">
      <c r="B42" s="108"/>
      <c r="C42" s="103" t="s">
        <v>28</v>
      </c>
      <c r="D42" s="104"/>
      <c r="E42" s="25">
        <f t="shared" si="0"/>
        <v>270</v>
      </c>
      <c r="F42" s="26">
        <f t="shared" si="4"/>
        <v>52.2</v>
      </c>
      <c r="G42" s="27">
        <f t="shared" si="4"/>
        <v>14.1</v>
      </c>
      <c r="H42" s="27">
        <f t="shared" si="4"/>
        <v>8.5</v>
      </c>
      <c r="I42" s="27">
        <f t="shared" si="4"/>
        <v>6.7</v>
      </c>
      <c r="J42" s="27">
        <f t="shared" si="4"/>
        <v>18.5</v>
      </c>
      <c r="K42" s="28">
        <f t="shared" si="4"/>
        <v>21.5</v>
      </c>
    </row>
    <row r="43" spans="2:11" ht="14.25" customHeight="1" x14ac:dyDescent="0.15">
      <c r="B43" s="108"/>
      <c r="C43" s="103" t="s">
        <v>30</v>
      </c>
      <c r="D43" s="104"/>
      <c r="E43" s="25">
        <f t="shared" si="0"/>
        <v>174</v>
      </c>
      <c r="F43" s="26">
        <f t="shared" si="4"/>
        <v>36.200000000000003</v>
      </c>
      <c r="G43" s="27">
        <f t="shared" si="4"/>
        <v>14.9</v>
      </c>
      <c r="H43" s="27">
        <f t="shared" si="4"/>
        <v>9.8000000000000007</v>
      </c>
      <c r="I43" s="27">
        <f t="shared" si="4"/>
        <v>6.9</v>
      </c>
      <c r="J43" s="27">
        <f t="shared" si="4"/>
        <v>21.3</v>
      </c>
      <c r="K43" s="28">
        <f t="shared" si="4"/>
        <v>35.1</v>
      </c>
    </row>
    <row r="44" spans="2:11" ht="14.25" customHeight="1" x14ac:dyDescent="0.15">
      <c r="B44" s="108"/>
      <c r="C44" s="103" t="s">
        <v>31</v>
      </c>
      <c r="D44" s="104"/>
      <c r="E44" s="25">
        <f t="shared" si="0"/>
        <v>48</v>
      </c>
      <c r="F44" s="26">
        <f t="shared" si="4"/>
        <v>50</v>
      </c>
      <c r="G44" s="27">
        <f t="shared" si="4"/>
        <v>33.299999999999997</v>
      </c>
      <c r="H44" s="27">
        <f t="shared" si="4"/>
        <v>14.6</v>
      </c>
      <c r="I44" s="27">
        <f t="shared" si="4"/>
        <v>14.6</v>
      </c>
      <c r="J44" s="27">
        <f t="shared" si="4"/>
        <v>20.8</v>
      </c>
      <c r="K44" s="28">
        <f t="shared" si="4"/>
        <v>8.3000000000000007</v>
      </c>
    </row>
    <row r="45" spans="2:11" ht="14.25" customHeight="1" x14ac:dyDescent="0.15">
      <c r="B45" s="108"/>
      <c r="C45" s="103" t="s">
        <v>33</v>
      </c>
      <c r="D45" s="104"/>
      <c r="E45" s="25">
        <f t="shared" si="0"/>
        <v>331</v>
      </c>
      <c r="F45" s="26">
        <f t="shared" si="4"/>
        <v>19.600000000000001</v>
      </c>
      <c r="G45" s="27">
        <f t="shared" si="4"/>
        <v>6.9</v>
      </c>
      <c r="H45" s="27">
        <f t="shared" si="4"/>
        <v>4.8</v>
      </c>
      <c r="I45" s="27">
        <f t="shared" si="4"/>
        <v>4.8</v>
      </c>
      <c r="J45" s="27">
        <f t="shared" si="4"/>
        <v>24.2</v>
      </c>
      <c r="K45" s="28">
        <f t="shared" si="4"/>
        <v>48.3</v>
      </c>
    </row>
    <row r="46" spans="2:11" ht="14.25" customHeight="1" x14ac:dyDescent="0.15">
      <c r="B46" s="108"/>
      <c r="C46" s="103" t="s">
        <v>32</v>
      </c>
      <c r="D46" s="104"/>
      <c r="E46" s="25">
        <f t="shared" si="0"/>
        <v>46</v>
      </c>
      <c r="F46" s="26">
        <f t="shared" si="4"/>
        <v>28.3</v>
      </c>
      <c r="G46" s="27">
        <f t="shared" si="4"/>
        <v>10.9</v>
      </c>
      <c r="H46" s="27">
        <f t="shared" si="4"/>
        <v>6.5</v>
      </c>
      <c r="I46" s="27">
        <f t="shared" si="4"/>
        <v>8.6999999999999993</v>
      </c>
      <c r="J46" s="27">
        <f t="shared" si="4"/>
        <v>17.399999999999999</v>
      </c>
      <c r="K46" s="28">
        <f t="shared" si="4"/>
        <v>45.7</v>
      </c>
    </row>
    <row r="47" spans="2:11" ht="14.25" customHeight="1" x14ac:dyDescent="0.15">
      <c r="B47" s="109"/>
      <c r="C47" s="95" t="s">
        <v>1</v>
      </c>
      <c r="D47" s="96"/>
      <c r="E47" s="33">
        <f t="shared" si="0"/>
        <v>31</v>
      </c>
      <c r="F47" s="34">
        <f t="shared" si="4"/>
        <v>25.8</v>
      </c>
      <c r="G47" s="35">
        <f t="shared" si="4"/>
        <v>9.6999999999999993</v>
      </c>
      <c r="H47" s="35">
        <f t="shared" si="4"/>
        <v>6.5</v>
      </c>
      <c r="I47" s="35">
        <f t="shared" si="4"/>
        <v>6.5</v>
      </c>
      <c r="J47" s="35">
        <f t="shared" si="4"/>
        <v>6.5</v>
      </c>
      <c r="K47" s="36">
        <f t="shared" si="4"/>
        <v>61.3</v>
      </c>
    </row>
    <row r="48" spans="2:11" ht="14.25" customHeight="1" x14ac:dyDescent="0.15">
      <c r="B48" s="108" t="s">
        <v>34</v>
      </c>
      <c r="C48" s="116" t="s">
        <v>37</v>
      </c>
      <c r="D48" s="117"/>
      <c r="E48" s="15">
        <f t="shared" si="0"/>
        <v>309</v>
      </c>
      <c r="F48" s="16">
        <f t="shared" si="4"/>
        <v>30.1</v>
      </c>
      <c r="G48" s="17">
        <f t="shared" si="4"/>
        <v>12</v>
      </c>
      <c r="H48" s="17">
        <f t="shared" si="4"/>
        <v>9.1</v>
      </c>
      <c r="I48" s="17">
        <f t="shared" si="4"/>
        <v>10</v>
      </c>
      <c r="J48" s="17">
        <f t="shared" si="4"/>
        <v>20.100000000000001</v>
      </c>
      <c r="K48" s="18">
        <f t="shared" si="4"/>
        <v>35.9</v>
      </c>
    </row>
    <row r="49" spans="2:11" ht="14.25" customHeight="1" x14ac:dyDescent="0.15">
      <c r="B49" s="108"/>
      <c r="C49" s="103" t="s">
        <v>38</v>
      </c>
      <c r="D49" s="104"/>
      <c r="E49" s="25">
        <f t="shared" si="0"/>
        <v>529</v>
      </c>
      <c r="F49" s="26">
        <f t="shared" si="4"/>
        <v>37.200000000000003</v>
      </c>
      <c r="G49" s="27">
        <f t="shared" si="4"/>
        <v>12.7</v>
      </c>
      <c r="H49" s="27">
        <f t="shared" si="4"/>
        <v>7.8</v>
      </c>
      <c r="I49" s="27">
        <f t="shared" si="4"/>
        <v>7</v>
      </c>
      <c r="J49" s="27">
        <f t="shared" si="4"/>
        <v>21</v>
      </c>
      <c r="K49" s="28">
        <f t="shared" si="4"/>
        <v>31.4</v>
      </c>
    </row>
    <row r="50" spans="2:11" ht="14.25" customHeight="1" x14ac:dyDescent="0.15">
      <c r="B50" s="108"/>
      <c r="C50" s="103" t="s">
        <v>39</v>
      </c>
      <c r="D50" s="104"/>
      <c r="E50" s="25">
        <f t="shared" si="0"/>
        <v>439</v>
      </c>
      <c r="F50" s="26">
        <f t="shared" si="4"/>
        <v>46</v>
      </c>
      <c r="G50" s="27">
        <f t="shared" si="4"/>
        <v>15.7</v>
      </c>
      <c r="H50" s="27">
        <f t="shared" si="4"/>
        <v>10</v>
      </c>
      <c r="I50" s="27">
        <f t="shared" si="4"/>
        <v>7.3</v>
      </c>
      <c r="J50" s="27">
        <f t="shared" si="4"/>
        <v>18.7</v>
      </c>
      <c r="K50" s="28">
        <f t="shared" si="4"/>
        <v>25.3</v>
      </c>
    </row>
    <row r="51" spans="2:11" ht="14.25" customHeight="1" x14ac:dyDescent="0.15">
      <c r="B51" s="108"/>
      <c r="C51" s="103" t="s">
        <v>40</v>
      </c>
      <c r="D51" s="104"/>
      <c r="E51" s="25">
        <f t="shared" si="0"/>
        <v>331</v>
      </c>
      <c r="F51" s="26">
        <f t="shared" si="4"/>
        <v>52</v>
      </c>
      <c r="G51" s="27">
        <f t="shared" si="4"/>
        <v>20.8</v>
      </c>
      <c r="H51" s="27">
        <f t="shared" si="4"/>
        <v>8.5</v>
      </c>
      <c r="I51" s="27">
        <f t="shared" si="4"/>
        <v>13.3</v>
      </c>
      <c r="J51" s="27">
        <f t="shared" si="4"/>
        <v>18.100000000000001</v>
      </c>
      <c r="K51" s="28">
        <f t="shared" si="4"/>
        <v>19</v>
      </c>
    </row>
    <row r="52" spans="2:11" ht="14.25" customHeight="1" x14ac:dyDescent="0.15">
      <c r="B52" s="108"/>
      <c r="C52" s="103" t="s">
        <v>41</v>
      </c>
      <c r="D52" s="104"/>
      <c r="E52" s="25">
        <f t="shared" si="0"/>
        <v>92</v>
      </c>
      <c r="F52" s="26">
        <f t="shared" si="4"/>
        <v>55.4</v>
      </c>
      <c r="G52" s="27">
        <f t="shared" si="4"/>
        <v>26.1</v>
      </c>
      <c r="H52" s="27">
        <f t="shared" si="4"/>
        <v>9.8000000000000007</v>
      </c>
      <c r="I52" s="27">
        <f t="shared" si="4"/>
        <v>9.8000000000000007</v>
      </c>
      <c r="J52" s="27">
        <f t="shared" si="4"/>
        <v>20.7</v>
      </c>
      <c r="K52" s="28">
        <f t="shared" si="4"/>
        <v>17.399999999999999</v>
      </c>
    </row>
    <row r="53" spans="2:11" ht="14.25" customHeight="1" x14ac:dyDescent="0.15">
      <c r="B53" s="108"/>
      <c r="C53" s="103" t="s">
        <v>42</v>
      </c>
      <c r="D53" s="104"/>
      <c r="E53" s="25">
        <f t="shared" si="0"/>
        <v>26</v>
      </c>
      <c r="F53" s="26">
        <f t="shared" si="4"/>
        <v>57.7</v>
      </c>
      <c r="G53" s="27">
        <f t="shared" si="4"/>
        <v>19.2</v>
      </c>
      <c r="H53" s="27">
        <f t="shared" si="4"/>
        <v>7.7</v>
      </c>
      <c r="I53" s="27">
        <f t="shared" si="4"/>
        <v>7.7</v>
      </c>
      <c r="J53" s="27">
        <f t="shared" si="4"/>
        <v>11.5</v>
      </c>
      <c r="K53" s="28">
        <f t="shared" si="4"/>
        <v>30.8</v>
      </c>
    </row>
    <row r="54" spans="2:11" ht="14.25" customHeight="1" x14ac:dyDescent="0.15">
      <c r="B54" s="108"/>
      <c r="C54" s="103" t="s">
        <v>43</v>
      </c>
      <c r="D54" s="104"/>
      <c r="E54" s="25">
        <f t="shared" si="0"/>
        <v>10</v>
      </c>
      <c r="F54" s="26">
        <f t="shared" ref="F54:K69" si="5">IFERROR(ROUND(F122/$E54*100,1),"- ")</f>
        <v>60</v>
      </c>
      <c r="G54" s="27">
        <f t="shared" si="5"/>
        <v>30</v>
      </c>
      <c r="H54" s="27">
        <f t="shared" si="5"/>
        <v>20</v>
      </c>
      <c r="I54" s="27">
        <f t="shared" si="5"/>
        <v>10</v>
      </c>
      <c r="J54" s="27">
        <f t="shared" si="5"/>
        <v>0</v>
      </c>
      <c r="K54" s="28">
        <f t="shared" si="5"/>
        <v>40</v>
      </c>
    </row>
    <row r="55" spans="2:11" ht="14.25" customHeight="1" x14ac:dyDescent="0.15">
      <c r="B55" s="108"/>
      <c r="C55" s="125" t="s">
        <v>1</v>
      </c>
      <c r="D55" s="126"/>
      <c r="E55" s="25">
        <f t="shared" si="0"/>
        <v>24</v>
      </c>
      <c r="F55" s="26">
        <f t="shared" si="5"/>
        <v>16.7</v>
      </c>
      <c r="G55" s="27">
        <f t="shared" si="5"/>
        <v>8.3000000000000007</v>
      </c>
      <c r="H55" s="27">
        <f t="shared" si="5"/>
        <v>4.2</v>
      </c>
      <c r="I55" s="27">
        <f t="shared" si="5"/>
        <v>8.3000000000000007</v>
      </c>
      <c r="J55" s="27">
        <f t="shared" si="5"/>
        <v>12.5</v>
      </c>
      <c r="K55" s="28">
        <f t="shared" si="5"/>
        <v>62.5</v>
      </c>
    </row>
    <row r="56" spans="2:11" ht="14.25" customHeight="1" x14ac:dyDescent="0.15">
      <c r="B56" s="107" t="s">
        <v>35</v>
      </c>
      <c r="C56" s="101" t="s">
        <v>44</v>
      </c>
      <c r="D56" s="102"/>
      <c r="E56" s="20">
        <f t="shared" si="0"/>
        <v>129</v>
      </c>
      <c r="F56" s="21">
        <f t="shared" si="5"/>
        <v>51.9</v>
      </c>
      <c r="G56" s="22">
        <f t="shared" si="5"/>
        <v>25.6</v>
      </c>
      <c r="H56" s="22">
        <f t="shared" si="5"/>
        <v>11.6</v>
      </c>
      <c r="I56" s="22">
        <f t="shared" si="5"/>
        <v>17.100000000000001</v>
      </c>
      <c r="J56" s="22">
        <f t="shared" si="5"/>
        <v>16.3</v>
      </c>
      <c r="K56" s="23">
        <f t="shared" si="5"/>
        <v>21.7</v>
      </c>
    </row>
    <row r="57" spans="2:11" ht="14.25" customHeight="1" x14ac:dyDescent="0.15">
      <c r="B57" s="108"/>
      <c r="C57" s="103" t="s">
        <v>45</v>
      </c>
      <c r="D57" s="104"/>
      <c r="E57" s="25">
        <f t="shared" si="0"/>
        <v>233</v>
      </c>
      <c r="F57" s="26">
        <f t="shared" si="5"/>
        <v>61.4</v>
      </c>
      <c r="G57" s="27">
        <f t="shared" si="5"/>
        <v>24</v>
      </c>
      <c r="H57" s="27">
        <f t="shared" si="5"/>
        <v>9.9</v>
      </c>
      <c r="I57" s="27">
        <f t="shared" si="5"/>
        <v>12.4</v>
      </c>
      <c r="J57" s="27">
        <f t="shared" si="5"/>
        <v>15.9</v>
      </c>
      <c r="K57" s="28">
        <f t="shared" si="5"/>
        <v>16.3</v>
      </c>
    </row>
    <row r="58" spans="2:11" ht="14.25" customHeight="1" x14ac:dyDescent="0.15">
      <c r="B58" s="108"/>
      <c r="C58" s="103" t="s">
        <v>46</v>
      </c>
      <c r="D58" s="104"/>
      <c r="E58" s="25">
        <f t="shared" si="0"/>
        <v>1053</v>
      </c>
      <c r="F58" s="26">
        <f t="shared" si="5"/>
        <v>48.3</v>
      </c>
      <c r="G58" s="27">
        <f t="shared" si="5"/>
        <v>18.899999999999999</v>
      </c>
      <c r="H58" s="27">
        <f t="shared" si="5"/>
        <v>9.6</v>
      </c>
      <c r="I58" s="27">
        <f t="shared" si="5"/>
        <v>9.9</v>
      </c>
      <c r="J58" s="27">
        <f t="shared" si="5"/>
        <v>18.100000000000001</v>
      </c>
      <c r="K58" s="28">
        <f t="shared" si="5"/>
        <v>23</v>
      </c>
    </row>
    <row r="59" spans="2:11" ht="14.25" customHeight="1" x14ac:dyDescent="0.15">
      <c r="B59" s="108"/>
      <c r="C59" s="103" t="s">
        <v>47</v>
      </c>
      <c r="D59" s="104"/>
      <c r="E59" s="25">
        <f t="shared" si="0"/>
        <v>493</v>
      </c>
      <c r="F59" s="26">
        <f t="shared" si="5"/>
        <v>33.700000000000003</v>
      </c>
      <c r="G59" s="27">
        <f t="shared" si="5"/>
        <v>11.4</v>
      </c>
      <c r="H59" s="27">
        <f t="shared" si="5"/>
        <v>7.9</v>
      </c>
      <c r="I59" s="27">
        <f t="shared" si="5"/>
        <v>6.7</v>
      </c>
      <c r="J59" s="27">
        <f t="shared" si="5"/>
        <v>22.1</v>
      </c>
      <c r="K59" s="28">
        <f t="shared" si="5"/>
        <v>35.5</v>
      </c>
    </row>
    <row r="60" spans="2:11" ht="14.25" customHeight="1" x14ac:dyDescent="0.15">
      <c r="B60" s="109"/>
      <c r="C60" s="95" t="s">
        <v>1</v>
      </c>
      <c r="D60" s="96"/>
      <c r="E60" s="33">
        <f t="shared" si="0"/>
        <v>31</v>
      </c>
      <c r="F60" s="34">
        <f t="shared" si="5"/>
        <v>25.8</v>
      </c>
      <c r="G60" s="35">
        <f t="shared" si="5"/>
        <v>6.5</v>
      </c>
      <c r="H60" s="35">
        <f t="shared" si="5"/>
        <v>9.6999999999999993</v>
      </c>
      <c r="I60" s="35">
        <f t="shared" si="5"/>
        <v>0</v>
      </c>
      <c r="J60" s="35">
        <f t="shared" si="5"/>
        <v>16.100000000000001</v>
      </c>
      <c r="K60" s="36">
        <f t="shared" si="5"/>
        <v>51.6</v>
      </c>
    </row>
    <row r="61" spans="2:11" ht="14.25" customHeight="1" x14ac:dyDescent="0.15">
      <c r="B61" s="99" t="s">
        <v>36</v>
      </c>
      <c r="C61" s="116" t="s">
        <v>48</v>
      </c>
      <c r="D61" s="117"/>
      <c r="E61" s="15">
        <f t="shared" si="0"/>
        <v>701</v>
      </c>
      <c r="F61" s="16">
        <f t="shared" si="5"/>
        <v>43.4</v>
      </c>
      <c r="G61" s="17">
        <f t="shared" si="5"/>
        <v>16.399999999999999</v>
      </c>
      <c r="H61" s="17">
        <f t="shared" si="5"/>
        <v>7.6</v>
      </c>
      <c r="I61" s="17">
        <f t="shared" si="5"/>
        <v>9.1</v>
      </c>
      <c r="J61" s="17">
        <f t="shared" si="5"/>
        <v>19.100000000000001</v>
      </c>
      <c r="K61" s="18">
        <f t="shared" si="5"/>
        <v>28.1</v>
      </c>
    </row>
    <row r="62" spans="2:11" ht="14.25" customHeight="1" x14ac:dyDescent="0.15">
      <c r="B62" s="99"/>
      <c r="C62" s="103" t="s">
        <v>49</v>
      </c>
      <c r="D62" s="104"/>
      <c r="E62" s="25">
        <f t="shared" si="0"/>
        <v>411</v>
      </c>
      <c r="F62" s="26">
        <f t="shared" si="5"/>
        <v>42.6</v>
      </c>
      <c r="G62" s="27">
        <f t="shared" si="5"/>
        <v>13.6</v>
      </c>
      <c r="H62" s="27">
        <f t="shared" si="5"/>
        <v>8.8000000000000007</v>
      </c>
      <c r="I62" s="27">
        <f t="shared" si="5"/>
        <v>8.5</v>
      </c>
      <c r="J62" s="27">
        <f t="shared" si="5"/>
        <v>17.3</v>
      </c>
      <c r="K62" s="28">
        <f t="shared" si="5"/>
        <v>28</v>
      </c>
    </row>
    <row r="63" spans="2:11" ht="14.25" customHeight="1" x14ac:dyDescent="0.15">
      <c r="B63" s="99"/>
      <c r="C63" s="103" t="s">
        <v>50</v>
      </c>
      <c r="D63" s="104"/>
      <c r="E63" s="25">
        <f t="shared" si="0"/>
        <v>8</v>
      </c>
      <c r="F63" s="26">
        <f t="shared" si="5"/>
        <v>25</v>
      </c>
      <c r="G63" s="27">
        <f t="shared" si="5"/>
        <v>0</v>
      </c>
      <c r="H63" s="27">
        <f t="shared" si="5"/>
        <v>12.5</v>
      </c>
      <c r="I63" s="27">
        <f t="shared" si="5"/>
        <v>12.5</v>
      </c>
      <c r="J63" s="27">
        <f t="shared" si="5"/>
        <v>12.5</v>
      </c>
      <c r="K63" s="28">
        <f t="shared" si="5"/>
        <v>37.5</v>
      </c>
    </row>
    <row r="64" spans="2:11" ht="14.25" customHeight="1" x14ac:dyDescent="0.15">
      <c r="B64" s="99"/>
      <c r="C64" s="103" t="s">
        <v>51</v>
      </c>
      <c r="D64" s="104"/>
      <c r="E64" s="25">
        <f t="shared" si="0"/>
        <v>40</v>
      </c>
      <c r="F64" s="26">
        <f t="shared" si="5"/>
        <v>47.5</v>
      </c>
      <c r="G64" s="27">
        <f t="shared" si="5"/>
        <v>15</v>
      </c>
      <c r="H64" s="27">
        <f t="shared" si="5"/>
        <v>7.5</v>
      </c>
      <c r="I64" s="27">
        <f t="shared" si="5"/>
        <v>5</v>
      </c>
      <c r="J64" s="27">
        <f t="shared" si="5"/>
        <v>20</v>
      </c>
      <c r="K64" s="28">
        <f t="shared" si="5"/>
        <v>27.5</v>
      </c>
    </row>
    <row r="65" spans="2:11" ht="14.25" customHeight="1" x14ac:dyDescent="0.15">
      <c r="B65" s="99"/>
      <c r="C65" s="103" t="s">
        <v>52</v>
      </c>
      <c r="D65" s="104"/>
      <c r="E65" s="25">
        <f t="shared" si="0"/>
        <v>383</v>
      </c>
      <c r="F65" s="26">
        <f t="shared" si="5"/>
        <v>45.2</v>
      </c>
      <c r="G65" s="27">
        <f t="shared" si="5"/>
        <v>18.8</v>
      </c>
      <c r="H65" s="27">
        <f t="shared" si="5"/>
        <v>10.199999999999999</v>
      </c>
      <c r="I65" s="27">
        <f t="shared" si="5"/>
        <v>11</v>
      </c>
      <c r="J65" s="27">
        <f t="shared" si="5"/>
        <v>21.4</v>
      </c>
      <c r="K65" s="28">
        <f t="shared" si="5"/>
        <v>22.5</v>
      </c>
    </row>
    <row r="66" spans="2:11" ht="14.25" customHeight="1" x14ac:dyDescent="0.15">
      <c r="B66" s="99"/>
      <c r="C66" s="103" t="s">
        <v>53</v>
      </c>
      <c r="D66" s="104"/>
      <c r="E66" s="25">
        <f t="shared" si="0"/>
        <v>81</v>
      </c>
      <c r="F66" s="26">
        <f t="shared" si="5"/>
        <v>22.2</v>
      </c>
      <c r="G66" s="27">
        <f t="shared" si="5"/>
        <v>8.6</v>
      </c>
      <c r="H66" s="27">
        <f t="shared" si="5"/>
        <v>4.9000000000000004</v>
      </c>
      <c r="I66" s="27">
        <f t="shared" si="5"/>
        <v>3.7</v>
      </c>
      <c r="J66" s="27">
        <f t="shared" si="5"/>
        <v>25.9</v>
      </c>
      <c r="K66" s="28">
        <f t="shared" si="5"/>
        <v>45.7</v>
      </c>
    </row>
    <row r="67" spans="2:11" ht="14.25" customHeight="1" x14ac:dyDescent="0.15">
      <c r="B67" s="99"/>
      <c r="C67" s="105" t="s">
        <v>54</v>
      </c>
      <c r="D67" s="106"/>
      <c r="E67" s="25">
        <f t="shared" si="0"/>
        <v>37</v>
      </c>
      <c r="F67" s="26">
        <f t="shared" si="5"/>
        <v>21.6</v>
      </c>
      <c r="G67" s="27">
        <f t="shared" si="5"/>
        <v>13.5</v>
      </c>
      <c r="H67" s="27">
        <f t="shared" si="5"/>
        <v>16.2</v>
      </c>
      <c r="I67" s="27">
        <f t="shared" si="5"/>
        <v>5.4</v>
      </c>
      <c r="J67" s="27">
        <f t="shared" si="5"/>
        <v>18.899999999999999</v>
      </c>
      <c r="K67" s="28">
        <f t="shared" si="5"/>
        <v>35.1</v>
      </c>
    </row>
    <row r="68" spans="2:11" ht="14.25" customHeight="1" x14ac:dyDescent="0.15">
      <c r="B68" s="99"/>
      <c r="C68" s="103" t="s">
        <v>55</v>
      </c>
      <c r="D68" s="104"/>
      <c r="E68" s="25">
        <f t="shared" si="0"/>
        <v>34</v>
      </c>
      <c r="F68" s="26">
        <f t="shared" si="5"/>
        <v>61.8</v>
      </c>
      <c r="G68" s="27">
        <f t="shared" si="5"/>
        <v>17.600000000000001</v>
      </c>
      <c r="H68" s="27">
        <f t="shared" si="5"/>
        <v>5.9</v>
      </c>
      <c r="I68" s="27">
        <f t="shared" si="5"/>
        <v>8.8000000000000007</v>
      </c>
      <c r="J68" s="27">
        <f t="shared" si="5"/>
        <v>17.600000000000001</v>
      </c>
      <c r="K68" s="28">
        <f t="shared" si="5"/>
        <v>17.600000000000001</v>
      </c>
    </row>
    <row r="69" spans="2:11" ht="14.25" customHeight="1" x14ac:dyDescent="0.15">
      <c r="B69" s="99"/>
      <c r="C69" s="103" t="s">
        <v>56</v>
      </c>
      <c r="D69" s="104"/>
      <c r="E69" s="25">
        <f t="shared" ref="E69:E70" si="6">E137</f>
        <v>29</v>
      </c>
      <c r="F69" s="26">
        <f t="shared" si="5"/>
        <v>37.9</v>
      </c>
      <c r="G69" s="27">
        <f t="shared" si="5"/>
        <v>20.7</v>
      </c>
      <c r="H69" s="27">
        <f t="shared" si="5"/>
        <v>31</v>
      </c>
      <c r="I69" s="27">
        <f t="shared" si="5"/>
        <v>3.4</v>
      </c>
      <c r="J69" s="27">
        <f t="shared" si="5"/>
        <v>13.8</v>
      </c>
      <c r="K69" s="28">
        <f t="shared" si="5"/>
        <v>24.1</v>
      </c>
    </row>
    <row r="70" spans="2:11" ht="14.25" customHeight="1" x14ac:dyDescent="0.15">
      <c r="B70" s="100"/>
      <c r="C70" s="95" t="s">
        <v>1</v>
      </c>
      <c r="D70" s="96"/>
      <c r="E70" s="33">
        <f t="shared" si="6"/>
        <v>36</v>
      </c>
      <c r="F70" s="34">
        <f t="shared" ref="F70:K70" si="7">IFERROR(ROUND(F138/$E70*100,1),"- ")</f>
        <v>25</v>
      </c>
      <c r="G70" s="35">
        <f t="shared" si="7"/>
        <v>8.3000000000000007</v>
      </c>
      <c r="H70" s="35">
        <f t="shared" si="7"/>
        <v>5.6</v>
      </c>
      <c r="I70" s="35">
        <f t="shared" si="7"/>
        <v>13.9</v>
      </c>
      <c r="J70" s="35">
        <f t="shared" si="7"/>
        <v>16.7</v>
      </c>
      <c r="K70" s="36">
        <f t="shared" si="7"/>
        <v>52.8</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740</v>
      </c>
      <c r="G73" s="39">
        <v>276</v>
      </c>
      <c r="H73" s="39">
        <v>155</v>
      </c>
      <c r="I73" s="39">
        <v>158</v>
      </c>
      <c r="J73" s="39">
        <v>340</v>
      </c>
      <c r="K73" s="41">
        <v>494</v>
      </c>
    </row>
    <row r="74" spans="2:11" ht="14.25" customHeight="1" x14ac:dyDescent="0.15">
      <c r="B74" s="120" t="s">
        <v>4</v>
      </c>
      <c r="C74" s="121" t="s">
        <v>5</v>
      </c>
      <c r="D74" s="122"/>
      <c r="E74" s="20">
        <v>759</v>
      </c>
      <c r="F74" s="42">
        <v>314</v>
      </c>
      <c r="G74" s="43">
        <v>113</v>
      </c>
      <c r="H74" s="43">
        <v>63</v>
      </c>
      <c r="I74" s="43">
        <v>86</v>
      </c>
      <c r="J74" s="43">
        <v>145</v>
      </c>
      <c r="K74" s="57">
        <v>205</v>
      </c>
    </row>
    <row r="75" spans="2:11" ht="14.25" customHeight="1" x14ac:dyDescent="0.15">
      <c r="B75" s="120"/>
      <c r="C75" s="103" t="s">
        <v>6</v>
      </c>
      <c r="D75" s="104"/>
      <c r="E75" s="30">
        <v>971</v>
      </c>
      <c r="F75" s="58">
        <v>416</v>
      </c>
      <c r="G75" s="59">
        <v>157</v>
      </c>
      <c r="H75" s="59">
        <v>89</v>
      </c>
      <c r="I75" s="59">
        <v>69</v>
      </c>
      <c r="J75" s="59">
        <v>193</v>
      </c>
      <c r="K75" s="61">
        <v>273</v>
      </c>
    </row>
    <row r="76" spans="2:11" ht="14.25" customHeight="1" x14ac:dyDescent="0.15">
      <c r="B76" s="120"/>
      <c r="C76" s="103" t="s">
        <v>7</v>
      </c>
      <c r="D76" s="104"/>
      <c r="E76" s="30">
        <v>5</v>
      </c>
      <c r="F76" s="58">
        <v>4</v>
      </c>
      <c r="G76" s="59">
        <v>3</v>
      </c>
      <c r="H76" s="59">
        <v>2</v>
      </c>
      <c r="I76" s="59">
        <v>1</v>
      </c>
      <c r="J76" s="59">
        <v>0</v>
      </c>
      <c r="K76" s="61">
        <v>0</v>
      </c>
    </row>
    <row r="77" spans="2:11" ht="14.25" customHeight="1" x14ac:dyDescent="0.15">
      <c r="B77" s="120"/>
      <c r="C77" s="123" t="s">
        <v>1</v>
      </c>
      <c r="D77" s="124"/>
      <c r="E77" s="31">
        <v>25</v>
      </c>
      <c r="F77" s="62">
        <v>6</v>
      </c>
      <c r="G77" s="63">
        <v>3</v>
      </c>
      <c r="H77" s="63">
        <v>1</v>
      </c>
      <c r="I77" s="63">
        <v>2</v>
      </c>
      <c r="J77" s="63">
        <v>2</v>
      </c>
      <c r="K77" s="65">
        <v>16</v>
      </c>
    </row>
    <row r="78" spans="2:11" ht="14.25" customHeight="1" x14ac:dyDescent="0.15">
      <c r="B78" s="110" t="s">
        <v>8</v>
      </c>
      <c r="C78" s="113" t="s">
        <v>5</v>
      </c>
      <c r="D78" s="19" t="s">
        <v>9</v>
      </c>
      <c r="E78" s="20">
        <v>15</v>
      </c>
      <c r="F78" s="42">
        <v>13</v>
      </c>
      <c r="G78" s="43">
        <v>2</v>
      </c>
      <c r="H78" s="43">
        <v>1</v>
      </c>
      <c r="I78" s="43">
        <v>0</v>
      </c>
      <c r="J78" s="43">
        <v>2</v>
      </c>
      <c r="K78" s="45">
        <v>0</v>
      </c>
    </row>
    <row r="79" spans="2:11" ht="14.25" customHeight="1" x14ac:dyDescent="0.15">
      <c r="B79" s="111"/>
      <c r="C79" s="114"/>
      <c r="D79" s="24" t="s">
        <v>10</v>
      </c>
      <c r="E79" s="25">
        <v>63</v>
      </c>
      <c r="F79" s="46">
        <v>32</v>
      </c>
      <c r="G79" s="47">
        <v>17</v>
      </c>
      <c r="H79" s="47">
        <v>10</v>
      </c>
      <c r="I79" s="47">
        <v>11</v>
      </c>
      <c r="J79" s="47">
        <v>11</v>
      </c>
      <c r="K79" s="49">
        <v>8</v>
      </c>
    </row>
    <row r="80" spans="2:11" ht="14.25" customHeight="1" x14ac:dyDescent="0.15">
      <c r="B80" s="111"/>
      <c r="C80" s="114"/>
      <c r="D80" s="24" t="s">
        <v>11</v>
      </c>
      <c r="E80" s="25">
        <v>82</v>
      </c>
      <c r="F80" s="46">
        <v>40</v>
      </c>
      <c r="G80" s="47">
        <v>20</v>
      </c>
      <c r="H80" s="47">
        <v>8</v>
      </c>
      <c r="I80" s="47">
        <v>12</v>
      </c>
      <c r="J80" s="47">
        <v>13</v>
      </c>
      <c r="K80" s="49">
        <v>19</v>
      </c>
    </row>
    <row r="81" spans="2:11" ht="14.25" customHeight="1" x14ac:dyDescent="0.15">
      <c r="B81" s="111"/>
      <c r="C81" s="114"/>
      <c r="D81" s="24" t="s">
        <v>12</v>
      </c>
      <c r="E81" s="25">
        <v>142</v>
      </c>
      <c r="F81" s="46">
        <v>60</v>
      </c>
      <c r="G81" s="47">
        <v>26</v>
      </c>
      <c r="H81" s="47">
        <v>16</v>
      </c>
      <c r="I81" s="47">
        <v>25</v>
      </c>
      <c r="J81" s="47">
        <v>29</v>
      </c>
      <c r="K81" s="49">
        <v>30</v>
      </c>
    </row>
    <row r="82" spans="2:11" ht="14.25" customHeight="1" x14ac:dyDescent="0.15">
      <c r="B82" s="111"/>
      <c r="C82" s="114"/>
      <c r="D82" s="24" t="s">
        <v>13</v>
      </c>
      <c r="E82" s="25">
        <v>164</v>
      </c>
      <c r="F82" s="46">
        <v>87</v>
      </c>
      <c r="G82" s="47">
        <v>28</v>
      </c>
      <c r="H82" s="47">
        <v>13</v>
      </c>
      <c r="I82" s="47">
        <v>18</v>
      </c>
      <c r="J82" s="47">
        <v>26</v>
      </c>
      <c r="K82" s="49">
        <v>34</v>
      </c>
    </row>
    <row r="83" spans="2:11" ht="14.25" customHeight="1" x14ac:dyDescent="0.15">
      <c r="B83" s="111"/>
      <c r="C83" s="114"/>
      <c r="D83" s="24" t="s">
        <v>14</v>
      </c>
      <c r="E83" s="25">
        <v>65</v>
      </c>
      <c r="F83" s="46">
        <v>33</v>
      </c>
      <c r="G83" s="47">
        <v>5</v>
      </c>
      <c r="H83" s="47">
        <v>4</v>
      </c>
      <c r="I83" s="47">
        <v>3</v>
      </c>
      <c r="J83" s="47">
        <v>11</v>
      </c>
      <c r="K83" s="49">
        <v>15</v>
      </c>
    </row>
    <row r="84" spans="2:11" ht="14.25" customHeight="1" x14ac:dyDescent="0.15">
      <c r="B84" s="111"/>
      <c r="C84" s="114"/>
      <c r="D84" s="24" t="s">
        <v>15</v>
      </c>
      <c r="E84" s="25">
        <v>54</v>
      </c>
      <c r="F84" s="46">
        <v>17</v>
      </c>
      <c r="G84" s="47">
        <v>3</v>
      </c>
      <c r="H84" s="47">
        <v>1</v>
      </c>
      <c r="I84" s="47">
        <v>6</v>
      </c>
      <c r="J84" s="47">
        <v>14</v>
      </c>
      <c r="K84" s="49">
        <v>16</v>
      </c>
    </row>
    <row r="85" spans="2:11" ht="14.25" customHeight="1" x14ac:dyDescent="0.15">
      <c r="B85" s="111"/>
      <c r="C85" s="114"/>
      <c r="D85" s="24" t="s">
        <v>16</v>
      </c>
      <c r="E85" s="25">
        <v>48</v>
      </c>
      <c r="F85" s="46">
        <v>13</v>
      </c>
      <c r="G85" s="47">
        <v>8</v>
      </c>
      <c r="H85" s="47">
        <v>1</v>
      </c>
      <c r="I85" s="47">
        <v>2</v>
      </c>
      <c r="J85" s="47">
        <v>15</v>
      </c>
      <c r="K85" s="49">
        <v>15</v>
      </c>
    </row>
    <row r="86" spans="2:11" ht="14.25" customHeight="1" x14ac:dyDescent="0.15">
      <c r="B86" s="111"/>
      <c r="C86" s="114"/>
      <c r="D86" s="24" t="s">
        <v>17</v>
      </c>
      <c r="E86" s="25">
        <v>126</v>
      </c>
      <c r="F86" s="46">
        <v>19</v>
      </c>
      <c r="G86" s="47">
        <v>4</v>
      </c>
      <c r="H86" s="47">
        <v>9</v>
      </c>
      <c r="I86" s="47">
        <v>9</v>
      </c>
      <c r="J86" s="47">
        <v>24</v>
      </c>
      <c r="K86" s="49">
        <v>68</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3</v>
      </c>
      <c r="G88" s="43">
        <v>5</v>
      </c>
      <c r="H88" s="43">
        <v>2</v>
      </c>
      <c r="I88" s="43">
        <v>2</v>
      </c>
      <c r="J88" s="43">
        <v>3</v>
      </c>
      <c r="K88" s="45">
        <v>2</v>
      </c>
    </row>
    <row r="89" spans="2:11" ht="14.25" customHeight="1" x14ac:dyDescent="0.15">
      <c r="B89" s="111"/>
      <c r="C89" s="114"/>
      <c r="D89" s="24" t="s">
        <v>10</v>
      </c>
      <c r="E89" s="25">
        <v>82</v>
      </c>
      <c r="F89" s="46">
        <v>39</v>
      </c>
      <c r="G89" s="47">
        <v>17</v>
      </c>
      <c r="H89" s="47">
        <v>6</v>
      </c>
      <c r="I89" s="47">
        <v>19</v>
      </c>
      <c r="J89" s="47">
        <v>13</v>
      </c>
      <c r="K89" s="49">
        <v>14</v>
      </c>
    </row>
    <row r="90" spans="2:11" ht="14.25" customHeight="1" x14ac:dyDescent="0.15">
      <c r="B90" s="111"/>
      <c r="C90" s="114"/>
      <c r="D90" s="24" t="s">
        <v>11</v>
      </c>
      <c r="E90" s="25">
        <v>112</v>
      </c>
      <c r="F90" s="46">
        <v>66</v>
      </c>
      <c r="G90" s="47">
        <v>40</v>
      </c>
      <c r="H90" s="47">
        <v>20</v>
      </c>
      <c r="I90" s="47">
        <v>12</v>
      </c>
      <c r="J90" s="47">
        <v>21</v>
      </c>
      <c r="K90" s="49">
        <v>10</v>
      </c>
    </row>
    <row r="91" spans="2:11" ht="14.25" customHeight="1" x14ac:dyDescent="0.15">
      <c r="B91" s="111"/>
      <c r="C91" s="114"/>
      <c r="D91" s="24" t="s">
        <v>12</v>
      </c>
      <c r="E91" s="25">
        <v>153</v>
      </c>
      <c r="F91" s="46">
        <v>94</v>
      </c>
      <c r="G91" s="47">
        <v>35</v>
      </c>
      <c r="H91" s="47">
        <v>23</v>
      </c>
      <c r="I91" s="47">
        <v>13</v>
      </c>
      <c r="J91" s="47">
        <v>20</v>
      </c>
      <c r="K91" s="49">
        <v>24</v>
      </c>
    </row>
    <row r="92" spans="2:11" ht="14.25" customHeight="1" x14ac:dyDescent="0.15">
      <c r="B92" s="111"/>
      <c r="C92" s="114"/>
      <c r="D92" s="24" t="s">
        <v>13</v>
      </c>
      <c r="E92" s="25">
        <v>222</v>
      </c>
      <c r="F92" s="46">
        <v>111</v>
      </c>
      <c r="G92" s="47">
        <v>34</v>
      </c>
      <c r="H92" s="47">
        <v>18</v>
      </c>
      <c r="I92" s="47">
        <v>9</v>
      </c>
      <c r="J92" s="47">
        <v>49</v>
      </c>
      <c r="K92" s="49">
        <v>44</v>
      </c>
    </row>
    <row r="93" spans="2:11" ht="14.25" customHeight="1" x14ac:dyDescent="0.15">
      <c r="B93" s="111"/>
      <c r="C93" s="114"/>
      <c r="D93" s="24" t="s">
        <v>14</v>
      </c>
      <c r="E93" s="25">
        <v>76</v>
      </c>
      <c r="F93" s="46">
        <v>31</v>
      </c>
      <c r="G93" s="47">
        <v>9</v>
      </c>
      <c r="H93" s="47">
        <v>5</v>
      </c>
      <c r="I93" s="47">
        <v>2</v>
      </c>
      <c r="J93" s="47">
        <v>22</v>
      </c>
      <c r="K93" s="49">
        <v>19</v>
      </c>
    </row>
    <row r="94" spans="2:11" ht="14.25" customHeight="1" x14ac:dyDescent="0.15">
      <c r="B94" s="111"/>
      <c r="C94" s="114"/>
      <c r="D94" s="24" t="s">
        <v>15</v>
      </c>
      <c r="E94" s="25">
        <v>71</v>
      </c>
      <c r="F94" s="46">
        <v>26</v>
      </c>
      <c r="G94" s="47">
        <v>6</v>
      </c>
      <c r="H94" s="47">
        <v>4</v>
      </c>
      <c r="I94" s="47">
        <v>6</v>
      </c>
      <c r="J94" s="47">
        <v>16</v>
      </c>
      <c r="K94" s="49">
        <v>23</v>
      </c>
    </row>
    <row r="95" spans="2:11" ht="14.25" customHeight="1" x14ac:dyDescent="0.15">
      <c r="B95" s="111"/>
      <c r="C95" s="114"/>
      <c r="D95" s="24" t="s">
        <v>16</v>
      </c>
      <c r="E95" s="25">
        <v>69</v>
      </c>
      <c r="F95" s="46">
        <v>19</v>
      </c>
      <c r="G95" s="47">
        <v>4</v>
      </c>
      <c r="H95" s="47">
        <v>5</v>
      </c>
      <c r="I95" s="47">
        <v>2</v>
      </c>
      <c r="J95" s="47">
        <v>8</v>
      </c>
      <c r="K95" s="49">
        <v>35</v>
      </c>
    </row>
    <row r="96" spans="2:11" ht="14.25" customHeight="1" x14ac:dyDescent="0.15">
      <c r="B96" s="111"/>
      <c r="C96" s="114"/>
      <c r="D96" s="24" t="s">
        <v>17</v>
      </c>
      <c r="E96" s="25">
        <v>173</v>
      </c>
      <c r="F96" s="46">
        <v>27</v>
      </c>
      <c r="G96" s="47">
        <v>7</v>
      </c>
      <c r="H96" s="47">
        <v>6</v>
      </c>
      <c r="I96" s="47">
        <v>4</v>
      </c>
      <c r="J96" s="47">
        <v>41</v>
      </c>
      <c r="K96" s="49">
        <v>100</v>
      </c>
    </row>
    <row r="97" spans="2:11" ht="14.25" customHeight="1" x14ac:dyDescent="0.15">
      <c r="B97" s="111"/>
      <c r="C97" s="115"/>
      <c r="D97" s="32" t="s">
        <v>1</v>
      </c>
      <c r="E97" s="33">
        <v>2</v>
      </c>
      <c r="F97" s="50">
        <v>0</v>
      </c>
      <c r="G97" s="51">
        <v>0</v>
      </c>
      <c r="H97" s="51">
        <v>0</v>
      </c>
      <c r="I97" s="51">
        <v>0</v>
      </c>
      <c r="J97" s="51">
        <v>0</v>
      </c>
      <c r="K97" s="53">
        <v>2</v>
      </c>
    </row>
    <row r="98" spans="2:11" ht="14.25" customHeight="1" x14ac:dyDescent="0.15">
      <c r="B98" s="111"/>
      <c r="C98" s="116" t="s">
        <v>7</v>
      </c>
      <c r="D98" s="117"/>
      <c r="E98" s="15">
        <v>5</v>
      </c>
      <c r="F98" s="54">
        <v>4</v>
      </c>
      <c r="G98" s="55">
        <v>3</v>
      </c>
      <c r="H98" s="55">
        <v>2</v>
      </c>
      <c r="I98" s="55">
        <v>1</v>
      </c>
      <c r="J98" s="55">
        <v>0</v>
      </c>
      <c r="K98" s="57">
        <v>0</v>
      </c>
    </row>
    <row r="99" spans="2:11" ht="14.25" customHeight="1" x14ac:dyDescent="0.15">
      <c r="B99" s="112"/>
      <c r="C99" s="95" t="s">
        <v>1</v>
      </c>
      <c r="D99" s="96"/>
      <c r="E99" s="33">
        <v>25</v>
      </c>
      <c r="F99" s="50">
        <v>6</v>
      </c>
      <c r="G99" s="51">
        <v>3</v>
      </c>
      <c r="H99" s="51">
        <v>1</v>
      </c>
      <c r="I99" s="51">
        <v>2</v>
      </c>
      <c r="J99" s="51">
        <v>2</v>
      </c>
      <c r="K99" s="53">
        <v>16</v>
      </c>
    </row>
    <row r="100" spans="2:11" ht="14.25" customHeight="1" x14ac:dyDescent="0.15">
      <c r="B100" s="107" t="s">
        <v>18</v>
      </c>
      <c r="C100" s="101" t="s">
        <v>19</v>
      </c>
      <c r="D100" s="102"/>
      <c r="E100" s="20">
        <v>133</v>
      </c>
      <c r="F100" s="42">
        <v>57</v>
      </c>
      <c r="G100" s="43">
        <v>25</v>
      </c>
      <c r="H100" s="43">
        <v>13</v>
      </c>
      <c r="I100" s="43">
        <v>18</v>
      </c>
      <c r="J100" s="43">
        <v>22</v>
      </c>
      <c r="K100" s="45">
        <v>35</v>
      </c>
    </row>
    <row r="101" spans="2:11" ht="14.25" customHeight="1" x14ac:dyDescent="0.15">
      <c r="B101" s="108"/>
      <c r="C101" s="103" t="s">
        <v>20</v>
      </c>
      <c r="D101" s="104"/>
      <c r="E101" s="25">
        <v>346</v>
      </c>
      <c r="F101" s="46">
        <v>153</v>
      </c>
      <c r="G101" s="47">
        <v>46</v>
      </c>
      <c r="H101" s="47">
        <v>29</v>
      </c>
      <c r="I101" s="47">
        <v>27</v>
      </c>
      <c r="J101" s="47">
        <v>69</v>
      </c>
      <c r="K101" s="49">
        <v>90</v>
      </c>
    </row>
    <row r="102" spans="2:11" ht="14.25" customHeight="1" x14ac:dyDescent="0.15">
      <c r="B102" s="108"/>
      <c r="C102" s="103" t="s">
        <v>21</v>
      </c>
      <c r="D102" s="104"/>
      <c r="E102" s="25">
        <v>644</v>
      </c>
      <c r="F102" s="46">
        <v>256</v>
      </c>
      <c r="G102" s="47">
        <v>99</v>
      </c>
      <c r="H102" s="47">
        <v>56</v>
      </c>
      <c r="I102" s="47">
        <v>57</v>
      </c>
      <c r="J102" s="47">
        <v>131</v>
      </c>
      <c r="K102" s="49">
        <v>184</v>
      </c>
    </row>
    <row r="103" spans="2:11" ht="14.25" customHeight="1" x14ac:dyDescent="0.15">
      <c r="B103" s="108"/>
      <c r="C103" s="103" t="s">
        <v>22</v>
      </c>
      <c r="D103" s="104"/>
      <c r="E103" s="25">
        <v>217</v>
      </c>
      <c r="F103" s="46">
        <v>98</v>
      </c>
      <c r="G103" s="47">
        <v>36</v>
      </c>
      <c r="H103" s="47">
        <v>18</v>
      </c>
      <c r="I103" s="47">
        <v>14</v>
      </c>
      <c r="J103" s="47">
        <v>37</v>
      </c>
      <c r="K103" s="49">
        <v>59</v>
      </c>
    </row>
    <row r="104" spans="2:11" ht="14.25" customHeight="1" x14ac:dyDescent="0.15">
      <c r="B104" s="108"/>
      <c r="C104" s="103" t="s">
        <v>23</v>
      </c>
      <c r="D104" s="104"/>
      <c r="E104" s="25">
        <v>224</v>
      </c>
      <c r="F104" s="46">
        <v>95</v>
      </c>
      <c r="G104" s="47">
        <v>34</v>
      </c>
      <c r="H104" s="47">
        <v>15</v>
      </c>
      <c r="I104" s="47">
        <v>23</v>
      </c>
      <c r="J104" s="47">
        <v>41</v>
      </c>
      <c r="K104" s="49">
        <v>70</v>
      </c>
    </row>
    <row r="105" spans="2:11" ht="14.25" customHeight="1" x14ac:dyDescent="0.15">
      <c r="B105" s="108"/>
      <c r="C105" s="103" t="s">
        <v>24</v>
      </c>
      <c r="D105" s="104"/>
      <c r="E105" s="25">
        <v>123</v>
      </c>
      <c r="F105" s="46">
        <v>50</v>
      </c>
      <c r="G105" s="47">
        <v>25</v>
      </c>
      <c r="H105" s="47">
        <v>19</v>
      </c>
      <c r="I105" s="47">
        <v>10</v>
      </c>
      <c r="J105" s="47">
        <v>27</v>
      </c>
      <c r="K105" s="49">
        <v>33</v>
      </c>
    </row>
    <row r="106" spans="2:11" ht="14.25" customHeight="1" x14ac:dyDescent="0.15">
      <c r="B106" s="109"/>
      <c r="C106" s="95" t="s">
        <v>1</v>
      </c>
      <c r="D106" s="96"/>
      <c r="E106" s="33">
        <v>73</v>
      </c>
      <c r="F106" s="50">
        <v>31</v>
      </c>
      <c r="G106" s="51">
        <v>11</v>
      </c>
      <c r="H106" s="51">
        <v>5</v>
      </c>
      <c r="I106" s="51">
        <v>9</v>
      </c>
      <c r="J106" s="51">
        <v>13</v>
      </c>
      <c r="K106" s="53">
        <v>23</v>
      </c>
    </row>
    <row r="107" spans="2:11" ht="14.25" customHeight="1" x14ac:dyDescent="0.15">
      <c r="B107" s="107" t="s">
        <v>25</v>
      </c>
      <c r="C107" s="101" t="s">
        <v>26</v>
      </c>
      <c r="D107" s="102"/>
      <c r="E107" s="20">
        <v>123</v>
      </c>
      <c r="F107" s="42">
        <v>43</v>
      </c>
      <c r="G107" s="43">
        <v>22</v>
      </c>
      <c r="H107" s="43">
        <v>6</v>
      </c>
      <c r="I107" s="43">
        <v>15</v>
      </c>
      <c r="J107" s="43">
        <v>29</v>
      </c>
      <c r="K107" s="45">
        <v>34</v>
      </c>
    </row>
    <row r="108" spans="2:11" ht="14.25" customHeight="1" x14ac:dyDescent="0.15">
      <c r="B108" s="108"/>
      <c r="C108" s="103" t="s">
        <v>27</v>
      </c>
      <c r="D108" s="104"/>
      <c r="E108" s="25">
        <v>17</v>
      </c>
      <c r="F108" s="46">
        <v>8</v>
      </c>
      <c r="G108" s="47">
        <v>6</v>
      </c>
      <c r="H108" s="47">
        <v>4</v>
      </c>
      <c r="I108" s="47">
        <v>4</v>
      </c>
      <c r="J108" s="47">
        <v>4</v>
      </c>
      <c r="K108" s="49">
        <v>1</v>
      </c>
    </row>
    <row r="109" spans="2:11" ht="14.25" customHeight="1" x14ac:dyDescent="0.15">
      <c r="B109" s="108"/>
      <c r="C109" s="103" t="s">
        <v>29</v>
      </c>
      <c r="D109" s="104"/>
      <c r="E109" s="25">
        <v>720</v>
      </c>
      <c r="F109" s="46">
        <v>375</v>
      </c>
      <c r="G109" s="47">
        <v>137</v>
      </c>
      <c r="H109" s="47">
        <v>77</v>
      </c>
      <c r="I109" s="47">
        <v>80</v>
      </c>
      <c r="J109" s="47">
        <v>120</v>
      </c>
      <c r="K109" s="49">
        <v>136</v>
      </c>
    </row>
    <row r="110" spans="2:11" ht="14.25" customHeight="1" x14ac:dyDescent="0.15">
      <c r="B110" s="108"/>
      <c r="C110" s="103" t="s">
        <v>28</v>
      </c>
      <c r="D110" s="104"/>
      <c r="E110" s="25">
        <v>270</v>
      </c>
      <c r="F110" s="46">
        <v>141</v>
      </c>
      <c r="G110" s="47">
        <v>38</v>
      </c>
      <c r="H110" s="47">
        <v>23</v>
      </c>
      <c r="I110" s="47">
        <v>18</v>
      </c>
      <c r="J110" s="47">
        <v>50</v>
      </c>
      <c r="K110" s="49">
        <v>58</v>
      </c>
    </row>
    <row r="111" spans="2:11" ht="14.25" customHeight="1" x14ac:dyDescent="0.15">
      <c r="B111" s="108"/>
      <c r="C111" s="103" t="s">
        <v>30</v>
      </c>
      <c r="D111" s="104"/>
      <c r="E111" s="25">
        <v>174</v>
      </c>
      <c r="F111" s="46">
        <v>63</v>
      </c>
      <c r="G111" s="47">
        <v>26</v>
      </c>
      <c r="H111" s="47">
        <v>17</v>
      </c>
      <c r="I111" s="47">
        <v>12</v>
      </c>
      <c r="J111" s="47">
        <v>37</v>
      </c>
      <c r="K111" s="49">
        <v>61</v>
      </c>
    </row>
    <row r="112" spans="2:11" ht="14.25" customHeight="1" x14ac:dyDescent="0.15">
      <c r="B112" s="108"/>
      <c r="C112" s="103" t="s">
        <v>31</v>
      </c>
      <c r="D112" s="104"/>
      <c r="E112" s="25">
        <v>48</v>
      </c>
      <c r="F112" s="46">
        <v>24</v>
      </c>
      <c r="G112" s="47">
        <v>16</v>
      </c>
      <c r="H112" s="47">
        <v>7</v>
      </c>
      <c r="I112" s="47">
        <v>7</v>
      </c>
      <c r="J112" s="47">
        <v>10</v>
      </c>
      <c r="K112" s="49">
        <v>4</v>
      </c>
    </row>
    <row r="113" spans="2:11" ht="14.25" customHeight="1" x14ac:dyDescent="0.15">
      <c r="B113" s="108"/>
      <c r="C113" s="103" t="s">
        <v>33</v>
      </c>
      <c r="D113" s="104"/>
      <c r="E113" s="25">
        <v>331</v>
      </c>
      <c r="F113" s="46">
        <v>65</v>
      </c>
      <c r="G113" s="47">
        <v>23</v>
      </c>
      <c r="H113" s="47">
        <v>16</v>
      </c>
      <c r="I113" s="47">
        <v>16</v>
      </c>
      <c r="J113" s="47">
        <v>80</v>
      </c>
      <c r="K113" s="49">
        <v>160</v>
      </c>
    </row>
    <row r="114" spans="2:11" ht="14.25" customHeight="1" x14ac:dyDescent="0.15">
      <c r="B114" s="108"/>
      <c r="C114" s="103" t="s">
        <v>32</v>
      </c>
      <c r="D114" s="104"/>
      <c r="E114" s="25">
        <v>46</v>
      </c>
      <c r="F114" s="46">
        <v>13</v>
      </c>
      <c r="G114" s="47">
        <v>5</v>
      </c>
      <c r="H114" s="47">
        <v>3</v>
      </c>
      <c r="I114" s="47">
        <v>4</v>
      </c>
      <c r="J114" s="47">
        <v>8</v>
      </c>
      <c r="K114" s="49">
        <v>21</v>
      </c>
    </row>
    <row r="115" spans="2:11" ht="14.25" customHeight="1" x14ac:dyDescent="0.15">
      <c r="B115" s="109"/>
      <c r="C115" s="95" t="s">
        <v>1</v>
      </c>
      <c r="D115" s="96"/>
      <c r="E115" s="33">
        <v>31</v>
      </c>
      <c r="F115" s="50">
        <v>8</v>
      </c>
      <c r="G115" s="51">
        <v>3</v>
      </c>
      <c r="H115" s="51">
        <v>2</v>
      </c>
      <c r="I115" s="51">
        <v>2</v>
      </c>
      <c r="J115" s="51">
        <v>2</v>
      </c>
      <c r="K115" s="53">
        <v>19</v>
      </c>
    </row>
    <row r="116" spans="2:11" ht="14.25" customHeight="1" x14ac:dyDescent="0.15">
      <c r="B116" s="107" t="s">
        <v>34</v>
      </c>
      <c r="C116" s="101" t="s">
        <v>37</v>
      </c>
      <c r="D116" s="102"/>
      <c r="E116" s="20">
        <v>309</v>
      </c>
      <c r="F116" s="42">
        <v>93</v>
      </c>
      <c r="G116" s="43">
        <v>37</v>
      </c>
      <c r="H116" s="43">
        <v>28</v>
      </c>
      <c r="I116" s="43">
        <v>31</v>
      </c>
      <c r="J116" s="43">
        <v>62</v>
      </c>
      <c r="K116" s="45">
        <v>111</v>
      </c>
    </row>
    <row r="117" spans="2:11" ht="14.25" customHeight="1" x14ac:dyDescent="0.15">
      <c r="B117" s="108"/>
      <c r="C117" s="103" t="s">
        <v>38</v>
      </c>
      <c r="D117" s="104"/>
      <c r="E117" s="25">
        <v>529</v>
      </c>
      <c r="F117" s="46">
        <v>197</v>
      </c>
      <c r="G117" s="47">
        <v>67</v>
      </c>
      <c r="H117" s="47">
        <v>41</v>
      </c>
      <c r="I117" s="47">
        <v>37</v>
      </c>
      <c r="J117" s="47">
        <v>111</v>
      </c>
      <c r="K117" s="49">
        <v>166</v>
      </c>
    </row>
    <row r="118" spans="2:11" ht="14.25" customHeight="1" x14ac:dyDescent="0.15">
      <c r="B118" s="108"/>
      <c r="C118" s="103" t="s">
        <v>39</v>
      </c>
      <c r="D118" s="104"/>
      <c r="E118" s="25">
        <v>439</v>
      </c>
      <c r="F118" s="46">
        <v>202</v>
      </c>
      <c r="G118" s="47">
        <v>69</v>
      </c>
      <c r="H118" s="47">
        <v>44</v>
      </c>
      <c r="I118" s="47">
        <v>32</v>
      </c>
      <c r="J118" s="47">
        <v>82</v>
      </c>
      <c r="K118" s="49">
        <v>111</v>
      </c>
    </row>
    <row r="119" spans="2:11" ht="14.25" customHeight="1" x14ac:dyDescent="0.15">
      <c r="B119" s="108"/>
      <c r="C119" s="103" t="s">
        <v>40</v>
      </c>
      <c r="D119" s="104"/>
      <c r="E119" s="25">
        <v>331</v>
      </c>
      <c r="F119" s="46">
        <v>172</v>
      </c>
      <c r="G119" s="47">
        <v>69</v>
      </c>
      <c r="H119" s="47">
        <v>28</v>
      </c>
      <c r="I119" s="47">
        <v>44</v>
      </c>
      <c r="J119" s="47">
        <v>60</v>
      </c>
      <c r="K119" s="49">
        <v>63</v>
      </c>
    </row>
    <row r="120" spans="2:11" ht="14.25" customHeight="1" x14ac:dyDescent="0.15">
      <c r="B120" s="108"/>
      <c r="C120" s="103" t="s">
        <v>41</v>
      </c>
      <c r="D120" s="104"/>
      <c r="E120" s="25">
        <v>92</v>
      </c>
      <c r="F120" s="46">
        <v>51</v>
      </c>
      <c r="G120" s="47">
        <v>24</v>
      </c>
      <c r="H120" s="47">
        <v>9</v>
      </c>
      <c r="I120" s="47">
        <v>9</v>
      </c>
      <c r="J120" s="47">
        <v>19</v>
      </c>
      <c r="K120" s="49">
        <v>16</v>
      </c>
    </row>
    <row r="121" spans="2:11" ht="14.25" customHeight="1" x14ac:dyDescent="0.15">
      <c r="B121" s="108"/>
      <c r="C121" s="103" t="s">
        <v>42</v>
      </c>
      <c r="D121" s="104"/>
      <c r="E121" s="25">
        <v>26</v>
      </c>
      <c r="F121" s="46">
        <v>15</v>
      </c>
      <c r="G121" s="47">
        <v>5</v>
      </c>
      <c r="H121" s="47">
        <v>2</v>
      </c>
      <c r="I121" s="47">
        <v>2</v>
      </c>
      <c r="J121" s="47">
        <v>3</v>
      </c>
      <c r="K121" s="49">
        <v>8</v>
      </c>
    </row>
    <row r="122" spans="2:11" ht="14.25" customHeight="1" x14ac:dyDescent="0.15">
      <c r="B122" s="108"/>
      <c r="C122" s="103" t="s">
        <v>43</v>
      </c>
      <c r="D122" s="104"/>
      <c r="E122" s="25">
        <v>10</v>
      </c>
      <c r="F122" s="46">
        <v>6</v>
      </c>
      <c r="G122" s="47">
        <v>3</v>
      </c>
      <c r="H122" s="47">
        <v>2</v>
      </c>
      <c r="I122" s="47">
        <v>1</v>
      </c>
      <c r="J122" s="47">
        <v>0</v>
      </c>
      <c r="K122" s="49">
        <v>4</v>
      </c>
    </row>
    <row r="123" spans="2:11" ht="14.25" customHeight="1" x14ac:dyDescent="0.15">
      <c r="B123" s="109"/>
      <c r="C123" s="95" t="s">
        <v>1</v>
      </c>
      <c r="D123" s="96"/>
      <c r="E123" s="33">
        <v>24</v>
      </c>
      <c r="F123" s="50">
        <v>4</v>
      </c>
      <c r="G123" s="51">
        <v>2</v>
      </c>
      <c r="H123" s="51">
        <v>1</v>
      </c>
      <c r="I123" s="51">
        <v>2</v>
      </c>
      <c r="J123" s="51">
        <v>3</v>
      </c>
      <c r="K123" s="53">
        <v>15</v>
      </c>
    </row>
    <row r="124" spans="2:11" ht="14.25" customHeight="1" x14ac:dyDescent="0.15">
      <c r="B124" s="107" t="s">
        <v>35</v>
      </c>
      <c r="C124" s="101" t="s">
        <v>44</v>
      </c>
      <c r="D124" s="102"/>
      <c r="E124" s="20">
        <v>129</v>
      </c>
      <c r="F124" s="42">
        <v>67</v>
      </c>
      <c r="G124" s="43">
        <v>33</v>
      </c>
      <c r="H124" s="43">
        <v>15</v>
      </c>
      <c r="I124" s="43">
        <v>22</v>
      </c>
      <c r="J124" s="43">
        <v>21</v>
      </c>
      <c r="K124" s="45">
        <v>28</v>
      </c>
    </row>
    <row r="125" spans="2:11" ht="14.25" customHeight="1" x14ac:dyDescent="0.15">
      <c r="B125" s="108"/>
      <c r="C125" s="103" t="s">
        <v>45</v>
      </c>
      <c r="D125" s="104"/>
      <c r="E125" s="25">
        <v>233</v>
      </c>
      <c r="F125" s="46">
        <v>143</v>
      </c>
      <c r="G125" s="47">
        <v>56</v>
      </c>
      <c r="H125" s="47">
        <v>23</v>
      </c>
      <c r="I125" s="47">
        <v>29</v>
      </c>
      <c r="J125" s="47">
        <v>37</v>
      </c>
      <c r="K125" s="49">
        <v>38</v>
      </c>
    </row>
    <row r="126" spans="2:11" ht="14.25" customHeight="1" x14ac:dyDescent="0.15">
      <c r="B126" s="108"/>
      <c r="C126" s="103" t="s">
        <v>46</v>
      </c>
      <c r="D126" s="104"/>
      <c r="E126" s="25">
        <v>1053</v>
      </c>
      <c r="F126" s="46">
        <v>509</v>
      </c>
      <c r="G126" s="47">
        <v>199</v>
      </c>
      <c r="H126" s="47">
        <v>101</v>
      </c>
      <c r="I126" s="47">
        <v>104</v>
      </c>
      <c r="J126" s="47">
        <v>191</v>
      </c>
      <c r="K126" s="49">
        <v>242</v>
      </c>
    </row>
    <row r="127" spans="2:11" ht="14.25" customHeight="1" x14ac:dyDescent="0.15">
      <c r="B127" s="108"/>
      <c r="C127" s="103" t="s">
        <v>47</v>
      </c>
      <c r="D127" s="104"/>
      <c r="E127" s="25">
        <v>493</v>
      </c>
      <c r="F127" s="46">
        <v>166</v>
      </c>
      <c r="G127" s="47">
        <v>56</v>
      </c>
      <c r="H127" s="47">
        <v>39</v>
      </c>
      <c r="I127" s="47">
        <v>33</v>
      </c>
      <c r="J127" s="47">
        <v>109</v>
      </c>
      <c r="K127" s="49">
        <v>175</v>
      </c>
    </row>
    <row r="128" spans="2:11" ht="14.25" customHeight="1" x14ac:dyDescent="0.15">
      <c r="B128" s="109"/>
      <c r="C128" s="95" t="s">
        <v>1</v>
      </c>
      <c r="D128" s="96"/>
      <c r="E128" s="33">
        <v>31</v>
      </c>
      <c r="F128" s="50">
        <v>8</v>
      </c>
      <c r="G128" s="51">
        <v>2</v>
      </c>
      <c r="H128" s="51">
        <v>3</v>
      </c>
      <c r="I128" s="51">
        <v>0</v>
      </c>
      <c r="J128" s="51">
        <v>5</v>
      </c>
      <c r="K128" s="53">
        <v>16</v>
      </c>
    </row>
    <row r="129" spans="2:11" ht="14.25" customHeight="1" x14ac:dyDescent="0.15">
      <c r="B129" s="98" t="s">
        <v>36</v>
      </c>
      <c r="C129" s="101" t="s">
        <v>48</v>
      </c>
      <c r="D129" s="102"/>
      <c r="E129" s="20">
        <v>701</v>
      </c>
      <c r="F129" s="42">
        <v>304</v>
      </c>
      <c r="G129" s="43">
        <v>115</v>
      </c>
      <c r="H129" s="43">
        <v>53</v>
      </c>
      <c r="I129" s="43">
        <v>64</v>
      </c>
      <c r="J129" s="43">
        <v>134</v>
      </c>
      <c r="K129" s="45">
        <v>197</v>
      </c>
    </row>
    <row r="130" spans="2:11" ht="14.25" customHeight="1" x14ac:dyDescent="0.15">
      <c r="B130" s="99"/>
      <c r="C130" s="103" t="s">
        <v>49</v>
      </c>
      <c r="D130" s="104"/>
      <c r="E130" s="30">
        <v>411</v>
      </c>
      <c r="F130" s="58">
        <v>175</v>
      </c>
      <c r="G130" s="59">
        <v>56</v>
      </c>
      <c r="H130" s="59">
        <v>36</v>
      </c>
      <c r="I130" s="59">
        <v>35</v>
      </c>
      <c r="J130" s="59">
        <v>71</v>
      </c>
      <c r="K130" s="61">
        <v>115</v>
      </c>
    </row>
    <row r="131" spans="2:11" ht="14.25" customHeight="1" x14ac:dyDescent="0.15">
      <c r="B131" s="99"/>
      <c r="C131" s="103" t="s">
        <v>50</v>
      </c>
      <c r="D131" s="104"/>
      <c r="E131" s="25">
        <v>8</v>
      </c>
      <c r="F131" s="46">
        <v>2</v>
      </c>
      <c r="G131" s="47">
        <v>0</v>
      </c>
      <c r="H131" s="47">
        <v>1</v>
      </c>
      <c r="I131" s="47">
        <v>1</v>
      </c>
      <c r="J131" s="47">
        <v>1</v>
      </c>
      <c r="K131" s="49">
        <v>3</v>
      </c>
    </row>
    <row r="132" spans="2:11" ht="14.25" customHeight="1" x14ac:dyDescent="0.15">
      <c r="B132" s="99"/>
      <c r="C132" s="103" t="s">
        <v>51</v>
      </c>
      <c r="D132" s="104"/>
      <c r="E132" s="25">
        <v>40</v>
      </c>
      <c r="F132" s="46">
        <v>19</v>
      </c>
      <c r="G132" s="47">
        <v>6</v>
      </c>
      <c r="H132" s="47">
        <v>3</v>
      </c>
      <c r="I132" s="47">
        <v>2</v>
      </c>
      <c r="J132" s="47">
        <v>8</v>
      </c>
      <c r="K132" s="49">
        <v>11</v>
      </c>
    </row>
    <row r="133" spans="2:11" ht="14.25" customHeight="1" x14ac:dyDescent="0.15">
      <c r="B133" s="99"/>
      <c r="C133" s="103" t="s">
        <v>52</v>
      </c>
      <c r="D133" s="104"/>
      <c r="E133" s="25">
        <v>383</v>
      </c>
      <c r="F133" s="46">
        <v>173</v>
      </c>
      <c r="G133" s="47">
        <v>72</v>
      </c>
      <c r="H133" s="47">
        <v>39</v>
      </c>
      <c r="I133" s="47">
        <v>42</v>
      </c>
      <c r="J133" s="47">
        <v>82</v>
      </c>
      <c r="K133" s="49">
        <v>86</v>
      </c>
    </row>
    <row r="134" spans="2:11" ht="14.25" customHeight="1" x14ac:dyDescent="0.15">
      <c r="B134" s="99"/>
      <c r="C134" s="103" t="s">
        <v>53</v>
      </c>
      <c r="D134" s="104"/>
      <c r="E134" s="25">
        <v>81</v>
      </c>
      <c r="F134" s="46">
        <v>18</v>
      </c>
      <c r="G134" s="47">
        <v>7</v>
      </c>
      <c r="H134" s="47">
        <v>4</v>
      </c>
      <c r="I134" s="47">
        <v>3</v>
      </c>
      <c r="J134" s="47">
        <v>21</v>
      </c>
      <c r="K134" s="49">
        <v>37</v>
      </c>
    </row>
    <row r="135" spans="2:11" ht="14.25" customHeight="1" x14ac:dyDescent="0.15">
      <c r="B135" s="99"/>
      <c r="C135" s="105" t="s">
        <v>54</v>
      </c>
      <c r="D135" s="106"/>
      <c r="E135" s="25">
        <v>37</v>
      </c>
      <c r="F135" s="46">
        <v>8</v>
      </c>
      <c r="G135" s="47">
        <v>5</v>
      </c>
      <c r="H135" s="47">
        <v>6</v>
      </c>
      <c r="I135" s="47">
        <v>2</v>
      </c>
      <c r="J135" s="47">
        <v>7</v>
      </c>
      <c r="K135" s="49">
        <v>13</v>
      </c>
    </row>
    <row r="136" spans="2:11" ht="14.25" customHeight="1" x14ac:dyDescent="0.15">
      <c r="B136" s="99"/>
      <c r="C136" s="103" t="s">
        <v>55</v>
      </c>
      <c r="D136" s="104"/>
      <c r="E136" s="25">
        <v>34</v>
      </c>
      <c r="F136" s="46">
        <v>21</v>
      </c>
      <c r="G136" s="47">
        <v>6</v>
      </c>
      <c r="H136" s="47">
        <v>2</v>
      </c>
      <c r="I136" s="47">
        <v>3</v>
      </c>
      <c r="J136" s="47">
        <v>6</v>
      </c>
      <c r="K136" s="49">
        <v>6</v>
      </c>
    </row>
    <row r="137" spans="2:11" ht="14.25" customHeight="1" x14ac:dyDescent="0.15">
      <c r="B137" s="99"/>
      <c r="C137" s="103" t="s">
        <v>56</v>
      </c>
      <c r="D137" s="104"/>
      <c r="E137" s="25">
        <v>29</v>
      </c>
      <c r="F137" s="46">
        <v>11</v>
      </c>
      <c r="G137" s="47">
        <v>6</v>
      </c>
      <c r="H137" s="47">
        <v>9</v>
      </c>
      <c r="I137" s="47">
        <v>1</v>
      </c>
      <c r="J137" s="47">
        <v>4</v>
      </c>
      <c r="K137" s="49">
        <v>7</v>
      </c>
    </row>
    <row r="138" spans="2:11" ht="14.25" customHeight="1" x14ac:dyDescent="0.15">
      <c r="B138" s="100"/>
      <c r="C138" s="95" t="s">
        <v>1</v>
      </c>
      <c r="D138" s="96"/>
      <c r="E138" s="33">
        <v>36</v>
      </c>
      <c r="F138" s="50">
        <v>9</v>
      </c>
      <c r="G138" s="51">
        <v>3</v>
      </c>
      <c r="H138" s="51">
        <v>2</v>
      </c>
      <c r="I138" s="51">
        <v>5</v>
      </c>
      <c r="J138" s="51">
        <v>6</v>
      </c>
      <c r="K138" s="53">
        <v>19</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363" priority="15">
      <formula>AND(F6=0,#REF!&gt;0,#REF!&lt;&gt;"")</formula>
    </cfRule>
  </conditionalFormatting>
  <conditionalFormatting sqref="F4:J5">
    <cfRule type="expression" dxfId="362" priority="10">
      <formula>AND(F4=0,#REF!&gt;0,#REF!&lt;&gt;"")</formula>
    </cfRule>
  </conditionalFormatting>
  <conditionalFormatting sqref="F73:J138">
    <cfRule type="expression" dxfId="361" priority="3">
      <formula>AND(F73=0,#REF!&gt;0,#REF!&lt;&gt;"")</formula>
    </cfRule>
  </conditionalFormatting>
  <conditionalFormatting sqref="F4:K70">
    <cfRule type="expression" dxfId="360" priority="11">
      <formula>#REF!=""</formula>
    </cfRule>
    <cfRule type="expression" dxfId="359" priority="12">
      <formula>#REF!=""</formula>
    </cfRule>
  </conditionalFormatting>
  <conditionalFormatting sqref="F5:K70">
    <cfRule type="cellIs" priority="7" stopIfTrue="1" operator="equal">
      <formula>"-"</formula>
    </cfRule>
    <cfRule type="cellIs" priority="8" stopIfTrue="1" operator="equal">
      <formula>"- "</formula>
    </cfRule>
    <cfRule type="cellIs" dxfId="358" priority="9" operator="greaterThan">
      <formula>100</formula>
    </cfRule>
  </conditionalFormatting>
  <conditionalFormatting sqref="F73:K138">
    <cfRule type="expression" dxfId="357" priority="1">
      <formula>#REF!=""</formula>
    </cfRule>
    <cfRule type="expression" dxfId="356" priority="2">
      <formula>#REF!=""</formula>
    </cfRule>
  </conditionalFormatting>
  <conditionalFormatting sqref="I5:J70">
    <cfRule type="expression" dxfId="355" priority="20">
      <formula>AND(I5=0,#REF!&gt;0,#REF!&lt;&gt;"")</formula>
    </cfRule>
  </conditionalFormatting>
  <conditionalFormatting sqref="K4:K70 K73:K138">
    <cfRule type="expression" dxfId="354" priority="19">
      <formula>AND(K4=0,L4&gt;0,L4&lt;&gt;"")</formula>
    </cfRule>
  </conditionalFormatting>
  <hyperlinks>
    <hyperlink ref="A1" location="目次!A1" display="目次!A1" xr:uid="{A53B2748-16B4-4E8D-BC55-3CC6A9661EC0}"/>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6B59A-802E-4FEB-9763-BEE2CAE2BA06}">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120</v>
      </c>
      <c r="C1" s="127"/>
      <c r="D1" s="127"/>
      <c r="E1" s="127"/>
      <c r="F1" s="127"/>
      <c r="G1" s="127"/>
      <c r="H1" s="127"/>
      <c r="I1" s="127"/>
      <c r="J1" s="127"/>
      <c r="K1" s="127"/>
    </row>
    <row r="2" spans="1:11" s="167" customFormat="1" ht="15" customHeight="1" x14ac:dyDescent="0.15">
      <c r="B2" s="168" t="s">
        <v>121</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294</v>
      </c>
      <c r="G4" s="11" t="s">
        <v>295</v>
      </c>
      <c r="H4" s="11" t="s">
        <v>296</v>
      </c>
      <c r="I4" s="11" t="s">
        <v>297</v>
      </c>
      <c r="J4" s="11" t="s">
        <v>210</v>
      </c>
      <c r="K4" s="13" t="s">
        <v>1</v>
      </c>
    </row>
    <row r="5" spans="1:11" ht="14.25" customHeight="1" x14ac:dyDescent="0.15">
      <c r="B5" s="14"/>
      <c r="C5" s="118" t="s">
        <v>57</v>
      </c>
      <c r="D5" s="119"/>
      <c r="E5" s="15">
        <f t="shared" ref="E5:E68" si="0">E73</f>
        <v>1760</v>
      </c>
      <c r="F5" s="16">
        <f>IFERROR(ROUND(F73/$E5*100,1),"- ")</f>
        <v>40.5</v>
      </c>
      <c r="G5" s="17">
        <f t="shared" ref="G5:K5" si="1">IFERROR(ROUND(G73/$E5*100,1),"- ")</f>
        <v>16.3</v>
      </c>
      <c r="H5" s="17">
        <f t="shared" si="1"/>
        <v>10.6</v>
      </c>
      <c r="I5" s="17">
        <f t="shared" si="1"/>
        <v>8.9</v>
      </c>
      <c r="J5" s="17">
        <f t="shared" si="1"/>
        <v>18.8</v>
      </c>
      <c r="K5" s="18">
        <f t="shared" si="1"/>
        <v>28.8</v>
      </c>
    </row>
    <row r="6" spans="1:11" ht="14.25" customHeight="1" x14ac:dyDescent="0.15">
      <c r="B6" s="120" t="s">
        <v>4</v>
      </c>
      <c r="C6" s="121" t="s">
        <v>5</v>
      </c>
      <c r="D6" s="122"/>
      <c r="E6" s="20">
        <f t="shared" si="0"/>
        <v>759</v>
      </c>
      <c r="F6" s="21">
        <f t="shared" ref="F6:K21" si="2">IFERROR(ROUND(F74/$E6*100,1),"- ")</f>
        <v>39.9</v>
      </c>
      <c r="G6" s="22">
        <f t="shared" si="2"/>
        <v>15.8</v>
      </c>
      <c r="H6" s="22">
        <f t="shared" si="2"/>
        <v>10</v>
      </c>
      <c r="I6" s="22">
        <f t="shared" si="2"/>
        <v>10.1</v>
      </c>
      <c r="J6" s="22">
        <f t="shared" si="2"/>
        <v>18.8</v>
      </c>
      <c r="K6" s="23">
        <f t="shared" si="2"/>
        <v>27.5</v>
      </c>
    </row>
    <row r="7" spans="1:11" ht="14.25" customHeight="1" x14ac:dyDescent="0.15">
      <c r="B7" s="120"/>
      <c r="C7" s="103" t="s">
        <v>6</v>
      </c>
      <c r="D7" s="104"/>
      <c r="E7" s="25">
        <f t="shared" si="0"/>
        <v>971</v>
      </c>
      <c r="F7" s="26">
        <f t="shared" si="2"/>
        <v>41.2</v>
      </c>
      <c r="G7" s="27">
        <f t="shared" si="2"/>
        <v>16.600000000000001</v>
      </c>
      <c r="H7" s="27">
        <f t="shared" si="2"/>
        <v>10.7</v>
      </c>
      <c r="I7" s="27">
        <f t="shared" si="2"/>
        <v>7.5</v>
      </c>
      <c r="J7" s="27">
        <f t="shared" si="2"/>
        <v>19.3</v>
      </c>
      <c r="K7" s="28">
        <f t="shared" si="2"/>
        <v>29</v>
      </c>
    </row>
    <row r="8" spans="1:11" ht="14.25" customHeight="1" x14ac:dyDescent="0.15">
      <c r="B8" s="120"/>
      <c r="C8" s="103" t="s">
        <v>7</v>
      </c>
      <c r="D8" s="104"/>
      <c r="E8" s="25">
        <f t="shared" si="0"/>
        <v>5</v>
      </c>
      <c r="F8" s="26">
        <f t="shared" si="2"/>
        <v>80</v>
      </c>
      <c r="G8" s="27">
        <f t="shared" si="2"/>
        <v>40</v>
      </c>
      <c r="H8" s="27">
        <f t="shared" si="2"/>
        <v>40</v>
      </c>
      <c r="I8" s="27">
        <f t="shared" si="2"/>
        <v>40</v>
      </c>
      <c r="J8" s="27">
        <f t="shared" si="2"/>
        <v>0</v>
      </c>
      <c r="K8" s="28">
        <f t="shared" si="2"/>
        <v>0</v>
      </c>
    </row>
    <row r="9" spans="1:11" ht="14.25" customHeight="1" x14ac:dyDescent="0.15">
      <c r="B9" s="120"/>
      <c r="C9" s="129" t="s">
        <v>1</v>
      </c>
      <c r="D9" s="130"/>
      <c r="E9" s="33">
        <f t="shared" si="0"/>
        <v>25</v>
      </c>
      <c r="F9" s="34">
        <f t="shared" si="2"/>
        <v>24</v>
      </c>
      <c r="G9" s="35">
        <f t="shared" si="2"/>
        <v>16</v>
      </c>
      <c r="H9" s="35">
        <f t="shared" si="2"/>
        <v>20</v>
      </c>
      <c r="I9" s="35">
        <f t="shared" si="2"/>
        <v>16</v>
      </c>
      <c r="J9" s="35">
        <f t="shared" si="2"/>
        <v>4</v>
      </c>
      <c r="K9" s="36">
        <f t="shared" si="2"/>
        <v>60</v>
      </c>
    </row>
    <row r="10" spans="1:11" ht="14.25" customHeight="1" x14ac:dyDescent="0.15">
      <c r="B10" s="110" t="s">
        <v>8</v>
      </c>
      <c r="C10" s="113" t="s">
        <v>5</v>
      </c>
      <c r="D10" s="19" t="s">
        <v>9</v>
      </c>
      <c r="E10" s="20">
        <f t="shared" si="0"/>
        <v>15</v>
      </c>
      <c r="F10" s="21">
        <f t="shared" si="2"/>
        <v>66.7</v>
      </c>
      <c r="G10" s="22">
        <f t="shared" si="2"/>
        <v>13.3</v>
      </c>
      <c r="H10" s="22">
        <f t="shared" si="2"/>
        <v>13.3</v>
      </c>
      <c r="I10" s="22">
        <f t="shared" si="2"/>
        <v>6.7</v>
      </c>
      <c r="J10" s="22">
        <f t="shared" si="2"/>
        <v>13.3</v>
      </c>
      <c r="K10" s="23">
        <f t="shared" si="2"/>
        <v>0</v>
      </c>
    </row>
    <row r="11" spans="1:11" ht="14.25" customHeight="1" x14ac:dyDescent="0.15">
      <c r="B11" s="111"/>
      <c r="C11" s="114"/>
      <c r="D11" s="24" t="s">
        <v>10</v>
      </c>
      <c r="E11" s="25">
        <f t="shared" si="0"/>
        <v>63</v>
      </c>
      <c r="F11" s="26">
        <f t="shared" si="2"/>
        <v>54</v>
      </c>
      <c r="G11" s="27">
        <f t="shared" si="2"/>
        <v>28.6</v>
      </c>
      <c r="H11" s="27">
        <f t="shared" si="2"/>
        <v>19</v>
      </c>
      <c r="I11" s="27">
        <f t="shared" si="2"/>
        <v>17.5</v>
      </c>
      <c r="J11" s="27">
        <f t="shared" si="2"/>
        <v>15.9</v>
      </c>
      <c r="K11" s="28">
        <f t="shared" si="2"/>
        <v>9.5</v>
      </c>
    </row>
    <row r="12" spans="1:11" ht="14.25" customHeight="1" x14ac:dyDescent="0.15">
      <c r="B12" s="111"/>
      <c r="C12" s="114"/>
      <c r="D12" s="24" t="s">
        <v>11</v>
      </c>
      <c r="E12" s="25">
        <f t="shared" si="0"/>
        <v>82</v>
      </c>
      <c r="F12" s="26">
        <f t="shared" si="2"/>
        <v>50</v>
      </c>
      <c r="G12" s="27">
        <f t="shared" si="2"/>
        <v>22</v>
      </c>
      <c r="H12" s="27">
        <f t="shared" si="2"/>
        <v>8.5</v>
      </c>
      <c r="I12" s="27">
        <f t="shared" si="2"/>
        <v>13.4</v>
      </c>
      <c r="J12" s="27">
        <f t="shared" si="2"/>
        <v>19.5</v>
      </c>
      <c r="K12" s="28">
        <f t="shared" si="2"/>
        <v>19.5</v>
      </c>
    </row>
    <row r="13" spans="1:11" ht="14.25" customHeight="1" x14ac:dyDescent="0.15">
      <c r="B13" s="111"/>
      <c r="C13" s="114"/>
      <c r="D13" s="24" t="s">
        <v>12</v>
      </c>
      <c r="E13" s="25">
        <f t="shared" si="0"/>
        <v>142</v>
      </c>
      <c r="F13" s="26">
        <f t="shared" si="2"/>
        <v>43</v>
      </c>
      <c r="G13" s="27">
        <f t="shared" si="2"/>
        <v>17.600000000000001</v>
      </c>
      <c r="H13" s="27">
        <f t="shared" si="2"/>
        <v>14.1</v>
      </c>
      <c r="I13" s="27">
        <f t="shared" si="2"/>
        <v>16.899999999999999</v>
      </c>
      <c r="J13" s="27">
        <f t="shared" si="2"/>
        <v>18.3</v>
      </c>
      <c r="K13" s="28">
        <f t="shared" si="2"/>
        <v>22.5</v>
      </c>
    </row>
    <row r="14" spans="1:11" ht="14.25" customHeight="1" x14ac:dyDescent="0.15">
      <c r="B14" s="111"/>
      <c r="C14" s="114"/>
      <c r="D14" s="24" t="s">
        <v>13</v>
      </c>
      <c r="E14" s="25">
        <f t="shared" si="0"/>
        <v>164</v>
      </c>
      <c r="F14" s="26">
        <f t="shared" si="2"/>
        <v>51.2</v>
      </c>
      <c r="G14" s="27">
        <f t="shared" si="2"/>
        <v>20.7</v>
      </c>
      <c r="H14" s="27">
        <f t="shared" si="2"/>
        <v>8.5</v>
      </c>
      <c r="I14" s="27">
        <f t="shared" si="2"/>
        <v>11.6</v>
      </c>
      <c r="J14" s="27">
        <f t="shared" si="2"/>
        <v>12.8</v>
      </c>
      <c r="K14" s="28">
        <f t="shared" si="2"/>
        <v>21.3</v>
      </c>
    </row>
    <row r="15" spans="1:11" ht="14.25" customHeight="1" x14ac:dyDescent="0.15">
      <c r="B15" s="111"/>
      <c r="C15" s="114"/>
      <c r="D15" s="24" t="s">
        <v>14</v>
      </c>
      <c r="E15" s="25">
        <f t="shared" si="0"/>
        <v>65</v>
      </c>
      <c r="F15" s="26">
        <f t="shared" si="2"/>
        <v>43.1</v>
      </c>
      <c r="G15" s="27">
        <f t="shared" si="2"/>
        <v>7.7</v>
      </c>
      <c r="H15" s="27">
        <f t="shared" si="2"/>
        <v>7.7</v>
      </c>
      <c r="I15" s="27">
        <f t="shared" si="2"/>
        <v>3.1</v>
      </c>
      <c r="J15" s="27">
        <f t="shared" si="2"/>
        <v>13.8</v>
      </c>
      <c r="K15" s="28">
        <f t="shared" si="2"/>
        <v>30.8</v>
      </c>
    </row>
    <row r="16" spans="1:11" ht="14.25" customHeight="1" x14ac:dyDescent="0.15">
      <c r="B16" s="111"/>
      <c r="C16" s="114"/>
      <c r="D16" s="24" t="s">
        <v>15</v>
      </c>
      <c r="E16" s="25">
        <f t="shared" si="0"/>
        <v>54</v>
      </c>
      <c r="F16" s="26">
        <f t="shared" si="2"/>
        <v>33.299999999999997</v>
      </c>
      <c r="G16" s="27">
        <f t="shared" si="2"/>
        <v>7.4</v>
      </c>
      <c r="H16" s="27">
        <f t="shared" si="2"/>
        <v>3.7</v>
      </c>
      <c r="I16" s="27">
        <f t="shared" si="2"/>
        <v>7.4</v>
      </c>
      <c r="J16" s="27">
        <f t="shared" si="2"/>
        <v>22.2</v>
      </c>
      <c r="K16" s="28">
        <f t="shared" si="2"/>
        <v>35.200000000000003</v>
      </c>
    </row>
    <row r="17" spans="2:11" ht="14.25" customHeight="1" x14ac:dyDescent="0.15">
      <c r="B17" s="111"/>
      <c r="C17" s="114"/>
      <c r="D17" s="24" t="s">
        <v>16</v>
      </c>
      <c r="E17" s="25">
        <f t="shared" si="0"/>
        <v>48</v>
      </c>
      <c r="F17" s="26">
        <f t="shared" si="2"/>
        <v>20.8</v>
      </c>
      <c r="G17" s="27">
        <f t="shared" si="2"/>
        <v>14.6</v>
      </c>
      <c r="H17" s="27">
        <f t="shared" si="2"/>
        <v>8.3000000000000007</v>
      </c>
      <c r="I17" s="27">
        <f t="shared" si="2"/>
        <v>2.1</v>
      </c>
      <c r="J17" s="27">
        <f t="shared" si="2"/>
        <v>33.299999999999997</v>
      </c>
      <c r="K17" s="28">
        <f t="shared" si="2"/>
        <v>33.299999999999997</v>
      </c>
    </row>
    <row r="18" spans="2:11" ht="14.25" customHeight="1" x14ac:dyDescent="0.15">
      <c r="B18" s="111"/>
      <c r="C18" s="114"/>
      <c r="D18" s="24" t="s">
        <v>17</v>
      </c>
      <c r="E18" s="25">
        <f t="shared" si="0"/>
        <v>126</v>
      </c>
      <c r="F18" s="26">
        <f t="shared" si="2"/>
        <v>13.5</v>
      </c>
      <c r="G18" s="27">
        <f t="shared" si="2"/>
        <v>5.6</v>
      </c>
      <c r="H18" s="27">
        <f t="shared" si="2"/>
        <v>7.9</v>
      </c>
      <c r="I18" s="27">
        <f t="shared" si="2"/>
        <v>3.2</v>
      </c>
      <c r="J18" s="27">
        <f t="shared" si="2"/>
        <v>24.6</v>
      </c>
      <c r="K18" s="28">
        <f t="shared" si="2"/>
        <v>51.6</v>
      </c>
    </row>
    <row r="19" spans="2:11"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8" t="str">
        <f t="shared" si="2"/>
        <v xml:space="preserve">- </v>
      </c>
    </row>
    <row r="20" spans="2:11" ht="14.25" customHeight="1" x14ac:dyDescent="0.15">
      <c r="B20" s="111"/>
      <c r="C20" s="113" t="s">
        <v>6</v>
      </c>
      <c r="D20" s="19" t="s">
        <v>9</v>
      </c>
      <c r="E20" s="20">
        <f t="shared" si="0"/>
        <v>11</v>
      </c>
      <c r="F20" s="21">
        <f t="shared" si="2"/>
        <v>45.5</v>
      </c>
      <c r="G20" s="22">
        <f t="shared" si="2"/>
        <v>27.3</v>
      </c>
      <c r="H20" s="22">
        <f t="shared" si="2"/>
        <v>18.2</v>
      </c>
      <c r="I20" s="22">
        <f t="shared" si="2"/>
        <v>9.1</v>
      </c>
      <c r="J20" s="22">
        <f t="shared" si="2"/>
        <v>27.3</v>
      </c>
      <c r="K20" s="23">
        <f t="shared" si="2"/>
        <v>9.1</v>
      </c>
    </row>
    <row r="21" spans="2:11" ht="14.25" customHeight="1" x14ac:dyDescent="0.15">
      <c r="B21" s="111"/>
      <c r="C21" s="114"/>
      <c r="D21" s="24" t="s">
        <v>10</v>
      </c>
      <c r="E21" s="25">
        <f t="shared" si="0"/>
        <v>82</v>
      </c>
      <c r="F21" s="26">
        <f t="shared" si="2"/>
        <v>47.6</v>
      </c>
      <c r="G21" s="27">
        <f t="shared" si="2"/>
        <v>22</v>
      </c>
      <c r="H21" s="27">
        <f t="shared" si="2"/>
        <v>11</v>
      </c>
      <c r="I21" s="27">
        <f t="shared" si="2"/>
        <v>19.5</v>
      </c>
      <c r="J21" s="27">
        <f t="shared" si="2"/>
        <v>14.6</v>
      </c>
      <c r="K21" s="28">
        <f t="shared" si="2"/>
        <v>14.6</v>
      </c>
    </row>
    <row r="22" spans="2:11" ht="14.25" customHeight="1" x14ac:dyDescent="0.15">
      <c r="B22" s="111"/>
      <c r="C22" s="114"/>
      <c r="D22" s="24" t="s">
        <v>11</v>
      </c>
      <c r="E22" s="25">
        <f t="shared" si="0"/>
        <v>112</v>
      </c>
      <c r="F22" s="26">
        <f t="shared" ref="F22:K37" si="3">IFERROR(ROUND(F90/$E22*100,1),"- ")</f>
        <v>58</v>
      </c>
      <c r="G22" s="27">
        <f t="shared" si="3"/>
        <v>29.5</v>
      </c>
      <c r="H22" s="27">
        <f t="shared" si="3"/>
        <v>20.5</v>
      </c>
      <c r="I22" s="27">
        <f t="shared" si="3"/>
        <v>13.4</v>
      </c>
      <c r="J22" s="27">
        <f t="shared" si="3"/>
        <v>18.8</v>
      </c>
      <c r="K22" s="28">
        <f t="shared" si="3"/>
        <v>9.8000000000000007</v>
      </c>
    </row>
    <row r="23" spans="2:11" ht="14.25" customHeight="1" x14ac:dyDescent="0.15">
      <c r="B23" s="111"/>
      <c r="C23" s="114"/>
      <c r="D23" s="24" t="s">
        <v>12</v>
      </c>
      <c r="E23" s="25">
        <f t="shared" si="0"/>
        <v>153</v>
      </c>
      <c r="F23" s="26">
        <f t="shared" si="3"/>
        <v>52.3</v>
      </c>
      <c r="G23" s="27">
        <f t="shared" si="3"/>
        <v>24.2</v>
      </c>
      <c r="H23" s="27">
        <f t="shared" si="3"/>
        <v>17</v>
      </c>
      <c r="I23" s="27">
        <f t="shared" si="3"/>
        <v>9.8000000000000007</v>
      </c>
      <c r="J23" s="27">
        <f t="shared" si="3"/>
        <v>14.4</v>
      </c>
      <c r="K23" s="28">
        <f t="shared" si="3"/>
        <v>20.3</v>
      </c>
    </row>
    <row r="24" spans="2:11" ht="14.25" customHeight="1" x14ac:dyDescent="0.15">
      <c r="B24" s="111"/>
      <c r="C24" s="114"/>
      <c r="D24" s="24" t="s">
        <v>13</v>
      </c>
      <c r="E24" s="25">
        <f t="shared" si="0"/>
        <v>222</v>
      </c>
      <c r="F24" s="26">
        <f t="shared" si="3"/>
        <v>49.5</v>
      </c>
      <c r="G24" s="27">
        <f t="shared" si="3"/>
        <v>15.8</v>
      </c>
      <c r="H24" s="27">
        <f t="shared" si="3"/>
        <v>9.9</v>
      </c>
      <c r="I24" s="27">
        <f t="shared" si="3"/>
        <v>5.4</v>
      </c>
      <c r="J24" s="27">
        <f t="shared" si="3"/>
        <v>18.5</v>
      </c>
      <c r="K24" s="28">
        <f t="shared" si="3"/>
        <v>22.5</v>
      </c>
    </row>
    <row r="25" spans="2:11" ht="14.25" customHeight="1" x14ac:dyDescent="0.15">
      <c r="B25" s="111"/>
      <c r="C25" s="114"/>
      <c r="D25" s="24" t="s">
        <v>14</v>
      </c>
      <c r="E25" s="25">
        <f t="shared" si="0"/>
        <v>76</v>
      </c>
      <c r="F25" s="26">
        <f t="shared" si="3"/>
        <v>40.799999999999997</v>
      </c>
      <c r="G25" s="27">
        <f t="shared" si="3"/>
        <v>14.5</v>
      </c>
      <c r="H25" s="27">
        <f t="shared" si="3"/>
        <v>6.6</v>
      </c>
      <c r="I25" s="27">
        <f t="shared" si="3"/>
        <v>3.9</v>
      </c>
      <c r="J25" s="27">
        <f t="shared" si="3"/>
        <v>26.3</v>
      </c>
      <c r="K25" s="28">
        <f t="shared" si="3"/>
        <v>26.3</v>
      </c>
    </row>
    <row r="26" spans="2:11" ht="14.25" customHeight="1" x14ac:dyDescent="0.15">
      <c r="B26" s="111"/>
      <c r="C26" s="114"/>
      <c r="D26" s="24" t="s">
        <v>15</v>
      </c>
      <c r="E26" s="25">
        <f t="shared" si="0"/>
        <v>71</v>
      </c>
      <c r="F26" s="26">
        <f t="shared" si="3"/>
        <v>33.799999999999997</v>
      </c>
      <c r="G26" s="27">
        <f t="shared" si="3"/>
        <v>12.7</v>
      </c>
      <c r="H26" s="27">
        <f t="shared" si="3"/>
        <v>8.5</v>
      </c>
      <c r="I26" s="27">
        <f t="shared" si="3"/>
        <v>5.6</v>
      </c>
      <c r="J26" s="27">
        <f t="shared" si="3"/>
        <v>28.2</v>
      </c>
      <c r="K26" s="28">
        <f t="shared" si="3"/>
        <v>31</v>
      </c>
    </row>
    <row r="27" spans="2:11" ht="14.25" customHeight="1" x14ac:dyDescent="0.15">
      <c r="B27" s="111"/>
      <c r="C27" s="114"/>
      <c r="D27" s="24" t="s">
        <v>16</v>
      </c>
      <c r="E27" s="25">
        <f t="shared" si="0"/>
        <v>69</v>
      </c>
      <c r="F27" s="26">
        <f t="shared" si="3"/>
        <v>21.7</v>
      </c>
      <c r="G27" s="27">
        <f t="shared" si="3"/>
        <v>5.8</v>
      </c>
      <c r="H27" s="27">
        <f t="shared" si="3"/>
        <v>5.8</v>
      </c>
      <c r="I27" s="27">
        <f t="shared" si="3"/>
        <v>2.9</v>
      </c>
      <c r="J27" s="27">
        <f t="shared" si="3"/>
        <v>13</v>
      </c>
      <c r="K27" s="28">
        <f t="shared" si="3"/>
        <v>53.6</v>
      </c>
    </row>
    <row r="28" spans="2:11" ht="14.25" customHeight="1" x14ac:dyDescent="0.15">
      <c r="B28" s="111"/>
      <c r="C28" s="114"/>
      <c r="D28" s="24" t="s">
        <v>17</v>
      </c>
      <c r="E28" s="25">
        <f t="shared" si="0"/>
        <v>173</v>
      </c>
      <c r="F28" s="26">
        <f t="shared" si="3"/>
        <v>17.899999999999999</v>
      </c>
      <c r="G28" s="27">
        <f t="shared" si="3"/>
        <v>6.4</v>
      </c>
      <c r="H28" s="27">
        <f t="shared" si="3"/>
        <v>4</v>
      </c>
      <c r="I28" s="27">
        <f t="shared" si="3"/>
        <v>2.9</v>
      </c>
      <c r="J28" s="27">
        <f t="shared" si="3"/>
        <v>22.5</v>
      </c>
      <c r="K28" s="28">
        <f t="shared" si="3"/>
        <v>55.5</v>
      </c>
    </row>
    <row r="29" spans="2:11" ht="14.25" customHeight="1" x14ac:dyDescent="0.15">
      <c r="B29" s="111"/>
      <c r="C29" s="115"/>
      <c r="D29" s="32" t="s">
        <v>1</v>
      </c>
      <c r="E29" s="33">
        <f t="shared" si="0"/>
        <v>2</v>
      </c>
      <c r="F29" s="34">
        <f t="shared" si="3"/>
        <v>0</v>
      </c>
      <c r="G29" s="35">
        <f t="shared" si="3"/>
        <v>0</v>
      </c>
      <c r="H29" s="35">
        <f t="shared" si="3"/>
        <v>0</v>
      </c>
      <c r="I29" s="35">
        <f t="shared" si="3"/>
        <v>0</v>
      </c>
      <c r="J29" s="35">
        <f t="shared" si="3"/>
        <v>0</v>
      </c>
      <c r="K29" s="36">
        <f t="shared" si="3"/>
        <v>100</v>
      </c>
    </row>
    <row r="30" spans="2:11" ht="14.25" customHeight="1" x14ac:dyDescent="0.15">
      <c r="B30" s="111"/>
      <c r="C30" s="116" t="s">
        <v>7</v>
      </c>
      <c r="D30" s="117"/>
      <c r="E30" s="15">
        <f t="shared" si="0"/>
        <v>5</v>
      </c>
      <c r="F30" s="16">
        <f t="shared" si="3"/>
        <v>80</v>
      </c>
      <c r="G30" s="17">
        <f t="shared" si="3"/>
        <v>40</v>
      </c>
      <c r="H30" s="17">
        <f t="shared" si="3"/>
        <v>40</v>
      </c>
      <c r="I30" s="17">
        <f t="shared" si="3"/>
        <v>40</v>
      </c>
      <c r="J30" s="17">
        <f t="shared" si="3"/>
        <v>0</v>
      </c>
      <c r="K30" s="18">
        <f t="shared" si="3"/>
        <v>0</v>
      </c>
    </row>
    <row r="31" spans="2:11" ht="14.25" customHeight="1" x14ac:dyDescent="0.15">
      <c r="B31" s="112"/>
      <c r="C31" s="95" t="s">
        <v>1</v>
      </c>
      <c r="D31" s="96"/>
      <c r="E31" s="33">
        <f t="shared" si="0"/>
        <v>25</v>
      </c>
      <c r="F31" s="34">
        <f t="shared" si="3"/>
        <v>24</v>
      </c>
      <c r="G31" s="35">
        <f t="shared" si="3"/>
        <v>16</v>
      </c>
      <c r="H31" s="35">
        <f t="shared" si="3"/>
        <v>20</v>
      </c>
      <c r="I31" s="35">
        <f t="shared" si="3"/>
        <v>16</v>
      </c>
      <c r="J31" s="35">
        <f t="shared" si="3"/>
        <v>4</v>
      </c>
      <c r="K31" s="36">
        <f t="shared" si="3"/>
        <v>60</v>
      </c>
    </row>
    <row r="32" spans="2:11" ht="14.25" customHeight="1" x14ac:dyDescent="0.15">
      <c r="B32" s="107" t="s">
        <v>18</v>
      </c>
      <c r="C32" s="101" t="s">
        <v>19</v>
      </c>
      <c r="D32" s="102"/>
      <c r="E32" s="20">
        <f t="shared" si="0"/>
        <v>133</v>
      </c>
      <c r="F32" s="21">
        <f t="shared" si="3"/>
        <v>39.799999999999997</v>
      </c>
      <c r="G32" s="22">
        <f t="shared" si="3"/>
        <v>16.5</v>
      </c>
      <c r="H32" s="22">
        <f t="shared" si="3"/>
        <v>11.3</v>
      </c>
      <c r="I32" s="22">
        <f t="shared" si="3"/>
        <v>12</v>
      </c>
      <c r="J32" s="22">
        <f t="shared" si="3"/>
        <v>17.3</v>
      </c>
      <c r="K32" s="23">
        <f t="shared" si="3"/>
        <v>29.3</v>
      </c>
    </row>
    <row r="33" spans="2:11" ht="14.25" customHeight="1" x14ac:dyDescent="0.15">
      <c r="B33" s="108"/>
      <c r="C33" s="103" t="s">
        <v>20</v>
      </c>
      <c r="D33" s="104"/>
      <c r="E33" s="25">
        <f t="shared" si="0"/>
        <v>346</v>
      </c>
      <c r="F33" s="26">
        <f t="shared" si="3"/>
        <v>39.6</v>
      </c>
      <c r="G33" s="27">
        <f t="shared" si="3"/>
        <v>13.6</v>
      </c>
      <c r="H33" s="27">
        <f t="shared" si="3"/>
        <v>9.5</v>
      </c>
      <c r="I33" s="27">
        <f t="shared" si="3"/>
        <v>6.4</v>
      </c>
      <c r="J33" s="27">
        <f t="shared" si="3"/>
        <v>22.5</v>
      </c>
      <c r="K33" s="28">
        <f t="shared" si="3"/>
        <v>26.6</v>
      </c>
    </row>
    <row r="34" spans="2:11" ht="14.25" customHeight="1" x14ac:dyDescent="0.15">
      <c r="B34" s="108"/>
      <c r="C34" s="103" t="s">
        <v>21</v>
      </c>
      <c r="D34" s="104"/>
      <c r="E34" s="25">
        <f t="shared" si="0"/>
        <v>644</v>
      </c>
      <c r="F34" s="26">
        <f t="shared" si="3"/>
        <v>39.1</v>
      </c>
      <c r="G34" s="27">
        <f t="shared" si="3"/>
        <v>16.3</v>
      </c>
      <c r="H34" s="27">
        <f t="shared" si="3"/>
        <v>9.8000000000000007</v>
      </c>
      <c r="I34" s="27">
        <f t="shared" si="3"/>
        <v>9</v>
      </c>
      <c r="J34" s="27">
        <f t="shared" si="3"/>
        <v>17.5</v>
      </c>
      <c r="K34" s="28">
        <f t="shared" si="3"/>
        <v>30.1</v>
      </c>
    </row>
    <row r="35" spans="2:11" ht="14.25" customHeight="1" x14ac:dyDescent="0.15">
      <c r="B35" s="108"/>
      <c r="C35" s="103" t="s">
        <v>22</v>
      </c>
      <c r="D35" s="104"/>
      <c r="E35" s="25">
        <f t="shared" si="0"/>
        <v>217</v>
      </c>
      <c r="F35" s="26">
        <f t="shared" si="3"/>
        <v>41.5</v>
      </c>
      <c r="G35" s="27">
        <f t="shared" si="3"/>
        <v>16.600000000000001</v>
      </c>
      <c r="H35" s="27">
        <f t="shared" si="3"/>
        <v>10.6</v>
      </c>
      <c r="I35" s="27">
        <f t="shared" si="3"/>
        <v>6</v>
      </c>
      <c r="J35" s="27">
        <f t="shared" si="3"/>
        <v>17.5</v>
      </c>
      <c r="K35" s="28">
        <f t="shared" si="3"/>
        <v>28.1</v>
      </c>
    </row>
    <row r="36" spans="2:11" ht="14.25" customHeight="1" x14ac:dyDescent="0.15">
      <c r="B36" s="108"/>
      <c r="C36" s="103" t="s">
        <v>23</v>
      </c>
      <c r="D36" s="104"/>
      <c r="E36" s="25">
        <f t="shared" si="0"/>
        <v>224</v>
      </c>
      <c r="F36" s="26">
        <f t="shared" si="3"/>
        <v>44.2</v>
      </c>
      <c r="G36" s="27">
        <f t="shared" si="3"/>
        <v>15.6</v>
      </c>
      <c r="H36" s="27">
        <f t="shared" si="3"/>
        <v>8.5</v>
      </c>
      <c r="I36" s="27">
        <f t="shared" si="3"/>
        <v>11.2</v>
      </c>
      <c r="J36" s="27">
        <f t="shared" si="3"/>
        <v>19.600000000000001</v>
      </c>
      <c r="K36" s="28">
        <f t="shared" si="3"/>
        <v>28.6</v>
      </c>
    </row>
    <row r="37" spans="2:11" ht="14.25" customHeight="1" x14ac:dyDescent="0.15">
      <c r="B37" s="108"/>
      <c r="C37" s="103" t="s">
        <v>24</v>
      </c>
      <c r="D37" s="104"/>
      <c r="E37" s="25">
        <f t="shared" si="0"/>
        <v>123</v>
      </c>
      <c r="F37" s="26">
        <f t="shared" si="3"/>
        <v>42.3</v>
      </c>
      <c r="G37" s="27">
        <f t="shared" si="3"/>
        <v>25.2</v>
      </c>
      <c r="H37" s="27">
        <f t="shared" si="3"/>
        <v>17.899999999999999</v>
      </c>
      <c r="I37" s="27">
        <f t="shared" si="3"/>
        <v>8.9</v>
      </c>
      <c r="J37" s="27">
        <f t="shared" si="3"/>
        <v>20.3</v>
      </c>
      <c r="K37" s="28">
        <f t="shared" si="3"/>
        <v>26</v>
      </c>
    </row>
    <row r="38" spans="2:11" ht="14.25" customHeight="1" x14ac:dyDescent="0.15">
      <c r="B38" s="109"/>
      <c r="C38" s="95" t="s">
        <v>1</v>
      </c>
      <c r="D38" s="96"/>
      <c r="E38" s="33">
        <f t="shared" si="0"/>
        <v>73</v>
      </c>
      <c r="F38" s="34">
        <f t="shared" ref="F38:K53" si="4">IFERROR(ROUND(F106/$E38*100,1),"- ")</f>
        <v>41.1</v>
      </c>
      <c r="G38" s="35">
        <f t="shared" si="4"/>
        <v>15.1</v>
      </c>
      <c r="H38" s="35">
        <f t="shared" si="4"/>
        <v>16.399999999999999</v>
      </c>
      <c r="I38" s="35">
        <f t="shared" si="4"/>
        <v>15.1</v>
      </c>
      <c r="J38" s="35">
        <f t="shared" si="4"/>
        <v>13.7</v>
      </c>
      <c r="K38" s="36">
        <f t="shared" si="4"/>
        <v>32.9</v>
      </c>
    </row>
    <row r="39" spans="2:11" ht="14.25" customHeight="1" x14ac:dyDescent="0.15">
      <c r="B39" s="107" t="s">
        <v>25</v>
      </c>
      <c r="C39" s="101" t="s">
        <v>26</v>
      </c>
      <c r="D39" s="102"/>
      <c r="E39" s="20">
        <f t="shared" si="0"/>
        <v>123</v>
      </c>
      <c r="F39" s="21">
        <f t="shared" si="4"/>
        <v>32.5</v>
      </c>
      <c r="G39" s="22">
        <f t="shared" si="4"/>
        <v>13.8</v>
      </c>
      <c r="H39" s="22">
        <f t="shared" si="4"/>
        <v>10.6</v>
      </c>
      <c r="I39" s="22">
        <f t="shared" si="4"/>
        <v>13</v>
      </c>
      <c r="J39" s="22">
        <f t="shared" si="4"/>
        <v>24.4</v>
      </c>
      <c r="K39" s="23">
        <f t="shared" si="4"/>
        <v>29.3</v>
      </c>
    </row>
    <row r="40" spans="2:11" ht="14.25" customHeight="1" x14ac:dyDescent="0.15">
      <c r="B40" s="108"/>
      <c r="C40" s="103" t="s">
        <v>27</v>
      </c>
      <c r="D40" s="104"/>
      <c r="E40" s="25">
        <f t="shared" si="0"/>
        <v>17</v>
      </c>
      <c r="F40" s="26">
        <f t="shared" si="4"/>
        <v>52.9</v>
      </c>
      <c r="G40" s="27">
        <f t="shared" si="4"/>
        <v>35.299999999999997</v>
      </c>
      <c r="H40" s="27">
        <f t="shared" si="4"/>
        <v>29.4</v>
      </c>
      <c r="I40" s="27">
        <f t="shared" si="4"/>
        <v>17.600000000000001</v>
      </c>
      <c r="J40" s="27">
        <f t="shared" si="4"/>
        <v>23.5</v>
      </c>
      <c r="K40" s="28">
        <f t="shared" si="4"/>
        <v>5.9</v>
      </c>
    </row>
    <row r="41" spans="2:11" ht="14.25" customHeight="1" x14ac:dyDescent="0.15">
      <c r="B41" s="108"/>
      <c r="C41" s="103" t="s">
        <v>29</v>
      </c>
      <c r="D41" s="104"/>
      <c r="E41" s="25">
        <f t="shared" si="0"/>
        <v>720</v>
      </c>
      <c r="F41" s="26">
        <f t="shared" si="4"/>
        <v>51.3</v>
      </c>
      <c r="G41" s="27">
        <f t="shared" si="4"/>
        <v>20.3</v>
      </c>
      <c r="H41" s="27">
        <f t="shared" si="4"/>
        <v>12.5</v>
      </c>
      <c r="I41" s="27">
        <f t="shared" si="4"/>
        <v>10.7</v>
      </c>
      <c r="J41" s="27">
        <f t="shared" si="4"/>
        <v>15.3</v>
      </c>
      <c r="K41" s="28">
        <f t="shared" si="4"/>
        <v>19.899999999999999</v>
      </c>
    </row>
    <row r="42" spans="2:11" ht="14.25" customHeight="1" x14ac:dyDescent="0.15">
      <c r="B42" s="108"/>
      <c r="C42" s="103" t="s">
        <v>28</v>
      </c>
      <c r="D42" s="104"/>
      <c r="E42" s="25">
        <f t="shared" si="0"/>
        <v>270</v>
      </c>
      <c r="F42" s="26">
        <f t="shared" si="4"/>
        <v>48.1</v>
      </c>
      <c r="G42" s="27">
        <f t="shared" si="4"/>
        <v>14.4</v>
      </c>
      <c r="H42" s="27">
        <f t="shared" si="4"/>
        <v>9.3000000000000007</v>
      </c>
      <c r="I42" s="27">
        <f t="shared" si="4"/>
        <v>7.4</v>
      </c>
      <c r="J42" s="27">
        <f t="shared" si="4"/>
        <v>18.5</v>
      </c>
      <c r="K42" s="28">
        <f t="shared" si="4"/>
        <v>23.7</v>
      </c>
    </row>
    <row r="43" spans="2:11" ht="14.25" customHeight="1" x14ac:dyDescent="0.15">
      <c r="B43" s="108"/>
      <c r="C43" s="103" t="s">
        <v>30</v>
      </c>
      <c r="D43" s="104"/>
      <c r="E43" s="25">
        <f t="shared" si="0"/>
        <v>174</v>
      </c>
      <c r="F43" s="26">
        <f t="shared" si="4"/>
        <v>35.1</v>
      </c>
      <c r="G43" s="27">
        <f t="shared" si="4"/>
        <v>18.399999999999999</v>
      </c>
      <c r="H43" s="27">
        <f t="shared" si="4"/>
        <v>10.9</v>
      </c>
      <c r="I43" s="27">
        <f t="shared" si="4"/>
        <v>8</v>
      </c>
      <c r="J43" s="27">
        <f t="shared" si="4"/>
        <v>19.5</v>
      </c>
      <c r="K43" s="28">
        <f t="shared" si="4"/>
        <v>34.5</v>
      </c>
    </row>
    <row r="44" spans="2:11" ht="14.25" customHeight="1" x14ac:dyDescent="0.15">
      <c r="B44" s="108"/>
      <c r="C44" s="103" t="s">
        <v>31</v>
      </c>
      <c r="D44" s="104"/>
      <c r="E44" s="25">
        <f t="shared" si="0"/>
        <v>48</v>
      </c>
      <c r="F44" s="26">
        <f t="shared" si="4"/>
        <v>45.8</v>
      </c>
      <c r="G44" s="27">
        <f t="shared" si="4"/>
        <v>20.8</v>
      </c>
      <c r="H44" s="27">
        <f t="shared" si="4"/>
        <v>16.7</v>
      </c>
      <c r="I44" s="27">
        <f t="shared" si="4"/>
        <v>12.5</v>
      </c>
      <c r="J44" s="27">
        <f t="shared" si="4"/>
        <v>22.9</v>
      </c>
      <c r="K44" s="28">
        <f t="shared" si="4"/>
        <v>8.3000000000000007</v>
      </c>
    </row>
    <row r="45" spans="2:11" ht="14.25" customHeight="1" x14ac:dyDescent="0.15">
      <c r="B45" s="108"/>
      <c r="C45" s="103" t="s">
        <v>33</v>
      </c>
      <c r="D45" s="104"/>
      <c r="E45" s="25">
        <f t="shared" si="0"/>
        <v>331</v>
      </c>
      <c r="F45" s="26">
        <f t="shared" si="4"/>
        <v>19.899999999999999</v>
      </c>
      <c r="G45" s="27">
        <f t="shared" si="4"/>
        <v>8.5</v>
      </c>
      <c r="H45" s="27">
        <f t="shared" si="4"/>
        <v>6</v>
      </c>
      <c r="I45" s="27">
        <f t="shared" si="4"/>
        <v>3</v>
      </c>
      <c r="J45" s="27">
        <f t="shared" si="4"/>
        <v>24.5</v>
      </c>
      <c r="K45" s="28">
        <f t="shared" si="4"/>
        <v>47.4</v>
      </c>
    </row>
    <row r="46" spans="2:11" ht="14.25" customHeight="1" x14ac:dyDescent="0.15">
      <c r="B46" s="108"/>
      <c r="C46" s="103" t="s">
        <v>32</v>
      </c>
      <c r="D46" s="104"/>
      <c r="E46" s="25">
        <f t="shared" si="0"/>
        <v>46</v>
      </c>
      <c r="F46" s="26">
        <f t="shared" si="4"/>
        <v>19.600000000000001</v>
      </c>
      <c r="G46" s="27">
        <f t="shared" si="4"/>
        <v>13</v>
      </c>
      <c r="H46" s="27">
        <f t="shared" si="4"/>
        <v>6.5</v>
      </c>
      <c r="I46" s="27">
        <f t="shared" si="4"/>
        <v>13</v>
      </c>
      <c r="J46" s="27">
        <f t="shared" si="4"/>
        <v>15.2</v>
      </c>
      <c r="K46" s="28">
        <f t="shared" si="4"/>
        <v>50</v>
      </c>
    </row>
    <row r="47" spans="2:11" ht="14.25" customHeight="1" x14ac:dyDescent="0.15">
      <c r="B47" s="109"/>
      <c r="C47" s="95" t="s">
        <v>1</v>
      </c>
      <c r="D47" s="96"/>
      <c r="E47" s="33">
        <f t="shared" si="0"/>
        <v>31</v>
      </c>
      <c r="F47" s="34">
        <f t="shared" si="4"/>
        <v>22.6</v>
      </c>
      <c r="G47" s="35">
        <f t="shared" si="4"/>
        <v>9.6999999999999993</v>
      </c>
      <c r="H47" s="35">
        <f t="shared" si="4"/>
        <v>12.9</v>
      </c>
      <c r="I47" s="35">
        <f t="shared" si="4"/>
        <v>12.9</v>
      </c>
      <c r="J47" s="35">
        <f t="shared" si="4"/>
        <v>12.9</v>
      </c>
      <c r="K47" s="36">
        <f t="shared" si="4"/>
        <v>58.1</v>
      </c>
    </row>
    <row r="48" spans="2:11" ht="14.25" customHeight="1" x14ac:dyDescent="0.15">
      <c r="B48" s="108" t="s">
        <v>34</v>
      </c>
      <c r="C48" s="116" t="s">
        <v>37</v>
      </c>
      <c r="D48" s="117"/>
      <c r="E48" s="15">
        <f t="shared" si="0"/>
        <v>309</v>
      </c>
      <c r="F48" s="16">
        <f t="shared" si="4"/>
        <v>28.5</v>
      </c>
      <c r="G48" s="17">
        <f t="shared" si="4"/>
        <v>11.7</v>
      </c>
      <c r="H48" s="17">
        <f t="shared" si="4"/>
        <v>10</v>
      </c>
      <c r="I48" s="17">
        <f t="shared" si="4"/>
        <v>8.1</v>
      </c>
      <c r="J48" s="17">
        <f t="shared" si="4"/>
        <v>21.4</v>
      </c>
      <c r="K48" s="18">
        <f t="shared" si="4"/>
        <v>37.5</v>
      </c>
    </row>
    <row r="49" spans="2:11" ht="14.25" customHeight="1" x14ac:dyDescent="0.15">
      <c r="B49" s="108"/>
      <c r="C49" s="103" t="s">
        <v>38</v>
      </c>
      <c r="D49" s="104"/>
      <c r="E49" s="25">
        <f t="shared" si="0"/>
        <v>529</v>
      </c>
      <c r="F49" s="26">
        <f t="shared" si="4"/>
        <v>35.200000000000003</v>
      </c>
      <c r="G49" s="27">
        <f t="shared" si="4"/>
        <v>13.2</v>
      </c>
      <c r="H49" s="27">
        <f t="shared" si="4"/>
        <v>10.6</v>
      </c>
      <c r="I49" s="27">
        <f t="shared" si="4"/>
        <v>7.2</v>
      </c>
      <c r="J49" s="27">
        <f t="shared" si="4"/>
        <v>21.2</v>
      </c>
      <c r="K49" s="28">
        <f t="shared" si="4"/>
        <v>31.9</v>
      </c>
    </row>
    <row r="50" spans="2:11" ht="14.25" customHeight="1" x14ac:dyDescent="0.15">
      <c r="B50" s="108"/>
      <c r="C50" s="103" t="s">
        <v>39</v>
      </c>
      <c r="D50" s="104"/>
      <c r="E50" s="25">
        <f t="shared" si="0"/>
        <v>439</v>
      </c>
      <c r="F50" s="26">
        <f t="shared" si="4"/>
        <v>45.6</v>
      </c>
      <c r="G50" s="27">
        <f t="shared" si="4"/>
        <v>17.5</v>
      </c>
      <c r="H50" s="27">
        <f t="shared" si="4"/>
        <v>10.9</v>
      </c>
      <c r="I50" s="27">
        <f t="shared" si="4"/>
        <v>8.1999999999999993</v>
      </c>
      <c r="J50" s="27">
        <f t="shared" si="4"/>
        <v>16.899999999999999</v>
      </c>
      <c r="K50" s="28">
        <f t="shared" si="4"/>
        <v>25.3</v>
      </c>
    </row>
    <row r="51" spans="2:11" ht="14.25" customHeight="1" x14ac:dyDescent="0.15">
      <c r="B51" s="108"/>
      <c r="C51" s="103" t="s">
        <v>40</v>
      </c>
      <c r="D51" s="104"/>
      <c r="E51" s="25">
        <f t="shared" si="0"/>
        <v>331</v>
      </c>
      <c r="F51" s="26">
        <f t="shared" si="4"/>
        <v>49.5</v>
      </c>
      <c r="G51" s="27">
        <f t="shared" si="4"/>
        <v>22.1</v>
      </c>
      <c r="H51" s="27">
        <f t="shared" si="4"/>
        <v>10</v>
      </c>
      <c r="I51" s="27">
        <f t="shared" si="4"/>
        <v>11.2</v>
      </c>
      <c r="J51" s="27">
        <f t="shared" si="4"/>
        <v>16.899999999999999</v>
      </c>
      <c r="K51" s="28">
        <f t="shared" si="4"/>
        <v>20.5</v>
      </c>
    </row>
    <row r="52" spans="2:11" ht="14.25" customHeight="1" x14ac:dyDescent="0.15">
      <c r="B52" s="108"/>
      <c r="C52" s="103" t="s">
        <v>41</v>
      </c>
      <c r="D52" s="104"/>
      <c r="E52" s="25">
        <f t="shared" si="0"/>
        <v>92</v>
      </c>
      <c r="F52" s="26">
        <f t="shared" si="4"/>
        <v>56.5</v>
      </c>
      <c r="G52" s="27">
        <f t="shared" si="4"/>
        <v>22.8</v>
      </c>
      <c r="H52" s="27">
        <f t="shared" si="4"/>
        <v>12</v>
      </c>
      <c r="I52" s="27">
        <f t="shared" si="4"/>
        <v>12</v>
      </c>
      <c r="J52" s="27">
        <f t="shared" si="4"/>
        <v>19.600000000000001</v>
      </c>
      <c r="K52" s="28">
        <f t="shared" si="4"/>
        <v>17.399999999999999</v>
      </c>
    </row>
    <row r="53" spans="2:11" ht="14.25" customHeight="1" x14ac:dyDescent="0.15">
      <c r="B53" s="108"/>
      <c r="C53" s="103" t="s">
        <v>42</v>
      </c>
      <c r="D53" s="104"/>
      <c r="E53" s="25">
        <f t="shared" si="0"/>
        <v>26</v>
      </c>
      <c r="F53" s="26">
        <f t="shared" si="4"/>
        <v>46.2</v>
      </c>
      <c r="G53" s="27">
        <f t="shared" si="4"/>
        <v>15.4</v>
      </c>
      <c r="H53" s="27">
        <f t="shared" si="4"/>
        <v>7.7</v>
      </c>
      <c r="I53" s="27">
        <f t="shared" si="4"/>
        <v>15.4</v>
      </c>
      <c r="J53" s="27">
        <f t="shared" si="4"/>
        <v>15.4</v>
      </c>
      <c r="K53" s="28">
        <f t="shared" si="4"/>
        <v>30.8</v>
      </c>
    </row>
    <row r="54" spans="2:11" ht="14.25" customHeight="1" x14ac:dyDescent="0.15">
      <c r="B54" s="108"/>
      <c r="C54" s="103" t="s">
        <v>43</v>
      </c>
      <c r="D54" s="104"/>
      <c r="E54" s="25">
        <f t="shared" si="0"/>
        <v>10</v>
      </c>
      <c r="F54" s="26">
        <f t="shared" ref="F54:K69" si="5">IFERROR(ROUND(F122/$E54*100,1),"- ")</f>
        <v>70</v>
      </c>
      <c r="G54" s="27">
        <f t="shared" si="5"/>
        <v>30</v>
      </c>
      <c r="H54" s="27">
        <f t="shared" si="5"/>
        <v>20</v>
      </c>
      <c r="I54" s="27">
        <f t="shared" si="5"/>
        <v>10</v>
      </c>
      <c r="J54" s="27">
        <f t="shared" si="5"/>
        <v>0</v>
      </c>
      <c r="K54" s="28">
        <f t="shared" si="5"/>
        <v>30</v>
      </c>
    </row>
    <row r="55" spans="2:11" ht="14.25" customHeight="1" x14ac:dyDescent="0.15">
      <c r="B55" s="108"/>
      <c r="C55" s="125" t="s">
        <v>1</v>
      </c>
      <c r="D55" s="126"/>
      <c r="E55" s="25">
        <f t="shared" si="0"/>
        <v>24</v>
      </c>
      <c r="F55" s="26">
        <f t="shared" si="5"/>
        <v>16.7</v>
      </c>
      <c r="G55" s="27">
        <f t="shared" si="5"/>
        <v>12.5</v>
      </c>
      <c r="H55" s="27">
        <f t="shared" si="5"/>
        <v>16.7</v>
      </c>
      <c r="I55" s="27">
        <f t="shared" si="5"/>
        <v>16.7</v>
      </c>
      <c r="J55" s="27">
        <f t="shared" si="5"/>
        <v>4.2</v>
      </c>
      <c r="K55" s="28">
        <f t="shared" si="5"/>
        <v>62.5</v>
      </c>
    </row>
    <row r="56" spans="2:11" ht="14.25" customHeight="1" x14ac:dyDescent="0.15">
      <c r="B56" s="107" t="s">
        <v>35</v>
      </c>
      <c r="C56" s="101" t="s">
        <v>44</v>
      </c>
      <c r="D56" s="102"/>
      <c r="E56" s="20">
        <f t="shared" si="0"/>
        <v>129</v>
      </c>
      <c r="F56" s="21">
        <f t="shared" si="5"/>
        <v>55</v>
      </c>
      <c r="G56" s="22">
        <f t="shared" si="5"/>
        <v>26.4</v>
      </c>
      <c r="H56" s="22">
        <f t="shared" si="5"/>
        <v>11.6</v>
      </c>
      <c r="I56" s="22">
        <f t="shared" si="5"/>
        <v>15.5</v>
      </c>
      <c r="J56" s="22">
        <f t="shared" si="5"/>
        <v>17.8</v>
      </c>
      <c r="K56" s="23">
        <f t="shared" si="5"/>
        <v>17.100000000000001</v>
      </c>
    </row>
    <row r="57" spans="2:11" ht="14.25" customHeight="1" x14ac:dyDescent="0.15">
      <c r="B57" s="108"/>
      <c r="C57" s="103" t="s">
        <v>45</v>
      </c>
      <c r="D57" s="104"/>
      <c r="E57" s="25">
        <f t="shared" si="0"/>
        <v>233</v>
      </c>
      <c r="F57" s="26">
        <f t="shared" si="5"/>
        <v>58.8</v>
      </c>
      <c r="G57" s="27">
        <f t="shared" si="5"/>
        <v>23.2</v>
      </c>
      <c r="H57" s="27">
        <f t="shared" si="5"/>
        <v>12.9</v>
      </c>
      <c r="I57" s="27">
        <f t="shared" si="5"/>
        <v>14.6</v>
      </c>
      <c r="J57" s="27">
        <f t="shared" si="5"/>
        <v>12.9</v>
      </c>
      <c r="K57" s="28">
        <f t="shared" si="5"/>
        <v>18.899999999999999</v>
      </c>
    </row>
    <row r="58" spans="2:11" ht="14.25" customHeight="1" x14ac:dyDescent="0.15">
      <c r="B58" s="108"/>
      <c r="C58" s="103" t="s">
        <v>46</v>
      </c>
      <c r="D58" s="104"/>
      <c r="E58" s="25">
        <f t="shared" si="0"/>
        <v>1053</v>
      </c>
      <c r="F58" s="26">
        <f t="shared" si="5"/>
        <v>47</v>
      </c>
      <c r="G58" s="27">
        <f t="shared" si="5"/>
        <v>19.100000000000001</v>
      </c>
      <c r="H58" s="27">
        <f t="shared" si="5"/>
        <v>10.9</v>
      </c>
      <c r="I58" s="27">
        <f t="shared" si="5"/>
        <v>9.9</v>
      </c>
      <c r="J58" s="27">
        <f t="shared" si="5"/>
        <v>17.2</v>
      </c>
      <c r="K58" s="28">
        <f t="shared" si="5"/>
        <v>24.1</v>
      </c>
    </row>
    <row r="59" spans="2:11" ht="14.25" customHeight="1" x14ac:dyDescent="0.15">
      <c r="B59" s="108"/>
      <c r="C59" s="103" t="s">
        <v>47</v>
      </c>
      <c r="D59" s="104"/>
      <c r="E59" s="25">
        <f t="shared" si="0"/>
        <v>493</v>
      </c>
      <c r="F59" s="26">
        <f t="shared" si="5"/>
        <v>34.1</v>
      </c>
      <c r="G59" s="27">
        <f t="shared" si="5"/>
        <v>13.8</v>
      </c>
      <c r="H59" s="27">
        <f t="shared" si="5"/>
        <v>10.3</v>
      </c>
      <c r="I59" s="27">
        <f t="shared" si="5"/>
        <v>7.5</v>
      </c>
      <c r="J59" s="27">
        <f t="shared" si="5"/>
        <v>20.9</v>
      </c>
      <c r="K59" s="28">
        <f t="shared" si="5"/>
        <v>33.9</v>
      </c>
    </row>
    <row r="60" spans="2:11" ht="14.25" customHeight="1" x14ac:dyDescent="0.15">
      <c r="B60" s="109"/>
      <c r="C60" s="95" t="s">
        <v>1</v>
      </c>
      <c r="D60" s="96"/>
      <c r="E60" s="33">
        <f t="shared" si="0"/>
        <v>31</v>
      </c>
      <c r="F60" s="34">
        <f t="shared" si="5"/>
        <v>19.399999999999999</v>
      </c>
      <c r="G60" s="35">
        <f t="shared" si="5"/>
        <v>3.2</v>
      </c>
      <c r="H60" s="35">
        <f t="shared" si="5"/>
        <v>9.6999999999999993</v>
      </c>
      <c r="I60" s="35">
        <f t="shared" si="5"/>
        <v>3.2</v>
      </c>
      <c r="J60" s="35">
        <f t="shared" si="5"/>
        <v>16.100000000000001</v>
      </c>
      <c r="K60" s="36">
        <f t="shared" si="5"/>
        <v>54.8</v>
      </c>
    </row>
    <row r="61" spans="2:11" ht="14.25" customHeight="1" x14ac:dyDescent="0.15">
      <c r="B61" s="99" t="s">
        <v>36</v>
      </c>
      <c r="C61" s="116" t="s">
        <v>48</v>
      </c>
      <c r="D61" s="117"/>
      <c r="E61" s="15">
        <f t="shared" si="0"/>
        <v>701</v>
      </c>
      <c r="F61" s="16">
        <f t="shared" si="5"/>
        <v>43.4</v>
      </c>
      <c r="G61" s="17">
        <f t="shared" si="5"/>
        <v>18.399999999999999</v>
      </c>
      <c r="H61" s="17">
        <f t="shared" si="5"/>
        <v>9.8000000000000007</v>
      </c>
      <c r="I61" s="17">
        <f t="shared" si="5"/>
        <v>8.8000000000000007</v>
      </c>
      <c r="J61" s="17">
        <f t="shared" si="5"/>
        <v>18</v>
      </c>
      <c r="K61" s="18">
        <f t="shared" si="5"/>
        <v>28.5</v>
      </c>
    </row>
    <row r="62" spans="2:11" ht="14.25" customHeight="1" x14ac:dyDescent="0.15">
      <c r="B62" s="99"/>
      <c r="C62" s="103" t="s">
        <v>49</v>
      </c>
      <c r="D62" s="104"/>
      <c r="E62" s="25">
        <f t="shared" si="0"/>
        <v>411</v>
      </c>
      <c r="F62" s="26">
        <f t="shared" si="5"/>
        <v>39.4</v>
      </c>
      <c r="G62" s="27">
        <f t="shared" si="5"/>
        <v>15.1</v>
      </c>
      <c r="H62" s="27">
        <f t="shared" si="5"/>
        <v>9</v>
      </c>
      <c r="I62" s="27">
        <f t="shared" si="5"/>
        <v>9</v>
      </c>
      <c r="J62" s="27">
        <f t="shared" si="5"/>
        <v>15.6</v>
      </c>
      <c r="K62" s="28">
        <f t="shared" si="5"/>
        <v>30.4</v>
      </c>
    </row>
    <row r="63" spans="2:11" ht="14.25" customHeight="1" x14ac:dyDescent="0.15">
      <c r="B63" s="99"/>
      <c r="C63" s="103" t="s">
        <v>50</v>
      </c>
      <c r="D63" s="104"/>
      <c r="E63" s="25">
        <f t="shared" si="0"/>
        <v>8</v>
      </c>
      <c r="F63" s="26">
        <f t="shared" si="5"/>
        <v>25</v>
      </c>
      <c r="G63" s="27">
        <f t="shared" si="5"/>
        <v>0</v>
      </c>
      <c r="H63" s="27">
        <f t="shared" si="5"/>
        <v>12.5</v>
      </c>
      <c r="I63" s="27">
        <f t="shared" si="5"/>
        <v>12.5</v>
      </c>
      <c r="J63" s="27">
        <f t="shared" si="5"/>
        <v>12.5</v>
      </c>
      <c r="K63" s="28">
        <f t="shared" si="5"/>
        <v>37.5</v>
      </c>
    </row>
    <row r="64" spans="2:11" ht="14.25" customHeight="1" x14ac:dyDescent="0.15">
      <c r="B64" s="99"/>
      <c r="C64" s="103" t="s">
        <v>51</v>
      </c>
      <c r="D64" s="104"/>
      <c r="E64" s="25">
        <f t="shared" si="0"/>
        <v>40</v>
      </c>
      <c r="F64" s="26">
        <f t="shared" si="5"/>
        <v>45</v>
      </c>
      <c r="G64" s="27">
        <f t="shared" si="5"/>
        <v>10</v>
      </c>
      <c r="H64" s="27">
        <f t="shared" si="5"/>
        <v>10</v>
      </c>
      <c r="I64" s="27">
        <f t="shared" si="5"/>
        <v>5</v>
      </c>
      <c r="J64" s="27">
        <f t="shared" si="5"/>
        <v>17.5</v>
      </c>
      <c r="K64" s="28">
        <f t="shared" si="5"/>
        <v>30</v>
      </c>
    </row>
    <row r="65" spans="2:11" ht="14.25" customHeight="1" x14ac:dyDescent="0.15">
      <c r="B65" s="99"/>
      <c r="C65" s="103" t="s">
        <v>52</v>
      </c>
      <c r="D65" s="104"/>
      <c r="E65" s="25">
        <f t="shared" si="0"/>
        <v>383</v>
      </c>
      <c r="F65" s="26">
        <f t="shared" si="5"/>
        <v>42.8</v>
      </c>
      <c r="G65" s="27">
        <f t="shared" si="5"/>
        <v>15.9</v>
      </c>
      <c r="H65" s="27">
        <f t="shared" si="5"/>
        <v>11.7</v>
      </c>
      <c r="I65" s="27">
        <f t="shared" si="5"/>
        <v>9.6999999999999993</v>
      </c>
      <c r="J65" s="27">
        <f t="shared" si="5"/>
        <v>23.5</v>
      </c>
      <c r="K65" s="28">
        <f t="shared" si="5"/>
        <v>21.7</v>
      </c>
    </row>
    <row r="66" spans="2:11" ht="14.25" customHeight="1" x14ac:dyDescent="0.15">
      <c r="B66" s="99"/>
      <c r="C66" s="103" t="s">
        <v>53</v>
      </c>
      <c r="D66" s="104"/>
      <c r="E66" s="25">
        <f t="shared" si="0"/>
        <v>81</v>
      </c>
      <c r="F66" s="26">
        <f t="shared" si="5"/>
        <v>22.2</v>
      </c>
      <c r="G66" s="27">
        <f t="shared" si="5"/>
        <v>11.1</v>
      </c>
      <c r="H66" s="27">
        <f t="shared" si="5"/>
        <v>4.9000000000000004</v>
      </c>
      <c r="I66" s="27">
        <f t="shared" si="5"/>
        <v>4.9000000000000004</v>
      </c>
      <c r="J66" s="27">
        <f t="shared" si="5"/>
        <v>24.7</v>
      </c>
      <c r="K66" s="28">
        <f t="shared" si="5"/>
        <v>46.9</v>
      </c>
    </row>
    <row r="67" spans="2:11" ht="14.25" customHeight="1" x14ac:dyDescent="0.15">
      <c r="B67" s="99"/>
      <c r="C67" s="105" t="s">
        <v>54</v>
      </c>
      <c r="D67" s="106"/>
      <c r="E67" s="25">
        <f t="shared" si="0"/>
        <v>37</v>
      </c>
      <c r="F67" s="26">
        <f t="shared" si="5"/>
        <v>18.899999999999999</v>
      </c>
      <c r="G67" s="27">
        <f t="shared" si="5"/>
        <v>10.8</v>
      </c>
      <c r="H67" s="27">
        <f t="shared" si="5"/>
        <v>24.3</v>
      </c>
      <c r="I67" s="27">
        <f t="shared" si="5"/>
        <v>0</v>
      </c>
      <c r="J67" s="27">
        <f t="shared" si="5"/>
        <v>18.899999999999999</v>
      </c>
      <c r="K67" s="28">
        <f t="shared" si="5"/>
        <v>35.1</v>
      </c>
    </row>
    <row r="68" spans="2:11" ht="14.25" customHeight="1" x14ac:dyDescent="0.15">
      <c r="B68" s="99"/>
      <c r="C68" s="103" t="s">
        <v>55</v>
      </c>
      <c r="D68" s="104"/>
      <c r="E68" s="25">
        <f t="shared" si="0"/>
        <v>34</v>
      </c>
      <c r="F68" s="26">
        <f t="shared" si="5"/>
        <v>52.9</v>
      </c>
      <c r="G68" s="27">
        <f t="shared" si="5"/>
        <v>23.5</v>
      </c>
      <c r="H68" s="27">
        <f t="shared" si="5"/>
        <v>11.8</v>
      </c>
      <c r="I68" s="27">
        <f t="shared" si="5"/>
        <v>14.7</v>
      </c>
      <c r="J68" s="27">
        <f t="shared" si="5"/>
        <v>17.600000000000001</v>
      </c>
      <c r="K68" s="28">
        <f t="shared" si="5"/>
        <v>17.600000000000001</v>
      </c>
    </row>
    <row r="69" spans="2:11" ht="14.25" customHeight="1" x14ac:dyDescent="0.15">
      <c r="B69" s="99"/>
      <c r="C69" s="103" t="s">
        <v>56</v>
      </c>
      <c r="D69" s="104"/>
      <c r="E69" s="25">
        <f t="shared" ref="E69:E70" si="6">E137</f>
        <v>29</v>
      </c>
      <c r="F69" s="26">
        <f t="shared" si="5"/>
        <v>41.4</v>
      </c>
      <c r="G69" s="27">
        <f t="shared" si="5"/>
        <v>17.2</v>
      </c>
      <c r="H69" s="27">
        <f t="shared" si="5"/>
        <v>34.5</v>
      </c>
      <c r="I69" s="27">
        <f t="shared" si="5"/>
        <v>6.9</v>
      </c>
      <c r="J69" s="27">
        <f t="shared" si="5"/>
        <v>17.2</v>
      </c>
      <c r="K69" s="28">
        <f t="shared" si="5"/>
        <v>24.1</v>
      </c>
    </row>
    <row r="70" spans="2:11" ht="14.25" customHeight="1" x14ac:dyDescent="0.15">
      <c r="B70" s="100"/>
      <c r="C70" s="95" t="s">
        <v>1</v>
      </c>
      <c r="D70" s="96"/>
      <c r="E70" s="33">
        <f t="shared" si="6"/>
        <v>36</v>
      </c>
      <c r="F70" s="34">
        <f t="shared" ref="F70:K70" si="7">IFERROR(ROUND(F138/$E70*100,1),"- ")</f>
        <v>22.2</v>
      </c>
      <c r="G70" s="35">
        <f t="shared" si="7"/>
        <v>13.9</v>
      </c>
      <c r="H70" s="35">
        <f t="shared" si="7"/>
        <v>11.1</v>
      </c>
      <c r="I70" s="35">
        <f t="shared" si="7"/>
        <v>16.7</v>
      </c>
      <c r="J70" s="35">
        <f t="shared" si="7"/>
        <v>13.9</v>
      </c>
      <c r="K70" s="36">
        <f t="shared" si="7"/>
        <v>52.8</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713</v>
      </c>
      <c r="G73" s="39">
        <v>287</v>
      </c>
      <c r="H73" s="39">
        <v>187</v>
      </c>
      <c r="I73" s="39">
        <v>156</v>
      </c>
      <c r="J73" s="39">
        <v>331</v>
      </c>
      <c r="K73" s="41">
        <v>506</v>
      </c>
    </row>
    <row r="74" spans="2:11" ht="14.25" customHeight="1" x14ac:dyDescent="0.15">
      <c r="B74" s="120" t="s">
        <v>4</v>
      </c>
      <c r="C74" s="121" t="s">
        <v>5</v>
      </c>
      <c r="D74" s="122"/>
      <c r="E74" s="20">
        <v>759</v>
      </c>
      <c r="F74" s="42">
        <v>303</v>
      </c>
      <c r="G74" s="43">
        <v>120</v>
      </c>
      <c r="H74" s="43">
        <v>76</v>
      </c>
      <c r="I74" s="43">
        <v>77</v>
      </c>
      <c r="J74" s="43">
        <v>143</v>
      </c>
      <c r="K74" s="57">
        <v>209</v>
      </c>
    </row>
    <row r="75" spans="2:11" ht="14.25" customHeight="1" x14ac:dyDescent="0.15">
      <c r="B75" s="120"/>
      <c r="C75" s="103" t="s">
        <v>6</v>
      </c>
      <c r="D75" s="104"/>
      <c r="E75" s="30">
        <v>971</v>
      </c>
      <c r="F75" s="58">
        <v>400</v>
      </c>
      <c r="G75" s="59">
        <v>161</v>
      </c>
      <c r="H75" s="59">
        <v>104</v>
      </c>
      <c r="I75" s="59">
        <v>73</v>
      </c>
      <c r="J75" s="59">
        <v>187</v>
      </c>
      <c r="K75" s="61">
        <v>282</v>
      </c>
    </row>
    <row r="76" spans="2:11" ht="14.25" customHeight="1" x14ac:dyDescent="0.15">
      <c r="B76" s="120"/>
      <c r="C76" s="103" t="s">
        <v>7</v>
      </c>
      <c r="D76" s="104"/>
      <c r="E76" s="30">
        <v>5</v>
      </c>
      <c r="F76" s="58">
        <v>4</v>
      </c>
      <c r="G76" s="59">
        <v>2</v>
      </c>
      <c r="H76" s="59">
        <v>2</v>
      </c>
      <c r="I76" s="59">
        <v>2</v>
      </c>
      <c r="J76" s="59">
        <v>0</v>
      </c>
      <c r="K76" s="61">
        <v>0</v>
      </c>
    </row>
    <row r="77" spans="2:11" ht="14.25" customHeight="1" x14ac:dyDescent="0.15">
      <c r="B77" s="120"/>
      <c r="C77" s="123" t="s">
        <v>1</v>
      </c>
      <c r="D77" s="124"/>
      <c r="E77" s="31">
        <v>25</v>
      </c>
      <c r="F77" s="62">
        <v>6</v>
      </c>
      <c r="G77" s="63">
        <v>4</v>
      </c>
      <c r="H77" s="63">
        <v>5</v>
      </c>
      <c r="I77" s="63">
        <v>4</v>
      </c>
      <c r="J77" s="63">
        <v>1</v>
      </c>
      <c r="K77" s="65">
        <v>15</v>
      </c>
    </row>
    <row r="78" spans="2:11" ht="14.25" customHeight="1" x14ac:dyDescent="0.15">
      <c r="B78" s="110" t="s">
        <v>8</v>
      </c>
      <c r="C78" s="113" t="s">
        <v>5</v>
      </c>
      <c r="D78" s="19" t="s">
        <v>9</v>
      </c>
      <c r="E78" s="20">
        <v>15</v>
      </c>
      <c r="F78" s="42">
        <v>10</v>
      </c>
      <c r="G78" s="43">
        <v>2</v>
      </c>
      <c r="H78" s="43">
        <v>2</v>
      </c>
      <c r="I78" s="43">
        <v>1</v>
      </c>
      <c r="J78" s="43">
        <v>2</v>
      </c>
      <c r="K78" s="45">
        <v>0</v>
      </c>
    </row>
    <row r="79" spans="2:11" ht="14.25" customHeight="1" x14ac:dyDescent="0.15">
      <c r="B79" s="111"/>
      <c r="C79" s="114"/>
      <c r="D79" s="24" t="s">
        <v>10</v>
      </c>
      <c r="E79" s="25">
        <v>63</v>
      </c>
      <c r="F79" s="46">
        <v>34</v>
      </c>
      <c r="G79" s="47">
        <v>18</v>
      </c>
      <c r="H79" s="47">
        <v>12</v>
      </c>
      <c r="I79" s="47">
        <v>11</v>
      </c>
      <c r="J79" s="47">
        <v>10</v>
      </c>
      <c r="K79" s="49">
        <v>6</v>
      </c>
    </row>
    <row r="80" spans="2:11" ht="14.25" customHeight="1" x14ac:dyDescent="0.15">
      <c r="B80" s="111"/>
      <c r="C80" s="114"/>
      <c r="D80" s="24" t="s">
        <v>11</v>
      </c>
      <c r="E80" s="25">
        <v>82</v>
      </c>
      <c r="F80" s="46">
        <v>41</v>
      </c>
      <c r="G80" s="47">
        <v>18</v>
      </c>
      <c r="H80" s="47">
        <v>7</v>
      </c>
      <c r="I80" s="47">
        <v>11</v>
      </c>
      <c r="J80" s="47">
        <v>16</v>
      </c>
      <c r="K80" s="49">
        <v>16</v>
      </c>
    </row>
    <row r="81" spans="2:11" ht="14.25" customHeight="1" x14ac:dyDescent="0.15">
      <c r="B81" s="111"/>
      <c r="C81" s="114"/>
      <c r="D81" s="24" t="s">
        <v>12</v>
      </c>
      <c r="E81" s="25">
        <v>142</v>
      </c>
      <c r="F81" s="46">
        <v>61</v>
      </c>
      <c r="G81" s="47">
        <v>25</v>
      </c>
      <c r="H81" s="47">
        <v>20</v>
      </c>
      <c r="I81" s="47">
        <v>24</v>
      </c>
      <c r="J81" s="47">
        <v>26</v>
      </c>
      <c r="K81" s="49">
        <v>32</v>
      </c>
    </row>
    <row r="82" spans="2:11" ht="14.25" customHeight="1" x14ac:dyDescent="0.15">
      <c r="B82" s="111"/>
      <c r="C82" s="114"/>
      <c r="D82" s="24" t="s">
        <v>13</v>
      </c>
      <c r="E82" s="25">
        <v>164</v>
      </c>
      <c r="F82" s="46">
        <v>84</v>
      </c>
      <c r="G82" s="47">
        <v>34</v>
      </c>
      <c r="H82" s="47">
        <v>14</v>
      </c>
      <c r="I82" s="47">
        <v>19</v>
      </c>
      <c r="J82" s="47">
        <v>21</v>
      </c>
      <c r="K82" s="49">
        <v>35</v>
      </c>
    </row>
    <row r="83" spans="2:11" ht="14.25" customHeight="1" x14ac:dyDescent="0.15">
      <c r="B83" s="111"/>
      <c r="C83" s="114"/>
      <c r="D83" s="24" t="s">
        <v>14</v>
      </c>
      <c r="E83" s="25">
        <v>65</v>
      </c>
      <c r="F83" s="46">
        <v>28</v>
      </c>
      <c r="G83" s="47">
        <v>5</v>
      </c>
      <c r="H83" s="47">
        <v>5</v>
      </c>
      <c r="I83" s="47">
        <v>2</v>
      </c>
      <c r="J83" s="47">
        <v>9</v>
      </c>
      <c r="K83" s="49">
        <v>20</v>
      </c>
    </row>
    <row r="84" spans="2:11" ht="14.25" customHeight="1" x14ac:dyDescent="0.15">
      <c r="B84" s="111"/>
      <c r="C84" s="114"/>
      <c r="D84" s="24" t="s">
        <v>15</v>
      </c>
      <c r="E84" s="25">
        <v>54</v>
      </c>
      <c r="F84" s="46">
        <v>18</v>
      </c>
      <c r="G84" s="47">
        <v>4</v>
      </c>
      <c r="H84" s="47">
        <v>2</v>
      </c>
      <c r="I84" s="47">
        <v>4</v>
      </c>
      <c r="J84" s="47">
        <v>12</v>
      </c>
      <c r="K84" s="49">
        <v>19</v>
      </c>
    </row>
    <row r="85" spans="2:11" ht="14.25" customHeight="1" x14ac:dyDescent="0.15">
      <c r="B85" s="111"/>
      <c r="C85" s="114"/>
      <c r="D85" s="24" t="s">
        <v>16</v>
      </c>
      <c r="E85" s="25">
        <v>48</v>
      </c>
      <c r="F85" s="46">
        <v>10</v>
      </c>
      <c r="G85" s="47">
        <v>7</v>
      </c>
      <c r="H85" s="47">
        <v>4</v>
      </c>
      <c r="I85" s="47">
        <v>1</v>
      </c>
      <c r="J85" s="47">
        <v>16</v>
      </c>
      <c r="K85" s="49">
        <v>16</v>
      </c>
    </row>
    <row r="86" spans="2:11" ht="14.25" customHeight="1" x14ac:dyDescent="0.15">
      <c r="B86" s="111"/>
      <c r="C86" s="114"/>
      <c r="D86" s="24" t="s">
        <v>17</v>
      </c>
      <c r="E86" s="25">
        <v>126</v>
      </c>
      <c r="F86" s="46">
        <v>17</v>
      </c>
      <c r="G86" s="47">
        <v>7</v>
      </c>
      <c r="H86" s="47">
        <v>10</v>
      </c>
      <c r="I86" s="47">
        <v>4</v>
      </c>
      <c r="J86" s="47">
        <v>31</v>
      </c>
      <c r="K86" s="49">
        <v>65</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5</v>
      </c>
      <c r="G88" s="43">
        <v>3</v>
      </c>
      <c r="H88" s="43">
        <v>2</v>
      </c>
      <c r="I88" s="43">
        <v>1</v>
      </c>
      <c r="J88" s="43">
        <v>3</v>
      </c>
      <c r="K88" s="45">
        <v>1</v>
      </c>
    </row>
    <row r="89" spans="2:11" ht="14.25" customHeight="1" x14ac:dyDescent="0.15">
      <c r="B89" s="111"/>
      <c r="C89" s="114"/>
      <c r="D89" s="24" t="s">
        <v>10</v>
      </c>
      <c r="E89" s="25">
        <v>82</v>
      </c>
      <c r="F89" s="46">
        <v>39</v>
      </c>
      <c r="G89" s="47">
        <v>18</v>
      </c>
      <c r="H89" s="47">
        <v>9</v>
      </c>
      <c r="I89" s="47">
        <v>16</v>
      </c>
      <c r="J89" s="47">
        <v>12</v>
      </c>
      <c r="K89" s="49">
        <v>12</v>
      </c>
    </row>
    <row r="90" spans="2:11" ht="14.25" customHeight="1" x14ac:dyDescent="0.15">
      <c r="B90" s="111"/>
      <c r="C90" s="114"/>
      <c r="D90" s="24" t="s">
        <v>11</v>
      </c>
      <c r="E90" s="25">
        <v>112</v>
      </c>
      <c r="F90" s="46">
        <v>65</v>
      </c>
      <c r="G90" s="47">
        <v>33</v>
      </c>
      <c r="H90" s="47">
        <v>23</v>
      </c>
      <c r="I90" s="47">
        <v>15</v>
      </c>
      <c r="J90" s="47">
        <v>21</v>
      </c>
      <c r="K90" s="49">
        <v>11</v>
      </c>
    </row>
    <row r="91" spans="2:11" ht="14.25" customHeight="1" x14ac:dyDescent="0.15">
      <c r="B91" s="111"/>
      <c r="C91" s="114"/>
      <c r="D91" s="24" t="s">
        <v>12</v>
      </c>
      <c r="E91" s="25">
        <v>153</v>
      </c>
      <c r="F91" s="46">
        <v>80</v>
      </c>
      <c r="G91" s="47">
        <v>37</v>
      </c>
      <c r="H91" s="47">
        <v>26</v>
      </c>
      <c r="I91" s="47">
        <v>15</v>
      </c>
      <c r="J91" s="47">
        <v>22</v>
      </c>
      <c r="K91" s="49">
        <v>31</v>
      </c>
    </row>
    <row r="92" spans="2:11" ht="14.25" customHeight="1" x14ac:dyDescent="0.15">
      <c r="B92" s="111"/>
      <c r="C92" s="114"/>
      <c r="D92" s="24" t="s">
        <v>13</v>
      </c>
      <c r="E92" s="25">
        <v>222</v>
      </c>
      <c r="F92" s="46">
        <v>110</v>
      </c>
      <c r="G92" s="47">
        <v>35</v>
      </c>
      <c r="H92" s="47">
        <v>22</v>
      </c>
      <c r="I92" s="47">
        <v>12</v>
      </c>
      <c r="J92" s="47">
        <v>41</v>
      </c>
      <c r="K92" s="49">
        <v>50</v>
      </c>
    </row>
    <row r="93" spans="2:11" ht="14.25" customHeight="1" x14ac:dyDescent="0.15">
      <c r="B93" s="111"/>
      <c r="C93" s="114"/>
      <c r="D93" s="24" t="s">
        <v>14</v>
      </c>
      <c r="E93" s="25">
        <v>76</v>
      </c>
      <c r="F93" s="46">
        <v>31</v>
      </c>
      <c r="G93" s="47">
        <v>11</v>
      </c>
      <c r="H93" s="47">
        <v>5</v>
      </c>
      <c r="I93" s="47">
        <v>3</v>
      </c>
      <c r="J93" s="47">
        <v>20</v>
      </c>
      <c r="K93" s="49">
        <v>20</v>
      </c>
    </row>
    <row r="94" spans="2:11" ht="14.25" customHeight="1" x14ac:dyDescent="0.15">
      <c r="B94" s="111"/>
      <c r="C94" s="114"/>
      <c r="D94" s="24" t="s">
        <v>15</v>
      </c>
      <c r="E94" s="25">
        <v>71</v>
      </c>
      <c r="F94" s="46">
        <v>24</v>
      </c>
      <c r="G94" s="47">
        <v>9</v>
      </c>
      <c r="H94" s="47">
        <v>6</v>
      </c>
      <c r="I94" s="47">
        <v>4</v>
      </c>
      <c r="J94" s="47">
        <v>20</v>
      </c>
      <c r="K94" s="49">
        <v>22</v>
      </c>
    </row>
    <row r="95" spans="2:11" ht="14.25" customHeight="1" x14ac:dyDescent="0.15">
      <c r="B95" s="111"/>
      <c r="C95" s="114"/>
      <c r="D95" s="24" t="s">
        <v>16</v>
      </c>
      <c r="E95" s="25">
        <v>69</v>
      </c>
      <c r="F95" s="46">
        <v>15</v>
      </c>
      <c r="G95" s="47">
        <v>4</v>
      </c>
      <c r="H95" s="47">
        <v>4</v>
      </c>
      <c r="I95" s="47">
        <v>2</v>
      </c>
      <c r="J95" s="47">
        <v>9</v>
      </c>
      <c r="K95" s="49">
        <v>37</v>
      </c>
    </row>
    <row r="96" spans="2:11" ht="14.25" customHeight="1" x14ac:dyDescent="0.15">
      <c r="B96" s="111"/>
      <c r="C96" s="114"/>
      <c r="D96" s="24" t="s">
        <v>17</v>
      </c>
      <c r="E96" s="25">
        <v>173</v>
      </c>
      <c r="F96" s="46">
        <v>31</v>
      </c>
      <c r="G96" s="47">
        <v>11</v>
      </c>
      <c r="H96" s="47">
        <v>7</v>
      </c>
      <c r="I96" s="47">
        <v>5</v>
      </c>
      <c r="J96" s="47">
        <v>39</v>
      </c>
      <c r="K96" s="49">
        <v>96</v>
      </c>
    </row>
    <row r="97" spans="2:11" ht="14.25" customHeight="1" x14ac:dyDescent="0.15">
      <c r="B97" s="111"/>
      <c r="C97" s="115"/>
      <c r="D97" s="32" t="s">
        <v>1</v>
      </c>
      <c r="E97" s="33">
        <v>2</v>
      </c>
      <c r="F97" s="50">
        <v>0</v>
      </c>
      <c r="G97" s="51">
        <v>0</v>
      </c>
      <c r="H97" s="51">
        <v>0</v>
      </c>
      <c r="I97" s="51">
        <v>0</v>
      </c>
      <c r="J97" s="51">
        <v>0</v>
      </c>
      <c r="K97" s="53">
        <v>2</v>
      </c>
    </row>
    <row r="98" spans="2:11" ht="14.25" customHeight="1" x14ac:dyDescent="0.15">
      <c r="B98" s="111"/>
      <c r="C98" s="116" t="s">
        <v>7</v>
      </c>
      <c r="D98" s="117"/>
      <c r="E98" s="15">
        <v>5</v>
      </c>
      <c r="F98" s="54">
        <v>4</v>
      </c>
      <c r="G98" s="55">
        <v>2</v>
      </c>
      <c r="H98" s="55">
        <v>2</v>
      </c>
      <c r="I98" s="55">
        <v>2</v>
      </c>
      <c r="J98" s="55">
        <v>0</v>
      </c>
      <c r="K98" s="57">
        <v>0</v>
      </c>
    </row>
    <row r="99" spans="2:11" ht="14.25" customHeight="1" x14ac:dyDescent="0.15">
      <c r="B99" s="112"/>
      <c r="C99" s="95" t="s">
        <v>1</v>
      </c>
      <c r="D99" s="96"/>
      <c r="E99" s="33">
        <v>25</v>
      </c>
      <c r="F99" s="50">
        <v>6</v>
      </c>
      <c r="G99" s="51">
        <v>4</v>
      </c>
      <c r="H99" s="51">
        <v>5</v>
      </c>
      <c r="I99" s="51">
        <v>4</v>
      </c>
      <c r="J99" s="51">
        <v>1</v>
      </c>
      <c r="K99" s="53">
        <v>15</v>
      </c>
    </row>
    <row r="100" spans="2:11" ht="14.25" customHeight="1" x14ac:dyDescent="0.15">
      <c r="B100" s="107" t="s">
        <v>18</v>
      </c>
      <c r="C100" s="101" t="s">
        <v>19</v>
      </c>
      <c r="D100" s="102"/>
      <c r="E100" s="20">
        <v>133</v>
      </c>
      <c r="F100" s="42">
        <v>53</v>
      </c>
      <c r="G100" s="43">
        <v>22</v>
      </c>
      <c r="H100" s="43">
        <v>15</v>
      </c>
      <c r="I100" s="43">
        <v>16</v>
      </c>
      <c r="J100" s="43">
        <v>23</v>
      </c>
      <c r="K100" s="45">
        <v>39</v>
      </c>
    </row>
    <row r="101" spans="2:11" ht="14.25" customHeight="1" x14ac:dyDescent="0.15">
      <c r="B101" s="108"/>
      <c r="C101" s="103" t="s">
        <v>20</v>
      </c>
      <c r="D101" s="104"/>
      <c r="E101" s="25">
        <v>346</v>
      </c>
      <c r="F101" s="46">
        <v>137</v>
      </c>
      <c r="G101" s="47">
        <v>47</v>
      </c>
      <c r="H101" s="47">
        <v>33</v>
      </c>
      <c r="I101" s="47">
        <v>22</v>
      </c>
      <c r="J101" s="47">
        <v>78</v>
      </c>
      <c r="K101" s="49">
        <v>92</v>
      </c>
    </row>
    <row r="102" spans="2:11" ht="14.25" customHeight="1" x14ac:dyDescent="0.15">
      <c r="B102" s="108"/>
      <c r="C102" s="103" t="s">
        <v>21</v>
      </c>
      <c r="D102" s="104"/>
      <c r="E102" s="25">
        <v>644</v>
      </c>
      <c r="F102" s="46">
        <v>252</v>
      </c>
      <c r="G102" s="47">
        <v>105</v>
      </c>
      <c r="H102" s="47">
        <v>63</v>
      </c>
      <c r="I102" s="47">
        <v>58</v>
      </c>
      <c r="J102" s="47">
        <v>113</v>
      </c>
      <c r="K102" s="49">
        <v>194</v>
      </c>
    </row>
    <row r="103" spans="2:11" ht="14.25" customHeight="1" x14ac:dyDescent="0.15">
      <c r="B103" s="108"/>
      <c r="C103" s="103" t="s">
        <v>22</v>
      </c>
      <c r="D103" s="104"/>
      <c r="E103" s="25">
        <v>217</v>
      </c>
      <c r="F103" s="46">
        <v>90</v>
      </c>
      <c r="G103" s="47">
        <v>36</v>
      </c>
      <c r="H103" s="47">
        <v>23</v>
      </c>
      <c r="I103" s="47">
        <v>13</v>
      </c>
      <c r="J103" s="47">
        <v>38</v>
      </c>
      <c r="K103" s="49">
        <v>61</v>
      </c>
    </row>
    <row r="104" spans="2:11" ht="14.25" customHeight="1" x14ac:dyDescent="0.15">
      <c r="B104" s="108"/>
      <c r="C104" s="103" t="s">
        <v>23</v>
      </c>
      <c r="D104" s="104"/>
      <c r="E104" s="25">
        <v>224</v>
      </c>
      <c r="F104" s="46">
        <v>99</v>
      </c>
      <c r="G104" s="47">
        <v>35</v>
      </c>
      <c r="H104" s="47">
        <v>19</v>
      </c>
      <c r="I104" s="47">
        <v>25</v>
      </c>
      <c r="J104" s="47">
        <v>44</v>
      </c>
      <c r="K104" s="49">
        <v>64</v>
      </c>
    </row>
    <row r="105" spans="2:11" ht="14.25" customHeight="1" x14ac:dyDescent="0.15">
      <c r="B105" s="108"/>
      <c r="C105" s="103" t="s">
        <v>24</v>
      </c>
      <c r="D105" s="104"/>
      <c r="E105" s="25">
        <v>123</v>
      </c>
      <c r="F105" s="46">
        <v>52</v>
      </c>
      <c r="G105" s="47">
        <v>31</v>
      </c>
      <c r="H105" s="47">
        <v>22</v>
      </c>
      <c r="I105" s="47">
        <v>11</v>
      </c>
      <c r="J105" s="47">
        <v>25</v>
      </c>
      <c r="K105" s="49">
        <v>32</v>
      </c>
    </row>
    <row r="106" spans="2:11" ht="14.25" customHeight="1" x14ac:dyDescent="0.15">
      <c r="B106" s="109"/>
      <c r="C106" s="95" t="s">
        <v>1</v>
      </c>
      <c r="D106" s="96"/>
      <c r="E106" s="33">
        <v>73</v>
      </c>
      <c r="F106" s="50">
        <v>30</v>
      </c>
      <c r="G106" s="51">
        <v>11</v>
      </c>
      <c r="H106" s="51">
        <v>12</v>
      </c>
      <c r="I106" s="51">
        <v>11</v>
      </c>
      <c r="J106" s="51">
        <v>10</v>
      </c>
      <c r="K106" s="53">
        <v>24</v>
      </c>
    </row>
    <row r="107" spans="2:11" ht="14.25" customHeight="1" x14ac:dyDescent="0.15">
      <c r="B107" s="107" t="s">
        <v>25</v>
      </c>
      <c r="C107" s="101" t="s">
        <v>26</v>
      </c>
      <c r="D107" s="102"/>
      <c r="E107" s="20">
        <v>123</v>
      </c>
      <c r="F107" s="42">
        <v>40</v>
      </c>
      <c r="G107" s="43">
        <v>17</v>
      </c>
      <c r="H107" s="43">
        <v>13</v>
      </c>
      <c r="I107" s="43">
        <v>16</v>
      </c>
      <c r="J107" s="43">
        <v>30</v>
      </c>
      <c r="K107" s="45">
        <v>36</v>
      </c>
    </row>
    <row r="108" spans="2:11" ht="14.25" customHeight="1" x14ac:dyDescent="0.15">
      <c r="B108" s="108"/>
      <c r="C108" s="103" t="s">
        <v>27</v>
      </c>
      <c r="D108" s="104"/>
      <c r="E108" s="25">
        <v>17</v>
      </c>
      <c r="F108" s="46">
        <v>9</v>
      </c>
      <c r="G108" s="47">
        <v>6</v>
      </c>
      <c r="H108" s="47">
        <v>5</v>
      </c>
      <c r="I108" s="47">
        <v>3</v>
      </c>
      <c r="J108" s="47">
        <v>4</v>
      </c>
      <c r="K108" s="49">
        <v>1</v>
      </c>
    </row>
    <row r="109" spans="2:11" ht="14.25" customHeight="1" x14ac:dyDescent="0.15">
      <c r="B109" s="108"/>
      <c r="C109" s="103" t="s">
        <v>29</v>
      </c>
      <c r="D109" s="104"/>
      <c r="E109" s="25">
        <v>720</v>
      </c>
      <c r="F109" s="46">
        <v>369</v>
      </c>
      <c r="G109" s="47">
        <v>146</v>
      </c>
      <c r="H109" s="47">
        <v>90</v>
      </c>
      <c r="I109" s="47">
        <v>77</v>
      </c>
      <c r="J109" s="47">
        <v>110</v>
      </c>
      <c r="K109" s="49">
        <v>143</v>
      </c>
    </row>
    <row r="110" spans="2:11" ht="14.25" customHeight="1" x14ac:dyDescent="0.15">
      <c r="B110" s="108"/>
      <c r="C110" s="103" t="s">
        <v>28</v>
      </c>
      <c r="D110" s="104"/>
      <c r="E110" s="25">
        <v>270</v>
      </c>
      <c r="F110" s="46">
        <v>130</v>
      </c>
      <c r="G110" s="47">
        <v>39</v>
      </c>
      <c r="H110" s="47">
        <v>25</v>
      </c>
      <c r="I110" s="47">
        <v>20</v>
      </c>
      <c r="J110" s="47">
        <v>50</v>
      </c>
      <c r="K110" s="49">
        <v>64</v>
      </c>
    </row>
    <row r="111" spans="2:11" ht="14.25" customHeight="1" x14ac:dyDescent="0.15">
      <c r="B111" s="108"/>
      <c r="C111" s="103" t="s">
        <v>30</v>
      </c>
      <c r="D111" s="104"/>
      <c r="E111" s="25">
        <v>174</v>
      </c>
      <c r="F111" s="46">
        <v>61</v>
      </c>
      <c r="G111" s="47">
        <v>32</v>
      </c>
      <c r="H111" s="47">
        <v>19</v>
      </c>
      <c r="I111" s="47">
        <v>14</v>
      </c>
      <c r="J111" s="47">
        <v>34</v>
      </c>
      <c r="K111" s="49">
        <v>60</v>
      </c>
    </row>
    <row r="112" spans="2:11" ht="14.25" customHeight="1" x14ac:dyDescent="0.15">
      <c r="B112" s="108"/>
      <c r="C112" s="103" t="s">
        <v>31</v>
      </c>
      <c r="D112" s="104"/>
      <c r="E112" s="25">
        <v>48</v>
      </c>
      <c r="F112" s="46">
        <v>22</v>
      </c>
      <c r="G112" s="47">
        <v>10</v>
      </c>
      <c r="H112" s="47">
        <v>8</v>
      </c>
      <c r="I112" s="47">
        <v>6</v>
      </c>
      <c r="J112" s="47">
        <v>11</v>
      </c>
      <c r="K112" s="49">
        <v>4</v>
      </c>
    </row>
    <row r="113" spans="2:11" ht="14.25" customHeight="1" x14ac:dyDescent="0.15">
      <c r="B113" s="108"/>
      <c r="C113" s="103" t="s">
        <v>33</v>
      </c>
      <c r="D113" s="104"/>
      <c r="E113" s="25">
        <v>331</v>
      </c>
      <c r="F113" s="46">
        <v>66</v>
      </c>
      <c r="G113" s="47">
        <v>28</v>
      </c>
      <c r="H113" s="47">
        <v>20</v>
      </c>
      <c r="I113" s="47">
        <v>10</v>
      </c>
      <c r="J113" s="47">
        <v>81</v>
      </c>
      <c r="K113" s="49">
        <v>157</v>
      </c>
    </row>
    <row r="114" spans="2:11" ht="14.25" customHeight="1" x14ac:dyDescent="0.15">
      <c r="B114" s="108"/>
      <c r="C114" s="103" t="s">
        <v>32</v>
      </c>
      <c r="D114" s="104"/>
      <c r="E114" s="25">
        <v>46</v>
      </c>
      <c r="F114" s="46">
        <v>9</v>
      </c>
      <c r="G114" s="47">
        <v>6</v>
      </c>
      <c r="H114" s="47">
        <v>3</v>
      </c>
      <c r="I114" s="47">
        <v>6</v>
      </c>
      <c r="J114" s="47">
        <v>7</v>
      </c>
      <c r="K114" s="49">
        <v>23</v>
      </c>
    </row>
    <row r="115" spans="2:11" ht="14.25" customHeight="1" x14ac:dyDescent="0.15">
      <c r="B115" s="109"/>
      <c r="C115" s="95" t="s">
        <v>1</v>
      </c>
      <c r="D115" s="96"/>
      <c r="E115" s="33">
        <v>31</v>
      </c>
      <c r="F115" s="50">
        <v>7</v>
      </c>
      <c r="G115" s="51">
        <v>3</v>
      </c>
      <c r="H115" s="51">
        <v>4</v>
      </c>
      <c r="I115" s="51">
        <v>4</v>
      </c>
      <c r="J115" s="51">
        <v>4</v>
      </c>
      <c r="K115" s="53">
        <v>18</v>
      </c>
    </row>
    <row r="116" spans="2:11" ht="14.25" customHeight="1" x14ac:dyDescent="0.15">
      <c r="B116" s="107" t="s">
        <v>34</v>
      </c>
      <c r="C116" s="101" t="s">
        <v>37</v>
      </c>
      <c r="D116" s="102"/>
      <c r="E116" s="20">
        <v>309</v>
      </c>
      <c r="F116" s="42">
        <v>88</v>
      </c>
      <c r="G116" s="43">
        <v>36</v>
      </c>
      <c r="H116" s="43">
        <v>31</v>
      </c>
      <c r="I116" s="43">
        <v>25</v>
      </c>
      <c r="J116" s="43">
        <v>66</v>
      </c>
      <c r="K116" s="45">
        <v>116</v>
      </c>
    </row>
    <row r="117" spans="2:11" ht="14.25" customHeight="1" x14ac:dyDescent="0.15">
      <c r="B117" s="108"/>
      <c r="C117" s="103" t="s">
        <v>38</v>
      </c>
      <c r="D117" s="104"/>
      <c r="E117" s="25">
        <v>529</v>
      </c>
      <c r="F117" s="46">
        <v>186</v>
      </c>
      <c r="G117" s="47">
        <v>70</v>
      </c>
      <c r="H117" s="47">
        <v>56</v>
      </c>
      <c r="I117" s="47">
        <v>38</v>
      </c>
      <c r="J117" s="47">
        <v>112</v>
      </c>
      <c r="K117" s="49">
        <v>169</v>
      </c>
    </row>
    <row r="118" spans="2:11" ht="14.25" customHeight="1" x14ac:dyDescent="0.15">
      <c r="B118" s="108"/>
      <c r="C118" s="103" t="s">
        <v>39</v>
      </c>
      <c r="D118" s="104"/>
      <c r="E118" s="25">
        <v>439</v>
      </c>
      <c r="F118" s="46">
        <v>200</v>
      </c>
      <c r="G118" s="47">
        <v>77</v>
      </c>
      <c r="H118" s="47">
        <v>48</v>
      </c>
      <c r="I118" s="47">
        <v>36</v>
      </c>
      <c r="J118" s="47">
        <v>74</v>
      </c>
      <c r="K118" s="49">
        <v>111</v>
      </c>
    </row>
    <row r="119" spans="2:11" ht="14.25" customHeight="1" x14ac:dyDescent="0.15">
      <c r="B119" s="108"/>
      <c r="C119" s="103" t="s">
        <v>40</v>
      </c>
      <c r="D119" s="104"/>
      <c r="E119" s="25">
        <v>331</v>
      </c>
      <c r="F119" s="46">
        <v>164</v>
      </c>
      <c r="G119" s="47">
        <v>73</v>
      </c>
      <c r="H119" s="47">
        <v>33</v>
      </c>
      <c r="I119" s="47">
        <v>37</v>
      </c>
      <c r="J119" s="47">
        <v>56</v>
      </c>
      <c r="K119" s="49">
        <v>68</v>
      </c>
    </row>
    <row r="120" spans="2:11" ht="14.25" customHeight="1" x14ac:dyDescent="0.15">
      <c r="B120" s="108"/>
      <c r="C120" s="103" t="s">
        <v>41</v>
      </c>
      <c r="D120" s="104"/>
      <c r="E120" s="25">
        <v>92</v>
      </c>
      <c r="F120" s="46">
        <v>52</v>
      </c>
      <c r="G120" s="47">
        <v>21</v>
      </c>
      <c r="H120" s="47">
        <v>11</v>
      </c>
      <c r="I120" s="47">
        <v>11</v>
      </c>
      <c r="J120" s="47">
        <v>18</v>
      </c>
      <c r="K120" s="49">
        <v>16</v>
      </c>
    </row>
    <row r="121" spans="2:11" ht="14.25" customHeight="1" x14ac:dyDescent="0.15">
      <c r="B121" s="108"/>
      <c r="C121" s="103" t="s">
        <v>42</v>
      </c>
      <c r="D121" s="104"/>
      <c r="E121" s="25">
        <v>26</v>
      </c>
      <c r="F121" s="46">
        <v>12</v>
      </c>
      <c r="G121" s="47">
        <v>4</v>
      </c>
      <c r="H121" s="47">
        <v>2</v>
      </c>
      <c r="I121" s="47">
        <v>4</v>
      </c>
      <c r="J121" s="47">
        <v>4</v>
      </c>
      <c r="K121" s="49">
        <v>8</v>
      </c>
    </row>
    <row r="122" spans="2:11" ht="14.25" customHeight="1" x14ac:dyDescent="0.15">
      <c r="B122" s="108"/>
      <c r="C122" s="103" t="s">
        <v>43</v>
      </c>
      <c r="D122" s="104"/>
      <c r="E122" s="25">
        <v>10</v>
      </c>
      <c r="F122" s="46">
        <v>7</v>
      </c>
      <c r="G122" s="47">
        <v>3</v>
      </c>
      <c r="H122" s="47">
        <v>2</v>
      </c>
      <c r="I122" s="47">
        <v>1</v>
      </c>
      <c r="J122" s="47">
        <v>0</v>
      </c>
      <c r="K122" s="49">
        <v>3</v>
      </c>
    </row>
    <row r="123" spans="2:11" ht="14.25" customHeight="1" x14ac:dyDescent="0.15">
      <c r="B123" s="109"/>
      <c r="C123" s="95" t="s">
        <v>1</v>
      </c>
      <c r="D123" s="96"/>
      <c r="E123" s="33">
        <v>24</v>
      </c>
      <c r="F123" s="50">
        <v>4</v>
      </c>
      <c r="G123" s="51">
        <v>3</v>
      </c>
      <c r="H123" s="51">
        <v>4</v>
      </c>
      <c r="I123" s="51">
        <v>4</v>
      </c>
      <c r="J123" s="51">
        <v>1</v>
      </c>
      <c r="K123" s="53">
        <v>15</v>
      </c>
    </row>
    <row r="124" spans="2:11" ht="14.25" customHeight="1" x14ac:dyDescent="0.15">
      <c r="B124" s="107" t="s">
        <v>35</v>
      </c>
      <c r="C124" s="101" t="s">
        <v>44</v>
      </c>
      <c r="D124" s="102"/>
      <c r="E124" s="20">
        <v>129</v>
      </c>
      <c r="F124" s="42">
        <v>71</v>
      </c>
      <c r="G124" s="43">
        <v>34</v>
      </c>
      <c r="H124" s="43">
        <v>15</v>
      </c>
      <c r="I124" s="43">
        <v>20</v>
      </c>
      <c r="J124" s="43">
        <v>23</v>
      </c>
      <c r="K124" s="45">
        <v>22</v>
      </c>
    </row>
    <row r="125" spans="2:11" ht="14.25" customHeight="1" x14ac:dyDescent="0.15">
      <c r="B125" s="108"/>
      <c r="C125" s="103" t="s">
        <v>45</v>
      </c>
      <c r="D125" s="104"/>
      <c r="E125" s="25">
        <v>233</v>
      </c>
      <c r="F125" s="46">
        <v>137</v>
      </c>
      <c r="G125" s="47">
        <v>54</v>
      </c>
      <c r="H125" s="47">
        <v>30</v>
      </c>
      <c r="I125" s="47">
        <v>34</v>
      </c>
      <c r="J125" s="47">
        <v>30</v>
      </c>
      <c r="K125" s="49">
        <v>44</v>
      </c>
    </row>
    <row r="126" spans="2:11" ht="14.25" customHeight="1" x14ac:dyDescent="0.15">
      <c r="B126" s="108"/>
      <c r="C126" s="103" t="s">
        <v>46</v>
      </c>
      <c r="D126" s="104"/>
      <c r="E126" s="25">
        <v>1053</v>
      </c>
      <c r="F126" s="46">
        <v>495</v>
      </c>
      <c r="G126" s="47">
        <v>201</v>
      </c>
      <c r="H126" s="47">
        <v>115</v>
      </c>
      <c r="I126" s="47">
        <v>104</v>
      </c>
      <c r="J126" s="47">
        <v>181</v>
      </c>
      <c r="K126" s="49">
        <v>254</v>
      </c>
    </row>
    <row r="127" spans="2:11" ht="14.25" customHeight="1" x14ac:dyDescent="0.15">
      <c r="B127" s="108"/>
      <c r="C127" s="103" t="s">
        <v>47</v>
      </c>
      <c r="D127" s="104"/>
      <c r="E127" s="25">
        <v>493</v>
      </c>
      <c r="F127" s="46">
        <v>168</v>
      </c>
      <c r="G127" s="47">
        <v>68</v>
      </c>
      <c r="H127" s="47">
        <v>51</v>
      </c>
      <c r="I127" s="47">
        <v>37</v>
      </c>
      <c r="J127" s="47">
        <v>103</v>
      </c>
      <c r="K127" s="49">
        <v>167</v>
      </c>
    </row>
    <row r="128" spans="2:11" ht="14.25" customHeight="1" x14ac:dyDescent="0.15">
      <c r="B128" s="109"/>
      <c r="C128" s="95" t="s">
        <v>1</v>
      </c>
      <c r="D128" s="96"/>
      <c r="E128" s="33">
        <v>31</v>
      </c>
      <c r="F128" s="50">
        <v>6</v>
      </c>
      <c r="G128" s="51">
        <v>1</v>
      </c>
      <c r="H128" s="51">
        <v>3</v>
      </c>
      <c r="I128" s="51">
        <v>1</v>
      </c>
      <c r="J128" s="51">
        <v>5</v>
      </c>
      <c r="K128" s="53">
        <v>17</v>
      </c>
    </row>
    <row r="129" spans="2:11" ht="14.25" customHeight="1" x14ac:dyDescent="0.15">
      <c r="B129" s="98" t="s">
        <v>36</v>
      </c>
      <c r="C129" s="101" t="s">
        <v>48</v>
      </c>
      <c r="D129" s="102"/>
      <c r="E129" s="20">
        <v>701</v>
      </c>
      <c r="F129" s="42">
        <v>304</v>
      </c>
      <c r="G129" s="43">
        <v>129</v>
      </c>
      <c r="H129" s="43">
        <v>69</v>
      </c>
      <c r="I129" s="43">
        <v>62</v>
      </c>
      <c r="J129" s="43">
        <v>126</v>
      </c>
      <c r="K129" s="45">
        <v>200</v>
      </c>
    </row>
    <row r="130" spans="2:11" ht="14.25" customHeight="1" x14ac:dyDescent="0.15">
      <c r="B130" s="99"/>
      <c r="C130" s="103" t="s">
        <v>49</v>
      </c>
      <c r="D130" s="104"/>
      <c r="E130" s="30">
        <v>411</v>
      </c>
      <c r="F130" s="58">
        <v>162</v>
      </c>
      <c r="G130" s="59">
        <v>62</v>
      </c>
      <c r="H130" s="59">
        <v>37</v>
      </c>
      <c r="I130" s="59">
        <v>37</v>
      </c>
      <c r="J130" s="59">
        <v>64</v>
      </c>
      <c r="K130" s="61">
        <v>125</v>
      </c>
    </row>
    <row r="131" spans="2:11" ht="14.25" customHeight="1" x14ac:dyDescent="0.15">
      <c r="B131" s="99"/>
      <c r="C131" s="103" t="s">
        <v>50</v>
      </c>
      <c r="D131" s="104"/>
      <c r="E131" s="25">
        <v>8</v>
      </c>
      <c r="F131" s="46">
        <v>2</v>
      </c>
      <c r="G131" s="47">
        <v>0</v>
      </c>
      <c r="H131" s="47">
        <v>1</v>
      </c>
      <c r="I131" s="47">
        <v>1</v>
      </c>
      <c r="J131" s="47">
        <v>1</v>
      </c>
      <c r="K131" s="49">
        <v>3</v>
      </c>
    </row>
    <row r="132" spans="2:11" ht="14.25" customHeight="1" x14ac:dyDescent="0.15">
      <c r="B132" s="99"/>
      <c r="C132" s="103" t="s">
        <v>51</v>
      </c>
      <c r="D132" s="104"/>
      <c r="E132" s="25">
        <v>40</v>
      </c>
      <c r="F132" s="46">
        <v>18</v>
      </c>
      <c r="G132" s="47">
        <v>4</v>
      </c>
      <c r="H132" s="47">
        <v>4</v>
      </c>
      <c r="I132" s="47">
        <v>2</v>
      </c>
      <c r="J132" s="47">
        <v>7</v>
      </c>
      <c r="K132" s="49">
        <v>12</v>
      </c>
    </row>
    <row r="133" spans="2:11" ht="14.25" customHeight="1" x14ac:dyDescent="0.15">
      <c r="B133" s="99"/>
      <c r="C133" s="103" t="s">
        <v>52</v>
      </c>
      <c r="D133" s="104"/>
      <c r="E133" s="25">
        <v>383</v>
      </c>
      <c r="F133" s="46">
        <v>164</v>
      </c>
      <c r="G133" s="47">
        <v>61</v>
      </c>
      <c r="H133" s="47">
        <v>45</v>
      </c>
      <c r="I133" s="47">
        <v>37</v>
      </c>
      <c r="J133" s="47">
        <v>90</v>
      </c>
      <c r="K133" s="49">
        <v>83</v>
      </c>
    </row>
    <row r="134" spans="2:11" ht="14.25" customHeight="1" x14ac:dyDescent="0.15">
      <c r="B134" s="99"/>
      <c r="C134" s="103" t="s">
        <v>53</v>
      </c>
      <c r="D134" s="104"/>
      <c r="E134" s="25">
        <v>81</v>
      </c>
      <c r="F134" s="46">
        <v>18</v>
      </c>
      <c r="G134" s="47">
        <v>9</v>
      </c>
      <c r="H134" s="47">
        <v>4</v>
      </c>
      <c r="I134" s="47">
        <v>4</v>
      </c>
      <c r="J134" s="47">
        <v>20</v>
      </c>
      <c r="K134" s="49">
        <v>38</v>
      </c>
    </row>
    <row r="135" spans="2:11" ht="14.25" customHeight="1" x14ac:dyDescent="0.15">
      <c r="B135" s="99"/>
      <c r="C135" s="105" t="s">
        <v>54</v>
      </c>
      <c r="D135" s="106"/>
      <c r="E135" s="25">
        <v>37</v>
      </c>
      <c r="F135" s="46">
        <v>7</v>
      </c>
      <c r="G135" s="47">
        <v>4</v>
      </c>
      <c r="H135" s="47">
        <v>9</v>
      </c>
      <c r="I135" s="47">
        <v>0</v>
      </c>
      <c r="J135" s="47">
        <v>7</v>
      </c>
      <c r="K135" s="49">
        <v>13</v>
      </c>
    </row>
    <row r="136" spans="2:11" ht="14.25" customHeight="1" x14ac:dyDescent="0.15">
      <c r="B136" s="99"/>
      <c r="C136" s="103" t="s">
        <v>55</v>
      </c>
      <c r="D136" s="104"/>
      <c r="E136" s="25">
        <v>34</v>
      </c>
      <c r="F136" s="46">
        <v>18</v>
      </c>
      <c r="G136" s="47">
        <v>8</v>
      </c>
      <c r="H136" s="47">
        <v>4</v>
      </c>
      <c r="I136" s="47">
        <v>5</v>
      </c>
      <c r="J136" s="47">
        <v>6</v>
      </c>
      <c r="K136" s="49">
        <v>6</v>
      </c>
    </row>
    <row r="137" spans="2:11" ht="14.25" customHeight="1" x14ac:dyDescent="0.15">
      <c r="B137" s="99"/>
      <c r="C137" s="103" t="s">
        <v>56</v>
      </c>
      <c r="D137" s="104"/>
      <c r="E137" s="25">
        <v>29</v>
      </c>
      <c r="F137" s="46">
        <v>12</v>
      </c>
      <c r="G137" s="47">
        <v>5</v>
      </c>
      <c r="H137" s="47">
        <v>10</v>
      </c>
      <c r="I137" s="47">
        <v>2</v>
      </c>
      <c r="J137" s="47">
        <v>5</v>
      </c>
      <c r="K137" s="49">
        <v>7</v>
      </c>
    </row>
    <row r="138" spans="2:11" ht="14.25" customHeight="1" x14ac:dyDescent="0.15">
      <c r="B138" s="100"/>
      <c r="C138" s="95" t="s">
        <v>1</v>
      </c>
      <c r="D138" s="96"/>
      <c r="E138" s="33">
        <v>36</v>
      </c>
      <c r="F138" s="50">
        <v>8</v>
      </c>
      <c r="G138" s="51">
        <v>5</v>
      </c>
      <c r="H138" s="51">
        <v>4</v>
      </c>
      <c r="I138" s="51">
        <v>6</v>
      </c>
      <c r="J138" s="51">
        <v>5</v>
      </c>
      <c r="K138" s="53">
        <v>19</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353" priority="15">
      <formula>AND(F6=0,#REF!&gt;0,#REF!&lt;&gt;"")</formula>
    </cfRule>
  </conditionalFormatting>
  <conditionalFormatting sqref="F4:J5">
    <cfRule type="expression" dxfId="352" priority="10">
      <formula>AND(F4=0,#REF!&gt;0,#REF!&lt;&gt;"")</formula>
    </cfRule>
  </conditionalFormatting>
  <conditionalFormatting sqref="F73:J138">
    <cfRule type="expression" dxfId="351" priority="3">
      <formula>AND(F73=0,#REF!&gt;0,#REF!&lt;&gt;"")</formula>
    </cfRule>
  </conditionalFormatting>
  <conditionalFormatting sqref="F4:K70">
    <cfRule type="expression" dxfId="350" priority="11">
      <formula>#REF!=""</formula>
    </cfRule>
    <cfRule type="expression" dxfId="349" priority="12">
      <formula>#REF!=""</formula>
    </cfRule>
  </conditionalFormatting>
  <conditionalFormatting sqref="F5:K70">
    <cfRule type="cellIs" priority="7" stopIfTrue="1" operator="equal">
      <formula>"-"</formula>
    </cfRule>
    <cfRule type="cellIs" priority="8" stopIfTrue="1" operator="equal">
      <formula>"- "</formula>
    </cfRule>
    <cfRule type="cellIs" dxfId="348" priority="9" operator="greaterThan">
      <formula>100</formula>
    </cfRule>
  </conditionalFormatting>
  <conditionalFormatting sqref="F73:K138">
    <cfRule type="expression" dxfId="347" priority="1">
      <formula>#REF!=""</formula>
    </cfRule>
    <cfRule type="expression" dxfId="346" priority="2">
      <formula>#REF!=""</formula>
    </cfRule>
  </conditionalFormatting>
  <conditionalFormatting sqref="I5:J70">
    <cfRule type="expression" dxfId="345" priority="20">
      <formula>AND(I5=0,#REF!&gt;0,#REF!&lt;&gt;"")</formula>
    </cfRule>
  </conditionalFormatting>
  <conditionalFormatting sqref="K4:K70 K73:K138">
    <cfRule type="expression" dxfId="344" priority="19">
      <formula>AND(K4=0,L4&gt;0,L4&lt;&gt;"")</formula>
    </cfRule>
  </conditionalFormatting>
  <hyperlinks>
    <hyperlink ref="A1" location="目次!A1" display="目次!A1" xr:uid="{07ABD2DA-AD28-47F5-B0C1-3F7E3D973188}"/>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3280C-3013-4F44-B338-66FE5D7E2C5A}">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34" t="s">
        <v>119</v>
      </c>
      <c r="C1" s="134"/>
      <c r="D1" s="134"/>
      <c r="E1" s="134"/>
      <c r="F1" s="134"/>
      <c r="G1" s="134"/>
      <c r="H1" s="134"/>
      <c r="I1" s="134"/>
      <c r="J1" s="134"/>
      <c r="K1" s="134"/>
    </row>
    <row r="2" spans="1:11" s="167" customFormat="1" ht="24.75" customHeight="1" x14ac:dyDescent="0.15">
      <c r="B2" s="169"/>
      <c r="C2" s="169"/>
      <c r="D2" s="169"/>
      <c r="E2" s="169"/>
      <c r="F2" s="169"/>
      <c r="G2" s="169"/>
      <c r="H2" s="169"/>
      <c r="I2" s="169"/>
      <c r="J2" s="169"/>
      <c r="K2" s="169"/>
    </row>
    <row r="3" spans="1:11" s="167" customFormat="1" ht="15" customHeight="1" x14ac:dyDescent="0.15">
      <c r="B3" s="135"/>
      <c r="C3" s="135"/>
      <c r="D3" s="135"/>
      <c r="E3" s="135"/>
      <c r="F3" s="135"/>
      <c r="G3" s="135"/>
      <c r="H3" s="135"/>
      <c r="I3" s="135"/>
      <c r="J3" s="135"/>
      <c r="K3" s="135"/>
    </row>
    <row r="4" spans="1:11" ht="159.75" customHeight="1" x14ac:dyDescent="0.15">
      <c r="B4" s="6"/>
      <c r="C4" s="7"/>
      <c r="D4" s="8"/>
      <c r="E4" s="9" t="s">
        <v>0</v>
      </c>
      <c r="F4" s="10" t="s">
        <v>289</v>
      </c>
      <c r="G4" s="11" t="s">
        <v>290</v>
      </c>
      <c r="H4" s="11" t="s">
        <v>291</v>
      </c>
      <c r="I4" s="11" t="s">
        <v>292</v>
      </c>
      <c r="J4" s="11" t="s">
        <v>293</v>
      </c>
      <c r="K4" s="13" t="s">
        <v>1</v>
      </c>
    </row>
    <row r="5" spans="1:11" ht="14.25" customHeight="1" x14ac:dyDescent="0.15">
      <c r="B5" s="14"/>
      <c r="C5" s="118" t="s">
        <v>57</v>
      </c>
      <c r="D5" s="119"/>
      <c r="E5" s="15">
        <f t="shared" ref="E5:E68" si="0">E73</f>
        <v>1760</v>
      </c>
      <c r="F5" s="16">
        <f>IFERROR(ROUND(F73/$E5*100,1),"- ")</f>
        <v>8.1</v>
      </c>
      <c r="G5" s="17">
        <f t="shared" ref="G5:K5" si="1">IFERROR(ROUND(G73/$E5*100,1),"- ")</f>
        <v>20.7</v>
      </c>
      <c r="H5" s="17">
        <f t="shared" si="1"/>
        <v>36.6</v>
      </c>
      <c r="I5" s="17">
        <f t="shared" si="1"/>
        <v>17.100000000000001</v>
      </c>
      <c r="J5" s="17">
        <f t="shared" si="1"/>
        <v>13.6</v>
      </c>
      <c r="K5" s="18">
        <f t="shared" si="1"/>
        <v>3.8</v>
      </c>
    </row>
    <row r="6" spans="1:11" ht="14.25" customHeight="1" x14ac:dyDescent="0.15">
      <c r="B6" s="120" t="s">
        <v>4</v>
      </c>
      <c r="C6" s="121" t="s">
        <v>5</v>
      </c>
      <c r="D6" s="122"/>
      <c r="E6" s="20">
        <f t="shared" si="0"/>
        <v>759</v>
      </c>
      <c r="F6" s="21">
        <f t="shared" ref="F6:K15" si="2">IFERROR(ROUND(F74/$E6*100,1),"- ")</f>
        <v>9.1</v>
      </c>
      <c r="G6" s="22">
        <f t="shared" si="2"/>
        <v>24.9</v>
      </c>
      <c r="H6" s="22">
        <f t="shared" si="2"/>
        <v>31.9</v>
      </c>
      <c r="I6" s="22">
        <f t="shared" si="2"/>
        <v>18.7</v>
      </c>
      <c r="J6" s="22">
        <f t="shared" si="2"/>
        <v>12.5</v>
      </c>
      <c r="K6" s="23">
        <f t="shared" si="2"/>
        <v>2.9</v>
      </c>
    </row>
    <row r="7" spans="1:11" ht="14.25" customHeight="1" x14ac:dyDescent="0.15">
      <c r="B7" s="120"/>
      <c r="C7" s="103" t="s">
        <v>6</v>
      </c>
      <c r="D7" s="104"/>
      <c r="E7" s="25">
        <f t="shared" si="0"/>
        <v>971</v>
      </c>
      <c r="F7" s="26">
        <f t="shared" si="2"/>
        <v>7.5</v>
      </c>
      <c r="G7" s="27">
        <f t="shared" si="2"/>
        <v>17.5</v>
      </c>
      <c r="H7" s="27">
        <f t="shared" si="2"/>
        <v>40.700000000000003</v>
      </c>
      <c r="I7" s="27">
        <f t="shared" si="2"/>
        <v>16</v>
      </c>
      <c r="J7" s="27">
        <f t="shared" si="2"/>
        <v>14.6</v>
      </c>
      <c r="K7" s="28">
        <f t="shared" si="2"/>
        <v>3.7</v>
      </c>
    </row>
    <row r="8" spans="1:11" ht="14.25" customHeight="1" x14ac:dyDescent="0.15">
      <c r="B8" s="120"/>
      <c r="C8" s="103" t="s">
        <v>7</v>
      </c>
      <c r="D8" s="104"/>
      <c r="E8" s="25">
        <f t="shared" si="0"/>
        <v>5</v>
      </c>
      <c r="F8" s="26">
        <f t="shared" si="2"/>
        <v>0</v>
      </c>
      <c r="G8" s="27">
        <f t="shared" si="2"/>
        <v>40</v>
      </c>
      <c r="H8" s="27">
        <f t="shared" si="2"/>
        <v>0</v>
      </c>
      <c r="I8" s="27">
        <f t="shared" si="2"/>
        <v>40</v>
      </c>
      <c r="J8" s="27">
        <f t="shared" si="2"/>
        <v>20</v>
      </c>
      <c r="K8" s="28">
        <f t="shared" si="2"/>
        <v>0</v>
      </c>
    </row>
    <row r="9" spans="1:11" ht="14.25" customHeight="1" x14ac:dyDescent="0.15">
      <c r="B9" s="120"/>
      <c r="C9" s="129" t="s">
        <v>1</v>
      </c>
      <c r="D9" s="130"/>
      <c r="E9" s="33">
        <f t="shared" si="0"/>
        <v>25</v>
      </c>
      <c r="F9" s="34">
        <f t="shared" si="2"/>
        <v>4</v>
      </c>
      <c r="G9" s="35">
        <f t="shared" si="2"/>
        <v>16</v>
      </c>
      <c r="H9" s="35">
        <f t="shared" si="2"/>
        <v>32</v>
      </c>
      <c r="I9" s="35">
        <f t="shared" si="2"/>
        <v>8</v>
      </c>
      <c r="J9" s="35">
        <f t="shared" si="2"/>
        <v>8</v>
      </c>
      <c r="K9" s="36">
        <f t="shared" si="2"/>
        <v>32</v>
      </c>
    </row>
    <row r="10" spans="1:11" ht="14.25" customHeight="1" x14ac:dyDescent="0.15">
      <c r="B10" s="110" t="s">
        <v>8</v>
      </c>
      <c r="C10" s="113" t="s">
        <v>5</v>
      </c>
      <c r="D10" s="19" t="s">
        <v>9</v>
      </c>
      <c r="E10" s="20">
        <f t="shared" si="0"/>
        <v>15</v>
      </c>
      <c r="F10" s="21">
        <f t="shared" si="2"/>
        <v>20</v>
      </c>
      <c r="G10" s="22">
        <f t="shared" si="2"/>
        <v>13.3</v>
      </c>
      <c r="H10" s="22">
        <f t="shared" si="2"/>
        <v>26.7</v>
      </c>
      <c r="I10" s="22">
        <f t="shared" si="2"/>
        <v>6.7</v>
      </c>
      <c r="J10" s="22">
        <f t="shared" si="2"/>
        <v>33.299999999999997</v>
      </c>
      <c r="K10" s="23">
        <f t="shared" si="2"/>
        <v>0</v>
      </c>
    </row>
    <row r="11" spans="1:11" ht="14.25" customHeight="1" x14ac:dyDescent="0.15">
      <c r="B11" s="111"/>
      <c r="C11" s="114"/>
      <c r="D11" s="24" t="s">
        <v>10</v>
      </c>
      <c r="E11" s="25">
        <f t="shared" si="0"/>
        <v>63</v>
      </c>
      <c r="F11" s="26">
        <f t="shared" si="2"/>
        <v>11.1</v>
      </c>
      <c r="G11" s="27">
        <f t="shared" si="2"/>
        <v>38.1</v>
      </c>
      <c r="H11" s="27">
        <f t="shared" si="2"/>
        <v>34.9</v>
      </c>
      <c r="I11" s="27">
        <f t="shared" si="2"/>
        <v>11.1</v>
      </c>
      <c r="J11" s="27">
        <f t="shared" si="2"/>
        <v>1.6</v>
      </c>
      <c r="K11" s="28">
        <f t="shared" si="2"/>
        <v>3.2</v>
      </c>
    </row>
    <row r="12" spans="1:11" ht="14.25" customHeight="1" x14ac:dyDescent="0.15">
      <c r="B12" s="111"/>
      <c r="C12" s="114"/>
      <c r="D12" s="24" t="s">
        <v>11</v>
      </c>
      <c r="E12" s="25">
        <f t="shared" si="0"/>
        <v>82</v>
      </c>
      <c r="F12" s="26">
        <f t="shared" si="2"/>
        <v>12.2</v>
      </c>
      <c r="G12" s="27">
        <f t="shared" si="2"/>
        <v>29.3</v>
      </c>
      <c r="H12" s="27">
        <f t="shared" si="2"/>
        <v>35.4</v>
      </c>
      <c r="I12" s="27">
        <f t="shared" si="2"/>
        <v>13.4</v>
      </c>
      <c r="J12" s="27">
        <f t="shared" si="2"/>
        <v>8.5</v>
      </c>
      <c r="K12" s="28">
        <f t="shared" si="2"/>
        <v>1.2</v>
      </c>
    </row>
    <row r="13" spans="1:11" ht="14.25" customHeight="1" x14ac:dyDescent="0.15">
      <c r="B13" s="111"/>
      <c r="C13" s="114"/>
      <c r="D13" s="24" t="s">
        <v>12</v>
      </c>
      <c r="E13" s="25">
        <f t="shared" si="0"/>
        <v>142</v>
      </c>
      <c r="F13" s="26">
        <f t="shared" si="2"/>
        <v>7.7</v>
      </c>
      <c r="G13" s="27">
        <f t="shared" si="2"/>
        <v>31.7</v>
      </c>
      <c r="H13" s="27">
        <f t="shared" si="2"/>
        <v>28.2</v>
      </c>
      <c r="I13" s="27">
        <f t="shared" si="2"/>
        <v>20.399999999999999</v>
      </c>
      <c r="J13" s="27">
        <f t="shared" si="2"/>
        <v>9.1999999999999993</v>
      </c>
      <c r="K13" s="28">
        <f t="shared" si="2"/>
        <v>2.8</v>
      </c>
    </row>
    <row r="14" spans="1:11" ht="14.25" customHeight="1" x14ac:dyDescent="0.15">
      <c r="B14" s="111"/>
      <c r="C14" s="114"/>
      <c r="D14" s="24" t="s">
        <v>13</v>
      </c>
      <c r="E14" s="25">
        <f t="shared" si="0"/>
        <v>164</v>
      </c>
      <c r="F14" s="26">
        <f t="shared" si="2"/>
        <v>6.1</v>
      </c>
      <c r="G14" s="27">
        <f t="shared" si="2"/>
        <v>26.8</v>
      </c>
      <c r="H14" s="27">
        <f t="shared" si="2"/>
        <v>35.4</v>
      </c>
      <c r="I14" s="27">
        <f t="shared" si="2"/>
        <v>21.3</v>
      </c>
      <c r="J14" s="27">
        <f t="shared" si="2"/>
        <v>7.9</v>
      </c>
      <c r="K14" s="28">
        <f t="shared" si="2"/>
        <v>2.4</v>
      </c>
    </row>
    <row r="15" spans="1:11" ht="14.25" customHeight="1" x14ac:dyDescent="0.15">
      <c r="B15" s="111"/>
      <c r="C15" s="114"/>
      <c r="D15" s="24" t="s">
        <v>14</v>
      </c>
      <c r="E15" s="25">
        <f t="shared" si="0"/>
        <v>65</v>
      </c>
      <c r="F15" s="26">
        <f t="shared" si="2"/>
        <v>4.5999999999999996</v>
      </c>
      <c r="G15" s="27">
        <f t="shared" si="2"/>
        <v>20</v>
      </c>
      <c r="H15" s="27">
        <f t="shared" si="2"/>
        <v>36.9</v>
      </c>
      <c r="I15" s="27">
        <f t="shared" si="2"/>
        <v>20</v>
      </c>
      <c r="J15" s="27">
        <f t="shared" si="2"/>
        <v>18.5</v>
      </c>
      <c r="K15" s="28">
        <f t="shared" ref="K15" si="3">IFERROR(ROUND(K83/$E15*100,1),"- ")</f>
        <v>0</v>
      </c>
    </row>
    <row r="16" spans="1:11" ht="14.25" customHeight="1" x14ac:dyDescent="0.15">
      <c r="B16" s="111"/>
      <c r="C16" s="114"/>
      <c r="D16" s="24" t="s">
        <v>15</v>
      </c>
      <c r="E16" s="25">
        <f t="shared" si="0"/>
        <v>54</v>
      </c>
      <c r="F16" s="26">
        <f t="shared" ref="F16:K25" si="4">IFERROR(ROUND(F84/$E16*100,1),"- ")</f>
        <v>16.7</v>
      </c>
      <c r="G16" s="27">
        <f t="shared" si="4"/>
        <v>20.399999999999999</v>
      </c>
      <c r="H16" s="27">
        <f t="shared" si="4"/>
        <v>42.6</v>
      </c>
      <c r="I16" s="27">
        <f t="shared" si="4"/>
        <v>14.8</v>
      </c>
      <c r="J16" s="27">
        <f t="shared" si="4"/>
        <v>3.7</v>
      </c>
      <c r="K16" s="28">
        <f t="shared" si="4"/>
        <v>1.9</v>
      </c>
    </row>
    <row r="17" spans="2:11" ht="14.25" customHeight="1" x14ac:dyDescent="0.15">
      <c r="B17" s="111"/>
      <c r="C17" s="114"/>
      <c r="D17" s="24" t="s">
        <v>16</v>
      </c>
      <c r="E17" s="25">
        <f t="shared" si="0"/>
        <v>48</v>
      </c>
      <c r="F17" s="26">
        <f t="shared" si="4"/>
        <v>14.6</v>
      </c>
      <c r="G17" s="27">
        <f t="shared" si="4"/>
        <v>10.4</v>
      </c>
      <c r="H17" s="27">
        <f t="shared" si="4"/>
        <v>37.5</v>
      </c>
      <c r="I17" s="27">
        <f t="shared" si="4"/>
        <v>14.6</v>
      </c>
      <c r="J17" s="27">
        <f t="shared" si="4"/>
        <v>18.8</v>
      </c>
      <c r="K17" s="28">
        <f t="shared" si="4"/>
        <v>4.2</v>
      </c>
    </row>
    <row r="18" spans="2:11" ht="14.25" customHeight="1" x14ac:dyDescent="0.15">
      <c r="B18" s="111"/>
      <c r="C18" s="114"/>
      <c r="D18" s="24" t="s">
        <v>17</v>
      </c>
      <c r="E18" s="25">
        <f t="shared" si="0"/>
        <v>126</v>
      </c>
      <c r="F18" s="26">
        <f t="shared" si="4"/>
        <v>7.1</v>
      </c>
      <c r="G18" s="27">
        <f t="shared" si="4"/>
        <v>16.7</v>
      </c>
      <c r="H18" s="27">
        <f t="shared" si="4"/>
        <v>19</v>
      </c>
      <c r="I18" s="27">
        <f t="shared" si="4"/>
        <v>24.6</v>
      </c>
      <c r="J18" s="27">
        <f t="shared" si="4"/>
        <v>26.2</v>
      </c>
      <c r="K18" s="28">
        <f t="shared" si="4"/>
        <v>6.3</v>
      </c>
    </row>
    <row r="19" spans="2:11"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8" t="str">
        <f t="shared" si="4"/>
        <v xml:space="preserve">- </v>
      </c>
    </row>
    <row r="20" spans="2:11" ht="14.25" customHeight="1" x14ac:dyDescent="0.15">
      <c r="B20" s="111"/>
      <c r="C20" s="113" t="s">
        <v>6</v>
      </c>
      <c r="D20" s="19" t="s">
        <v>9</v>
      </c>
      <c r="E20" s="20">
        <f t="shared" si="0"/>
        <v>11</v>
      </c>
      <c r="F20" s="21">
        <f t="shared" si="4"/>
        <v>9.1</v>
      </c>
      <c r="G20" s="22">
        <f t="shared" si="4"/>
        <v>36.4</v>
      </c>
      <c r="H20" s="22">
        <f t="shared" si="4"/>
        <v>36.4</v>
      </c>
      <c r="I20" s="22">
        <f t="shared" si="4"/>
        <v>9.1</v>
      </c>
      <c r="J20" s="22">
        <f t="shared" si="4"/>
        <v>9.1</v>
      </c>
      <c r="K20" s="23">
        <f t="shared" si="4"/>
        <v>0</v>
      </c>
    </row>
    <row r="21" spans="2:11" ht="14.25" customHeight="1" x14ac:dyDescent="0.15">
      <c r="B21" s="111"/>
      <c r="C21" s="114"/>
      <c r="D21" s="24" t="s">
        <v>10</v>
      </c>
      <c r="E21" s="25">
        <f t="shared" si="0"/>
        <v>82</v>
      </c>
      <c r="F21" s="26">
        <f t="shared" si="4"/>
        <v>9.8000000000000007</v>
      </c>
      <c r="G21" s="27">
        <f t="shared" si="4"/>
        <v>23.2</v>
      </c>
      <c r="H21" s="27">
        <f t="shared" si="4"/>
        <v>43.9</v>
      </c>
      <c r="I21" s="27">
        <f t="shared" si="4"/>
        <v>12.2</v>
      </c>
      <c r="J21" s="27">
        <f t="shared" si="4"/>
        <v>8.5</v>
      </c>
      <c r="K21" s="28">
        <f t="shared" si="4"/>
        <v>2.4</v>
      </c>
    </row>
    <row r="22" spans="2:11" ht="14.25" customHeight="1" x14ac:dyDescent="0.15">
      <c r="B22" s="111"/>
      <c r="C22" s="114"/>
      <c r="D22" s="24" t="s">
        <v>11</v>
      </c>
      <c r="E22" s="25">
        <f t="shared" si="0"/>
        <v>112</v>
      </c>
      <c r="F22" s="26">
        <f t="shared" si="4"/>
        <v>5.4</v>
      </c>
      <c r="G22" s="27">
        <f t="shared" si="4"/>
        <v>26.8</v>
      </c>
      <c r="H22" s="27">
        <f t="shared" si="4"/>
        <v>39.299999999999997</v>
      </c>
      <c r="I22" s="27">
        <f t="shared" si="4"/>
        <v>20.5</v>
      </c>
      <c r="J22" s="27">
        <f t="shared" si="4"/>
        <v>6.3</v>
      </c>
      <c r="K22" s="28">
        <f t="shared" si="4"/>
        <v>1.8</v>
      </c>
    </row>
    <row r="23" spans="2:11" ht="14.25" customHeight="1" x14ac:dyDescent="0.15">
      <c r="B23" s="111"/>
      <c r="C23" s="114"/>
      <c r="D23" s="24" t="s">
        <v>12</v>
      </c>
      <c r="E23" s="25">
        <f t="shared" si="0"/>
        <v>153</v>
      </c>
      <c r="F23" s="26">
        <f t="shared" si="4"/>
        <v>8.5</v>
      </c>
      <c r="G23" s="27">
        <f t="shared" si="4"/>
        <v>19.600000000000001</v>
      </c>
      <c r="H23" s="27">
        <f t="shared" si="4"/>
        <v>41.2</v>
      </c>
      <c r="I23" s="27">
        <f t="shared" si="4"/>
        <v>13.7</v>
      </c>
      <c r="J23" s="27">
        <f t="shared" si="4"/>
        <v>15.7</v>
      </c>
      <c r="K23" s="28">
        <f t="shared" si="4"/>
        <v>1.3</v>
      </c>
    </row>
    <row r="24" spans="2:11" ht="14.25" customHeight="1" x14ac:dyDescent="0.15">
      <c r="B24" s="111"/>
      <c r="C24" s="114"/>
      <c r="D24" s="24" t="s">
        <v>13</v>
      </c>
      <c r="E24" s="25">
        <f t="shared" si="0"/>
        <v>222</v>
      </c>
      <c r="F24" s="26">
        <f t="shared" si="4"/>
        <v>7.7</v>
      </c>
      <c r="G24" s="27">
        <f t="shared" si="4"/>
        <v>13.5</v>
      </c>
      <c r="H24" s="27">
        <f t="shared" si="4"/>
        <v>52.3</v>
      </c>
      <c r="I24" s="27">
        <f t="shared" si="4"/>
        <v>13.5</v>
      </c>
      <c r="J24" s="27">
        <f t="shared" si="4"/>
        <v>11.7</v>
      </c>
      <c r="K24" s="28">
        <f t="shared" si="4"/>
        <v>1.4</v>
      </c>
    </row>
    <row r="25" spans="2:11" ht="14.25" customHeight="1" x14ac:dyDescent="0.15">
      <c r="B25" s="111"/>
      <c r="C25" s="114"/>
      <c r="D25" s="24" t="s">
        <v>14</v>
      </c>
      <c r="E25" s="25">
        <f t="shared" si="0"/>
        <v>76</v>
      </c>
      <c r="F25" s="26">
        <f t="shared" si="4"/>
        <v>5.3</v>
      </c>
      <c r="G25" s="27">
        <f t="shared" si="4"/>
        <v>19.7</v>
      </c>
      <c r="H25" s="27">
        <f t="shared" si="4"/>
        <v>42.1</v>
      </c>
      <c r="I25" s="27">
        <f t="shared" si="4"/>
        <v>19.7</v>
      </c>
      <c r="J25" s="27">
        <f t="shared" si="4"/>
        <v>11.8</v>
      </c>
      <c r="K25" s="28">
        <f t="shared" ref="K25" si="5">IFERROR(ROUND(K93/$E25*100,1),"- ")</f>
        <v>1.3</v>
      </c>
    </row>
    <row r="26" spans="2:11" ht="14.25" customHeight="1" x14ac:dyDescent="0.15">
      <c r="B26" s="111"/>
      <c r="C26" s="114"/>
      <c r="D26" s="24" t="s">
        <v>15</v>
      </c>
      <c r="E26" s="25">
        <f t="shared" si="0"/>
        <v>71</v>
      </c>
      <c r="F26" s="26">
        <f t="shared" ref="F26:K35" si="6">IFERROR(ROUND(F94/$E26*100,1),"- ")</f>
        <v>8.5</v>
      </c>
      <c r="G26" s="27">
        <f t="shared" si="6"/>
        <v>16.899999999999999</v>
      </c>
      <c r="H26" s="27">
        <f t="shared" si="6"/>
        <v>40.799999999999997</v>
      </c>
      <c r="I26" s="27">
        <f t="shared" si="6"/>
        <v>15.5</v>
      </c>
      <c r="J26" s="27">
        <f t="shared" si="6"/>
        <v>12.7</v>
      </c>
      <c r="K26" s="28">
        <f t="shared" si="6"/>
        <v>5.6</v>
      </c>
    </row>
    <row r="27" spans="2:11" ht="14.25" customHeight="1" x14ac:dyDescent="0.15">
      <c r="B27" s="111"/>
      <c r="C27" s="114"/>
      <c r="D27" s="24" t="s">
        <v>16</v>
      </c>
      <c r="E27" s="25">
        <f t="shared" si="0"/>
        <v>69</v>
      </c>
      <c r="F27" s="26">
        <f t="shared" si="6"/>
        <v>7.2</v>
      </c>
      <c r="G27" s="27">
        <f t="shared" si="6"/>
        <v>13</v>
      </c>
      <c r="H27" s="27">
        <f t="shared" si="6"/>
        <v>34.799999999999997</v>
      </c>
      <c r="I27" s="27">
        <f t="shared" si="6"/>
        <v>14.5</v>
      </c>
      <c r="J27" s="27">
        <f t="shared" si="6"/>
        <v>24.6</v>
      </c>
      <c r="K27" s="28">
        <f t="shared" si="6"/>
        <v>5.8</v>
      </c>
    </row>
    <row r="28" spans="2:11" ht="14.25" customHeight="1" x14ac:dyDescent="0.15">
      <c r="B28" s="111"/>
      <c r="C28" s="114"/>
      <c r="D28" s="24" t="s">
        <v>17</v>
      </c>
      <c r="E28" s="25">
        <f t="shared" si="0"/>
        <v>173</v>
      </c>
      <c r="F28" s="26">
        <f t="shared" si="6"/>
        <v>7.5</v>
      </c>
      <c r="G28" s="27">
        <f t="shared" si="6"/>
        <v>12.1</v>
      </c>
      <c r="H28" s="27">
        <f t="shared" si="6"/>
        <v>27.2</v>
      </c>
      <c r="I28" s="27">
        <f t="shared" si="6"/>
        <v>19.100000000000001</v>
      </c>
      <c r="J28" s="27">
        <f t="shared" si="6"/>
        <v>23.7</v>
      </c>
      <c r="K28" s="28">
        <f t="shared" si="6"/>
        <v>10.4</v>
      </c>
    </row>
    <row r="29" spans="2:11" ht="14.25" customHeight="1" x14ac:dyDescent="0.15">
      <c r="B29" s="111"/>
      <c r="C29" s="115"/>
      <c r="D29" s="32" t="s">
        <v>1</v>
      </c>
      <c r="E29" s="33">
        <f t="shared" si="0"/>
        <v>2</v>
      </c>
      <c r="F29" s="34">
        <f t="shared" si="6"/>
        <v>0</v>
      </c>
      <c r="G29" s="35">
        <f t="shared" si="6"/>
        <v>0</v>
      </c>
      <c r="H29" s="35">
        <f t="shared" si="6"/>
        <v>0</v>
      </c>
      <c r="I29" s="35">
        <f t="shared" si="6"/>
        <v>50</v>
      </c>
      <c r="J29" s="35">
        <f t="shared" si="6"/>
        <v>50</v>
      </c>
      <c r="K29" s="36">
        <f t="shared" si="6"/>
        <v>0</v>
      </c>
    </row>
    <row r="30" spans="2:11" ht="14.25" customHeight="1" x14ac:dyDescent="0.15">
      <c r="B30" s="111"/>
      <c r="C30" s="116" t="s">
        <v>7</v>
      </c>
      <c r="D30" s="117"/>
      <c r="E30" s="15">
        <f t="shared" si="0"/>
        <v>5</v>
      </c>
      <c r="F30" s="16">
        <f t="shared" si="6"/>
        <v>0</v>
      </c>
      <c r="G30" s="17">
        <f t="shared" si="6"/>
        <v>40</v>
      </c>
      <c r="H30" s="17">
        <f t="shared" si="6"/>
        <v>0</v>
      </c>
      <c r="I30" s="17">
        <f t="shared" si="6"/>
        <v>40</v>
      </c>
      <c r="J30" s="17">
        <f t="shared" si="6"/>
        <v>20</v>
      </c>
      <c r="K30" s="18">
        <f t="shared" si="6"/>
        <v>0</v>
      </c>
    </row>
    <row r="31" spans="2:11" ht="14.25" customHeight="1" x14ac:dyDescent="0.15">
      <c r="B31" s="112"/>
      <c r="C31" s="95" t="s">
        <v>1</v>
      </c>
      <c r="D31" s="96"/>
      <c r="E31" s="33">
        <f t="shared" si="0"/>
        <v>25</v>
      </c>
      <c r="F31" s="34">
        <f t="shared" si="6"/>
        <v>4</v>
      </c>
      <c r="G31" s="35">
        <f t="shared" si="6"/>
        <v>16</v>
      </c>
      <c r="H31" s="35">
        <f t="shared" si="6"/>
        <v>32</v>
      </c>
      <c r="I31" s="35">
        <f t="shared" si="6"/>
        <v>8</v>
      </c>
      <c r="J31" s="35">
        <f t="shared" si="6"/>
        <v>8</v>
      </c>
      <c r="K31" s="36">
        <f t="shared" si="6"/>
        <v>32</v>
      </c>
    </row>
    <row r="32" spans="2:11" ht="14.25" customHeight="1" x14ac:dyDescent="0.15">
      <c r="B32" s="107" t="s">
        <v>18</v>
      </c>
      <c r="C32" s="101" t="s">
        <v>19</v>
      </c>
      <c r="D32" s="102"/>
      <c r="E32" s="20">
        <f t="shared" si="0"/>
        <v>133</v>
      </c>
      <c r="F32" s="21">
        <f t="shared" si="6"/>
        <v>4.5</v>
      </c>
      <c r="G32" s="22">
        <f t="shared" si="6"/>
        <v>24.1</v>
      </c>
      <c r="H32" s="22">
        <f t="shared" si="6"/>
        <v>31.6</v>
      </c>
      <c r="I32" s="22">
        <f t="shared" si="6"/>
        <v>20.3</v>
      </c>
      <c r="J32" s="22">
        <f t="shared" si="6"/>
        <v>16.5</v>
      </c>
      <c r="K32" s="23">
        <f t="shared" si="6"/>
        <v>3</v>
      </c>
    </row>
    <row r="33" spans="2:11" ht="14.25" customHeight="1" x14ac:dyDescent="0.15">
      <c r="B33" s="108"/>
      <c r="C33" s="103" t="s">
        <v>20</v>
      </c>
      <c r="D33" s="104"/>
      <c r="E33" s="25">
        <f t="shared" si="0"/>
        <v>346</v>
      </c>
      <c r="F33" s="26">
        <f t="shared" si="6"/>
        <v>6.4</v>
      </c>
      <c r="G33" s="27">
        <f t="shared" si="6"/>
        <v>22.3</v>
      </c>
      <c r="H33" s="27">
        <f t="shared" si="6"/>
        <v>42.8</v>
      </c>
      <c r="I33" s="27">
        <f t="shared" si="6"/>
        <v>15.3</v>
      </c>
      <c r="J33" s="27">
        <f t="shared" si="6"/>
        <v>11.8</v>
      </c>
      <c r="K33" s="28">
        <f t="shared" si="6"/>
        <v>1.4</v>
      </c>
    </row>
    <row r="34" spans="2:11" ht="14.25" customHeight="1" x14ac:dyDescent="0.15">
      <c r="B34" s="108"/>
      <c r="C34" s="103" t="s">
        <v>21</v>
      </c>
      <c r="D34" s="104"/>
      <c r="E34" s="25">
        <f t="shared" si="0"/>
        <v>644</v>
      </c>
      <c r="F34" s="26">
        <f t="shared" si="6"/>
        <v>9.6</v>
      </c>
      <c r="G34" s="27">
        <f t="shared" si="6"/>
        <v>19.7</v>
      </c>
      <c r="H34" s="27">
        <f t="shared" si="6"/>
        <v>35.700000000000003</v>
      </c>
      <c r="I34" s="27">
        <f t="shared" si="6"/>
        <v>17.2</v>
      </c>
      <c r="J34" s="27">
        <f t="shared" si="6"/>
        <v>14.1</v>
      </c>
      <c r="K34" s="28">
        <f t="shared" si="6"/>
        <v>3.6</v>
      </c>
    </row>
    <row r="35" spans="2:11" ht="14.25" customHeight="1" x14ac:dyDescent="0.15">
      <c r="B35" s="108"/>
      <c r="C35" s="103" t="s">
        <v>22</v>
      </c>
      <c r="D35" s="104"/>
      <c r="E35" s="25">
        <f t="shared" si="0"/>
        <v>217</v>
      </c>
      <c r="F35" s="26">
        <f t="shared" si="6"/>
        <v>6.5</v>
      </c>
      <c r="G35" s="27">
        <f t="shared" si="6"/>
        <v>20.3</v>
      </c>
      <c r="H35" s="27">
        <f t="shared" si="6"/>
        <v>37.799999999999997</v>
      </c>
      <c r="I35" s="27">
        <f t="shared" si="6"/>
        <v>18.399999999999999</v>
      </c>
      <c r="J35" s="27">
        <f t="shared" si="6"/>
        <v>10.6</v>
      </c>
      <c r="K35" s="28">
        <f t="shared" ref="K35" si="7">IFERROR(ROUND(K103/$E35*100,1),"- ")</f>
        <v>6.5</v>
      </c>
    </row>
    <row r="36" spans="2:11" ht="14.25" customHeight="1" x14ac:dyDescent="0.15">
      <c r="B36" s="108"/>
      <c r="C36" s="103" t="s">
        <v>23</v>
      </c>
      <c r="D36" s="104"/>
      <c r="E36" s="25">
        <f t="shared" si="0"/>
        <v>224</v>
      </c>
      <c r="F36" s="26">
        <f t="shared" ref="F36:K45" si="8">IFERROR(ROUND(F104/$E36*100,1),"- ")</f>
        <v>8</v>
      </c>
      <c r="G36" s="27">
        <f t="shared" si="8"/>
        <v>19.600000000000001</v>
      </c>
      <c r="H36" s="27">
        <f t="shared" si="8"/>
        <v>32.6</v>
      </c>
      <c r="I36" s="27">
        <f t="shared" si="8"/>
        <v>20.5</v>
      </c>
      <c r="J36" s="27">
        <f t="shared" si="8"/>
        <v>14.7</v>
      </c>
      <c r="K36" s="28">
        <f t="shared" si="8"/>
        <v>4.5</v>
      </c>
    </row>
    <row r="37" spans="2:11" ht="14.25" customHeight="1" x14ac:dyDescent="0.15">
      <c r="B37" s="108"/>
      <c r="C37" s="103" t="s">
        <v>24</v>
      </c>
      <c r="D37" s="104"/>
      <c r="E37" s="25">
        <f t="shared" si="0"/>
        <v>123</v>
      </c>
      <c r="F37" s="26">
        <f t="shared" si="8"/>
        <v>7.3</v>
      </c>
      <c r="G37" s="27">
        <f t="shared" si="8"/>
        <v>18.7</v>
      </c>
      <c r="H37" s="27">
        <f t="shared" si="8"/>
        <v>39</v>
      </c>
      <c r="I37" s="27">
        <f t="shared" si="8"/>
        <v>12.2</v>
      </c>
      <c r="J37" s="27">
        <f t="shared" si="8"/>
        <v>19.5</v>
      </c>
      <c r="K37" s="28">
        <f t="shared" si="8"/>
        <v>3.3</v>
      </c>
    </row>
    <row r="38" spans="2:11" ht="14.25" customHeight="1" x14ac:dyDescent="0.15">
      <c r="B38" s="109"/>
      <c r="C38" s="95" t="s">
        <v>1</v>
      </c>
      <c r="D38" s="96"/>
      <c r="E38" s="33">
        <f t="shared" si="0"/>
        <v>73</v>
      </c>
      <c r="F38" s="34">
        <f t="shared" si="8"/>
        <v>16.399999999999999</v>
      </c>
      <c r="G38" s="35">
        <f t="shared" si="8"/>
        <v>24.7</v>
      </c>
      <c r="H38" s="35">
        <f t="shared" si="8"/>
        <v>30.1</v>
      </c>
      <c r="I38" s="35">
        <f t="shared" si="8"/>
        <v>12.3</v>
      </c>
      <c r="J38" s="35">
        <f t="shared" si="8"/>
        <v>8.1999999999999993</v>
      </c>
      <c r="K38" s="36">
        <f t="shared" si="8"/>
        <v>8.1999999999999993</v>
      </c>
    </row>
    <row r="39" spans="2:11" ht="14.25" customHeight="1" x14ac:dyDescent="0.15">
      <c r="B39" s="107" t="s">
        <v>25</v>
      </c>
      <c r="C39" s="101" t="s">
        <v>26</v>
      </c>
      <c r="D39" s="102"/>
      <c r="E39" s="20">
        <f t="shared" si="0"/>
        <v>123</v>
      </c>
      <c r="F39" s="21">
        <f t="shared" si="8"/>
        <v>13</v>
      </c>
      <c r="G39" s="22">
        <f t="shared" si="8"/>
        <v>21.1</v>
      </c>
      <c r="H39" s="22">
        <f t="shared" si="8"/>
        <v>35</v>
      </c>
      <c r="I39" s="22">
        <f t="shared" si="8"/>
        <v>15.4</v>
      </c>
      <c r="J39" s="22">
        <f t="shared" si="8"/>
        <v>13</v>
      </c>
      <c r="K39" s="23">
        <f t="shared" si="8"/>
        <v>2.4</v>
      </c>
    </row>
    <row r="40" spans="2:11" ht="14.25" customHeight="1" x14ac:dyDescent="0.15">
      <c r="B40" s="108"/>
      <c r="C40" s="103" t="s">
        <v>27</v>
      </c>
      <c r="D40" s="104"/>
      <c r="E40" s="25">
        <f t="shared" si="0"/>
        <v>17</v>
      </c>
      <c r="F40" s="26">
        <f t="shared" si="8"/>
        <v>11.8</v>
      </c>
      <c r="G40" s="27">
        <f t="shared" si="8"/>
        <v>11.8</v>
      </c>
      <c r="H40" s="27">
        <f t="shared" si="8"/>
        <v>35.299999999999997</v>
      </c>
      <c r="I40" s="27">
        <f t="shared" si="8"/>
        <v>17.600000000000001</v>
      </c>
      <c r="J40" s="27">
        <f t="shared" si="8"/>
        <v>11.8</v>
      </c>
      <c r="K40" s="28">
        <f t="shared" si="8"/>
        <v>11.8</v>
      </c>
    </row>
    <row r="41" spans="2:11" ht="14.25" customHeight="1" x14ac:dyDescent="0.15">
      <c r="B41" s="108"/>
      <c r="C41" s="103" t="s">
        <v>29</v>
      </c>
      <c r="D41" s="104"/>
      <c r="E41" s="25">
        <f t="shared" si="0"/>
        <v>720</v>
      </c>
      <c r="F41" s="26">
        <f t="shared" si="8"/>
        <v>6.8</v>
      </c>
      <c r="G41" s="27">
        <f t="shared" si="8"/>
        <v>25.1</v>
      </c>
      <c r="H41" s="27">
        <f t="shared" si="8"/>
        <v>40</v>
      </c>
      <c r="I41" s="27">
        <f t="shared" si="8"/>
        <v>16.8</v>
      </c>
      <c r="J41" s="27">
        <f t="shared" si="8"/>
        <v>9.4</v>
      </c>
      <c r="K41" s="28">
        <f t="shared" si="8"/>
        <v>1.8</v>
      </c>
    </row>
    <row r="42" spans="2:11" ht="14.25" customHeight="1" x14ac:dyDescent="0.15">
      <c r="B42" s="108"/>
      <c r="C42" s="103" t="s">
        <v>28</v>
      </c>
      <c r="D42" s="104"/>
      <c r="E42" s="25">
        <f t="shared" si="0"/>
        <v>270</v>
      </c>
      <c r="F42" s="26">
        <f t="shared" si="8"/>
        <v>7.4</v>
      </c>
      <c r="G42" s="27">
        <f t="shared" si="8"/>
        <v>18.100000000000001</v>
      </c>
      <c r="H42" s="27">
        <f t="shared" si="8"/>
        <v>41.9</v>
      </c>
      <c r="I42" s="27">
        <f t="shared" si="8"/>
        <v>15.6</v>
      </c>
      <c r="J42" s="27">
        <f t="shared" si="8"/>
        <v>14.4</v>
      </c>
      <c r="K42" s="28">
        <f t="shared" si="8"/>
        <v>2.6</v>
      </c>
    </row>
    <row r="43" spans="2:11" ht="14.25" customHeight="1" x14ac:dyDescent="0.15">
      <c r="B43" s="108"/>
      <c r="C43" s="103" t="s">
        <v>30</v>
      </c>
      <c r="D43" s="104"/>
      <c r="E43" s="25">
        <f t="shared" si="0"/>
        <v>174</v>
      </c>
      <c r="F43" s="26">
        <f t="shared" si="8"/>
        <v>9.8000000000000007</v>
      </c>
      <c r="G43" s="27">
        <f t="shared" si="8"/>
        <v>17.8</v>
      </c>
      <c r="H43" s="27">
        <f t="shared" si="8"/>
        <v>42</v>
      </c>
      <c r="I43" s="27">
        <f t="shared" si="8"/>
        <v>16.100000000000001</v>
      </c>
      <c r="J43" s="27">
        <f t="shared" si="8"/>
        <v>10.9</v>
      </c>
      <c r="K43" s="28">
        <f t="shared" si="8"/>
        <v>3.4</v>
      </c>
    </row>
    <row r="44" spans="2:11" ht="14.25" customHeight="1" x14ac:dyDescent="0.15">
      <c r="B44" s="108"/>
      <c r="C44" s="103" t="s">
        <v>31</v>
      </c>
      <c r="D44" s="104"/>
      <c r="E44" s="25">
        <f t="shared" si="0"/>
        <v>48</v>
      </c>
      <c r="F44" s="26">
        <f t="shared" si="8"/>
        <v>12.5</v>
      </c>
      <c r="G44" s="27">
        <f t="shared" si="8"/>
        <v>35.4</v>
      </c>
      <c r="H44" s="27">
        <f t="shared" si="8"/>
        <v>22.9</v>
      </c>
      <c r="I44" s="27">
        <f t="shared" si="8"/>
        <v>12.5</v>
      </c>
      <c r="J44" s="27">
        <f t="shared" si="8"/>
        <v>12.5</v>
      </c>
      <c r="K44" s="28">
        <f t="shared" si="8"/>
        <v>4.2</v>
      </c>
    </row>
    <row r="45" spans="2:11" ht="14.25" customHeight="1" x14ac:dyDescent="0.15">
      <c r="B45" s="108"/>
      <c r="C45" s="103" t="s">
        <v>33</v>
      </c>
      <c r="D45" s="104"/>
      <c r="E45" s="25">
        <f t="shared" si="0"/>
        <v>331</v>
      </c>
      <c r="F45" s="26">
        <f t="shared" si="8"/>
        <v>7.6</v>
      </c>
      <c r="G45" s="27">
        <f t="shared" si="8"/>
        <v>14.5</v>
      </c>
      <c r="H45" s="27">
        <f t="shared" si="8"/>
        <v>26.9</v>
      </c>
      <c r="I45" s="27">
        <f t="shared" si="8"/>
        <v>19.899999999999999</v>
      </c>
      <c r="J45" s="27">
        <f t="shared" si="8"/>
        <v>23.6</v>
      </c>
      <c r="K45" s="28">
        <f t="shared" ref="K45" si="9">IFERROR(ROUND(K113/$E45*100,1),"- ")</f>
        <v>7.6</v>
      </c>
    </row>
    <row r="46" spans="2:11" ht="14.25" customHeight="1" x14ac:dyDescent="0.15">
      <c r="B46" s="108"/>
      <c r="C46" s="103" t="s">
        <v>32</v>
      </c>
      <c r="D46" s="104"/>
      <c r="E46" s="25">
        <f t="shared" si="0"/>
        <v>46</v>
      </c>
      <c r="F46" s="26">
        <f t="shared" ref="F46:K55" si="10">IFERROR(ROUND(F114/$E46*100,1),"- ")</f>
        <v>15.2</v>
      </c>
      <c r="G46" s="27">
        <f t="shared" si="10"/>
        <v>10.9</v>
      </c>
      <c r="H46" s="27">
        <f t="shared" si="10"/>
        <v>23.9</v>
      </c>
      <c r="I46" s="27">
        <f t="shared" si="10"/>
        <v>26.1</v>
      </c>
      <c r="J46" s="27">
        <f t="shared" si="10"/>
        <v>17.399999999999999</v>
      </c>
      <c r="K46" s="28">
        <f t="shared" si="10"/>
        <v>6.5</v>
      </c>
    </row>
    <row r="47" spans="2:11" ht="14.25" customHeight="1" x14ac:dyDescent="0.15">
      <c r="B47" s="109"/>
      <c r="C47" s="95" t="s">
        <v>1</v>
      </c>
      <c r="D47" s="96"/>
      <c r="E47" s="33">
        <f t="shared" si="0"/>
        <v>31</v>
      </c>
      <c r="F47" s="34">
        <f t="shared" si="10"/>
        <v>3.2</v>
      </c>
      <c r="G47" s="35">
        <f t="shared" si="10"/>
        <v>19.399999999999999</v>
      </c>
      <c r="H47" s="35">
        <f t="shared" si="10"/>
        <v>35.5</v>
      </c>
      <c r="I47" s="35">
        <f t="shared" si="10"/>
        <v>12.9</v>
      </c>
      <c r="J47" s="35">
        <f t="shared" si="10"/>
        <v>12.9</v>
      </c>
      <c r="K47" s="36">
        <f t="shared" si="10"/>
        <v>16.100000000000001</v>
      </c>
    </row>
    <row r="48" spans="2:11" ht="14.25" customHeight="1" x14ac:dyDescent="0.15">
      <c r="B48" s="108" t="s">
        <v>34</v>
      </c>
      <c r="C48" s="116" t="s">
        <v>37</v>
      </c>
      <c r="D48" s="117"/>
      <c r="E48" s="15">
        <f t="shared" si="0"/>
        <v>309</v>
      </c>
      <c r="F48" s="16">
        <f t="shared" si="10"/>
        <v>12.3</v>
      </c>
      <c r="G48" s="17">
        <f t="shared" si="10"/>
        <v>21.4</v>
      </c>
      <c r="H48" s="17">
        <f t="shared" si="10"/>
        <v>32.4</v>
      </c>
      <c r="I48" s="17">
        <f t="shared" si="10"/>
        <v>16.2</v>
      </c>
      <c r="J48" s="17">
        <f t="shared" si="10"/>
        <v>11.7</v>
      </c>
      <c r="K48" s="18">
        <f t="shared" si="10"/>
        <v>6.1</v>
      </c>
    </row>
    <row r="49" spans="2:11" ht="14.25" customHeight="1" x14ac:dyDescent="0.15">
      <c r="B49" s="108"/>
      <c r="C49" s="103" t="s">
        <v>38</v>
      </c>
      <c r="D49" s="104"/>
      <c r="E49" s="25">
        <f t="shared" si="0"/>
        <v>529</v>
      </c>
      <c r="F49" s="26">
        <f t="shared" si="10"/>
        <v>5.7</v>
      </c>
      <c r="G49" s="27">
        <f t="shared" si="10"/>
        <v>22.1</v>
      </c>
      <c r="H49" s="27">
        <f t="shared" si="10"/>
        <v>35.9</v>
      </c>
      <c r="I49" s="27">
        <f t="shared" si="10"/>
        <v>17.600000000000001</v>
      </c>
      <c r="J49" s="27">
        <f t="shared" si="10"/>
        <v>15.7</v>
      </c>
      <c r="K49" s="28">
        <f t="shared" si="10"/>
        <v>3</v>
      </c>
    </row>
    <row r="50" spans="2:11" ht="14.25" customHeight="1" x14ac:dyDescent="0.15">
      <c r="B50" s="108"/>
      <c r="C50" s="103" t="s">
        <v>39</v>
      </c>
      <c r="D50" s="104"/>
      <c r="E50" s="25">
        <f t="shared" si="0"/>
        <v>439</v>
      </c>
      <c r="F50" s="26">
        <f t="shared" si="10"/>
        <v>6.4</v>
      </c>
      <c r="G50" s="27">
        <f t="shared" si="10"/>
        <v>20</v>
      </c>
      <c r="H50" s="27">
        <f t="shared" si="10"/>
        <v>36.700000000000003</v>
      </c>
      <c r="I50" s="27">
        <f t="shared" si="10"/>
        <v>18.899999999999999</v>
      </c>
      <c r="J50" s="27">
        <f t="shared" si="10"/>
        <v>14.8</v>
      </c>
      <c r="K50" s="28">
        <f t="shared" si="10"/>
        <v>3.2</v>
      </c>
    </row>
    <row r="51" spans="2:11" ht="14.25" customHeight="1" x14ac:dyDescent="0.15">
      <c r="B51" s="108"/>
      <c r="C51" s="103" t="s">
        <v>40</v>
      </c>
      <c r="D51" s="104"/>
      <c r="E51" s="25">
        <f t="shared" si="0"/>
        <v>331</v>
      </c>
      <c r="F51" s="26">
        <f t="shared" si="10"/>
        <v>9.4</v>
      </c>
      <c r="G51" s="27">
        <f t="shared" si="10"/>
        <v>19.600000000000001</v>
      </c>
      <c r="H51" s="27">
        <f t="shared" si="10"/>
        <v>40.200000000000003</v>
      </c>
      <c r="I51" s="27">
        <f t="shared" si="10"/>
        <v>15.4</v>
      </c>
      <c r="J51" s="27">
        <f t="shared" si="10"/>
        <v>12.7</v>
      </c>
      <c r="K51" s="28">
        <f t="shared" si="10"/>
        <v>2.7</v>
      </c>
    </row>
    <row r="52" spans="2:11" ht="14.25" customHeight="1" x14ac:dyDescent="0.15">
      <c r="B52" s="108"/>
      <c r="C52" s="103" t="s">
        <v>41</v>
      </c>
      <c r="D52" s="104"/>
      <c r="E52" s="25">
        <f t="shared" si="0"/>
        <v>92</v>
      </c>
      <c r="F52" s="26">
        <f t="shared" si="10"/>
        <v>10.9</v>
      </c>
      <c r="G52" s="27">
        <f t="shared" si="10"/>
        <v>19.600000000000001</v>
      </c>
      <c r="H52" s="27">
        <f t="shared" si="10"/>
        <v>46.7</v>
      </c>
      <c r="I52" s="27">
        <f t="shared" si="10"/>
        <v>14.1</v>
      </c>
      <c r="J52" s="27">
        <f t="shared" si="10"/>
        <v>7.6</v>
      </c>
      <c r="K52" s="28">
        <f t="shared" si="10"/>
        <v>1.1000000000000001</v>
      </c>
    </row>
    <row r="53" spans="2:11" ht="14.25" customHeight="1" x14ac:dyDescent="0.15">
      <c r="B53" s="108"/>
      <c r="C53" s="103" t="s">
        <v>42</v>
      </c>
      <c r="D53" s="104"/>
      <c r="E53" s="25">
        <f t="shared" si="0"/>
        <v>26</v>
      </c>
      <c r="F53" s="26">
        <f t="shared" si="10"/>
        <v>11.5</v>
      </c>
      <c r="G53" s="27">
        <f t="shared" si="10"/>
        <v>23.1</v>
      </c>
      <c r="H53" s="27">
        <f t="shared" si="10"/>
        <v>30.8</v>
      </c>
      <c r="I53" s="27">
        <f t="shared" si="10"/>
        <v>19.2</v>
      </c>
      <c r="J53" s="27">
        <f t="shared" si="10"/>
        <v>11.5</v>
      </c>
      <c r="K53" s="28">
        <f t="shared" si="10"/>
        <v>3.8</v>
      </c>
    </row>
    <row r="54" spans="2:11" ht="14.25" customHeight="1" x14ac:dyDescent="0.15">
      <c r="B54" s="108"/>
      <c r="C54" s="103" t="s">
        <v>43</v>
      </c>
      <c r="D54" s="104"/>
      <c r="E54" s="25">
        <f t="shared" si="0"/>
        <v>10</v>
      </c>
      <c r="F54" s="26">
        <f t="shared" si="10"/>
        <v>10</v>
      </c>
      <c r="G54" s="27">
        <f t="shared" si="10"/>
        <v>10</v>
      </c>
      <c r="H54" s="27">
        <f t="shared" si="10"/>
        <v>20</v>
      </c>
      <c r="I54" s="27">
        <f t="shared" si="10"/>
        <v>40</v>
      </c>
      <c r="J54" s="27">
        <f t="shared" si="10"/>
        <v>20</v>
      </c>
      <c r="K54" s="28">
        <f t="shared" si="10"/>
        <v>0</v>
      </c>
    </row>
    <row r="55" spans="2:11" ht="14.25" customHeight="1" x14ac:dyDescent="0.15">
      <c r="B55" s="108"/>
      <c r="C55" s="125" t="s">
        <v>1</v>
      </c>
      <c r="D55" s="126"/>
      <c r="E55" s="25">
        <f t="shared" si="0"/>
        <v>24</v>
      </c>
      <c r="F55" s="26">
        <f t="shared" si="10"/>
        <v>8.3000000000000007</v>
      </c>
      <c r="G55" s="27">
        <f t="shared" si="10"/>
        <v>16.7</v>
      </c>
      <c r="H55" s="27">
        <f t="shared" si="10"/>
        <v>33.299999999999997</v>
      </c>
      <c r="I55" s="27">
        <f t="shared" si="10"/>
        <v>8.3000000000000007</v>
      </c>
      <c r="J55" s="27">
        <f t="shared" si="10"/>
        <v>8.3000000000000007</v>
      </c>
      <c r="K55" s="28">
        <f t="shared" ref="K55" si="11">IFERROR(ROUND(K123/$E55*100,1),"- ")</f>
        <v>25</v>
      </c>
    </row>
    <row r="56" spans="2:11" ht="14.25" customHeight="1" x14ac:dyDescent="0.15">
      <c r="B56" s="107" t="s">
        <v>35</v>
      </c>
      <c r="C56" s="101" t="s">
        <v>44</v>
      </c>
      <c r="D56" s="102"/>
      <c r="E56" s="20">
        <f t="shared" si="0"/>
        <v>129</v>
      </c>
      <c r="F56" s="21">
        <f t="shared" ref="F56:K65" si="12">IFERROR(ROUND(F124/$E56*100,1),"- ")</f>
        <v>10.1</v>
      </c>
      <c r="G56" s="22">
        <f t="shared" si="12"/>
        <v>24.8</v>
      </c>
      <c r="H56" s="22">
        <f t="shared" si="12"/>
        <v>45</v>
      </c>
      <c r="I56" s="22">
        <f t="shared" si="12"/>
        <v>10.1</v>
      </c>
      <c r="J56" s="22">
        <f t="shared" si="12"/>
        <v>9.3000000000000007</v>
      </c>
      <c r="K56" s="23">
        <f t="shared" si="12"/>
        <v>0.8</v>
      </c>
    </row>
    <row r="57" spans="2:11" ht="14.25" customHeight="1" x14ac:dyDescent="0.15">
      <c r="B57" s="108"/>
      <c r="C57" s="103" t="s">
        <v>45</v>
      </c>
      <c r="D57" s="104"/>
      <c r="E57" s="25">
        <f t="shared" si="0"/>
        <v>233</v>
      </c>
      <c r="F57" s="26">
        <f t="shared" si="12"/>
        <v>8.6</v>
      </c>
      <c r="G57" s="27">
        <f t="shared" si="12"/>
        <v>22.7</v>
      </c>
      <c r="H57" s="27">
        <f t="shared" si="12"/>
        <v>42.1</v>
      </c>
      <c r="I57" s="27">
        <f t="shared" si="12"/>
        <v>12.9</v>
      </c>
      <c r="J57" s="27">
        <f t="shared" si="12"/>
        <v>11.6</v>
      </c>
      <c r="K57" s="28">
        <f t="shared" si="12"/>
        <v>2.1</v>
      </c>
    </row>
    <row r="58" spans="2:11" ht="14.25" customHeight="1" x14ac:dyDescent="0.15">
      <c r="B58" s="108"/>
      <c r="C58" s="103" t="s">
        <v>46</v>
      </c>
      <c r="D58" s="104"/>
      <c r="E58" s="25">
        <f t="shared" si="0"/>
        <v>1053</v>
      </c>
      <c r="F58" s="26">
        <f t="shared" si="12"/>
        <v>8</v>
      </c>
      <c r="G58" s="27">
        <f t="shared" si="12"/>
        <v>21.4</v>
      </c>
      <c r="H58" s="27">
        <f t="shared" si="12"/>
        <v>38.200000000000003</v>
      </c>
      <c r="I58" s="27">
        <f t="shared" si="12"/>
        <v>17.2</v>
      </c>
      <c r="J58" s="27">
        <f t="shared" si="12"/>
        <v>12.8</v>
      </c>
      <c r="K58" s="28">
        <f t="shared" si="12"/>
        <v>2.5</v>
      </c>
    </row>
    <row r="59" spans="2:11" ht="14.25" customHeight="1" x14ac:dyDescent="0.15">
      <c r="B59" s="108"/>
      <c r="C59" s="103" t="s">
        <v>47</v>
      </c>
      <c r="D59" s="104"/>
      <c r="E59" s="25">
        <f t="shared" si="0"/>
        <v>493</v>
      </c>
      <c r="F59" s="26">
        <f t="shared" si="12"/>
        <v>5.7</v>
      </c>
      <c r="G59" s="27">
        <f t="shared" si="12"/>
        <v>14.2</v>
      </c>
      <c r="H59" s="27">
        <f t="shared" si="12"/>
        <v>35.9</v>
      </c>
      <c r="I59" s="27">
        <f t="shared" si="12"/>
        <v>21.5</v>
      </c>
      <c r="J59" s="27">
        <f t="shared" si="12"/>
        <v>19.7</v>
      </c>
      <c r="K59" s="28">
        <f t="shared" si="12"/>
        <v>3</v>
      </c>
    </row>
    <row r="60" spans="2:11" ht="14.25" customHeight="1" x14ac:dyDescent="0.15">
      <c r="B60" s="109"/>
      <c r="C60" s="95" t="s">
        <v>1</v>
      </c>
      <c r="D60" s="96"/>
      <c r="E60" s="33">
        <f t="shared" si="0"/>
        <v>31</v>
      </c>
      <c r="F60" s="34">
        <f t="shared" si="12"/>
        <v>9.6999999999999993</v>
      </c>
      <c r="G60" s="35">
        <f t="shared" si="12"/>
        <v>16.100000000000001</v>
      </c>
      <c r="H60" s="35">
        <f t="shared" si="12"/>
        <v>16.100000000000001</v>
      </c>
      <c r="I60" s="35">
        <f t="shared" si="12"/>
        <v>19.399999999999999</v>
      </c>
      <c r="J60" s="35">
        <f t="shared" si="12"/>
        <v>25.8</v>
      </c>
      <c r="K60" s="36">
        <f t="shared" si="12"/>
        <v>12.9</v>
      </c>
    </row>
    <row r="61" spans="2:11" ht="14.25" customHeight="1" x14ac:dyDescent="0.15">
      <c r="B61" s="99" t="s">
        <v>36</v>
      </c>
      <c r="C61" s="116" t="s">
        <v>48</v>
      </c>
      <c r="D61" s="117"/>
      <c r="E61" s="15">
        <f t="shared" si="0"/>
        <v>701</v>
      </c>
      <c r="F61" s="16">
        <f t="shared" si="12"/>
        <v>7.4</v>
      </c>
      <c r="G61" s="17">
        <f t="shared" si="12"/>
        <v>18.399999999999999</v>
      </c>
      <c r="H61" s="17">
        <f t="shared" si="12"/>
        <v>36.700000000000003</v>
      </c>
      <c r="I61" s="17">
        <f t="shared" si="12"/>
        <v>20.100000000000001</v>
      </c>
      <c r="J61" s="17">
        <f t="shared" si="12"/>
        <v>13.3</v>
      </c>
      <c r="K61" s="18">
        <f t="shared" si="12"/>
        <v>4.0999999999999996</v>
      </c>
    </row>
    <row r="62" spans="2:11" ht="14.25" customHeight="1" x14ac:dyDescent="0.15">
      <c r="B62" s="99"/>
      <c r="C62" s="103" t="s">
        <v>49</v>
      </c>
      <c r="D62" s="104"/>
      <c r="E62" s="25">
        <f t="shared" si="0"/>
        <v>411</v>
      </c>
      <c r="F62" s="26">
        <f t="shared" si="12"/>
        <v>8.3000000000000007</v>
      </c>
      <c r="G62" s="27">
        <f t="shared" si="12"/>
        <v>20.9</v>
      </c>
      <c r="H62" s="27">
        <f t="shared" si="12"/>
        <v>35.799999999999997</v>
      </c>
      <c r="I62" s="27">
        <f t="shared" si="12"/>
        <v>14.1</v>
      </c>
      <c r="J62" s="27">
        <f t="shared" si="12"/>
        <v>18</v>
      </c>
      <c r="K62" s="28">
        <f t="shared" si="12"/>
        <v>2.9</v>
      </c>
    </row>
    <row r="63" spans="2:11" ht="14.25" customHeight="1" x14ac:dyDescent="0.15">
      <c r="B63" s="99"/>
      <c r="C63" s="103" t="s">
        <v>50</v>
      </c>
      <c r="D63" s="104"/>
      <c r="E63" s="25">
        <f t="shared" si="0"/>
        <v>8</v>
      </c>
      <c r="F63" s="26">
        <f t="shared" si="12"/>
        <v>0</v>
      </c>
      <c r="G63" s="27">
        <f t="shared" si="12"/>
        <v>25</v>
      </c>
      <c r="H63" s="27">
        <f t="shared" si="12"/>
        <v>37.5</v>
      </c>
      <c r="I63" s="27">
        <f t="shared" si="12"/>
        <v>0</v>
      </c>
      <c r="J63" s="27">
        <f t="shared" si="12"/>
        <v>12.5</v>
      </c>
      <c r="K63" s="28">
        <f t="shared" si="12"/>
        <v>25</v>
      </c>
    </row>
    <row r="64" spans="2:11" ht="14.25" customHeight="1" x14ac:dyDescent="0.15">
      <c r="B64" s="99"/>
      <c r="C64" s="103" t="s">
        <v>51</v>
      </c>
      <c r="D64" s="104"/>
      <c r="E64" s="25">
        <f t="shared" si="0"/>
        <v>40</v>
      </c>
      <c r="F64" s="26">
        <f t="shared" si="12"/>
        <v>12.5</v>
      </c>
      <c r="G64" s="27">
        <f t="shared" si="12"/>
        <v>27.5</v>
      </c>
      <c r="H64" s="27">
        <f t="shared" si="12"/>
        <v>42.5</v>
      </c>
      <c r="I64" s="27">
        <f t="shared" si="12"/>
        <v>12.5</v>
      </c>
      <c r="J64" s="27">
        <f t="shared" si="12"/>
        <v>2.5</v>
      </c>
      <c r="K64" s="28">
        <f t="shared" si="12"/>
        <v>2.5</v>
      </c>
    </row>
    <row r="65" spans="2:11" ht="14.25" customHeight="1" x14ac:dyDescent="0.15">
      <c r="B65" s="99"/>
      <c r="C65" s="103" t="s">
        <v>52</v>
      </c>
      <c r="D65" s="104"/>
      <c r="E65" s="25">
        <f t="shared" si="0"/>
        <v>383</v>
      </c>
      <c r="F65" s="26">
        <f t="shared" si="12"/>
        <v>8.6</v>
      </c>
      <c r="G65" s="27">
        <f t="shared" si="12"/>
        <v>23.5</v>
      </c>
      <c r="H65" s="27">
        <f t="shared" si="12"/>
        <v>38.9</v>
      </c>
      <c r="I65" s="27">
        <f t="shared" si="12"/>
        <v>16.399999999999999</v>
      </c>
      <c r="J65" s="27">
        <f t="shared" si="12"/>
        <v>11.2</v>
      </c>
      <c r="K65" s="28">
        <f t="shared" ref="K65" si="13">IFERROR(ROUND(K133/$E65*100,1),"- ")</f>
        <v>1.3</v>
      </c>
    </row>
    <row r="66" spans="2:11" ht="14.25" customHeight="1" x14ac:dyDescent="0.15">
      <c r="B66" s="99"/>
      <c r="C66" s="103" t="s">
        <v>53</v>
      </c>
      <c r="D66" s="104"/>
      <c r="E66" s="25">
        <f t="shared" si="0"/>
        <v>81</v>
      </c>
      <c r="F66" s="26">
        <f t="shared" ref="F66:K70" si="14">IFERROR(ROUND(F134/$E66*100,1),"- ")</f>
        <v>4.9000000000000004</v>
      </c>
      <c r="G66" s="27">
        <f t="shared" si="14"/>
        <v>22.2</v>
      </c>
      <c r="H66" s="27">
        <f t="shared" si="14"/>
        <v>27.2</v>
      </c>
      <c r="I66" s="27">
        <f t="shared" si="14"/>
        <v>17.3</v>
      </c>
      <c r="J66" s="27">
        <f t="shared" si="14"/>
        <v>19.8</v>
      </c>
      <c r="K66" s="28">
        <f t="shared" si="14"/>
        <v>8.6</v>
      </c>
    </row>
    <row r="67" spans="2:11" ht="14.25" customHeight="1" x14ac:dyDescent="0.15">
      <c r="B67" s="99"/>
      <c r="C67" s="105" t="s">
        <v>54</v>
      </c>
      <c r="D67" s="106"/>
      <c r="E67" s="25">
        <f t="shared" si="0"/>
        <v>37</v>
      </c>
      <c r="F67" s="26">
        <f t="shared" si="14"/>
        <v>5.4</v>
      </c>
      <c r="G67" s="27">
        <f t="shared" si="14"/>
        <v>10.8</v>
      </c>
      <c r="H67" s="27">
        <f t="shared" si="14"/>
        <v>37.799999999999997</v>
      </c>
      <c r="I67" s="27">
        <f t="shared" si="14"/>
        <v>24.3</v>
      </c>
      <c r="J67" s="27">
        <f t="shared" si="14"/>
        <v>18.899999999999999</v>
      </c>
      <c r="K67" s="28">
        <f t="shared" si="14"/>
        <v>2.7</v>
      </c>
    </row>
    <row r="68" spans="2:11" ht="14.25" customHeight="1" x14ac:dyDescent="0.15">
      <c r="B68" s="99"/>
      <c r="C68" s="103" t="s">
        <v>55</v>
      </c>
      <c r="D68" s="104"/>
      <c r="E68" s="25">
        <f t="shared" si="0"/>
        <v>34</v>
      </c>
      <c r="F68" s="26">
        <f t="shared" si="14"/>
        <v>8.8000000000000007</v>
      </c>
      <c r="G68" s="27">
        <f t="shared" si="14"/>
        <v>29.4</v>
      </c>
      <c r="H68" s="27">
        <f t="shared" si="14"/>
        <v>41.2</v>
      </c>
      <c r="I68" s="27">
        <f t="shared" si="14"/>
        <v>5.9</v>
      </c>
      <c r="J68" s="27">
        <f t="shared" si="14"/>
        <v>11.8</v>
      </c>
      <c r="K68" s="28">
        <f t="shared" si="14"/>
        <v>2.9</v>
      </c>
    </row>
    <row r="69" spans="2:11" ht="14.25" customHeight="1" x14ac:dyDescent="0.15">
      <c r="B69" s="99"/>
      <c r="C69" s="103" t="s">
        <v>56</v>
      </c>
      <c r="D69" s="104"/>
      <c r="E69" s="25">
        <f t="shared" ref="E69:E70" si="15">E137</f>
        <v>29</v>
      </c>
      <c r="F69" s="26">
        <f t="shared" si="14"/>
        <v>13.8</v>
      </c>
      <c r="G69" s="27">
        <f t="shared" si="14"/>
        <v>27.6</v>
      </c>
      <c r="H69" s="27">
        <f t="shared" si="14"/>
        <v>37.9</v>
      </c>
      <c r="I69" s="27">
        <f t="shared" si="14"/>
        <v>17.2</v>
      </c>
      <c r="J69" s="27">
        <f t="shared" si="14"/>
        <v>0</v>
      </c>
      <c r="K69" s="28">
        <f t="shared" si="14"/>
        <v>3.4</v>
      </c>
    </row>
    <row r="70" spans="2:11" ht="14.25" customHeight="1" x14ac:dyDescent="0.15">
      <c r="B70" s="100"/>
      <c r="C70" s="95" t="s">
        <v>1</v>
      </c>
      <c r="D70" s="96"/>
      <c r="E70" s="33">
        <f t="shared" si="15"/>
        <v>36</v>
      </c>
      <c r="F70" s="34">
        <f t="shared" si="14"/>
        <v>16.7</v>
      </c>
      <c r="G70" s="35">
        <f t="shared" si="14"/>
        <v>19.399999999999999</v>
      </c>
      <c r="H70" s="35">
        <f t="shared" si="14"/>
        <v>30.6</v>
      </c>
      <c r="I70" s="35">
        <f t="shared" si="14"/>
        <v>11.1</v>
      </c>
      <c r="J70" s="35">
        <f t="shared" si="14"/>
        <v>2.8</v>
      </c>
      <c r="K70" s="36">
        <f t="shared" si="14"/>
        <v>19.399999999999999</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1760</v>
      </c>
      <c r="F73" s="38">
        <v>143</v>
      </c>
      <c r="G73" s="39">
        <v>365</v>
      </c>
      <c r="H73" s="39">
        <v>645</v>
      </c>
      <c r="I73" s="39">
        <v>301</v>
      </c>
      <c r="J73" s="39">
        <v>240</v>
      </c>
      <c r="K73" s="41">
        <v>66</v>
      </c>
    </row>
    <row r="74" spans="2:11" ht="14.25" customHeight="1" x14ac:dyDescent="0.15">
      <c r="B74" s="120" t="s">
        <v>4</v>
      </c>
      <c r="C74" s="121" t="s">
        <v>5</v>
      </c>
      <c r="D74" s="122"/>
      <c r="E74" s="20">
        <v>759</v>
      </c>
      <c r="F74" s="42">
        <v>69</v>
      </c>
      <c r="G74" s="43">
        <v>189</v>
      </c>
      <c r="H74" s="43">
        <v>242</v>
      </c>
      <c r="I74" s="43">
        <v>142</v>
      </c>
      <c r="J74" s="43">
        <v>95</v>
      </c>
      <c r="K74" s="57">
        <v>22</v>
      </c>
    </row>
    <row r="75" spans="2:11" ht="14.25" customHeight="1" x14ac:dyDescent="0.15">
      <c r="B75" s="120"/>
      <c r="C75" s="103" t="s">
        <v>6</v>
      </c>
      <c r="D75" s="104"/>
      <c r="E75" s="30">
        <v>971</v>
      </c>
      <c r="F75" s="58">
        <v>73</v>
      </c>
      <c r="G75" s="59">
        <v>170</v>
      </c>
      <c r="H75" s="59">
        <v>395</v>
      </c>
      <c r="I75" s="59">
        <v>155</v>
      </c>
      <c r="J75" s="59">
        <v>142</v>
      </c>
      <c r="K75" s="61">
        <v>36</v>
      </c>
    </row>
    <row r="76" spans="2:11" ht="14.25" customHeight="1" x14ac:dyDescent="0.15">
      <c r="B76" s="120"/>
      <c r="C76" s="103" t="s">
        <v>7</v>
      </c>
      <c r="D76" s="104"/>
      <c r="E76" s="30">
        <v>5</v>
      </c>
      <c r="F76" s="58">
        <v>0</v>
      </c>
      <c r="G76" s="59">
        <v>2</v>
      </c>
      <c r="H76" s="59">
        <v>0</v>
      </c>
      <c r="I76" s="59">
        <v>2</v>
      </c>
      <c r="J76" s="59">
        <v>1</v>
      </c>
      <c r="K76" s="61">
        <v>0</v>
      </c>
    </row>
    <row r="77" spans="2:11" ht="14.25" customHeight="1" x14ac:dyDescent="0.15">
      <c r="B77" s="120"/>
      <c r="C77" s="123" t="s">
        <v>1</v>
      </c>
      <c r="D77" s="124"/>
      <c r="E77" s="31">
        <v>25</v>
      </c>
      <c r="F77" s="62">
        <v>1</v>
      </c>
      <c r="G77" s="63">
        <v>4</v>
      </c>
      <c r="H77" s="63">
        <v>8</v>
      </c>
      <c r="I77" s="63">
        <v>2</v>
      </c>
      <c r="J77" s="63">
        <v>2</v>
      </c>
      <c r="K77" s="65">
        <v>8</v>
      </c>
    </row>
    <row r="78" spans="2:11" ht="14.25" customHeight="1" x14ac:dyDescent="0.15">
      <c r="B78" s="110" t="s">
        <v>8</v>
      </c>
      <c r="C78" s="113" t="s">
        <v>5</v>
      </c>
      <c r="D78" s="19" t="s">
        <v>9</v>
      </c>
      <c r="E78" s="20">
        <v>15</v>
      </c>
      <c r="F78" s="42">
        <v>3</v>
      </c>
      <c r="G78" s="43">
        <v>2</v>
      </c>
      <c r="H78" s="43">
        <v>4</v>
      </c>
      <c r="I78" s="43">
        <v>1</v>
      </c>
      <c r="J78" s="43">
        <v>5</v>
      </c>
      <c r="K78" s="45">
        <v>0</v>
      </c>
    </row>
    <row r="79" spans="2:11" ht="14.25" customHeight="1" x14ac:dyDescent="0.15">
      <c r="B79" s="111"/>
      <c r="C79" s="114"/>
      <c r="D79" s="24" t="s">
        <v>10</v>
      </c>
      <c r="E79" s="25">
        <v>63</v>
      </c>
      <c r="F79" s="46">
        <v>7</v>
      </c>
      <c r="G79" s="47">
        <v>24</v>
      </c>
      <c r="H79" s="47">
        <v>22</v>
      </c>
      <c r="I79" s="47">
        <v>7</v>
      </c>
      <c r="J79" s="47">
        <v>1</v>
      </c>
      <c r="K79" s="49">
        <v>2</v>
      </c>
    </row>
    <row r="80" spans="2:11" ht="14.25" customHeight="1" x14ac:dyDescent="0.15">
      <c r="B80" s="111"/>
      <c r="C80" s="114"/>
      <c r="D80" s="24" t="s">
        <v>11</v>
      </c>
      <c r="E80" s="25">
        <v>82</v>
      </c>
      <c r="F80" s="46">
        <v>10</v>
      </c>
      <c r="G80" s="47">
        <v>24</v>
      </c>
      <c r="H80" s="47">
        <v>29</v>
      </c>
      <c r="I80" s="47">
        <v>11</v>
      </c>
      <c r="J80" s="47">
        <v>7</v>
      </c>
      <c r="K80" s="49">
        <v>1</v>
      </c>
    </row>
    <row r="81" spans="2:11" ht="14.25" customHeight="1" x14ac:dyDescent="0.15">
      <c r="B81" s="111"/>
      <c r="C81" s="114"/>
      <c r="D81" s="24" t="s">
        <v>12</v>
      </c>
      <c r="E81" s="25">
        <v>142</v>
      </c>
      <c r="F81" s="46">
        <v>11</v>
      </c>
      <c r="G81" s="47">
        <v>45</v>
      </c>
      <c r="H81" s="47">
        <v>40</v>
      </c>
      <c r="I81" s="47">
        <v>29</v>
      </c>
      <c r="J81" s="47">
        <v>13</v>
      </c>
      <c r="K81" s="49">
        <v>4</v>
      </c>
    </row>
    <row r="82" spans="2:11" ht="14.25" customHeight="1" x14ac:dyDescent="0.15">
      <c r="B82" s="111"/>
      <c r="C82" s="114"/>
      <c r="D82" s="24" t="s">
        <v>13</v>
      </c>
      <c r="E82" s="25">
        <v>164</v>
      </c>
      <c r="F82" s="46">
        <v>10</v>
      </c>
      <c r="G82" s="47">
        <v>44</v>
      </c>
      <c r="H82" s="47">
        <v>58</v>
      </c>
      <c r="I82" s="47">
        <v>35</v>
      </c>
      <c r="J82" s="47">
        <v>13</v>
      </c>
      <c r="K82" s="49">
        <v>4</v>
      </c>
    </row>
    <row r="83" spans="2:11" ht="14.25" customHeight="1" x14ac:dyDescent="0.15">
      <c r="B83" s="111"/>
      <c r="C83" s="114"/>
      <c r="D83" s="24" t="s">
        <v>14</v>
      </c>
      <c r="E83" s="25">
        <v>65</v>
      </c>
      <c r="F83" s="46">
        <v>3</v>
      </c>
      <c r="G83" s="47">
        <v>13</v>
      </c>
      <c r="H83" s="47">
        <v>24</v>
      </c>
      <c r="I83" s="47">
        <v>13</v>
      </c>
      <c r="J83" s="47">
        <v>12</v>
      </c>
      <c r="K83" s="49">
        <v>0</v>
      </c>
    </row>
    <row r="84" spans="2:11" ht="14.25" customHeight="1" x14ac:dyDescent="0.15">
      <c r="B84" s="111"/>
      <c r="C84" s="114"/>
      <c r="D84" s="24" t="s">
        <v>15</v>
      </c>
      <c r="E84" s="25">
        <v>54</v>
      </c>
      <c r="F84" s="46">
        <v>9</v>
      </c>
      <c r="G84" s="47">
        <v>11</v>
      </c>
      <c r="H84" s="47">
        <v>23</v>
      </c>
      <c r="I84" s="47">
        <v>8</v>
      </c>
      <c r="J84" s="47">
        <v>2</v>
      </c>
      <c r="K84" s="49">
        <v>1</v>
      </c>
    </row>
    <row r="85" spans="2:11" ht="14.25" customHeight="1" x14ac:dyDescent="0.15">
      <c r="B85" s="111"/>
      <c r="C85" s="114"/>
      <c r="D85" s="24" t="s">
        <v>16</v>
      </c>
      <c r="E85" s="25">
        <v>48</v>
      </c>
      <c r="F85" s="46">
        <v>7</v>
      </c>
      <c r="G85" s="47">
        <v>5</v>
      </c>
      <c r="H85" s="47">
        <v>18</v>
      </c>
      <c r="I85" s="47">
        <v>7</v>
      </c>
      <c r="J85" s="47">
        <v>9</v>
      </c>
      <c r="K85" s="49">
        <v>2</v>
      </c>
    </row>
    <row r="86" spans="2:11" ht="14.25" customHeight="1" x14ac:dyDescent="0.15">
      <c r="B86" s="111"/>
      <c r="C86" s="114"/>
      <c r="D86" s="24" t="s">
        <v>17</v>
      </c>
      <c r="E86" s="25">
        <v>126</v>
      </c>
      <c r="F86" s="46">
        <v>9</v>
      </c>
      <c r="G86" s="47">
        <v>21</v>
      </c>
      <c r="H86" s="47">
        <v>24</v>
      </c>
      <c r="I86" s="47">
        <v>31</v>
      </c>
      <c r="J86" s="47">
        <v>33</v>
      </c>
      <c r="K86" s="49">
        <v>8</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11</v>
      </c>
      <c r="F88" s="42">
        <v>1</v>
      </c>
      <c r="G88" s="43">
        <v>4</v>
      </c>
      <c r="H88" s="43">
        <v>4</v>
      </c>
      <c r="I88" s="43">
        <v>1</v>
      </c>
      <c r="J88" s="43">
        <v>1</v>
      </c>
      <c r="K88" s="45">
        <v>0</v>
      </c>
    </row>
    <row r="89" spans="2:11" ht="14.25" customHeight="1" x14ac:dyDescent="0.15">
      <c r="B89" s="111"/>
      <c r="C89" s="114"/>
      <c r="D89" s="24" t="s">
        <v>10</v>
      </c>
      <c r="E89" s="25">
        <v>82</v>
      </c>
      <c r="F89" s="46">
        <v>8</v>
      </c>
      <c r="G89" s="47">
        <v>19</v>
      </c>
      <c r="H89" s="47">
        <v>36</v>
      </c>
      <c r="I89" s="47">
        <v>10</v>
      </c>
      <c r="J89" s="47">
        <v>7</v>
      </c>
      <c r="K89" s="49">
        <v>2</v>
      </c>
    </row>
    <row r="90" spans="2:11" ht="14.25" customHeight="1" x14ac:dyDescent="0.15">
      <c r="B90" s="111"/>
      <c r="C90" s="114"/>
      <c r="D90" s="24" t="s">
        <v>11</v>
      </c>
      <c r="E90" s="25">
        <v>112</v>
      </c>
      <c r="F90" s="46">
        <v>6</v>
      </c>
      <c r="G90" s="47">
        <v>30</v>
      </c>
      <c r="H90" s="47">
        <v>44</v>
      </c>
      <c r="I90" s="47">
        <v>23</v>
      </c>
      <c r="J90" s="47">
        <v>7</v>
      </c>
      <c r="K90" s="49">
        <v>2</v>
      </c>
    </row>
    <row r="91" spans="2:11" ht="14.25" customHeight="1" x14ac:dyDescent="0.15">
      <c r="B91" s="111"/>
      <c r="C91" s="114"/>
      <c r="D91" s="24" t="s">
        <v>12</v>
      </c>
      <c r="E91" s="25">
        <v>153</v>
      </c>
      <c r="F91" s="46">
        <v>13</v>
      </c>
      <c r="G91" s="47">
        <v>30</v>
      </c>
      <c r="H91" s="47">
        <v>63</v>
      </c>
      <c r="I91" s="47">
        <v>21</v>
      </c>
      <c r="J91" s="47">
        <v>24</v>
      </c>
      <c r="K91" s="49">
        <v>2</v>
      </c>
    </row>
    <row r="92" spans="2:11" ht="14.25" customHeight="1" x14ac:dyDescent="0.15">
      <c r="B92" s="111"/>
      <c r="C92" s="114"/>
      <c r="D92" s="24" t="s">
        <v>13</v>
      </c>
      <c r="E92" s="25">
        <v>222</v>
      </c>
      <c r="F92" s="46">
        <v>17</v>
      </c>
      <c r="G92" s="47">
        <v>30</v>
      </c>
      <c r="H92" s="47">
        <v>116</v>
      </c>
      <c r="I92" s="47">
        <v>30</v>
      </c>
      <c r="J92" s="47">
        <v>26</v>
      </c>
      <c r="K92" s="49">
        <v>3</v>
      </c>
    </row>
    <row r="93" spans="2:11" ht="14.25" customHeight="1" x14ac:dyDescent="0.15">
      <c r="B93" s="111"/>
      <c r="C93" s="114"/>
      <c r="D93" s="24" t="s">
        <v>14</v>
      </c>
      <c r="E93" s="25">
        <v>76</v>
      </c>
      <c r="F93" s="46">
        <v>4</v>
      </c>
      <c r="G93" s="47">
        <v>15</v>
      </c>
      <c r="H93" s="47">
        <v>32</v>
      </c>
      <c r="I93" s="47">
        <v>15</v>
      </c>
      <c r="J93" s="47">
        <v>9</v>
      </c>
      <c r="K93" s="49">
        <v>1</v>
      </c>
    </row>
    <row r="94" spans="2:11" ht="14.25" customHeight="1" x14ac:dyDescent="0.15">
      <c r="B94" s="111"/>
      <c r="C94" s="114"/>
      <c r="D94" s="24" t="s">
        <v>15</v>
      </c>
      <c r="E94" s="25">
        <v>71</v>
      </c>
      <c r="F94" s="46">
        <v>6</v>
      </c>
      <c r="G94" s="47">
        <v>12</v>
      </c>
      <c r="H94" s="47">
        <v>29</v>
      </c>
      <c r="I94" s="47">
        <v>11</v>
      </c>
      <c r="J94" s="47">
        <v>9</v>
      </c>
      <c r="K94" s="49">
        <v>4</v>
      </c>
    </row>
    <row r="95" spans="2:11" ht="14.25" customHeight="1" x14ac:dyDescent="0.15">
      <c r="B95" s="111"/>
      <c r="C95" s="114"/>
      <c r="D95" s="24" t="s">
        <v>16</v>
      </c>
      <c r="E95" s="25">
        <v>69</v>
      </c>
      <c r="F95" s="46">
        <v>5</v>
      </c>
      <c r="G95" s="47">
        <v>9</v>
      </c>
      <c r="H95" s="47">
        <v>24</v>
      </c>
      <c r="I95" s="47">
        <v>10</v>
      </c>
      <c r="J95" s="47">
        <v>17</v>
      </c>
      <c r="K95" s="49">
        <v>4</v>
      </c>
    </row>
    <row r="96" spans="2:11" ht="14.25" customHeight="1" x14ac:dyDescent="0.15">
      <c r="B96" s="111"/>
      <c r="C96" s="114"/>
      <c r="D96" s="24" t="s">
        <v>17</v>
      </c>
      <c r="E96" s="25">
        <v>173</v>
      </c>
      <c r="F96" s="46">
        <v>13</v>
      </c>
      <c r="G96" s="47">
        <v>21</v>
      </c>
      <c r="H96" s="47">
        <v>47</v>
      </c>
      <c r="I96" s="47">
        <v>33</v>
      </c>
      <c r="J96" s="47">
        <v>41</v>
      </c>
      <c r="K96" s="49">
        <v>18</v>
      </c>
    </row>
    <row r="97" spans="2:11" ht="14.25" customHeight="1" x14ac:dyDescent="0.15">
      <c r="B97" s="111"/>
      <c r="C97" s="115"/>
      <c r="D97" s="32" t="s">
        <v>1</v>
      </c>
      <c r="E97" s="33">
        <v>2</v>
      </c>
      <c r="F97" s="50">
        <v>0</v>
      </c>
      <c r="G97" s="51">
        <v>0</v>
      </c>
      <c r="H97" s="51">
        <v>0</v>
      </c>
      <c r="I97" s="51">
        <v>1</v>
      </c>
      <c r="J97" s="51">
        <v>1</v>
      </c>
      <c r="K97" s="53">
        <v>0</v>
      </c>
    </row>
    <row r="98" spans="2:11" ht="14.25" customHeight="1" x14ac:dyDescent="0.15">
      <c r="B98" s="111"/>
      <c r="C98" s="116" t="s">
        <v>7</v>
      </c>
      <c r="D98" s="117"/>
      <c r="E98" s="15">
        <v>5</v>
      </c>
      <c r="F98" s="54">
        <v>0</v>
      </c>
      <c r="G98" s="55">
        <v>2</v>
      </c>
      <c r="H98" s="55">
        <v>0</v>
      </c>
      <c r="I98" s="55">
        <v>2</v>
      </c>
      <c r="J98" s="55">
        <v>1</v>
      </c>
      <c r="K98" s="57">
        <v>0</v>
      </c>
    </row>
    <row r="99" spans="2:11" ht="14.25" customHeight="1" x14ac:dyDescent="0.15">
      <c r="B99" s="112"/>
      <c r="C99" s="95" t="s">
        <v>1</v>
      </c>
      <c r="D99" s="96"/>
      <c r="E99" s="33">
        <v>25</v>
      </c>
      <c r="F99" s="50">
        <v>1</v>
      </c>
      <c r="G99" s="51">
        <v>4</v>
      </c>
      <c r="H99" s="51">
        <v>8</v>
      </c>
      <c r="I99" s="51">
        <v>2</v>
      </c>
      <c r="J99" s="51">
        <v>2</v>
      </c>
      <c r="K99" s="53">
        <v>8</v>
      </c>
    </row>
    <row r="100" spans="2:11" ht="14.25" customHeight="1" x14ac:dyDescent="0.15">
      <c r="B100" s="107" t="s">
        <v>18</v>
      </c>
      <c r="C100" s="101" t="s">
        <v>19</v>
      </c>
      <c r="D100" s="102"/>
      <c r="E100" s="20">
        <v>133</v>
      </c>
      <c r="F100" s="42">
        <v>6</v>
      </c>
      <c r="G100" s="43">
        <v>32</v>
      </c>
      <c r="H100" s="43">
        <v>42</v>
      </c>
      <c r="I100" s="43">
        <v>27</v>
      </c>
      <c r="J100" s="43">
        <v>22</v>
      </c>
      <c r="K100" s="45">
        <v>4</v>
      </c>
    </row>
    <row r="101" spans="2:11" ht="14.25" customHeight="1" x14ac:dyDescent="0.15">
      <c r="B101" s="108"/>
      <c r="C101" s="103" t="s">
        <v>20</v>
      </c>
      <c r="D101" s="104"/>
      <c r="E101" s="25">
        <v>346</v>
      </c>
      <c r="F101" s="46">
        <v>22</v>
      </c>
      <c r="G101" s="47">
        <v>77</v>
      </c>
      <c r="H101" s="47">
        <v>148</v>
      </c>
      <c r="I101" s="47">
        <v>53</v>
      </c>
      <c r="J101" s="47">
        <v>41</v>
      </c>
      <c r="K101" s="49">
        <v>5</v>
      </c>
    </row>
    <row r="102" spans="2:11" ht="14.25" customHeight="1" x14ac:dyDescent="0.15">
      <c r="B102" s="108"/>
      <c r="C102" s="103" t="s">
        <v>21</v>
      </c>
      <c r="D102" s="104"/>
      <c r="E102" s="25">
        <v>644</v>
      </c>
      <c r="F102" s="46">
        <v>62</v>
      </c>
      <c r="G102" s="47">
        <v>127</v>
      </c>
      <c r="H102" s="47">
        <v>230</v>
      </c>
      <c r="I102" s="47">
        <v>111</v>
      </c>
      <c r="J102" s="47">
        <v>91</v>
      </c>
      <c r="K102" s="49">
        <v>23</v>
      </c>
    </row>
    <row r="103" spans="2:11" ht="14.25" customHeight="1" x14ac:dyDescent="0.15">
      <c r="B103" s="108"/>
      <c r="C103" s="103" t="s">
        <v>22</v>
      </c>
      <c r="D103" s="104"/>
      <c r="E103" s="25">
        <v>217</v>
      </c>
      <c r="F103" s="46">
        <v>14</v>
      </c>
      <c r="G103" s="47">
        <v>44</v>
      </c>
      <c r="H103" s="47">
        <v>82</v>
      </c>
      <c r="I103" s="47">
        <v>40</v>
      </c>
      <c r="J103" s="47">
        <v>23</v>
      </c>
      <c r="K103" s="49">
        <v>14</v>
      </c>
    </row>
    <row r="104" spans="2:11" ht="14.25" customHeight="1" x14ac:dyDescent="0.15">
      <c r="B104" s="108"/>
      <c r="C104" s="103" t="s">
        <v>23</v>
      </c>
      <c r="D104" s="104"/>
      <c r="E104" s="25">
        <v>224</v>
      </c>
      <c r="F104" s="46">
        <v>18</v>
      </c>
      <c r="G104" s="47">
        <v>44</v>
      </c>
      <c r="H104" s="47">
        <v>73</v>
      </c>
      <c r="I104" s="47">
        <v>46</v>
      </c>
      <c r="J104" s="47">
        <v>33</v>
      </c>
      <c r="K104" s="49">
        <v>10</v>
      </c>
    </row>
    <row r="105" spans="2:11" ht="14.25" customHeight="1" x14ac:dyDescent="0.15">
      <c r="B105" s="108"/>
      <c r="C105" s="103" t="s">
        <v>24</v>
      </c>
      <c r="D105" s="104"/>
      <c r="E105" s="25">
        <v>123</v>
      </c>
      <c r="F105" s="46">
        <v>9</v>
      </c>
      <c r="G105" s="47">
        <v>23</v>
      </c>
      <c r="H105" s="47">
        <v>48</v>
      </c>
      <c r="I105" s="47">
        <v>15</v>
      </c>
      <c r="J105" s="47">
        <v>24</v>
      </c>
      <c r="K105" s="49">
        <v>4</v>
      </c>
    </row>
    <row r="106" spans="2:11" ht="14.25" customHeight="1" x14ac:dyDescent="0.15">
      <c r="B106" s="109"/>
      <c r="C106" s="95" t="s">
        <v>1</v>
      </c>
      <c r="D106" s="96"/>
      <c r="E106" s="33">
        <v>73</v>
      </c>
      <c r="F106" s="50">
        <v>12</v>
      </c>
      <c r="G106" s="51">
        <v>18</v>
      </c>
      <c r="H106" s="51">
        <v>22</v>
      </c>
      <c r="I106" s="51">
        <v>9</v>
      </c>
      <c r="J106" s="51">
        <v>6</v>
      </c>
      <c r="K106" s="53">
        <v>6</v>
      </c>
    </row>
    <row r="107" spans="2:11" ht="14.25" customHeight="1" x14ac:dyDescent="0.15">
      <c r="B107" s="107" t="s">
        <v>25</v>
      </c>
      <c r="C107" s="101" t="s">
        <v>26</v>
      </c>
      <c r="D107" s="102"/>
      <c r="E107" s="20">
        <v>123</v>
      </c>
      <c r="F107" s="42">
        <v>16</v>
      </c>
      <c r="G107" s="43">
        <v>26</v>
      </c>
      <c r="H107" s="43">
        <v>43</v>
      </c>
      <c r="I107" s="43">
        <v>19</v>
      </c>
      <c r="J107" s="43">
        <v>16</v>
      </c>
      <c r="K107" s="45">
        <v>3</v>
      </c>
    </row>
    <row r="108" spans="2:11" ht="14.25" customHeight="1" x14ac:dyDescent="0.15">
      <c r="B108" s="108"/>
      <c r="C108" s="103" t="s">
        <v>27</v>
      </c>
      <c r="D108" s="104"/>
      <c r="E108" s="25">
        <v>17</v>
      </c>
      <c r="F108" s="46">
        <v>2</v>
      </c>
      <c r="G108" s="47">
        <v>2</v>
      </c>
      <c r="H108" s="47">
        <v>6</v>
      </c>
      <c r="I108" s="47">
        <v>3</v>
      </c>
      <c r="J108" s="47">
        <v>2</v>
      </c>
      <c r="K108" s="49">
        <v>2</v>
      </c>
    </row>
    <row r="109" spans="2:11" ht="14.25" customHeight="1" x14ac:dyDescent="0.15">
      <c r="B109" s="108"/>
      <c r="C109" s="103" t="s">
        <v>29</v>
      </c>
      <c r="D109" s="104"/>
      <c r="E109" s="25">
        <v>720</v>
      </c>
      <c r="F109" s="46">
        <v>49</v>
      </c>
      <c r="G109" s="47">
        <v>181</v>
      </c>
      <c r="H109" s="47">
        <v>288</v>
      </c>
      <c r="I109" s="47">
        <v>121</v>
      </c>
      <c r="J109" s="47">
        <v>68</v>
      </c>
      <c r="K109" s="49">
        <v>13</v>
      </c>
    </row>
    <row r="110" spans="2:11" ht="14.25" customHeight="1" x14ac:dyDescent="0.15">
      <c r="B110" s="108"/>
      <c r="C110" s="103" t="s">
        <v>28</v>
      </c>
      <c r="D110" s="104"/>
      <c r="E110" s="25">
        <v>270</v>
      </c>
      <c r="F110" s="46">
        <v>20</v>
      </c>
      <c r="G110" s="47">
        <v>49</v>
      </c>
      <c r="H110" s="47">
        <v>113</v>
      </c>
      <c r="I110" s="47">
        <v>42</v>
      </c>
      <c r="J110" s="47">
        <v>39</v>
      </c>
      <c r="K110" s="49">
        <v>7</v>
      </c>
    </row>
    <row r="111" spans="2:11" ht="14.25" customHeight="1" x14ac:dyDescent="0.15">
      <c r="B111" s="108"/>
      <c r="C111" s="103" t="s">
        <v>30</v>
      </c>
      <c r="D111" s="104"/>
      <c r="E111" s="25">
        <v>174</v>
      </c>
      <c r="F111" s="46">
        <v>17</v>
      </c>
      <c r="G111" s="47">
        <v>31</v>
      </c>
      <c r="H111" s="47">
        <v>73</v>
      </c>
      <c r="I111" s="47">
        <v>28</v>
      </c>
      <c r="J111" s="47">
        <v>19</v>
      </c>
      <c r="K111" s="49">
        <v>6</v>
      </c>
    </row>
    <row r="112" spans="2:11" ht="14.25" customHeight="1" x14ac:dyDescent="0.15">
      <c r="B112" s="108"/>
      <c r="C112" s="103" t="s">
        <v>31</v>
      </c>
      <c r="D112" s="104"/>
      <c r="E112" s="25">
        <v>48</v>
      </c>
      <c r="F112" s="46">
        <v>6</v>
      </c>
      <c r="G112" s="47">
        <v>17</v>
      </c>
      <c r="H112" s="47">
        <v>11</v>
      </c>
      <c r="I112" s="47">
        <v>6</v>
      </c>
      <c r="J112" s="47">
        <v>6</v>
      </c>
      <c r="K112" s="49">
        <v>2</v>
      </c>
    </row>
    <row r="113" spans="2:11" ht="14.25" customHeight="1" x14ac:dyDescent="0.15">
      <c r="B113" s="108"/>
      <c r="C113" s="103" t="s">
        <v>33</v>
      </c>
      <c r="D113" s="104"/>
      <c r="E113" s="25">
        <v>331</v>
      </c>
      <c r="F113" s="46">
        <v>25</v>
      </c>
      <c r="G113" s="47">
        <v>48</v>
      </c>
      <c r="H113" s="47">
        <v>89</v>
      </c>
      <c r="I113" s="47">
        <v>66</v>
      </c>
      <c r="J113" s="47">
        <v>78</v>
      </c>
      <c r="K113" s="49">
        <v>25</v>
      </c>
    </row>
    <row r="114" spans="2:11" ht="14.25" customHeight="1" x14ac:dyDescent="0.15">
      <c r="B114" s="108"/>
      <c r="C114" s="103" t="s">
        <v>32</v>
      </c>
      <c r="D114" s="104"/>
      <c r="E114" s="25">
        <v>46</v>
      </c>
      <c r="F114" s="46">
        <v>7</v>
      </c>
      <c r="G114" s="47">
        <v>5</v>
      </c>
      <c r="H114" s="47">
        <v>11</v>
      </c>
      <c r="I114" s="47">
        <v>12</v>
      </c>
      <c r="J114" s="47">
        <v>8</v>
      </c>
      <c r="K114" s="49">
        <v>3</v>
      </c>
    </row>
    <row r="115" spans="2:11" ht="14.25" customHeight="1" x14ac:dyDescent="0.15">
      <c r="B115" s="109"/>
      <c r="C115" s="95" t="s">
        <v>1</v>
      </c>
      <c r="D115" s="96"/>
      <c r="E115" s="33">
        <v>31</v>
      </c>
      <c r="F115" s="50">
        <v>1</v>
      </c>
      <c r="G115" s="51">
        <v>6</v>
      </c>
      <c r="H115" s="51">
        <v>11</v>
      </c>
      <c r="I115" s="51">
        <v>4</v>
      </c>
      <c r="J115" s="51">
        <v>4</v>
      </c>
      <c r="K115" s="53">
        <v>5</v>
      </c>
    </row>
    <row r="116" spans="2:11" ht="14.25" customHeight="1" x14ac:dyDescent="0.15">
      <c r="B116" s="107" t="s">
        <v>34</v>
      </c>
      <c r="C116" s="101" t="s">
        <v>37</v>
      </c>
      <c r="D116" s="102"/>
      <c r="E116" s="20">
        <v>309</v>
      </c>
      <c r="F116" s="42">
        <v>38</v>
      </c>
      <c r="G116" s="43">
        <v>66</v>
      </c>
      <c r="H116" s="43">
        <v>100</v>
      </c>
      <c r="I116" s="43">
        <v>50</v>
      </c>
      <c r="J116" s="43">
        <v>36</v>
      </c>
      <c r="K116" s="45">
        <v>19</v>
      </c>
    </row>
    <row r="117" spans="2:11" ht="14.25" customHeight="1" x14ac:dyDescent="0.15">
      <c r="B117" s="108"/>
      <c r="C117" s="103" t="s">
        <v>38</v>
      </c>
      <c r="D117" s="104"/>
      <c r="E117" s="25">
        <v>529</v>
      </c>
      <c r="F117" s="46">
        <v>30</v>
      </c>
      <c r="G117" s="47">
        <v>117</v>
      </c>
      <c r="H117" s="47">
        <v>190</v>
      </c>
      <c r="I117" s="47">
        <v>93</v>
      </c>
      <c r="J117" s="47">
        <v>83</v>
      </c>
      <c r="K117" s="49">
        <v>16</v>
      </c>
    </row>
    <row r="118" spans="2:11" ht="14.25" customHeight="1" x14ac:dyDescent="0.15">
      <c r="B118" s="108"/>
      <c r="C118" s="103" t="s">
        <v>39</v>
      </c>
      <c r="D118" s="104"/>
      <c r="E118" s="25">
        <v>439</v>
      </c>
      <c r="F118" s="46">
        <v>28</v>
      </c>
      <c r="G118" s="47">
        <v>88</v>
      </c>
      <c r="H118" s="47">
        <v>161</v>
      </c>
      <c r="I118" s="47">
        <v>83</v>
      </c>
      <c r="J118" s="47">
        <v>65</v>
      </c>
      <c r="K118" s="49">
        <v>14</v>
      </c>
    </row>
    <row r="119" spans="2:11" ht="14.25" customHeight="1" x14ac:dyDescent="0.15">
      <c r="B119" s="108"/>
      <c r="C119" s="103" t="s">
        <v>40</v>
      </c>
      <c r="D119" s="104"/>
      <c r="E119" s="25">
        <v>331</v>
      </c>
      <c r="F119" s="46">
        <v>31</v>
      </c>
      <c r="G119" s="47">
        <v>65</v>
      </c>
      <c r="H119" s="47">
        <v>133</v>
      </c>
      <c r="I119" s="47">
        <v>51</v>
      </c>
      <c r="J119" s="47">
        <v>42</v>
      </c>
      <c r="K119" s="49">
        <v>9</v>
      </c>
    </row>
    <row r="120" spans="2:11" ht="14.25" customHeight="1" x14ac:dyDescent="0.15">
      <c r="B120" s="108"/>
      <c r="C120" s="103" t="s">
        <v>41</v>
      </c>
      <c r="D120" s="104"/>
      <c r="E120" s="25">
        <v>92</v>
      </c>
      <c r="F120" s="46">
        <v>10</v>
      </c>
      <c r="G120" s="47">
        <v>18</v>
      </c>
      <c r="H120" s="47">
        <v>43</v>
      </c>
      <c r="I120" s="47">
        <v>13</v>
      </c>
      <c r="J120" s="47">
        <v>7</v>
      </c>
      <c r="K120" s="49">
        <v>1</v>
      </c>
    </row>
    <row r="121" spans="2:11" ht="14.25" customHeight="1" x14ac:dyDescent="0.15">
      <c r="B121" s="108"/>
      <c r="C121" s="103" t="s">
        <v>42</v>
      </c>
      <c r="D121" s="104"/>
      <c r="E121" s="25">
        <v>26</v>
      </c>
      <c r="F121" s="46">
        <v>3</v>
      </c>
      <c r="G121" s="47">
        <v>6</v>
      </c>
      <c r="H121" s="47">
        <v>8</v>
      </c>
      <c r="I121" s="47">
        <v>5</v>
      </c>
      <c r="J121" s="47">
        <v>3</v>
      </c>
      <c r="K121" s="49">
        <v>1</v>
      </c>
    </row>
    <row r="122" spans="2:11" ht="14.25" customHeight="1" x14ac:dyDescent="0.15">
      <c r="B122" s="108"/>
      <c r="C122" s="103" t="s">
        <v>43</v>
      </c>
      <c r="D122" s="104"/>
      <c r="E122" s="25">
        <v>10</v>
      </c>
      <c r="F122" s="46">
        <v>1</v>
      </c>
      <c r="G122" s="47">
        <v>1</v>
      </c>
      <c r="H122" s="47">
        <v>2</v>
      </c>
      <c r="I122" s="47">
        <v>4</v>
      </c>
      <c r="J122" s="47">
        <v>2</v>
      </c>
      <c r="K122" s="49">
        <v>0</v>
      </c>
    </row>
    <row r="123" spans="2:11" ht="14.25" customHeight="1" x14ac:dyDescent="0.15">
      <c r="B123" s="109"/>
      <c r="C123" s="95" t="s">
        <v>1</v>
      </c>
      <c r="D123" s="96"/>
      <c r="E123" s="33">
        <v>24</v>
      </c>
      <c r="F123" s="50">
        <v>2</v>
      </c>
      <c r="G123" s="51">
        <v>4</v>
      </c>
      <c r="H123" s="51">
        <v>8</v>
      </c>
      <c r="I123" s="51">
        <v>2</v>
      </c>
      <c r="J123" s="51">
        <v>2</v>
      </c>
      <c r="K123" s="53">
        <v>6</v>
      </c>
    </row>
    <row r="124" spans="2:11" ht="14.25" customHeight="1" x14ac:dyDescent="0.15">
      <c r="B124" s="107" t="s">
        <v>35</v>
      </c>
      <c r="C124" s="101" t="s">
        <v>44</v>
      </c>
      <c r="D124" s="102"/>
      <c r="E124" s="20">
        <v>129</v>
      </c>
      <c r="F124" s="42">
        <v>13</v>
      </c>
      <c r="G124" s="43">
        <v>32</v>
      </c>
      <c r="H124" s="43">
        <v>58</v>
      </c>
      <c r="I124" s="43">
        <v>13</v>
      </c>
      <c r="J124" s="43">
        <v>12</v>
      </c>
      <c r="K124" s="45">
        <v>1</v>
      </c>
    </row>
    <row r="125" spans="2:11" ht="14.25" customHeight="1" x14ac:dyDescent="0.15">
      <c r="B125" s="108"/>
      <c r="C125" s="103" t="s">
        <v>45</v>
      </c>
      <c r="D125" s="104"/>
      <c r="E125" s="25">
        <v>233</v>
      </c>
      <c r="F125" s="46">
        <v>20</v>
      </c>
      <c r="G125" s="47">
        <v>53</v>
      </c>
      <c r="H125" s="47">
        <v>98</v>
      </c>
      <c r="I125" s="47">
        <v>30</v>
      </c>
      <c r="J125" s="47">
        <v>27</v>
      </c>
      <c r="K125" s="49">
        <v>5</v>
      </c>
    </row>
    <row r="126" spans="2:11" ht="14.25" customHeight="1" x14ac:dyDescent="0.15">
      <c r="B126" s="108"/>
      <c r="C126" s="103" t="s">
        <v>46</v>
      </c>
      <c r="D126" s="104"/>
      <c r="E126" s="25">
        <v>1053</v>
      </c>
      <c r="F126" s="46">
        <v>84</v>
      </c>
      <c r="G126" s="47">
        <v>225</v>
      </c>
      <c r="H126" s="47">
        <v>402</v>
      </c>
      <c r="I126" s="47">
        <v>181</v>
      </c>
      <c r="J126" s="47">
        <v>135</v>
      </c>
      <c r="K126" s="49">
        <v>26</v>
      </c>
    </row>
    <row r="127" spans="2:11" ht="14.25" customHeight="1" x14ac:dyDescent="0.15">
      <c r="B127" s="108"/>
      <c r="C127" s="103" t="s">
        <v>47</v>
      </c>
      <c r="D127" s="104"/>
      <c r="E127" s="25">
        <v>493</v>
      </c>
      <c r="F127" s="46">
        <v>28</v>
      </c>
      <c r="G127" s="47">
        <v>70</v>
      </c>
      <c r="H127" s="47">
        <v>177</v>
      </c>
      <c r="I127" s="47">
        <v>106</v>
      </c>
      <c r="J127" s="47">
        <v>97</v>
      </c>
      <c r="K127" s="49">
        <v>15</v>
      </c>
    </row>
    <row r="128" spans="2:11" ht="14.25" customHeight="1" x14ac:dyDescent="0.15">
      <c r="B128" s="109"/>
      <c r="C128" s="95" t="s">
        <v>1</v>
      </c>
      <c r="D128" s="96"/>
      <c r="E128" s="33">
        <v>31</v>
      </c>
      <c r="F128" s="50">
        <v>3</v>
      </c>
      <c r="G128" s="51">
        <v>5</v>
      </c>
      <c r="H128" s="51">
        <v>5</v>
      </c>
      <c r="I128" s="51">
        <v>6</v>
      </c>
      <c r="J128" s="51">
        <v>8</v>
      </c>
      <c r="K128" s="53">
        <v>4</v>
      </c>
    </row>
    <row r="129" spans="2:11" ht="14.25" customHeight="1" x14ac:dyDescent="0.15">
      <c r="B129" s="98" t="s">
        <v>36</v>
      </c>
      <c r="C129" s="101" t="s">
        <v>48</v>
      </c>
      <c r="D129" s="102"/>
      <c r="E129" s="20">
        <v>701</v>
      </c>
      <c r="F129" s="42">
        <v>52</v>
      </c>
      <c r="G129" s="43">
        <v>129</v>
      </c>
      <c r="H129" s="43">
        <v>257</v>
      </c>
      <c r="I129" s="43">
        <v>141</v>
      </c>
      <c r="J129" s="43">
        <v>93</v>
      </c>
      <c r="K129" s="45">
        <v>29</v>
      </c>
    </row>
    <row r="130" spans="2:11" ht="14.25" customHeight="1" x14ac:dyDescent="0.15">
      <c r="B130" s="99"/>
      <c r="C130" s="103" t="s">
        <v>49</v>
      </c>
      <c r="D130" s="104"/>
      <c r="E130" s="30">
        <v>411</v>
      </c>
      <c r="F130" s="58">
        <v>34</v>
      </c>
      <c r="G130" s="59">
        <v>86</v>
      </c>
      <c r="H130" s="59">
        <v>147</v>
      </c>
      <c r="I130" s="59">
        <v>58</v>
      </c>
      <c r="J130" s="59">
        <v>74</v>
      </c>
      <c r="K130" s="61">
        <v>12</v>
      </c>
    </row>
    <row r="131" spans="2:11" ht="14.25" customHeight="1" x14ac:dyDescent="0.15">
      <c r="B131" s="99"/>
      <c r="C131" s="103" t="s">
        <v>50</v>
      </c>
      <c r="D131" s="104"/>
      <c r="E131" s="25">
        <v>8</v>
      </c>
      <c r="F131" s="46">
        <v>0</v>
      </c>
      <c r="G131" s="47">
        <v>2</v>
      </c>
      <c r="H131" s="47">
        <v>3</v>
      </c>
      <c r="I131" s="47">
        <v>0</v>
      </c>
      <c r="J131" s="47">
        <v>1</v>
      </c>
      <c r="K131" s="49">
        <v>2</v>
      </c>
    </row>
    <row r="132" spans="2:11" ht="14.25" customHeight="1" x14ac:dyDescent="0.15">
      <c r="B132" s="99"/>
      <c r="C132" s="103" t="s">
        <v>51</v>
      </c>
      <c r="D132" s="104"/>
      <c r="E132" s="25">
        <v>40</v>
      </c>
      <c r="F132" s="46">
        <v>5</v>
      </c>
      <c r="G132" s="47">
        <v>11</v>
      </c>
      <c r="H132" s="47">
        <v>17</v>
      </c>
      <c r="I132" s="47">
        <v>5</v>
      </c>
      <c r="J132" s="47">
        <v>1</v>
      </c>
      <c r="K132" s="49">
        <v>1</v>
      </c>
    </row>
    <row r="133" spans="2:11" ht="14.25" customHeight="1" x14ac:dyDescent="0.15">
      <c r="B133" s="99"/>
      <c r="C133" s="103" t="s">
        <v>52</v>
      </c>
      <c r="D133" s="104"/>
      <c r="E133" s="25">
        <v>383</v>
      </c>
      <c r="F133" s="46">
        <v>33</v>
      </c>
      <c r="G133" s="47">
        <v>90</v>
      </c>
      <c r="H133" s="47">
        <v>149</v>
      </c>
      <c r="I133" s="47">
        <v>63</v>
      </c>
      <c r="J133" s="47">
        <v>43</v>
      </c>
      <c r="K133" s="49">
        <v>5</v>
      </c>
    </row>
    <row r="134" spans="2:11" ht="14.25" customHeight="1" x14ac:dyDescent="0.15">
      <c r="B134" s="99"/>
      <c r="C134" s="103" t="s">
        <v>53</v>
      </c>
      <c r="D134" s="104"/>
      <c r="E134" s="25">
        <v>81</v>
      </c>
      <c r="F134" s="46">
        <v>4</v>
      </c>
      <c r="G134" s="47">
        <v>18</v>
      </c>
      <c r="H134" s="47">
        <v>22</v>
      </c>
      <c r="I134" s="47">
        <v>14</v>
      </c>
      <c r="J134" s="47">
        <v>16</v>
      </c>
      <c r="K134" s="49">
        <v>7</v>
      </c>
    </row>
    <row r="135" spans="2:11" ht="14.25" customHeight="1" x14ac:dyDescent="0.15">
      <c r="B135" s="99"/>
      <c r="C135" s="105" t="s">
        <v>54</v>
      </c>
      <c r="D135" s="106"/>
      <c r="E135" s="25">
        <v>37</v>
      </c>
      <c r="F135" s="46">
        <v>2</v>
      </c>
      <c r="G135" s="47">
        <v>4</v>
      </c>
      <c r="H135" s="47">
        <v>14</v>
      </c>
      <c r="I135" s="47">
        <v>9</v>
      </c>
      <c r="J135" s="47">
        <v>7</v>
      </c>
      <c r="K135" s="49">
        <v>1</v>
      </c>
    </row>
    <row r="136" spans="2:11" ht="14.25" customHeight="1" x14ac:dyDescent="0.15">
      <c r="B136" s="99"/>
      <c r="C136" s="103" t="s">
        <v>55</v>
      </c>
      <c r="D136" s="104"/>
      <c r="E136" s="25">
        <v>34</v>
      </c>
      <c r="F136" s="46">
        <v>3</v>
      </c>
      <c r="G136" s="47">
        <v>10</v>
      </c>
      <c r="H136" s="47">
        <v>14</v>
      </c>
      <c r="I136" s="47">
        <v>2</v>
      </c>
      <c r="J136" s="47">
        <v>4</v>
      </c>
      <c r="K136" s="49">
        <v>1</v>
      </c>
    </row>
    <row r="137" spans="2:11" ht="14.25" customHeight="1" x14ac:dyDescent="0.15">
      <c r="B137" s="99"/>
      <c r="C137" s="103" t="s">
        <v>56</v>
      </c>
      <c r="D137" s="104"/>
      <c r="E137" s="25">
        <v>29</v>
      </c>
      <c r="F137" s="46">
        <v>4</v>
      </c>
      <c r="G137" s="47">
        <v>8</v>
      </c>
      <c r="H137" s="47">
        <v>11</v>
      </c>
      <c r="I137" s="47">
        <v>5</v>
      </c>
      <c r="J137" s="47">
        <v>0</v>
      </c>
      <c r="K137" s="49">
        <v>1</v>
      </c>
    </row>
    <row r="138" spans="2:11" ht="14.25" customHeight="1" x14ac:dyDescent="0.15">
      <c r="B138" s="100"/>
      <c r="C138" s="95" t="s">
        <v>1</v>
      </c>
      <c r="D138" s="96"/>
      <c r="E138" s="33">
        <v>36</v>
      </c>
      <c r="F138" s="50">
        <v>6</v>
      </c>
      <c r="G138" s="51">
        <v>7</v>
      </c>
      <c r="H138" s="51">
        <v>11</v>
      </c>
      <c r="I138" s="51">
        <v>4</v>
      </c>
      <c r="J138" s="51">
        <v>1</v>
      </c>
      <c r="K138" s="53">
        <v>7</v>
      </c>
    </row>
    <row r="139" spans="2:11" x14ac:dyDescent="0.15">
      <c r="B139" s="97" t="s">
        <v>2</v>
      </c>
      <c r="C139" s="97"/>
      <c r="D139" s="5"/>
      <c r="E139" s="2"/>
      <c r="F139" s="3"/>
      <c r="G139" s="3"/>
      <c r="H139" s="3"/>
      <c r="I139" s="3"/>
      <c r="J139" s="3"/>
      <c r="K139" s="3"/>
    </row>
  </sheetData>
  <mergeCells count="113">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D5"/>
    <mergeCell ref="B6:B9"/>
    <mergeCell ref="C6:D6"/>
    <mergeCell ref="C7:D7"/>
    <mergeCell ref="C8:D8"/>
    <mergeCell ref="C9:D9"/>
    <mergeCell ref="B1:K3"/>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s>
  <phoneticPr fontId="4"/>
  <conditionalFormatting sqref="F6:H70">
    <cfRule type="expression" dxfId="343" priority="20">
      <formula>AND(F6=0,#REF!&gt;0,#REF!&lt;&gt;"")</formula>
    </cfRule>
  </conditionalFormatting>
  <conditionalFormatting sqref="F4:J5">
    <cfRule type="expression" dxfId="342" priority="14">
      <formula>AND(F4=0,#REF!&gt;0,#REF!&lt;&gt;"")</formula>
    </cfRule>
  </conditionalFormatting>
  <conditionalFormatting sqref="F73:J138">
    <cfRule type="expression" dxfId="341" priority="3">
      <formula>AND(F73=0,#REF!&gt;0,#REF!&lt;&gt;"")</formula>
    </cfRule>
  </conditionalFormatting>
  <conditionalFormatting sqref="F4:K70">
    <cfRule type="expression" dxfId="340" priority="15">
      <formula>#REF!=""</formula>
    </cfRule>
    <cfRule type="expression" dxfId="339" priority="16">
      <formula>#REF!=""</formula>
    </cfRule>
  </conditionalFormatting>
  <conditionalFormatting sqref="F5:K70">
    <cfRule type="cellIs" priority="11" stopIfTrue="1" operator="equal">
      <formula>"-"</formula>
    </cfRule>
    <cfRule type="cellIs" priority="12" stopIfTrue="1" operator="equal">
      <formula>"- "</formula>
    </cfRule>
    <cfRule type="cellIs" dxfId="338" priority="13" operator="greaterThan">
      <formula>100</formula>
    </cfRule>
  </conditionalFormatting>
  <conditionalFormatting sqref="F73:K138">
    <cfRule type="expression" dxfId="337" priority="1">
      <formula>#REF!=""</formula>
    </cfRule>
    <cfRule type="expression" dxfId="336" priority="2">
      <formula>#REF!=""</formula>
    </cfRule>
  </conditionalFormatting>
  <conditionalFormatting sqref="I5:J70">
    <cfRule type="expression" dxfId="335" priority="881">
      <formula>AND(I5=0,#REF!&gt;0,#REF!&lt;&gt;"")</formula>
    </cfRule>
  </conditionalFormatting>
  <conditionalFormatting sqref="K4:K70 K73:K138">
    <cfRule type="expression" dxfId="334" priority="24">
      <formula>AND(K4=0,L4&gt;0,L4&lt;&gt;"")</formula>
    </cfRule>
  </conditionalFormatting>
  <hyperlinks>
    <hyperlink ref="A1" location="目次!A1" display="目次!A1" xr:uid="{ED514317-492A-4429-B8B8-E16361B286CE}"/>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690D5-DD7F-46AB-9A44-6630D9E2DE99}">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27" t="s">
        <v>110</v>
      </c>
      <c r="C1" s="127"/>
      <c r="D1" s="127"/>
      <c r="E1" s="127"/>
      <c r="F1" s="127"/>
      <c r="G1" s="127"/>
      <c r="H1" s="127"/>
      <c r="I1" s="127"/>
    </row>
    <row r="2" spans="1:9" s="167" customFormat="1" ht="25.5" customHeight="1" x14ac:dyDescent="0.15">
      <c r="B2" s="168" t="s">
        <v>111</v>
      </c>
      <c r="C2" s="168"/>
      <c r="D2" s="168"/>
      <c r="E2" s="168"/>
      <c r="F2" s="168"/>
      <c r="G2" s="168"/>
      <c r="H2" s="168"/>
      <c r="I2" s="168"/>
    </row>
    <row r="3" spans="1:9" s="167" customFormat="1" ht="15" customHeight="1" x14ac:dyDescent="0.15">
      <c r="B3" s="128" t="s">
        <v>118</v>
      </c>
      <c r="C3" s="128"/>
      <c r="D3" s="128"/>
      <c r="E3" s="128"/>
      <c r="F3" s="128"/>
      <c r="G3" s="128"/>
      <c r="H3" s="128"/>
      <c r="I3" s="128"/>
    </row>
    <row r="4" spans="1:9" ht="159.75" customHeight="1" x14ac:dyDescent="0.15">
      <c r="B4" s="6"/>
      <c r="C4" s="7"/>
      <c r="D4" s="8"/>
      <c r="E4" s="9" t="s">
        <v>0</v>
      </c>
      <c r="F4" s="10" t="s">
        <v>234</v>
      </c>
      <c r="G4" s="11" t="s">
        <v>288</v>
      </c>
      <c r="H4" s="11" t="s">
        <v>237</v>
      </c>
      <c r="I4" s="13" t="s">
        <v>1</v>
      </c>
    </row>
    <row r="5" spans="1:9" ht="14.25" customHeight="1" x14ac:dyDescent="0.15">
      <c r="B5" s="14"/>
      <c r="C5" s="118" t="s">
        <v>57</v>
      </c>
      <c r="D5" s="119"/>
      <c r="E5" s="15">
        <f t="shared" ref="E5:E68" si="0">E73</f>
        <v>541</v>
      </c>
      <c r="F5" s="16">
        <f>IFERROR(ROUND(F73/$E5*100,1),"- ")</f>
        <v>29.9</v>
      </c>
      <c r="G5" s="17">
        <f t="shared" ref="G5:I5" si="1">IFERROR(ROUND(G73/$E5*100,1),"- ")</f>
        <v>14.4</v>
      </c>
      <c r="H5" s="17">
        <f t="shared" si="1"/>
        <v>32.5</v>
      </c>
      <c r="I5" s="18">
        <f t="shared" si="1"/>
        <v>23.1</v>
      </c>
    </row>
    <row r="6" spans="1:9" ht="14.25" customHeight="1" x14ac:dyDescent="0.15">
      <c r="B6" s="120" t="s">
        <v>4</v>
      </c>
      <c r="C6" s="121" t="s">
        <v>5</v>
      </c>
      <c r="D6" s="122"/>
      <c r="E6" s="20">
        <f t="shared" si="0"/>
        <v>237</v>
      </c>
      <c r="F6" s="21">
        <f t="shared" ref="F6:I15" si="2">IFERROR(ROUND(F74/$E6*100,1),"- ")</f>
        <v>27</v>
      </c>
      <c r="G6" s="22">
        <f t="shared" si="2"/>
        <v>13.9</v>
      </c>
      <c r="H6" s="22">
        <f t="shared" si="2"/>
        <v>32.5</v>
      </c>
      <c r="I6" s="23">
        <f t="shared" si="2"/>
        <v>26.6</v>
      </c>
    </row>
    <row r="7" spans="1:9" ht="14.25" customHeight="1" x14ac:dyDescent="0.15">
      <c r="B7" s="120"/>
      <c r="C7" s="103" t="s">
        <v>6</v>
      </c>
      <c r="D7" s="104"/>
      <c r="E7" s="25">
        <f t="shared" si="0"/>
        <v>297</v>
      </c>
      <c r="F7" s="26">
        <f t="shared" si="2"/>
        <v>31.6</v>
      </c>
      <c r="G7" s="27">
        <f t="shared" si="2"/>
        <v>15.2</v>
      </c>
      <c r="H7" s="27">
        <f t="shared" si="2"/>
        <v>33</v>
      </c>
      <c r="I7" s="28">
        <f t="shared" si="2"/>
        <v>20.2</v>
      </c>
    </row>
    <row r="8" spans="1:9" ht="14.25" customHeight="1" x14ac:dyDescent="0.15">
      <c r="B8" s="120"/>
      <c r="C8" s="103" t="s">
        <v>7</v>
      </c>
      <c r="D8" s="104"/>
      <c r="E8" s="25">
        <f t="shared" si="0"/>
        <v>3</v>
      </c>
      <c r="F8" s="26">
        <f t="shared" si="2"/>
        <v>100</v>
      </c>
      <c r="G8" s="27">
        <f t="shared" si="2"/>
        <v>0</v>
      </c>
      <c r="H8" s="27">
        <f t="shared" si="2"/>
        <v>0</v>
      </c>
      <c r="I8" s="28">
        <f t="shared" si="2"/>
        <v>0</v>
      </c>
    </row>
    <row r="9" spans="1:9" ht="14.25" customHeight="1" x14ac:dyDescent="0.15">
      <c r="B9" s="120"/>
      <c r="C9" s="129" t="s">
        <v>1</v>
      </c>
      <c r="D9" s="130"/>
      <c r="E9" s="33">
        <f t="shared" si="0"/>
        <v>4</v>
      </c>
      <c r="F9" s="34">
        <f t="shared" si="2"/>
        <v>25</v>
      </c>
      <c r="G9" s="35">
        <f t="shared" si="2"/>
        <v>0</v>
      </c>
      <c r="H9" s="35">
        <f t="shared" si="2"/>
        <v>25</v>
      </c>
      <c r="I9" s="36">
        <f t="shared" si="2"/>
        <v>50</v>
      </c>
    </row>
    <row r="10" spans="1:9" ht="14.25" customHeight="1" x14ac:dyDescent="0.15">
      <c r="B10" s="110" t="s">
        <v>8</v>
      </c>
      <c r="C10" s="113" t="s">
        <v>5</v>
      </c>
      <c r="D10" s="19" t="s">
        <v>9</v>
      </c>
      <c r="E10" s="20">
        <f t="shared" si="0"/>
        <v>6</v>
      </c>
      <c r="F10" s="21">
        <f t="shared" si="2"/>
        <v>33.299999999999997</v>
      </c>
      <c r="G10" s="22">
        <f t="shared" si="2"/>
        <v>16.7</v>
      </c>
      <c r="H10" s="22">
        <f t="shared" si="2"/>
        <v>50</v>
      </c>
      <c r="I10" s="23">
        <f t="shared" si="2"/>
        <v>0</v>
      </c>
    </row>
    <row r="11" spans="1:9" ht="14.25" customHeight="1" x14ac:dyDescent="0.15">
      <c r="B11" s="111"/>
      <c r="C11" s="114"/>
      <c r="D11" s="24" t="s">
        <v>10</v>
      </c>
      <c r="E11" s="25">
        <f t="shared" si="0"/>
        <v>8</v>
      </c>
      <c r="F11" s="26">
        <f t="shared" si="2"/>
        <v>37.5</v>
      </c>
      <c r="G11" s="27">
        <f t="shared" si="2"/>
        <v>25</v>
      </c>
      <c r="H11" s="27">
        <f t="shared" si="2"/>
        <v>37.5</v>
      </c>
      <c r="I11" s="28">
        <f t="shared" si="2"/>
        <v>0</v>
      </c>
    </row>
    <row r="12" spans="1:9" ht="14.25" customHeight="1" x14ac:dyDescent="0.15">
      <c r="B12" s="111"/>
      <c r="C12" s="114"/>
      <c r="D12" s="24" t="s">
        <v>11</v>
      </c>
      <c r="E12" s="25">
        <f t="shared" si="0"/>
        <v>18</v>
      </c>
      <c r="F12" s="26">
        <f t="shared" si="2"/>
        <v>44.4</v>
      </c>
      <c r="G12" s="27">
        <f t="shared" si="2"/>
        <v>16.7</v>
      </c>
      <c r="H12" s="27">
        <f t="shared" si="2"/>
        <v>33.299999999999997</v>
      </c>
      <c r="I12" s="28">
        <f t="shared" si="2"/>
        <v>5.6</v>
      </c>
    </row>
    <row r="13" spans="1:9" ht="14.25" customHeight="1" x14ac:dyDescent="0.15">
      <c r="B13" s="111"/>
      <c r="C13" s="114"/>
      <c r="D13" s="24" t="s">
        <v>12</v>
      </c>
      <c r="E13" s="25">
        <f t="shared" si="0"/>
        <v>42</v>
      </c>
      <c r="F13" s="26">
        <f t="shared" si="2"/>
        <v>59.5</v>
      </c>
      <c r="G13" s="27">
        <f t="shared" si="2"/>
        <v>11.9</v>
      </c>
      <c r="H13" s="27">
        <f t="shared" si="2"/>
        <v>23.8</v>
      </c>
      <c r="I13" s="28">
        <f t="shared" si="2"/>
        <v>4.8</v>
      </c>
    </row>
    <row r="14" spans="1:9" ht="14.25" customHeight="1" x14ac:dyDescent="0.15">
      <c r="B14" s="111"/>
      <c r="C14" s="114"/>
      <c r="D14" s="24" t="s">
        <v>13</v>
      </c>
      <c r="E14" s="25">
        <f t="shared" si="0"/>
        <v>48</v>
      </c>
      <c r="F14" s="26">
        <f t="shared" si="2"/>
        <v>35.4</v>
      </c>
      <c r="G14" s="27">
        <f t="shared" si="2"/>
        <v>18.8</v>
      </c>
      <c r="H14" s="27">
        <f t="shared" si="2"/>
        <v>22.9</v>
      </c>
      <c r="I14" s="28">
        <f t="shared" si="2"/>
        <v>22.9</v>
      </c>
    </row>
    <row r="15" spans="1:9" ht="14.25" customHeight="1" x14ac:dyDescent="0.15">
      <c r="B15" s="111"/>
      <c r="C15" s="114"/>
      <c r="D15" s="24" t="s">
        <v>14</v>
      </c>
      <c r="E15" s="25">
        <f t="shared" si="0"/>
        <v>25</v>
      </c>
      <c r="F15" s="26">
        <f t="shared" si="2"/>
        <v>8</v>
      </c>
      <c r="G15" s="27">
        <f t="shared" si="2"/>
        <v>28</v>
      </c>
      <c r="H15" s="27">
        <f t="shared" si="2"/>
        <v>48</v>
      </c>
      <c r="I15" s="28">
        <f t="shared" ref="I15" si="3">IFERROR(ROUND(I83/$E15*100,1),"- ")</f>
        <v>16</v>
      </c>
    </row>
    <row r="16" spans="1:9" ht="14.25" customHeight="1" x14ac:dyDescent="0.15">
      <c r="B16" s="111"/>
      <c r="C16" s="114"/>
      <c r="D16" s="24" t="s">
        <v>15</v>
      </c>
      <c r="E16" s="25">
        <f t="shared" si="0"/>
        <v>10</v>
      </c>
      <c r="F16" s="26">
        <f t="shared" ref="F16:I25" si="4">IFERROR(ROUND(F84/$E16*100,1),"- ")</f>
        <v>30</v>
      </c>
      <c r="G16" s="27">
        <f t="shared" si="4"/>
        <v>0</v>
      </c>
      <c r="H16" s="27">
        <f t="shared" si="4"/>
        <v>50</v>
      </c>
      <c r="I16" s="28">
        <f t="shared" si="4"/>
        <v>20</v>
      </c>
    </row>
    <row r="17" spans="2:9" ht="14.25" customHeight="1" x14ac:dyDescent="0.15">
      <c r="B17" s="111"/>
      <c r="C17" s="114"/>
      <c r="D17" s="24" t="s">
        <v>16</v>
      </c>
      <c r="E17" s="25">
        <f t="shared" si="0"/>
        <v>16</v>
      </c>
      <c r="F17" s="26">
        <f t="shared" si="4"/>
        <v>6.3</v>
      </c>
      <c r="G17" s="27">
        <f t="shared" si="4"/>
        <v>0</v>
      </c>
      <c r="H17" s="27">
        <f t="shared" si="4"/>
        <v>50</v>
      </c>
      <c r="I17" s="28">
        <f t="shared" si="4"/>
        <v>43.8</v>
      </c>
    </row>
    <row r="18" spans="2:9" ht="14.25" customHeight="1" x14ac:dyDescent="0.15">
      <c r="B18" s="111"/>
      <c r="C18" s="114"/>
      <c r="D18" s="24" t="s">
        <v>17</v>
      </c>
      <c r="E18" s="25">
        <f t="shared" si="0"/>
        <v>64</v>
      </c>
      <c r="F18" s="26">
        <f t="shared" si="4"/>
        <v>4.7</v>
      </c>
      <c r="G18" s="27">
        <f t="shared" si="4"/>
        <v>9.4</v>
      </c>
      <c r="H18" s="27">
        <f t="shared" si="4"/>
        <v>29.7</v>
      </c>
      <c r="I18" s="28">
        <f t="shared" si="4"/>
        <v>56.3</v>
      </c>
    </row>
    <row r="19" spans="2:9"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8" t="str">
        <f t="shared" si="4"/>
        <v xml:space="preserve">- </v>
      </c>
    </row>
    <row r="20" spans="2:9" ht="14.25" customHeight="1" x14ac:dyDescent="0.15">
      <c r="B20" s="111"/>
      <c r="C20" s="113" t="s">
        <v>6</v>
      </c>
      <c r="D20" s="19" t="s">
        <v>9</v>
      </c>
      <c r="E20" s="20">
        <f t="shared" si="0"/>
        <v>2</v>
      </c>
      <c r="F20" s="21">
        <f t="shared" si="4"/>
        <v>50</v>
      </c>
      <c r="G20" s="22">
        <f t="shared" si="4"/>
        <v>0</v>
      </c>
      <c r="H20" s="22">
        <f t="shared" si="4"/>
        <v>50</v>
      </c>
      <c r="I20" s="23">
        <f t="shared" si="4"/>
        <v>0</v>
      </c>
    </row>
    <row r="21" spans="2:9" ht="14.25" customHeight="1" x14ac:dyDescent="0.15">
      <c r="B21" s="111"/>
      <c r="C21" s="114"/>
      <c r="D21" s="24" t="s">
        <v>10</v>
      </c>
      <c r="E21" s="25">
        <f t="shared" si="0"/>
        <v>17</v>
      </c>
      <c r="F21" s="26">
        <f t="shared" si="4"/>
        <v>52.9</v>
      </c>
      <c r="G21" s="27">
        <f t="shared" si="4"/>
        <v>23.5</v>
      </c>
      <c r="H21" s="27">
        <f t="shared" si="4"/>
        <v>5.9</v>
      </c>
      <c r="I21" s="28">
        <f t="shared" si="4"/>
        <v>17.600000000000001</v>
      </c>
    </row>
    <row r="22" spans="2:9" ht="14.25" customHeight="1" x14ac:dyDescent="0.15">
      <c r="B22" s="111"/>
      <c r="C22" s="114"/>
      <c r="D22" s="24" t="s">
        <v>11</v>
      </c>
      <c r="E22" s="25">
        <f t="shared" si="0"/>
        <v>30</v>
      </c>
      <c r="F22" s="26">
        <f t="shared" si="4"/>
        <v>60</v>
      </c>
      <c r="G22" s="27">
        <f t="shared" si="4"/>
        <v>16.7</v>
      </c>
      <c r="H22" s="27">
        <f t="shared" si="4"/>
        <v>20</v>
      </c>
      <c r="I22" s="28">
        <f t="shared" si="4"/>
        <v>3.3</v>
      </c>
    </row>
    <row r="23" spans="2:9" ht="14.25" customHeight="1" x14ac:dyDescent="0.15">
      <c r="B23" s="111"/>
      <c r="C23" s="114"/>
      <c r="D23" s="24" t="s">
        <v>12</v>
      </c>
      <c r="E23" s="25">
        <f t="shared" si="0"/>
        <v>45</v>
      </c>
      <c r="F23" s="26">
        <f t="shared" si="4"/>
        <v>46.7</v>
      </c>
      <c r="G23" s="27">
        <f t="shared" si="4"/>
        <v>22.2</v>
      </c>
      <c r="H23" s="27">
        <f t="shared" si="4"/>
        <v>26.7</v>
      </c>
      <c r="I23" s="28">
        <f t="shared" si="4"/>
        <v>4.4000000000000004</v>
      </c>
    </row>
    <row r="24" spans="2:9" ht="14.25" customHeight="1" x14ac:dyDescent="0.15">
      <c r="B24" s="111"/>
      <c r="C24" s="114"/>
      <c r="D24" s="24" t="s">
        <v>13</v>
      </c>
      <c r="E24" s="25">
        <f t="shared" si="0"/>
        <v>56</v>
      </c>
      <c r="F24" s="26">
        <f t="shared" si="4"/>
        <v>35.700000000000003</v>
      </c>
      <c r="G24" s="27">
        <f t="shared" si="4"/>
        <v>23.2</v>
      </c>
      <c r="H24" s="27">
        <f t="shared" si="4"/>
        <v>35.700000000000003</v>
      </c>
      <c r="I24" s="28">
        <f t="shared" si="4"/>
        <v>5.4</v>
      </c>
    </row>
    <row r="25" spans="2:9" ht="14.25" customHeight="1" x14ac:dyDescent="0.15">
      <c r="B25" s="111"/>
      <c r="C25" s="114"/>
      <c r="D25" s="24" t="s">
        <v>14</v>
      </c>
      <c r="E25" s="25">
        <f t="shared" si="0"/>
        <v>24</v>
      </c>
      <c r="F25" s="26">
        <f t="shared" si="4"/>
        <v>50</v>
      </c>
      <c r="G25" s="27">
        <f t="shared" si="4"/>
        <v>8.3000000000000007</v>
      </c>
      <c r="H25" s="27">
        <f t="shared" si="4"/>
        <v>33.299999999999997</v>
      </c>
      <c r="I25" s="28">
        <f t="shared" ref="I25" si="5">IFERROR(ROUND(I93/$E25*100,1),"- ")</f>
        <v>8.3000000000000007</v>
      </c>
    </row>
    <row r="26" spans="2:9" ht="14.25" customHeight="1" x14ac:dyDescent="0.15">
      <c r="B26" s="111"/>
      <c r="C26" s="114"/>
      <c r="D26" s="24" t="s">
        <v>15</v>
      </c>
      <c r="E26" s="25">
        <f t="shared" si="0"/>
        <v>20</v>
      </c>
      <c r="F26" s="26">
        <f t="shared" ref="F26:I35" si="6">IFERROR(ROUND(F94/$E26*100,1),"- ")</f>
        <v>30</v>
      </c>
      <c r="G26" s="27">
        <f t="shared" si="6"/>
        <v>15</v>
      </c>
      <c r="H26" s="27">
        <f t="shared" si="6"/>
        <v>50</v>
      </c>
      <c r="I26" s="28">
        <f t="shared" si="6"/>
        <v>5</v>
      </c>
    </row>
    <row r="27" spans="2:9" ht="14.25" customHeight="1" x14ac:dyDescent="0.15">
      <c r="B27" s="111"/>
      <c r="C27" s="114"/>
      <c r="D27" s="24" t="s">
        <v>16</v>
      </c>
      <c r="E27" s="25">
        <f t="shared" si="0"/>
        <v>27</v>
      </c>
      <c r="F27" s="26">
        <f t="shared" si="6"/>
        <v>14.8</v>
      </c>
      <c r="G27" s="27">
        <f t="shared" si="6"/>
        <v>14.8</v>
      </c>
      <c r="H27" s="27">
        <f t="shared" si="6"/>
        <v>25.9</v>
      </c>
      <c r="I27" s="28">
        <f t="shared" si="6"/>
        <v>44.4</v>
      </c>
    </row>
    <row r="28" spans="2:9" ht="14.25" customHeight="1" x14ac:dyDescent="0.15">
      <c r="B28" s="111"/>
      <c r="C28" s="114"/>
      <c r="D28" s="24" t="s">
        <v>17</v>
      </c>
      <c r="E28" s="25">
        <f t="shared" si="0"/>
        <v>74</v>
      </c>
      <c r="F28" s="26">
        <f t="shared" si="6"/>
        <v>4.0999999999999996</v>
      </c>
      <c r="G28" s="27">
        <f t="shared" si="6"/>
        <v>5.4</v>
      </c>
      <c r="H28" s="27">
        <f t="shared" si="6"/>
        <v>44.6</v>
      </c>
      <c r="I28" s="28">
        <f t="shared" si="6"/>
        <v>45.9</v>
      </c>
    </row>
    <row r="29" spans="2:9" ht="14.25" customHeight="1" x14ac:dyDescent="0.15">
      <c r="B29" s="111"/>
      <c r="C29" s="115"/>
      <c r="D29" s="32" t="s">
        <v>1</v>
      </c>
      <c r="E29" s="33">
        <f t="shared" si="0"/>
        <v>2</v>
      </c>
      <c r="F29" s="34">
        <f t="shared" si="6"/>
        <v>0</v>
      </c>
      <c r="G29" s="35">
        <f t="shared" si="6"/>
        <v>0</v>
      </c>
      <c r="H29" s="35">
        <f t="shared" si="6"/>
        <v>0</v>
      </c>
      <c r="I29" s="36">
        <f t="shared" si="6"/>
        <v>100</v>
      </c>
    </row>
    <row r="30" spans="2:9" ht="14.25" customHeight="1" x14ac:dyDescent="0.15">
      <c r="B30" s="111"/>
      <c r="C30" s="116" t="s">
        <v>7</v>
      </c>
      <c r="D30" s="117"/>
      <c r="E30" s="15">
        <f t="shared" si="0"/>
        <v>3</v>
      </c>
      <c r="F30" s="16">
        <f t="shared" si="6"/>
        <v>100</v>
      </c>
      <c r="G30" s="17">
        <f t="shared" si="6"/>
        <v>0</v>
      </c>
      <c r="H30" s="17">
        <f t="shared" si="6"/>
        <v>0</v>
      </c>
      <c r="I30" s="18">
        <f t="shared" si="6"/>
        <v>0</v>
      </c>
    </row>
    <row r="31" spans="2:9" ht="14.25" customHeight="1" x14ac:dyDescent="0.15">
      <c r="B31" s="112"/>
      <c r="C31" s="95" t="s">
        <v>1</v>
      </c>
      <c r="D31" s="96"/>
      <c r="E31" s="33">
        <f t="shared" si="0"/>
        <v>4</v>
      </c>
      <c r="F31" s="34">
        <f t="shared" si="6"/>
        <v>25</v>
      </c>
      <c r="G31" s="35">
        <f t="shared" si="6"/>
        <v>0</v>
      </c>
      <c r="H31" s="35">
        <f t="shared" si="6"/>
        <v>25</v>
      </c>
      <c r="I31" s="36">
        <f t="shared" si="6"/>
        <v>50</v>
      </c>
    </row>
    <row r="32" spans="2:9" ht="14.25" customHeight="1" x14ac:dyDescent="0.15">
      <c r="B32" s="107" t="s">
        <v>18</v>
      </c>
      <c r="C32" s="101" t="s">
        <v>19</v>
      </c>
      <c r="D32" s="102"/>
      <c r="E32" s="20">
        <f t="shared" si="0"/>
        <v>49</v>
      </c>
      <c r="F32" s="21">
        <f t="shared" si="6"/>
        <v>34.700000000000003</v>
      </c>
      <c r="G32" s="22">
        <f t="shared" si="6"/>
        <v>20.399999999999999</v>
      </c>
      <c r="H32" s="22">
        <f t="shared" si="6"/>
        <v>32.700000000000003</v>
      </c>
      <c r="I32" s="23">
        <f t="shared" si="6"/>
        <v>12.2</v>
      </c>
    </row>
    <row r="33" spans="2:9" ht="14.25" customHeight="1" x14ac:dyDescent="0.15">
      <c r="B33" s="108"/>
      <c r="C33" s="103" t="s">
        <v>20</v>
      </c>
      <c r="D33" s="104"/>
      <c r="E33" s="25">
        <f t="shared" si="0"/>
        <v>94</v>
      </c>
      <c r="F33" s="26">
        <f t="shared" si="6"/>
        <v>33</v>
      </c>
      <c r="G33" s="27">
        <f t="shared" si="6"/>
        <v>13.8</v>
      </c>
      <c r="H33" s="27">
        <f t="shared" si="6"/>
        <v>29.8</v>
      </c>
      <c r="I33" s="28">
        <f t="shared" si="6"/>
        <v>23.4</v>
      </c>
    </row>
    <row r="34" spans="2:9" ht="14.25" customHeight="1" x14ac:dyDescent="0.15">
      <c r="B34" s="108"/>
      <c r="C34" s="103" t="s">
        <v>21</v>
      </c>
      <c r="D34" s="104"/>
      <c r="E34" s="25">
        <f t="shared" si="0"/>
        <v>202</v>
      </c>
      <c r="F34" s="26">
        <f t="shared" si="6"/>
        <v>28.2</v>
      </c>
      <c r="G34" s="27">
        <f t="shared" si="6"/>
        <v>14.9</v>
      </c>
      <c r="H34" s="27">
        <f t="shared" si="6"/>
        <v>32.200000000000003</v>
      </c>
      <c r="I34" s="28">
        <f t="shared" si="6"/>
        <v>24.8</v>
      </c>
    </row>
    <row r="35" spans="2:9" ht="14.25" customHeight="1" x14ac:dyDescent="0.15">
      <c r="B35" s="108"/>
      <c r="C35" s="103" t="s">
        <v>22</v>
      </c>
      <c r="D35" s="104"/>
      <c r="E35" s="25">
        <f t="shared" si="0"/>
        <v>63</v>
      </c>
      <c r="F35" s="26">
        <f t="shared" si="6"/>
        <v>27</v>
      </c>
      <c r="G35" s="27">
        <f t="shared" si="6"/>
        <v>14.3</v>
      </c>
      <c r="H35" s="27">
        <f t="shared" si="6"/>
        <v>34.9</v>
      </c>
      <c r="I35" s="28">
        <f t="shared" ref="I35" si="7">IFERROR(ROUND(I103/$E35*100,1),"- ")</f>
        <v>23.8</v>
      </c>
    </row>
    <row r="36" spans="2:9" ht="14.25" customHeight="1" x14ac:dyDescent="0.15">
      <c r="B36" s="108"/>
      <c r="C36" s="103" t="s">
        <v>23</v>
      </c>
      <c r="D36" s="104"/>
      <c r="E36" s="25">
        <f t="shared" si="0"/>
        <v>79</v>
      </c>
      <c r="F36" s="26">
        <f t="shared" ref="F36:I45" si="8">IFERROR(ROUND(F104/$E36*100,1),"- ")</f>
        <v>24.1</v>
      </c>
      <c r="G36" s="27">
        <f t="shared" si="8"/>
        <v>11.4</v>
      </c>
      <c r="H36" s="27">
        <f t="shared" si="8"/>
        <v>36.700000000000003</v>
      </c>
      <c r="I36" s="28">
        <f t="shared" si="8"/>
        <v>27.8</v>
      </c>
    </row>
    <row r="37" spans="2:9" ht="14.25" customHeight="1" x14ac:dyDescent="0.15">
      <c r="B37" s="108"/>
      <c r="C37" s="103" t="s">
        <v>24</v>
      </c>
      <c r="D37" s="104"/>
      <c r="E37" s="25">
        <f t="shared" si="0"/>
        <v>39</v>
      </c>
      <c r="F37" s="26">
        <f t="shared" si="8"/>
        <v>41</v>
      </c>
      <c r="G37" s="27">
        <f t="shared" si="8"/>
        <v>7.7</v>
      </c>
      <c r="H37" s="27">
        <f t="shared" si="8"/>
        <v>33.299999999999997</v>
      </c>
      <c r="I37" s="28">
        <f t="shared" si="8"/>
        <v>17.899999999999999</v>
      </c>
    </row>
    <row r="38" spans="2:9" ht="14.25" customHeight="1" x14ac:dyDescent="0.15">
      <c r="B38" s="109"/>
      <c r="C38" s="95" t="s">
        <v>1</v>
      </c>
      <c r="D38" s="96"/>
      <c r="E38" s="33">
        <f t="shared" si="0"/>
        <v>15</v>
      </c>
      <c r="F38" s="34">
        <f t="shared" si="8"/>
        <v>33.299999999999997</v>
      </c>
      <c r="G38" s="35">
        <f t="shared" si="8"/>
        <v>26.7</v>
      </c>
      <c r="H38" s="35">
        <f t="shared" si="8"/>
        <v>20</v>
      </c>
      <c r="I38" s="36">
        <f t="shared" si="8"/>
        <v>20</v>
      </c>
    </row>
    <row r="39" spans="2:9" ht="14.25" customHeight="1" x14ac:dyDescent="0.15">
      <c r="B39" s="107" t="s">
        <v>25</v>
      </c>
      <c r="C39" s="101" t="s">
        <v>26</v>
      </c>
      <c r="D39" s="102"/>
      <c r="E39" s="20">
        <f t="shared" si="0"/>
        <v>35</v>
      </c>
      <c r="F39" s="21">
        <f t="shared" si="8"/>
        <v>40</v>
      </c>
      <c r="G39" s="22">
        <f t="shared" si="8"/>
        <v>0</v>
      </c>
      <c r="H39" s="22">
        <f t="shared" si="8"/>
        <v>31.4</v>
      </c>
      <c r="I39" s="23">
        <f t="shared" si="8"/>
        <v>28.6</v>
      </c>
    </row>
    <row r="40" spans="2:9" ht="14.25" customHeight="1" x14ac:dyDescent="0.15">
      <c r="B40" s="108"/>
      <c r="C40" s="103" t="s">
        <v>27</v>
      </c>
      <c r="D40" s="104"/>
      <c r="E40" s="25">
        <f t="shared" si="0"/>
        <v>5</v>
      </c>
      <c r="F40" s="26">
        <f t="shared" si="8"/>
        <v>20</v>
      </c>
      <c r="G40" s="27">
        <f t="shared" si="8"/>
        <v>20</v>
      </c>
      <c r="H40" s="27">
        <f t="shared" si="8"/>
        <v>40</v>
      </c>
      <c r="I40" s="28">
        <f t="shared" si="8"/>
        <v>20</v>
      </c>
    </row>
    <row r="41" spans="2:9" ht="14.25" customHeight="1" x14ac:dyDescent="0.15">
      <c r="B41" s="108"/>
      <c r="C41" s="103" t="s">
        <v>29</v>
      </c>
      <c r="D41" s="104"/>
      <c r="E41" s="25">
        <f t="shared" si="0"/>
        <v>189</v>
      </c>
      <c r="F41" s="26">
        <f t="shared" si="8"/>
        <v>47.1</v>
      </c>
      <c r="G41" s="27">
        <f t="shared" si="8"/>
        <v>18.5</v>
      </c>
      <c r="H41" s="27">
        <f t="shared" si="8"/>
        <v>23.3</v>
      </c>
      <c r="I41" s="28">
        <f t="shared" si="8"/>
        <v>11.1</v>
      </c>
    </row>
    <row r="42" spans="2:9" ht="14.25" customHeight="1" x14ac:dyDescent="0.15">
      <c r="B42" s="108"/>
      <c r="C42" s="103" t="s">
        <v>28</v>
      </c>
      <c r="D42" s="104"/>
      <c r="E42" s="25">
        <f t="shared" si="0"/>
        <v>81</v>
      </c>
      <c r="F42" s="26">
        <f t="shared" si="8"/>
        <v>40.700000000000003</v>
      </c>
      <c r="G42" s="27">
        <f t="shared" si="8"/>
        <v>18.5</v>
      </c>
      <c r="H42" s="27">
        <f t="shared" si="8"/>
        <v>29.6</v>
      </c>
      <c r="I42" s="28">
        <f t="shared" si="8"/>
        <v>11.1</v>
      </c>
    </row>
    <row r="43" spans="2:9" ht="14.25" customHeight="1" x14ac:dyDescent="0.15">
      <c r="B43" s="108"/>
      <c r="C43" s="103" t="s">
        <v>30</v>
      </c>
      <c r="D43" s="104"/>
      <c r="E43" s="25">
        <f t="shared" si="0"/>
        <v>47</v>
      </c>
      <c r="F43" s="26">
        <f t="shared" si="8"/>
        <v>14.9</v>
      </c>
      <c r="G43" s="27">
        <f t="shared" si="8"/>
        <v>14.9</v>
      </c>
      <c r="H43" s="27">
        <f t="shared" si="8"/>
        <v>34</v>
      </c>
      <c r="I43" s="28">
        <f t="shared" si="8"/>
        <v>36.200000000000003</v>
      </c>
    </row>
    <row r="44" spans="2:9" ht="14.25" customHeight="1" x14ac:dyDescent="0.15">
      <c r="B44" s="108"/>
      <c r="C44" s="103" t="s">
        <v>31</v>
      </c>
      <c r="D44" s="104"/>
      <c r="E44" s="25">
        <f t="shared" si="0"/>
        <v>12</v>
      </c>
      <c r="F44" s="26">
        <f t="shared" si="8"/>
        <v>33.299999999999997</v>
      </c>
      <c r="G44" s="27">
        <f t="shared" si="8"/>
        <v>25</v>
      </c>
      <c r="H44" s="27">
        <f t="shared" si="8"/>
        <v>33.299999999999997</v>
      </c>
      <c r="I44" s="28">
        <f t="shared" si="8"/>
        <v>8.3000000000000007</v>
      </c>
    </row>
    <row r="45" spans="2:9" ht="14.25" customHeight="1" x14ac:dyDescent="0.15">
      <c r="B45" s="108"/>
      <c r="C45" s="103" t="s">
        <v>33</v>
      </c>
      <c r="D45" s="104"/>
      <c r="E45" s="25">
        <f t="shared" si="0"/>
        <v>144</v>
      </c>
      <c r="F45" s="26">
        <f t="shared" si="8"/>
        <v>4.2</v>
      </c>
      <c r="G45" s="27">
        <f t="shared" si="8"/>
        <v>9.6999999999999993</v>
      </c>
      <c r="H45" s="27">
        <f t="shared" si="8"/>
        <v>48.6</v>
      </c>
      <c r="I45" s="28">
        <f t="shared" ref="I45" si="9">IFERROR(ROUND(I113/$E45*100,1),"- ")</f>
        <v>37.5</v>
      </c>
    </row>
    <row r="46" spans="2:9" ht="14.25" customHeight="1" x14ac:dyDescent="0.15">
      <c r="B46" s="108"/>
      <c r="C46" s="103" t="s">
        <v>32</v>
      </c>
      <c r="D46" s="104"/>
      <c r="E46" s="25">
        <f t="shared" si="0"/>
        <v>20</v>
      </c>
      <c r="F46" s="26">
        <f t="shared" ref="F46:I55" si="10">IFERROR(ROUND(F114/$E46*100,1),"- ")</f>
        <v>30</v>
      </c>
      <c r="G46" s="27">
        <f t="shared" si="10"/>
        <v>15</v>
      </c>
      <c r="H46" s="27">
        <f t="shared" si="10"/>
        <v>15</v>
      </c>
      <c r="I46" s="28">
        <f t="shared" si="10"/>
        <v>40</v>
      </c>
    </row>
    <row r="47" spans="2:9" ht="14.25" customHeight="1" x14ac:dyDescent="0.15">
      <c r="B47" s="109"/>
      <c r="C47" s="95" t="s">
        <v>1</v>
      </c>
      <c r="D47" s="96"/>
      <c r="E47" s="33">
        <f t="shared" si="0"/>
        <v>8</v>
      </c>
      <c r="F47" s="34">
        <f t="shared" si="10"/>
        <v>25</v>
      </c>
      <c r="G47" s="35">
        <f t="shared" si="10"/>
        <v>0</v>
      </c>
      <c r="H47" s="35">
        <f t="shared" si="10"/>
        <v>25</v>
      </c>
      <c r="I47" s="36">
        <f t="shared" si="10"/>
        <v>50</v>
      </c>
    </row>
    <row r="48" spans="2:9" ht="14.25" customHeight="1" x14ac:dyDescent="0.15">
      <c r="B48" s="108" t="s">
        <v>34</v>
      </c>
      <c r="C48" s="116" t="s">
        <v>37</v>
      </c>
      <c r="D48" s="117"/>
      <c r="E48" s="15">
        <f t="shared" si="0"/>
        <v>86</v>
      </c>
      <c r="F48" s="16">
        <f t="shared" si="10"/>
        <v>24.4</v>
      </c>
      <c r="G48" s="17">
        <f t="shared" si="10"/>
        <v>11.6</v>
      </c>
      <c r="H48" s="17">
        <f t="shared" si="10"/>
        <v>33.700000000000003</v>
      </c>
      <c r="I48" s="18">
        <f t="shared" si="10"/>
        <v>30.2</v>
      </c>
    </row>
    <row r="49" spans="2:9" ht="14.25" customHeight="1" x14ac:dyDescent="0.15">
      <c r="B49" s="108"/>
      <c r="C49" s="103" t="s">
        <v>38</v>
      </c>
      <c r="D49" s="104"/>
      <c r="E49" s="25">
        <f t="shared" si="0"/>
        <v>176</v>
      </c>
      <c r="F49" s="26">
        <f t="shared" si="10"/>
        <v>22.7</v>
      </c>
      <c r="G49" s="27">
        <f t="shared" si="10"/>
        <v>10.199999999999999</v>
      </c>
      <c r="H49" s="27">
        <f t="shared" si="10"/>
        <v>38.6</v>
      </c>
      <c r="I49" s="28">
        <f t="shared" si="10"/>
        <v>28.4</v>
      </c>
    </row>
    <row r="50" spans="2:9" ht="14.25" customHeight="1" x14ac:dyDescent="0.15">
      <c r="B50" s="108"/>
      <c r="C50" s="103" t="s">
        <v>39</v>
      </c>
      <c r="D50" s="104"/>
      <c r="E50" s="25">
        <f t="shared" si="0"/>
        <v>148</v>
      </c>
      <c r="F50" s="26">
        <f t="shared" si="10"/>
        <v>33.1</v>
      </c>
      <c r="G50" s="27">
        <f t="shared" si="10"/>
        <v>15.5</v>
      </c>
      <c r="H50" s="27">
        <f t="shared" si="10"/>
        <v>33.1</v>
      </c>
      <c r="I50" s="28">
        <f t="shared" si="10"/>
        <v>18.2</v>
      </c>
    </row>
    <row r="51" spans="2:9" ht="14.25" customHeight="1" x14ac:dyDescent="0.15">
      <c r="B51" s="108"/>
      <c r="C51" s="103" t="s">
        <v>40</v>
      </c>
      <c r="D51" s="104"/>
      <c r="E51" s="25">
        <f t="shared" si="0"/>
        <v>93</v>
      </c>
      <c r="F51" s="26">
        <f t="shared" si="10"/>
        <v>37.6</v>
      </c>
      <c r="G51" s="27">
        <f t="shared" si="10"/>
        <v>23.7</v>
      </c>
      <c r="H51" s="27">
        <f t="shared" si="10"/>
        <v>22.6</v>
      </c>
      <c r="I51" s="28">
        <f t="shared" si="10"/>
        <v>16.100000000000001</v>
      </c>
    </row>
    <row r="52" spans="2:9" ht="14.25" customHeight="1" x14ac:dyDescent="0.15">
      <c r="B52" s="108"/>
      <c r="C52" s="103" t="s">
        <v>41</v>
      </c>
      <c r="D52" s="104"/>
      <c r="E52" s="25">
        <f t="shared" si="0"/>
        <v>20</v>
      </c>
      <c r="F52" s="26">
        <f t="shared" si="10"/>
        <v>35</v>
      </c>
      <c r="G52" s="27">
        <f t="shared" si="10"/>
        <v>20</v>
      </c>
      <c r="H52" s="27">
        <f t="shared" si="10"/>
        <v>25</v>
      </c>
      <c r="I52" s="28">
        <f t="shared" si="10"/>
        <v>20</v>
      </c>
    </row>
    <row r="53" spans="2:9" ht="14.25" customHeight="1" x14ac:dyDescent="0.15">
      <c r="B53" s="108"/>
      <c r="C53" s="103" t="s">
        <v>42</v>
      </c>
      <c r="D53" s="104"/>
      <c r="E53" s="25">
        <f t="shared" si="0"/>
        <v>8</v>
      </c>
      <c r="F53" s="26">
        <f t="shared" si="10"/>
        <v>75</v>
      </c>
      <c r="G53" s="27">
        <f t="shared" si="10"/>
        <v>12.5</v>
      </c>
      <c r="H53" s="27">
        <f t="shared" si="10"/>
        <v>12.5</v>
      </c>
      <c r="I53" s="28">
        <f t="shared" si="10"/>
        <v>0</v>
      </c>
    </row>
    <row r="54" spans="2:9" ht="14.25" customHeight="1" x14ac:dyDescent="0.15">
      <c r="B54" s="108"/>
      <c r="C54" s="103" t="s">
        <v>43</v>
      </c>
      <c r="D54" s="104"/>
      <c r="E54" s="25">
        <f t="shared" si="0"/>
        <v>6</v>
      </c>
      <c r="F54" s="26">
        <f t="shared" si="10"/>
        <v>50</v>
      </c>
      <c r="G54" s="27">
        <f t="shared" si="10"/>
        <v>0</v>
      </c>
      <c r="H54" s="27">
        <f t="shared" si="10"/>
        <v>33.299999999999997</v>
      </c>
      <c r="I54" s="28">
        <f t="shared" si="10"/>
        <v>16.7</v>
      </c>
    </row>
    <row r="55" spans="2:9" ht="14.25" customHeight="1" x14ac:dyDescent="0.15">
      <c r="B55" s="108"/>
      <c r="C55" s="125" t="s">
        <v>1</v>
      </c>
      <c r="D55" s="126"/>
      <c r="E55" s="25">
        <f t="shared" si="0"/>
        <v>4</v>
      </c>
      <c r="F55" s="26">
        <f t="shared" si="10"/>
        <v>25</v>
      </c>
      <c r="G55" s="27">
        <f t="shared" si="10"/>
        <v>0</v>
      </c>
      <c r="H55" s="27">
        <f t="shared" si="10"/>
        <v>25</v>
      </c>
      <c r="I55" s="28">
        <f t="shared" ref="I55" si="11">IFERROR(ROUND(I123/$E55*100,1),"- ")</f>
        <v>50</v>
      </c>
    </row>
    <row r="56" spans="2:9" ht="14.25" customHeight="1" x14ac:dyDescent="0.15">
      <c r="B56" s="107" t="s">
        <v>35</v>
      </c>
      <c r="C56" s="101" t="s">
        <v>44</v>
      </c>
      <c r="D56" s="102"/>
      <c r="E56" s="20">
        <f t="shared" si="0"/>
        <v>25</v>
      </c>
      <c r="F56" s="21">
        <f t="shared" ref="F56:I65" si="12">IFERROR(ROUND(F124/$E56*100,1),"- ")</f>
        <v>60</v>
      </c>
      <c r="G56" s="22">
        <f t="shared" si="12"/>
        <v>24</v>
      </c>
      <c r="H56" s="22">
        <f t="shared" si="12"/>
        <v>12</v>
      </c>
      <c r="I56" s="23">
        <f t="shared" si="12"/>
        <v>4</v>
      </c>
    </row>
    <row r="57" spans="2:9" ht="14.25" customHeight="1" x14ac:dyDescent="0.15">
      <c r="B57" s="108"/>
      <c r="C57" s="103" t="s">
        <v>45</v>
      </c>
      <c r="D57" s="104"/>
      <c r="E57" s="25">
        <f t="shared" si="0"/>
        <v>57</v>
      </c>
      <c r="F57" s="26">
        <f t="shared" si="12"/>
        <v>50.9</v>
      </c>
      <c r="G57" s="27">
        <f t="shared" si="12"/>
        <v>19.3</v>
      </c>
      <c r="H57" s="27">
        <f t="shared" si="12"/>
        <v>15.8</v>
      </c>
      <c r="I57" s="28">
        <f t="shared" si="12"/>
        <v>14</v>
      </c>
    </row>
    <row r="58" spans="2:9" ht="14.25" customHeight="1" x14ac:dyDescent="0.15">
      <c r="B58" s="108"/>
      <c r="C58" s="103" t="s">
        <v>46</v>
      </c>
      <c r="D58" s="104"/>
      <c r="E58" s="25">
        <f t="shared" si="0"/>
        <v>316</v>
      </c>
      <c r="F58" s="26">
        <f t="shared" si="12"/>
        <v>36.4</v>
      </c>
      <c r="G58" s="27">
        <f t="shared" si="12"/>
        <v>16.8</v>
      </c>
      <c r="H58" s="27">
        <f t="shared" si="12"/>
        <v>31.3</v>
      </c>
      <c r="I58" s="28">
        <f t="shared" si="12"/>
        <v>15.5</v>
      </c>
    </row>
    <row r="59" spans="2:9" ht="14.25" customHeight="1" x14ac:dyDescent="0.15">
      <c r="B59" s="108"/>
      <c r="C59" s="103" t="s">
        <v>47</v>
      </c>
      <c r="D59" s="104"/>
      <c r="E59" s="25">
        <f t="shared" si="0"/>
        <v>203</v>
      </c>
      <c r="F59" s="26">
        <f t="shared" si="12"/>
        <v>20.7</v>
      </c>
      <c r="G59" s="27">
        <f t="shared" si="12"/>
        <v>12.8</v>
      </c>
      <c r="H59" s="27">
        <f t="shared" si="12"/>
        <v>36.9</v>
      </c>
      <c r="I59" s="28">
        <f t="shared" si="12"/>
        <v>29.6</v>
      </c>
    </row>
    <row r="60" spans="2:9" ht="14.25" customHeight="1" x14ac:dyDescent="0.15">
      <c r="B60" s="109"/>
      <c r="C60" s="95" t="s">
        <v>1</v>
      </c>
      <c r="D60" s="96"/>
      <c r="E60" s="33">
        <f t="shared" si="0"/>
        <v>14</v>
      </c>
      <c r="F60" s="34">
        <f t="shared" si="12"/>
        <v>21.4</v>
      </c>
      <c r="G60" s="35">
        <f t="shared" si="12"/>
        <v>14.3</v>
      </c>
      <c r="H60" s="35">
        <f t="shared" si="12"/>
        <v>14.3</v>
      </c>
      <c r="I60" s="36">
        <f t="shared" si="12"/>
        <v>50</v>
      </c>
    </row>
    <row r="61" spans="2:9" ht="14.25" customHeight="1" x14ac:dyDescent="0.15">
      <c r="B61" s="99" t="s">
        <v>36</v>
      </c>
      <c r="C61" s="116" t="s">
        <v>48</v>
      </c>
      <c r="D61" s="117"/>
      <c r="E61" s="15">
        <f t="shared" si="0"/>
        <v>234</v>
      </c>
      <c r="F61" s="16">
        <f t="shared" si="12"/>
        <v>29.5</v>
      </c>
      <c r="G61" s="17">
        <f t="shared" si="12"/>
        <v>14.5</v>
      </c>
      <c r="H61" s="17">
        <f t="shared" si="12"/>
        <v>31.6</v>
      </c>
      <c r="I61" s="18">
        <f t="shared" si="12"/>
        <v>24.4</v>
      </c>
    </row>
    <row r="62" spans="2:9" ht="14.25" customHeight="1" x14ac:dyDescent="0.15">
      <c r="B62" s="99"/>
      <c r="C62" s="103" t="s">
        <v>49</v>
      </c>
      <c r="D62" s="104"/>
      <c r="E62" s="25">
        <f t="shared" si="0"/>
        <v>132</v>
      </c>
      <c r="F62" s="26">
        <f t="shared" si="12"/>
        <v>26.5</v>
      </c>
      <c r="G62" s="27">
        <f t="shared" si="12"/>
        <v>12.9</v>
      </c>
      <c r="H62" s="27">
        <f t="shared" si="12"/>
        <v>37.1</v>
      </c>
      <c r="I62" s="28">
        <f t="shared" si="12"/>
        <v>23.5</v>
      </c>
    </row>
    <row r="63" spans="2:9" ht="14.25" customHeight="1" x14ac:dyDescent="0.15">
      <c r="B63" s="99"/>
      <c r="C63" s="103" t="s">
        <v>50</v>
      </c>
      <c r="D63" s="104"/>
      <c r="E63" s="25">
        <f t="shared" si="0"/>
        <v>1</v>
      </c>
      <c r="F63" s="26">
        <f t="shared" si="12"/>
        <v>0</v>
      </c>
      <c r="G63" s="27">
        <f t="shared" si="12"/>
        <v>100</v>
      </c>
      <c r="H63" s="27">
        <f t="shared" si="12"/>
        <v>0</v>
      </c>
      <c r="I63" s="28">
        <f t="shared" si="12"/>
        <v>0</v>
      </c>
    </row>
    <row r="64" spans="2:9" ht="14.25" customHeight="1" x14ac:dyDescent="0.15">
      <c r="B64" s="99"/>
      <c r="C64" s="103" t="s">
        <v>51</v>
      </c>
      <c r="D64" s="104"/>
      <c r="E64" s="25">
        <f t="shared" si="0"/>
        <v>6</v>
      </c>
      <c r="F64" s="26">
        <f t="shared" si="12"/>
        <v>66.7</v>
      </c>
      <c r="G64" s="27">
        <f t="shared" si="12"/>
        <v>0</v>
      </c>
      <c r="H64" s="27">
        <f t="shared" si="12"/>
        <v>0</v>
      </c>
      <c r="I64" s="28">
        <f t="shared" si="12"/>
        <v>33.299999999999997</v>
      </c>
    </row>
    <row r="65" spans="2:9" ht="14.25" customHeight="1" x14ac:dyDescent="0.15">
      <c r="B65" s="99"/>
      <c r="C65" s="103" t="s">
        <v>52</v>
      </c>
      <c r="D65" s="104"/>
      <c r="E65" s="25">
        <f t="shared" si="0"/>
        <v>106</v>
      </c>
      <c r="F65" s="26">
        <f t="shared" si="12"/>
        <v>35.799999999999997</v>
      </c>
      <c r="G65" s="27">
        <f t="shared" si="12"/>
        <v>17.899999999999999</v>
      </c>
      <c r="H65" s="27">
        <f t="shared" si="12"/>
        <v>26.4</v>
      </c>
      <c r="I65" s="28">
        <f t="shared" ref="I65" si="13">IFERROR(ROUND(I133/$E65*100,1),"- ")</f>
        <v>19.8</v>
      </c>
    </row>
    <row r="66" spans="2:9" ht="14.25" customHeight="1" x14ac:dyDescent="0.15">
      <c r="B66" s="99"/>
      <c r="C66" s="103" t="s">
        <v>53</v>
      </c>
      <c r="D66" s="104"/>
      <c r="E66" s="25">
        <f t="shared" si="0"/>
        <v>30</v>
      </c>
      <c r="F66" s="26">
        <f t="shared" ref="F66:I70" si="14">IFERROR(ROUND(F134/$E66*100,1),"- ")</f>
        <v>20</v>
      </c>
      <c r="G66" s="27">
        <f t="shared" si="14"/>
        <v>6.7</v>
      </c>
      <c r="H66" s="27">
        <f t="shared" si="14"/>
        <v>50</v>
      </c>
      <c r="I66" s="28">
        <f t="shared" si="14"/>
        <v>23.3</v>
      </c>
    </row>
    <row r="67" spans="2:9" ht="14.25" customHeight="1" x14ac:dyDescent="0.15">
      <c r="B67" s="99"/>
      <c r="C67" s="105" t="s">
        <v>54</v>
      </c>
      <c r="D67" s="106"/>
      <c r="E67" s="25">
        <f t="shared" si="0"/>
        <v>16</v>
      </c>
      <c r="F67" s="26">
        <f t="shared" si="14"/>
        <v>12.5</v>
      </c>
      <c r="G67" s="27">
        <f t="shared" si="14"/>
        <v>0</v>
      </c>
      <c r="H67" s="27">
        <f t="shared" si="14"/>
        <v>56.3</v>
      </c>
      <c r="I67" s="28">
        <f t="shared" si="14"/>
        <v>31.3</v>
      </c>
    </row>
    <row r="68" spans="2:9" ht="14.25" customHeight="1" x14ac:dyDescent="0.15">
      <c r="B68" s="99"/>
      <c r="C68" s="103" t="s">
        <v>55</v>
      </c>
      <c r="D68" s="104"/>
      <c r="E68" s="25">
        <f t="shared" si="0"/>
        <v>6</v>
      </c>
      <c r="F68" s="26">
        <f t="shared" si="14"/>
        <v>66.7</v>
      </c>
      <c r="G68" s="27">
        <f t="shared" si="14"/>
        <v>33.299999999999997</v>
      </c>
      <c r="H68" s="27">
        <f t="shared" si="14"/>
        <v>0</v>
      </c>
      <c r="I68" s="28">
        <f t="shared" si="14"/>
        <v>0</v>
      </c>
    </row>
    <row r="69" spans="2:9" ht="14.25" customHeight="1" x14ac:dyDescent="0.15">
      <c r="B69" s="99"/>
      <c r="C69" s="103" t="s">
        <v>56</v>
      </c>
      <c r="D69" s="104"/>
      <c r="E69" s="25">
        <f t="shared" ref="E69:E70" si="15">E137</f>
        <v>5</v>
      </c>
      <c r="F69" s="26">
        <f t="shared" si="14"/>
        <v>60</v>
      </c>
      <c r="G69" s="27">
        <f t="shared" si="14"/>
        <v>20</v>
      </c>
      <c r="H69" s="27">
        <f t="shared" si="14"/>
        <v>0</v>
      </c>
      <c r="I69" s="28">
        <f t="shared" si="14"/>
        <v>20</v>
      </c>
    </row>
    <row r="70" spans="2:9" ht="14.25" customHeight="1" x14ac:dyDescent="0.15">
      <c r="B70" s="100"/>
      <c r="C70" s="95" t="s">
        <v>1</v>
      </c>
      <c r="D70" s="96"/>
      <c r="E70" s="33">
        <f t="shared" si="15"/>
        <v>5</v>
      </c>
      <c r="F70" s="34">
        <f t="shared" si="14"/>
        <v>20</v>
      </c>
      <c r="G70" s="35">
        <f t="shared" si="14"/>
        <v>40</v>
      </c>
      <c r="H70" s="35">
        <f t="shared" si="14"/>
        <v>20</v>
      </c>
      <c r="I70" s="36">
        <f t="shared" si="14"/>
        <v>20</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541</v>
      </c>
      <c r="F73" s="38">
        <v>162</v>
      </c>
      <c r="G73" s="39">
        <v>78</v>
      </c>
      <c r="H73" s="39">
        <v>176</v>
      </c>
      <c r="I73" s="41">
        <v>125</v>
      </c>
    </row>
    <row r="74" spans="2:9" ht="14.25" customHeight="1" x14ac:dyDescent="0.15">
      <c r="B74" s="120" t="s">
        <v>4</v>
      </c>
      <c r="C74" s="121" t="s">
        <v>5</v>
      </c>
      <c r="D74" s="122"/>
      <c r="E74" s="20">
        <v>237</v>
      </c>
      <c r="F74" s="42">
        <v>64</v>
      </c>
      <c r="G74" s="43">
        <v>33</v>
      </c>
      <c r="H74" s="43">
        <v>77</v>
      </c>
      <c r="I74" s="57">
        <v>63</v>
      </c>
    </row>
    <row r="75" spans="2:9" ht="14.25" customHeight="1" x14ac:dyDescent="0.15">
      <c r="B75" s="120"/>
      <c r="C75" s="103" t="s">
        <v>6</v>
      </c>
      <c r="D75" s="104"/>
      <c r="E75" s="30">
        <v>297</v>
      </c>
      <c r="F75" s="58">
        <v>94</v>
      </c>
      <c r="G75" s="59">
        <v>45</v>
      </c>
      <c r="H75" s="59">
        <v>98</v>
      </c>
      <c r="I75" s="61">
        <v>60</v>
      </c>
    </row>
    <row r="76" spans="2:9" ht="14.25" customHeight="1" x14ac:dyDescent="0.15">
      <c r="B76" s="120"/>
      <c r="C76" s="103" t="s">
        <v>7</v>
      </c>
      <c r="D76" s="104"/>
      <c r="E76" s="30">
        <v>3</v>
      </c>
      <c r="F76" s="58">
        <v>3</v>
      </c>
      <c r="G76" s="59">
        <v>0</v>
      </c>
      <c r="H76" s="59">
        <v>0</v>
      </c>
      <c r="I76" s="61">
        <v>0</v>
      </c>
    </row>
    <row r="77" spans="2:9" ht="14.25" customHeight="1" x14ac:dyDescent="0.15">
      <c r="B77" s="120"/>
      <c r="C77" s="123" t="s">
        <v>1</v>
      </c>
      <c r="D77" s="124"/>
      <c r="E77" s="31">
        <v>4</v>
      </c>
      <c r="F77" s="62">
        <v>1</v>
      </c>
      <c r="G77" s="63">
        <v>0</v>
      </c>
      <c r="H77" s="63">
        <v>1</v>
      </c>
      <c r="I77" s="65">
        <v>2</v>
      </c>
    </row>
    <row r="78" spans="2:9" ht="14.25" customHeight="1" x14ac:dyDescent="0.15">
      <c r="B78" s="110" t="s">
        <v>8</v>
      </c>
      <c r="C78" s="113" t="s">
        <v>5</v>
      </c>
      <c r="D78" s="19" t="s">
        <v>9</v>
      </c>
      <c r="E78" s="20">
        <v>6</v>
      </c>
      <c r="F78" s="42">
        <v>2</v>
      </c>
      <c r="G78" s="43">
        <v>1</v>
      </c>
      <c r="H78" s="43">
        <v>3</v>
      </c>
      <c r="I78" s="45">
        <v>0</v>
      </c>
    </row>
    <row r="79" spans="2:9" ht="14.25" customHeight="1" x14ac:dyDescent="0.15">
      <c r="B79" s="111"/>
      <c r="C79" s="114"/>
      <c r="D79" s="24" t="s">
        <v>10</v>
      </c>
      <c r="E79" s="25">
        <v>8</v>
      </c>
      <c r="F79" s="46">
        <v>3</v>
      </c>
      <c r="G79" s="47">
        <v>2</v>
      </c>
      <c r="H79" s="47">
        <v>3</v>
      </c>
      <c r="I79" s="49">
        <v>0</v>
      </c>
    </row>
    <row r="80" spans="2:9" ht="14.25" customHeight="1" x14ac:dyDescent="0.15">
      <c r="B80" s="111"/>
      <c r="C80" s="114"/>
      <c r="D80" s="24" t="s">
        <v>11</v>
      </c>
      <c r="E80" s="25">
        <v>18</v>
      </c>
      <c r="F80" s="46">
        <v>8</v>
      </c>
      <c r="G80" s="47">
        <v>3</v>
      </c>
      <c r="H80" s="47">
        <v>6</v>
      </c>
      <c r="I80" s="49">
        <v>1</v>
      </c>
    </row>
    <row r="81" spans="2:9" ht="14.25" customHeight="1" x14ac:dyDescent="0.15">
      <c r="B81" s="111"/>
      <c r="C81" s="114"/>
      <c r="D81" s="24" t="s">
        <v>12</v>
      </c>
      <c r="E81" s="25">
        <v>42</v>
      </c>
      <c r="F81" s="46">
        <v>25</v>
      </c>
      <c r="G81" s="47">
        <v>5</v>
      </c>
      <c r="H81" s="47">
        <v>10</v>
      </c>
      <c r="I81" s="49">
        <v>2</v>
      </c>
    </row>
    <row r="82" spans="2:9" ht="14.25" customHeight="1" x14ac:dyDescent="0.15">
      <c r="B82" s="111"/>
      <c r="C82" s="114"/>
      <c r="D82" s="24" t="s">
        <v>13</v>
      </c>
      <c r="E82" s="25">
        <v>48</v>
      </c>
      <c r="F82" s="46">
        <v>17</v>
      </c>
      <c r="G82" s="47">
        <v>9</v>
      </c>
      <c r="H82" s="47">
        <v>11</v>
      </c>
      <c r="I82" s="49">
        <v>11</v>
      </c>
    </row>
    <row r="83" spans="2:9" ht="14.25" customHeight="1" x14ac:dyDescent="0.15">
      <c r="B83" s="111"/>
      <c r="C83" s="114"/>
      <c r="D83" s="24" t="s">
        <v>14</v>
      </c>
      <c r="E83" s="25">
        <v>25</v>
      </c>
      <c r="F83" s="46">
        <v>2</v>
      </c>
      <c r="G83" s="47">
        <v>7</v>
      </c>
      <c r="H83" s="47">
        <v>12</v>
      </c>
      <c r="I83" s="49">
        <v>4</v>
      </c>
    </row>
    <row r="84" spans="2:9" ht="14.25" customHeight="1" x14ac:dyDescent="0.15">
      <c r="B84" s="111"/>
      <c r="C84" s="114"/>
      <c r="D84" s="24" t="s">
        <v>15</v>
      </c>
      <c r="E84" s="25">
        <v>10</v>
      </c>
      <c r="F84" s="46">
        <v>3</v>
      </c>
      <c r="G84" s="47">
        <v>0</v>
      </c>
      <c r="H84" s="47">
        <v>5</v>
      </c>
      <c r="I84" s="49">
        <v>2</v>
      </c>
    </row>
    <row r="85" spans="2:9" ht="14.25" customHeight="1" x14ac:dyDescent="0.15">
      <c r="B85" s="111"/>
      <c r="C85" s="114"/>
      <c r="D85" s="24" t="s">
        <v>16</v>
      </c>
      <c r="E85" s="25">
        <v>16</v>
      </c>
      <c r="F85" s="46">
        <v>1</v>
      </c>
      <c r="G85" s="47">
        <v>0</v>
      </c>
      <c r="H85" s="47">
        <v>8</v>
      </c>
      <c r="I85" s="49">
        <v>7</v>
      </c>
    </row>
    <row r="86" spans="2:9" ht="14.25" customHeight="1" x14ac:dyDescent="0.15">
      <c r="B86" s="111"/>
      <c r="C86" s="114"/>
      <c r="D86" s="24" t="s">
        <v>17</v>
      </c>
      <c r="E86" s="25">
        <v>64</v>
      </c>
      <c r="F86" s="46">
        <v>3</v>
      </c>
      <c r="G86" s="47">
        <v>6</v>
      </c>
      <c r="H86" s="47">
        <v>19</v>
      </c>
      <c r="I86" s="49">
        <v>36</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2</v>
      </c>
      <c r="F88" s="42">
        <v>1</v>
      </c>
      <c r="G88" s="43">
        <v>0</v>
      </c>
      <c r="H88" s="43">
        <v>1</v>
      </c>
      <c r="I88" s="45">
        <v>0</v>
      </c>
    </row>
    <row r="89" spans="2:9" ht="14.25" customHeight="1" x14ac:dyDescent="0.15">
      <c r="B89" s="111"/>
      <c r="C89" s="114"/>
      <c r="D89" s="24" t="s">
        <v>10</v>
      </c>
      <c r="E89" s="25">
        <v>17</v>
      </c>
      <c r="F89" s="46">
        <v>9</v>
      </c>
      <c r="G89" s="47">
        <v>4</v>
      </c>
      <c r="H89" s="47">
        <v>1</v>
      </c>
      <c r="I89" s="49">
        <v>3</v>
      </c>
    </row>
    <row r="90" spans="2:9" ht="14.25" customHeight="1" x14ac:dyDescent="0.15">
      <c r="B90" s="111"/>
      <c r="C90" s="114"/>
      <c r="D90" s="24" t="s">
        <v>11</v>
      </c>
      <c r="E90" s="25">
        <v>30</v>
      </c>
      <c r="F90" s="46">
        <v>18</v>
      </c>
      <c r="G90" s="47">
        <v>5</v>
      </c>
      <c r="H90" s="47">
        <v>6</v>
      </c>
      <c r="I90" s="49">
        <v>1</v>
      </c>
    </row>
    <row r="91" spans="2:9" ht="14.25" customHeight="1" x14ac:dyDescent="0.15">
      <c r="B91" s="111"/>
      <c r="C91" s="114"/>
      <c r="D91" s="24" t="s">
        <v>12</v>
      </c>
      <c r="E91" s="25">
        <v>45</v>
      </c>
      <c r="F91" s="46">
        <v>21</v>
      </c>
      <c r="G91" s="47">
        <v>10</v>
      </c>
      <c r="H91" s="47">
        <v>12</v>
      </c>
      <c r="I91" s="49">
        <v>2</v>
      </c>
    </row>
    <row r="92" spans="2:9" ht="14.25" customHeight="1" x14ac:dyDescent="0.15">
      <c r="B92" s="111"/>
      <c r="C92" s="114"/>
      <c r="D92" s="24" t="s">
        <v>13</v>
      </c>
      <c r="E92" s="25">
        <v>56</v>
      </c>
      <c r="F92" s="46">
        <v>20</v>
      </c>
      <c r="G92" s="47">
        <v>13</v>
      </c>
      <c r="H92" s="47">
        <v>20</v>
      </c>
      <c r="I92" s="49">
        <v>3</v>
      </c>
    </row>
    <row r="93" spans="2:9" ht="14.25" customHeight="1" x14ac:dyDescent="0.15">
      <c r="B93" s="111"/>
      <c r="C93" s="114"/>
      <c r="D93" s="24" t="s">
        <v>14</v>
      </c>
      <c r="E93" s="25">
        <v>24</v>
      </c>
      <c r="F93" s="46">
        <v>12</v>
      </c>
      <c r="G93" s="47">
        <v>2</v>
      </c>
      <c r="H93" s="47">
        <v>8</v>
      </c>
      <c r="I93" s="49">
        <v>2</v>
      </c>
    </row>
    <row r="94" spans="2:9" ht="14.25" customHeight="1" x14ac:dyDescent="0.15">
      <c r="B94" s="111"/>
      <c r="C94" s="114"/>
      <c r="D94" s="24" t="s">
        <v>15</v>
      </c>
      <c r="E94" s="25">
        <v>20</v>
      </c>
      <c r="F94" s="46">
        <v>6</v>
      </c>
      <c r="G94" s="47">
        <v>3</v>
      </c>
      <c r="H94" s="47">
        <v>10</v>
      </c>
      <c r="I94" s="49">
        <v>1</v>
      </c>
    </row>
    <row r="95" spans="2:9" ht="14.25" customHeight="1" x14ac:dyDescent="0.15">
      <c r="B95" s="111"/>
      <c r="C95" s="114"/>
      <c r="D95" s="24" t="s">
        <v>16</v>
      </c>
      <c r="E95" s="25">
        <v>27</v>
      </c>
      <c r="F95" s="46">
        <v>4</v>
      </c>
      <c r="G95" s="47">
        <v>4</v>
      </c>
      <c r="H95" s="47">
        <v>7</v>
      </c>
      <c r="I95" s="49">
        <v>12</v>
      </c>
    </row>
    <row r="96" spans="2:9" ht="14.25" customHeight="1" x14ac:dyDescent="0.15">
      <c r="B96" s="111"/>
      <c r="C96" s="114"/>
      <c r="D96" s="24" t="s">
        <v>17</v>
      </c>
      <c r="E96" s="25">
        <v>74</v>
      </c>
      <c r="F96" s="46">
        <v>3</v>
      </c>
      <c r="G96" s="47">
        <v>4</v>
      </c>
      <c r="H96" s="47">
        <v>33</v>
      </c>
      <c r="I96" s="49">
        <v>34</v>
      </c>
    </row>
    <row r="97" spans="2:9" ht="14.25" customHeight="1" x14ac:dyDescent="0.15">
      <c r="B97" s="111"/>
      <c r="C97" s="115"/>
      <c r="D97" s="32" t="s">
        <v>1</v>
      </c>
      <c r="E97" s="33">
        <v>2</v>
      </c>
      <c r="F97" s="50">
        <v>0</v>
      </c>
      <c r="G97" s="51">
        <v>0</v>
      </c>
      <c r="H97" s="51">
        <v>0</v>
      </c>
      <c r="I97" s="53">
        <v>2</v>
      </c>
    </row>
    <row r="98" spans="2:9" ht="14.25" customHeight="1" x14ac:dyDescent="0.15">
      <c r="B98" s="111"/>
      <c r="C98" s="116" t="s">
        <v>7</v>
      </c>
      <c r="D98" s="117"/>
      <c r="E98" s="15">
        <v>3</v>
      </c>
      <c r="F98" s="54">
        <v>3</v>
      </c>
      <c r="G98" s="55">
        <v>0</v>
      </c>
      <c r="H98" s="55">
        <v>0</v>
      </c>
      <c r="I98" s="57">
        <v>0</v>
      </c>
    </row>
    <row r="99" spans="2:9" ht="14.25" customHeight="1" x14ac:dyDescent="0.15">
      <c r="B99" s="112"/>
      <c r="C99" s="95" t="s">
        <v>1</v>
      </c>
      <c r="D99" s="96"/>
      <c r="E99" s="33">
        <v>4</v>
      </c>
      <c r="F99" s="50">
        <v>1</v>
      </c>
      <c r="G99" s="51">
        <v>0</v>
      </c>
      <c r="H99" s="51">
        <v>1</v>
      </c>
      <c r="I99" s="53">
        <v>2</v>
      </c>
    </row>
    <row r="100" spans="2:9" ht="14.25" customHeight="1" x14ac:dyDescent="0.15">
      <c r="B100" s="107" t="s">
        <v>18</v>
      </c>
      <c r="C100" s="101" t="s">
        <v>19</v>
      </c>
      <c r="D100" s="102"/>
      <c r="E100" s="20">
        <v>49</v>
      </c>
      <c r="F100" s="42">
        <v>17</v>
      </c>
      <c r="G100" s="43">
        <v>10</v>
      </c>
      <c r="H100" s="43">
        <v>16</v>
      </c>
      <c r="I100" s="45">
        <v>6</v>
      </c>
    </row>
    <row r="101" spans="2:9" ht="14.25" customHeight="1" x14ac:dyDescent="0.15">
      <c r="B101" s="108"/>
      <c r="C101" s="103" t="s">
        <v>20</v>
      </c>
      <c r="D101" s="104"/>
      <c r="E101" s="25">
        <v>94</v>
      </c>
      <c r="F101" s="46">
        <v>31</v>
      </c>
      <c r="G101" s="47">
        <v>13</v>
      </c>
      <c r="H101" s="47">
        <v>28</v>
      </c>
      <c r="I101" s="49">
        <v>22</v>
      </c>
    </row>
    <row r="102" spans="2:9" ht="14.25" customHeight="1" x14ac:dyDescent="0.15">
      <c r="B102" s="108"/>
      <c r="C102" s="103" t="s">
        <v>21</v>
      </c>
      <c r="D102" s="104"/>
      <c r="E102" s="25">
        <v>202</v>
      </c>
      <c r="F102" s="46">
        <v>57</v>
      </c>
      <c r="G102" s="47">
        <v>30</v>
      </c>
      <c r="H102" s="47">
        <v>65</v>
      </c>
      <c r="I102" s="49">
        <v>50</v>
      </c>
    </row>
    <row r="103" spans="2:9" ht="14.25" customHeight="1" x14ac:dyDescent="0.15">
      <c r="B103" s="108"/>
      <c r="C103" s="103" t="s">
        <v>22</v>
      </c>
      <c r="D103" s="104"/>
      <c r="E103" s="25">
        <v>63</v>
      </c>
      <c r="F103" s="46">
        <v>17</v>
      </c>
      <c r="G103" s="47">
        <v>9</v>
      </c>
      <c r="H103" s="47">
        <v>22</v>
      </c>
      <c r="I103" s="49">
        <v>15</v>
      </c>
    </row>
    <row r="104" spans="2:9" ht="14.25" customHeight="1" x14ac:dyDescent="0.15">
      <c r="B104" s="108"/>
      <c r="C104" s="103" t="s">
        <v>23</v>
      </c>
      <c r="D104" s="104"/>
      <c r="E104" s="25">
        <v>79</v>
      </c>
      <c r="F104" s="46">
        <v>19</v>
      </c>
      <c r="G104" s="47">
        <v>9</v>
      </c>
      <c r="H104" s="47">
        <v>29</v>
      </c>
      <c r="I104" s="49">
        <v>22</v>
      </c>
    </row>
    <row r="105" spans="2:9" ht="14.25" customHeight="1" x14ac:dyDescent="0.15">
      <c r="B105" s="108"/>
      <c r="C105" s="103" t="s">
        <v>24</v>
      </c>
      <c r="D105" s="104"/>
      <c r="E105" s="25">
        <v>39</v>
      </c>
      <c r="F105" s="46">
        <v>16</v>
      </c>
      <c r="G105" s="47">
        <v>3</v>
      </c>
      <c r="H105" s="47">
        <v>13</v>
      </c>
      <c r="I105" s="49">
        <v>7</v>
      </c>
    </row>
    <row r="106" spans="2:9" ht="14.25" customHeight="1" x14ac:dyDescent="0.15">
      <c r="B106" s="109"/>
      <c r="C106" s="95" t="s">
        <v>1</v>
      </c>
      <c r="D106" s="96"/>
      <c r="E106" s="33">
        <v>15</v>
      </c>
      <c r="F106" s="50">
        <v>5</v>
      </c>
      <c r="G106" s="51">
        <v>4</v>
      </c>
      <c r="H106" s="51">
        <v>3</v>
      </c>
      <c r="I106" s="53">
        <v>3</v>
      </c>
    </row>
    <row r="107" spans="2:9" ht="14.25" customHeight="1" x14ac:dyDescent="0.15">
      <c r="B107" s="107" t="s">
        <v>25</v>
      </c>
      <c r="C107" s="101" t="s">
        <v>26</v>
      </c>
      <c r="D107" s="102"/>
      <c r="E107" s="20">
        <v>35</v>
      </c>
      <c r="F107" s="42">
        <v>14</v>
      </c>
      <c r="G107" s="43">
        <v>0</v>
      </c>
      <c r="H107" s="43">
        <v>11</v>
      </c>
      <c r="I107" s="45">
        <v>10</v>
      </c>
    </row>
    <row r="108" spans="2:9" ht="14.25" customHeight="1" x14ac:dyDescent="0.15">
      <c r="B108" s="108"/>
      <c r="C108" s="103" t="s">
        <v>27</v>
      </c>
      <c r="D108" s="104"/>
      <c r="E108" s="25">
        <v>5</v>
      </c>
      <c r="F108" s="46">
        <v>1</v>
      </c>
      <c r="G108" s="47">
        <v>1</v>
      </c>
      <c r="H108" s="47">
        <v>2</v>
      </c>
      <c r="I108" s="49">
        <v>1</v>
      </c>
    </row>
    <row r="109" spans="2:9" ht="14.25" customHeight="1" x14ac:dyDescent="0.15">
      <c r="B109" s="108"/>
      <c r="C109" s="103" t="s">
        <v>29</v>
      </c>
      <c r="D109" s="104"/>
      <c r="E109" s="25">
        <v>189</v>
      </c>
      <c r="F109" s="46">
        <v>89</v>
      </c>
      <c r="G109" s="47">
        <v>35</v>
      </c>
      <c r="H109" s="47">
        <v>44</v>
      </c>
      <c r="I109" s="49">
        <v>21</v>
      </c>
    </row>
    <row r="110" spans="2:9" ht="14.25" customHeight="1" x14ac:dyDescent="0.15">
      <c r="B110" s="108"/>
      <c r="C110" s="103" t="s">
        <v>28</v>
      </c>
      <c r="D110" s="104"/>
      <c r="E110" s="25">
        <v>81</v>
      </c>
      <c r="F110" s="46">
        <v>33</v>
      </c>
      <c r="G110" s="47">
        <v>15</v>
      </c>
      <c r="H110" s="47">
        <v>24</v>
      </c>
      <c r="I110" s="49">
        <v>9</v>
      </c>
    </row>
    <row r="111" spans="2:9" ht="14.25" customHeight="1" x14ac:dyDescent="0.15">
      <c r="B111" s="108"/>
      <c r="C111" s="103" t="s">
        <v>30</v>
      </c>
      <c r="D111" s="104"/>
      <c r="E111" s="25">
        <v>47</v>
      </c>
      <c r="F111" s="46">
        <v>7</v>
      </c>
      <c r="G111" s="47">
        <v>7</v>
      </c>
      <c r="H111" s="47">
        <v>16</v>
      </c>
      <c r="I111" s="49">
        <v>17</v>
      </c>
    </row>
    <row r="112" spans="2:9" ht="14.25" customHeight="1" x14ac:dyDescent="0.15">
      <c r="B112" s="108"/>
      <c r="C112" s="103" t="s">
        <v>31</v>
      </c>
      <c r="D112" s="104"/>
      <c r="E112" s="25">
        <v>12</v>
      </c>
      <c r="F112" s="46">
        <v>4</v>
      </c>
      <c r="G112" s="47">
        <v>3</v>
      </c>
      <c r="H112" s="47">
        <v>4</v>
      </c>
      <c r="I112" s="49">
        <v>1</v>
      </c>
    </row>
    <row r="113" spans="2:9" ht="14.25" customHeight="1" x14ac:dyDescent="0.15">
      <c r="B113" s="108"/>
      <c r="C113" s="103" t="s">
        <v>33</v>
      </c>
      <c r="D113" s="104"/>
      <c r="E113" s="25">
        <v>144</v>
      </c>
      <c r="F113" s="46">
        <v>6</v>
      </c>
      <c r="G113" s="47">
        <v>14</v>
      </c>
      <c r="H113" s="47">
        <v>70</v>
      </c>
      <c r="I113" s="49">
        <v>54</v>
      </c>
    </row>
    <row r="114" spans="2:9" ht="14.25" customHeight="1" x14ac:dyDescent="0.15">
      <c r="B114" s="108"/>
      <c r="C114" s="103" t="s">
        <v>32</v>
      </c>
      <c r="D114" s="104"/>
      <c r="E114" s="25">
        <v>20</v>
      </c>
      <c r="F114" s="46">
        <v>6</v>
      </c>
      <c r="G114" s="47">
        <v>3</v>
      </c>
      <c r="H114" s="47">
        <v>3</v>
      </c>
      <c r="I114" s="49">
        <v>8</v>
      </c>
    </row>
    <row r="115" spans="2:9" ht="14.25" customHeight="1" x14ac:dyDescent="0.15">
      <c r="B115" s="109"/>
      <c r="C115" s="95" t="s">
        <v>1</v>
      </c>
      <c r="D115" s="96"/>
      <c r="E115" s="33">
        <v>8</v>
      </c>
      <c r="F115" s="50">
        <v>2</v>
      </c>
      <c r="G115" s="51">
        <v>0</v>
      </c>
      <c r="H115" s="51">
        <v>2</v>
      </c>
      <c r="I115" s="53">
        <v>4</v>
      </c>
    </row>
    <row r="116" spans="2:9" ht="14.25" customHeight="1" x14ac:dyDescent="0.15">
      <c r="B116" s="107" t="s">
        <v>34</v>
      </c>
      <c r="C116" s="101" t="s">
        <v>37</v>
      </c>
      <c r="D116" s="102"/>
      <c r="E116" s="20">
        <v>86</v>
      </c>
      <c r="F116" s="42">
        <v>21</v>
      </c>
      <c r="G116" s="43">
        <v>10</v>
      </c>
      <c r="H116" s="43">
        <v>29</v>
      </c>
      <c r="I116" s="45">
        <v>26</v>
      </c>
    </row>
    <row r="117" spans="2:9" ht="14.25" customHeight="1" x14ac:dyDescent="0.15">
      <c r="B117" s="108"/>
      <c r="C117" s="103" t="s">
        <v>38</v>
      </c>
      <c r="D117" s="104"/>
      <c r="E117" s="25">
        <v>176</v>
      </c>
      <c r="F117" s="46">
        <v>40</v>
      </c>
      <c r="G117" s="47">
        <v>18</v>
      </c>
      <c r="H117" s="47">
        <v>68</v>
      </c>
      <c r="I117" s="49">
        <v>50</v>
      </c>
    </row>
    <row r="118" spans="2:9" ht="14.25" customHeight="1" x14ac:dyDescent="0.15">
      <c r="B118" s="108"/>
      <c r="C118" s="103" t="s">
        <v>39</v>
      </c>
      <c r="D118" s="104"/>
      <c r="E118" s="25">
        <v>148</v>
      </c>
      <c r="F118" s="46">
        <v>49</v>
      </c>
      <c r="G118" s="47">
        <v>23</v>
      </c>
      <c r="H118" s="47">
        <v>49</v>
      </c>
      <c r="I118" s="49">
        <v>27</v>
      </c>
    </row>
    <row r="119" spans="2:9" ht="14.25" customHeight="1" x14ac:dyDescent="0.15">
      <c r="B119" s="108"/>
      <c r="C119" s="103" t="s">
        <v>40</v>
      </c>
      <c r="D119" s="104"/>
      <c r="E119" s="25">
        <v>93</v>
      </c>
      <c r="F119" s="46">
        <v>35</v>
      </c>
      <c r="G119" s="47">
        <v>22</v>
      </c>
      <c r="H119" s="47">
        <v>21</v>
      </c>
      <c r="I119" s="49">
        <v>15</v>
      </c>
    </row>
    <row r="120" spans="2:9" ht="14.25" customHeight="1" x14ac:dyDescent="0.15">
      <c r="B120" s="108"/>
      <c r="C120" s="103" t="s">
        <v>41</v>
      </c>
      <c r="D120" s="104"/>
      <c r="E120" s="25">
        <v>20</v>
      </c>
      <c r="F120" s="46">
        <v>7</v>
      </c>
      <c r="G120" s="47">
        <v>4</v>
      </c>
      <c r="H120" s="47">
        <v>5</v>
      </c>
      <c r="I120" s="49">
        <v>4</v>
      </c>
    </row>
    <row r="121" spans="2:9" ht="14.25" customHeight="1" x14ac:dyDescent="0.15">
      <c r="B121" s="108"/>
      <c r="C121" s="103" t="s">
        <v>42</v>
      </c>
      <c r="D121" s="104"/>
      <c r="E121" s="25">
        <v>8</v>
      </c>
      <c r="F121" s="46">
        <v>6</v>
      </c>
      <c r="G121" s="47">
        <v>1</v>
      </c>
      <c r="H121" s="47">
        <v>1</v>
      </c>
      <c r="I121" s="49">
        <v>0</v>
      </c>
    </row>
    <row r="122" spans="2:9" ht="14.25" customHeight="1" x14ac:dyDescent="0.15">
      <c r="B122" s="108"/>
      <c r="C122" s="103" t="s">
        <v>43</v>
      </c>
      <c r="D122" s="104"/>
      <c r="E122" s="25">
        <v>6</v>
      </c>
      <c r="F122" s="46">
        <v>3</v>
      </c>
      <c r="G122" s="47">
        <v>0</v>
      </c>
      <c r="H122" s="47">
        <v>2</v>
      </c>
      <c r="I122" s="49">
        <v>1</v>
      </c>
    </row>
    <row r="123" spans="2:9" ht="14.25" customHeight="1" x14ac:dyDescent="0.15">
      <c r="B123" s="109"/>
      <c r="C123" s="95" t="s">
        <v>1</v>
      </c>
      <c r="D123" s="96"/>
      <c r="E123" s="33">
        <v>4</v>
      </c>
      <c r="F123" s="50">
        <v>1</v>
      </c>
      <c r="G123" s="51">
        <v>0</v>
      </c>
      <c r="H123" s="51">
        <v>1</v>
      </c>
      <c r="I123" s="53">
        <v>2</v>
      </c>
    </row>
    <row r="124" spans="2:9" ht="14.25" customHeight="1" x14ac:dyDescent="0.15">
      <c r="B124" s="107" t="s">
        <v>35</v>
      </c>
      <c r="C124" s="101" t="s">
        <v>44</v>
      </c>
      <c r="D124" s="102"/>
      <c r="E124" s="20">
        <v>25</v>
      </c>
      <c r="F124" s="42">
        <v>15</v>
      </c>
      <c r="G124" s="43">
        <v>6</v>
      </c>
      <c r="H124" s="43">
        <v>3</v>
      </c>
      <c r="I124" s="45">
        <v>1</v>
      </c>
    </row>
    <row r="125" spans="2:9" ht="14.25" customHeight="1" x14ac:dyDescent="0.15">
      <c r="B125" s="108"/>
      <c r="C125" s="103" t="s">
        <v>45</v>
      </c>
      <c r="D125" s="104"/>
      <c r="E125" s="25">
        <v>57</v>
      </c>
      <c r="F125" s="46">
        <v>29</v>
      </c>
      <c r="G125" s="47">
        <v>11</v>
      </c>
      <c r="H125" s="47">
        <v>9</v>
      </c>
      <c r="I125" s="49">
        <v>8</v>
      </c>
    </row>
    <row r="126" spans="2:9" ht="14.25" customHeight="1" x14ac:dyDescent="0.15">
      <c r="B126" s="108"/>
      <c r="C126" s="103" t="s">
        <v>46</v>
      </c>
      <c r="D126" s="104"/>
      <c r="E126" s="25">
        <v>316</v>
      </c>
      <c r="F126" s="46">
        <v>115</v>
      </c>
      <c r="G126" s="47">
        <v>53</v>
      </c>
      <c r="H126" s="47">
        <v>99</v>
      </c>
      <c r="I126" s="49">
        <v>49</v>
      </c>
    </row>
    <row r="127" spans="2:9" ht="14.25" customHeight="1" x14ac:dyDescent="0.15">
      <c r="B127" s="108"/>
      <c r="C127" s="103" t="s">
        <v>47</v>
      </c>
      <c r="D127" s="104"/>
      <c r="E127" s="25">
        <v>203</v>
      </c>
      <c r="F127" s="46">
        <v>42</v>
      </c>
      <c r="G127" s="47">
        <v>26</v>
      </c>
      <c r="H127" s="47">
        <v>75</v>
      </c>
      <c r="I127" s="49">
        <v>60</v>
      </c>
    </row>
    <row r="128" spans="2:9" ht="14.25" customHeight="1" x14ac:dyDescent="0.15">
      <c r="B128" s="109"/>
      <c r="C128" s="95" t="s">
        <v>1</v>
      </c>
      <c r="D128" s="96"/>
      <c r="E128" s="33">
        <v>14</v>
      </c>
      <c r="F128" s="50">
        <v>3</v>
      </c>
      <c r="G128" s="51">
        <v>2</v>
      </c>
      <c r="H128" s="51">
        <v>2</v>
      </c>
      <c r="I128" s="53">
        <v>7</v>
      </c>
    </row>
    <row r="129" spans="2:9" ht="14.25" customHeight="1" x14ac:dyDescent="0.15">
      <c r="B129" s="98" t="s">
        <v>36</v>
      </c>
      <c r="C129" s="101" t="s">
        <v>48</v>
      </c>
      <c r="D129" s="102"/>
      <c r="E129" s="20">
        <v>234</v>
      </c>
      <c r="F129" s="42">
        <v>69</v>
      </c>
      <c r="G129" s="43">
        <v>34</v>
      </c>
      <c r="H129" s="43">
        <v>74</v>
      </c>
      <c r="I129" s="45">
        <v>57</v>
      </c>
    </row>
    <row r="130" spans="2:9" ht="14.25" customHeight="1" x14ac:dyDescent="0.15">
      <c r="B130" s="99"/>
      <c r="C130" s="103" t="s">
        <v>49</v>
      </c>
      <c r="D130" s="104"/>
      <c r="E130" s="30">
        <v>132</v>
      </c>
      <c r="F130" s="58">
        <v>35</v>
      </c>
      <c r="G130" s="59">
        <v>17</v>
      </c>
      <c r="H130" s="59">
        <v>49</v>
      </c>
      <c r="I130" s="61">
        <v>31</v>
      </c>
    </row>
    <row r="131" spans="2:9" ht="14.25" customHeight="1" x14ac:dyDescent="0.15">
      <c r="B131" s="99"/>
      <c r="C131" s="103" t="s">
        <v>50</v>
      </c>
      <c r="D131" s="104"/>
      <c r="E131" s="25">
        <v>1</v>
      </c>
      <c r="F131" s="46">
        <v>0</v>
      </c>
      <c r="G131" s="47">
        <v>1</v>
      </c>
      <c r="H131" s="47">
        <v>0</v>
      </c>
      <c r="I131" s="49">
        <v>0</v>
      </c>
    </row>
    <row r="132" spans="2:9" ht="14.25" customHeight="1" x14ac:dyDescent="0.15">
      <c r="B132" s="99"/>
      <c r="C132" s="103" t="s">
        <v>51</v>
      </c>
      <c r="D132" s="104"/>
      <c r="E132" s="25">
        <v>6</v>
      </c>
      <c r="F132" s="46">
        <v>4</v>
      </c>
      <c r="G132" s="47">
        <v>0</v>
      </c>
      <c r="H132" s="47">
        <v>0</v>
      </c>
      <c r="I132" s="49">
        <v>2</v>
      </c>
    </row>
    <row r="133" spans="2:9" ht="14.25" customHeight="1" x14ac:dyDescent="0.15">
      <c r="B133" s="99"/>
      <c r="C133" s="103" t="s">
        <v>52</v>
      </c>
      <c r="D133" s="104"/>
      <c r="E133" s="25">
        <v>106</v>
      </c>
      <c r="F133" s="46">
        <v>38</v>
      </c>
      <c r="G133" s="47">
        <v>19</v>
      </c>
      <c r="H133" s="47">
        <v>28</v>
      </c>
      <c r="I133" s="49">
        <v>21</v>
      </c>
    </row>
    <row r="134" spans="2:9" ht="14.25" customHeight="1" x14ac:dyDescent="0.15">
      <c r="B134" s="99"/>
      <c r="C134" s="103" t="s">
        <v>53</v>
      </c>
      <c r="D134" s="104"/>
      <c r="E134" s="25">
        <v>30</v>
      </c>
      <c r="F134" s="46">
        <v>6</v>
      </c>
      <c r="G134" s="47">
        <v>2</v>
      </c>
      <c r="H134" s="47">
        <v>15</v>
      </c>
      <c r="I134" s="49">
        <v>7</v>
      </c>
    </row>
    <row r="135" spans="2:9" ht="14.25" customHeight="1" x14ac:dyDescent="0.15">
      <c r="B135" s="99"/>
      <c r="C135" s="105" t="s">
        <v>54</v>
      </c>
      <c r="D135" s="106"/>
      <c r="E135" s="25">
        <v>16</v>
      </c>
      <c r="F135" s="46">
        <v>2</v>
      </c>
      <c r="G135" s="47">
        <v>0</v>
      </c>
      <c r="H135" s="47">
        <v>9</v>
      </c>
      <c r="I135" s="49">
        <v>5</v>
      </c>
    </row>
    <row r="136" spans="2:9" ht="14.25" customHeight="1" x14ac:dyDescent="0.15">
      <c r="B136" s="99"/>
      <c r="C136" s="103" t="s">
        <v>55</v>
      </c>
      <c r="D136" s="104"/>
      <c r="E136" s="25">
        <v>6</v>
      </c>
      <c r="F136" s="46">
        <v>4</v>
      </c>
      <c r="G136" s="47">
        <v>2</v>
      </c>
      <c r="H136" s="47">
        <v>0</v>
      </c>
      <c r="I136" s="49">
        <v>0</v>
      </c>
    </row>
    <row r="137" spans="2:9" ht="14.25" customHeight="1" x14ac:dyDescent="0.15">
      <c r="B137" s="99"/>
      <c r="C137" s="103" t="s">
        <v>56</v>
      </c>
      <c r="D137" s="104"/>
      <c r="E137" s="25">
        <v>5</v>
      </c>
      <c r="F137" s="46">
        <v>3</v>
      </c>
      <c r="G137" s="47">
        <v>1</v>
      </c>
      <c r="H137" s="47">
        <v>0</v>
      </c>
      <c r="I137" s="49">
        <v>1</v>
      </c>
    </row>
    <row r="138" spans="2:9" ht="14.25" customHeight="1" x14ac:dyDescent="0.15">
      <c r="B138" s="100"/>
      <c r="C138" s="95" t="s">
        <v>1</v>
      </c>
      <c r="D138" s="96"/>
      <c r="E138" s="33">
        <v>5</v>
      </c>
      <c r="F138" s="50">
        <v>1</v>
      </c>
      <c r="G138" s="51">
        <v>2</v>
      </c>
      <c r="H138" s="51">
        <v>1</v>
      </c>
      <c r="I138" s="53">
        <v>1</v>
      </c>
    </row>
    <row r="139" spans="2:9" x14ac:dyDescent="0.15">
      <c r="B139" s="97" t="s">
        <v>2</v>
      </c>
      <c r="C139" s="97"/>
      <c r="D139" s="5"/>
      <c r="E139" s="2"/>
      <c r="F139" s="3"/>
      <c r="G139" s="3"/>
      <c r="H139" s="3"/>
      <c r="I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I1"/>
    <mergeCell ref="B2:I2"/>
    <mergeCell ref="B3:I3"/>
    <mergeCell ref="C5:D5"/>
    <mergeCell ref="B6:B9"/>
    <mergeCell ref="C6:D6"/>
    <mergeCell ref="C7:D7"/>
    <mergeCell ref="C8:D8"/>
    <mergeCell ref="C9:D9"/>
  </mergeCells>
  <phoneticPr fontId="4"/>
  <conditionalFormatting sqref="F4:H70">
    <cfRule type="expression" dxfId="333" priority="14">
      <formula>AND(F4=0,#REF!&gt;0,#REF!&lt;&gt;"")</formula>
    </cfRule>
  </conditionalFormatting>
  <conditionalFormatting sqref="F73:H138">
    <cfRule type="expression" dxfId="332" priority="3">
      <formula>AND(F73=0,#REF!&gt;0,#REF!&lt;&gt;"")</formula>
    </cfRule>
  </conditionalFormatting>
  <conditionalFormatting sqref="F4:I70">
    <cfRule type="expression" dxfId="331" priority="15">
      <formula>#REF!=""</formula>
    </cfRule>
    <cfRule type="expression" dxfId="330" priority="16">
      <formula>#REF!=""</formula>
    </cfRule>
  </conditionalFormatting>
  <conditionalFormatting sqref="F5:I70">
    <cfRule type="cellIs" priority="11" stopIfTrue="1" operator="equal">
      <formula>"-"</formula>
    </cfRule>
    <cfRule type="cellIs" priority="12" stopIfTrue="1" operator="equal">
      <formula>"- "</formula>
    </cfRule>
    <cfRule type="cellIs" dxfId="329" priority="13" operator="greaterThan">
      <formula>100</formula>
    </cfRule>
  </conditionalFormatting>
  <conditionalFormatting sqref="F73:I138">
    <cfRule type="expression" dxfId="328" priority="1">
      <formula>#REF!=""</formula>
    </cfRule>
    <cfRule type="expression" dxfId="327" priority="2">
      <formula>#REF!=""</formula>
    </cfRule>
  </conditionalFormatting>
  <conditionalFormatting sqref="I4:I70 I73:I138">
    <cfRule type="expression" dxfId="326" priority="24">
      <formula>AND(I4=0,J4&gt;0,J4&lt;&gt;"")</formula>
    </cfRule>
  </conditionalFormatting>
  <hyperlinks>
    <hyperlink ref="A1" location="目次!A1" display="目次!A1" xr:uid="{84BD21D6-6297-463F-96AD-FB172736143A}"/>
  </hyperlinks>
  <printOptions horizontalCentered="1"/>
  <pageMargins left="0.47244094488188981" right="0.47244094488188981" top="0.43307086614173229" bottom="0.43307086614173229" header="0.23622047244094491" footer="0.23622047244094491"/>
  <pageSetup paperSize="9" scale="43" pageOrder="overThenDown" orientation="portrait" r:id="rId1"/>
  <headerFooter scaleWithDoc="0">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E684-9358-4CA3-8F2C-02DA63D50CF8}">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27" t="s">
        <v>110</v>
      </c>
      <c r="C1" s="127"/>
      <c r="D1" s="127"/>
      <c r="E1" s="127"/>
      <c r="F1" s="127"/>
      <c r="G1" s="127"/>
      <c r="H1" s="127"/>
      <c r="I1" s="127"/>
    </row>
    <row r="2" spans="1:9" s="167" customFormat="1" ht="25.5" customHeight="1" x14ac:dyDescent="0.15">
      <c r="B2" s="168" t="s">
        <v>111</v>
      </c>
      <c r="C2" s="168"/>
      <c r="D2" s="168"/>
      <c r="E2" s="168"/>
      <c r="F2" s="168"/>
      <c r="G2" s="168"/>
      <c r="H2" s="168"/>
      <c r="I2" s="168"/>
    </row>
    <row r="3" spans="1:9" s="167" customFormat="1" ht="15" customHeight="1" x14ac:dyDescent="0.15">
      <c r="B3" s="128" t="s">
        <v>117</v>
      </c>
      <c r="C3" s="128"/>
      <c r="D3" s="128"/>
      <c r="E3" s="128"/>
      <c r="F3" s="128"/>
      <c r="G3" s="128"/>
      <c r="H3" s="128"/>
      <c r="I3" s="128"/>
    </row>
    <row r="4" spans="1:9" ht="159.75" customHeight="1" x14ac:dyDescent="0.15">
      <c r="B4" s="6"/>
      <c r="C4" s="7"/>
      <c r="D4" s="8"/>
      <c r="E4" s="9" t="s">
        <v>0</v>
      </c>
      <c r="F4" s="10" t="s">
        <v>234</v>
      </c>
      <c r="G4" s="11" t="s">
        <v>288</v>
      </c>
      <c r="H4" s="11" t="s">
        <v>237</v>
      </c>
      <c r="I4" s="13" t="s">
        <v>1</v>
      </c>
    </row>
    <row r="5" spans="1:9" ht="14.25" customHeight="1" x14ac:dyDescent="0.15">
      <c r="B5" s="14"/>
      <c r="C5" s="118" t="s">
        <v>57</v>
      </c>
      <c r="D5" s="119"/>
      <c r="E5" s="15">
        <f t="shared" ref="E5:E68" si="0">E73</f>
        <v>541</v>
      </c>
      <c r="F5" s="16">
        <f>IFERROR(ROUND(F73/$E5*100,1),"- ")</f>
        <v>40.299999999999997</v>
      </c>
      <c r="G5" s="17">
        <f t="shared" ref="G5:I5" si="1">IFERROR(ROUND(G73/$E5*100,1),"- ")</f>
        <v>19</v>
      </c>
      <c r="H5" s="17">
        <f t="shared" si="1"/>
        <v>19.399999999999999</v>
      </c>
      <c r="I5" s="18">
        <f t="shared" si="1"/>
        <v>21.3</v>
      </c>
    </row>
    <row r="6" spans="1:9" ht="14.25" customHeight="1" x14ac:dyDescent="0.15">
      <c r="B6" s="120" t="s">
        <v>4</v>
      </c>
      <c r="C6" s="121" t="s">
        <v>5</v>
      </c>
      <c r="D6" s="122"/>
      <c r="E6" s="20">
        <f t="shared" si="0"/>
        <v>237</v>
      </c>
      <c r="F6" s="21">
        <f t="shared" ref="F6:I21" si="2">IFERROR(ROUND(F74/$E6*100,1),"- ")</f>
        <v>36.299999999999997</v>
      </c>
      <c r="G6" s="22">
        <f t="shared" si="2"/>
        <v>18.600000000000001</v>
      </c>
      <c r="H6" s="22">
        <f t="shared" si="2"/>
        <v>21.1</v>
      </c>
      <c r="I6" s="23">
        <f t="shared" si="2"/>
        <v>24.1</v>
      </c>
    </row>
    <row r="7" spans="1:9" ht="14.25" customHeight="1" x14ac:dyDescent="0.15">
      <c r="B7" s="120"/>
      <c r="C7" s="103" t="s">
        <v>6</v>
      </c>
      <c r="D7" s="104"/>
      <c r="E7" s="25">
        <f t="shared" si="0"/>
        <v>297</v>
      </c>
      <c r="F7" s="26">
        <f t="shared" si="2"/>
        <v>43.1</v>
      </c>
      <c r="G7" s="27">
        <f t="shared" si="2"/>
        <v>19.899999999999999</v>
      </c>
      <c r="H7" s="27">
        <f t="shared" si="2"/>
        <v>18.2</v>
      </c>
      <c r="I7" s="28">
        <f t="shared" si="2"/>
        <v>18.899999999999999</v>
      </c>
    </row>
    <row r="8" spans="1:9" ht="14.25" customHeight="1" x14ac:dyDescent="0.15">
      <c r="B8" s="120"/>
      <c r="C8" s="103" t="s">
        <v>7</v>
      </c>
      <c r="D8" s="104"/>
      <c r="E8" s="25">
        <f t="shared" si="0"/>
        <v>3</v>
      </c>
      <c r="F8" s="26">
        <f t="shared" si="2"/>
        <v>66.7</v>
      </c>
      <c r="G8" s="27">
        <f t="shared" si="2"/>
        <v>0</v>
      </c>
      <c r="H8" s="27">
        <f t="shared" si="2"/>
        <v>0</v>
      </c>
      <c r="I8" s="28">
        <f t="shared" si="2"/>
        <v>33.299999999999997</v>
      </c>
    </row>
    <row r="9" spans="1:9" ht="14.25" customHeight="1" x14ac:dyDescent="0.15">
      <c r="B9" s="120"/>
      <c r="C9" s="129" t="s">
        <v>1</v>
      </c>
      <c r="D9" s="130"/>
      <c r="E9" s="33">
        <f t="shared" si="0"/>
        <v>4</v>
      </c>
      <c r="F9" s="34">
        <f t="shared" si="2"/>
        <v>50</v>
      </c>
      <c r="G9" s="35">
        <f t="shared" si="2"/>
        <v>0</v>
      </c>
      <c r="H9" s="35">
        <f t="shared" si="2"/>
        <v>25</v>
      </c>
      <c r="I9" s="36">
        <f t="shared" si="2"/>
        <v>25</v>
      </c>
    </row>
    <row r="10" spans="1:9" ht="14.25" customHeight="1" x14ac:dyDescent="0.15">
      <c r="B10" s="110" t="s">
        <v>8</v>
      </c>
      <c r="C10" s="113" t="s">
        <v>5</v>
      </c>
      <c r="D10" s="19" t="s">
        <v>9</v>
      </c>
      <c r="E10" s="20">
        <f t="shared" si="0"/>
        <v>6</v>
      </c>
      <c r="F10" s="21">
        <f t="shared" si="2"/>
        <v>50</v>
      </c>
      <c r="G10" s="22">
        <f t="shared" si="2"/>
        <v>16.7</v>
      </c>
      <c r="H10" s="22">
        <f t="shared" si="2"/>
        <v>33.299999999999997</v>
      </c>
      <c r="I10" s="23">
        <f t="shared" si="2"/>
        <v>0</v>
      </c>
    </row>
    <row r="11" spans="1:9" ht="14.25" customHeight="1" x14ac:dyDescent="0.15">
      <c r="B11" s="111"/>
      <c r="C11" s="114"/>
      <c r="D11" s="24" t="s">
        <v>10</v>
      </c>
      <c r="E11" s="25">
        <f t="shared" si="0"/>
        <v>8</v>
      </c>
      <c r="F11" s="26">
        <f t="shared" si="2"/>
        <v>50</v>
      </c>
      <c r="G11" s="27">
        <f t="shared" si="2"/>
        <v>37.5</v>
      </c>
      <c r="H11" s="27">
        <f t="shared" si="2"/>
        <v>12.5</v>
      </c>
      <c r="I11" s="28">
        <f t="shared" si="2"/>
        <v>0</v>
      </c>
    </row>
    <row r="12" spans="1:9" ht="14.25" customHeight="1" x14ac:dyDescent="0.15">
      <c r="B12" s="111"/>
      <c r="C12" s="114"/>
      <c r="D12" s="24" t="s">
        <v>11</v>
      </c>
      <c r="E12" s="25">
        <f t="shared" si="0"/>
        <v>18</v>
      </c>
      <c r="F12" s="26">
        <f t="shared" si="2"/>
        <v>61.1</v>
      </c>
      <c r="G12" s="27">
        <f t="shared" si="2"/>
        <v>27.8</v>
      </c>
      <c r="H12" s="27">
        <f t="shared" si="2"/>
        <v>11.1</v>
      </c>
      <c r="I12" s="28">
        <f t="shared" si="2"/>
        <v>0</v>
      </c>
    </row>
    <row r="13" spans="1:9" ht="14.25" customHeight="1" x14ac:dyDescent="0.15">
      <c r="B13" s="111"/>
      <c r="C13" s="114"/>
      <c r="D13" s="24" t="s">
        <v>12</v>
      </c>
      <c r="E13" s="25">
        <f t="shared" si="0"/>
        <v>42</v>
      </c>
      <c r="F13" s="26">
        <f t="shared" si="2"/>
        <v>50</v>
      </c>
      <c r="G13" s="27">
        <f t="shared" si="2"/>
        <v>23.8</v>
      </c>
      <c r="H13" s="27">
        <f t="shared" si="2"/>
        <v>21.4</v>
      </c>
      <c r="I13" s="28">
        <f t="shared" si="2"/>
        <v>4.8</v>
      </c>
    </row>
    <row r="14" spans="1:9" ht="14.25" customHeight="1" x14ac:dyDescent="0.15">
      <c r="B14" s="111"/>
      <c r="C14" s="114"/>
      <c r="D14" s="24" t="s">
        <v>13</v>
      </c>
      <c r="E14" s="25">
        <f t="shared" si="0"/>
        <v>48</v>
      </c>
      <c r="F14" s="26">
        <f t="shared" si="2"/>
        <v>35.4</v>
      </c>
      <c r="G14" s="27">
        <f t="shared" si="2"/>
        <v>29.2</v>
      </c>
      <c r="H14" s="27">
        <f t="shared" si="2"/>
        <v>14.6</v>
      </c>
      <c r="I14" s="28">
        <f t="shared" si="2"/>
        <v>20.8</v>
      </c>
    </row>
    <row r="15" spans="1:9" ht="14.25" customHeight="1" x14ac:dyDescent="0.15">
      <c r="B15" s="111"/>
      <c r="C15" s="114"/>
      <c r="D15" s="24" t="s">
        <v>14</v>
      </c>
      <c r="E15" s="25">
        <f t="shared" si="0"/>
        <v>25</v>
      </c>
      <c r="F15" s="26">
        <f t="shared" si="2"/>
        <v>36</v>
      </c>
      <c r="G15" s="27">
        <f t="shared" si="2"/>
        <v>20</v>
      </c>
      <c r="H15" s="27">
        <f t="shared" si="2"/>
        <v>28</v>
      </c>
      <c r="I15" s="28">
        <f t="shared" si="2"/>
        <v>16</v>
      </c>
    </row>
    <row r="16" spans="1:9" ht="14.25" customHeight="1" x14ac:dyDescent="0.15">
      <c r="B16" s="111"/>
      <c r="C16" s="114"/>
      <c r="D16" s="24" t="s">
        <v>15</v>
      </c>
      <c r="E16" s="25">
        <f t="shared" si="0"/>
        <v>10</v>
      </c>
      <c r="F16" s="26">
        <f t="shared" si="2"/>
        <v>30</v>
      </c>
      <c r="G16" s="27">
        <f t="shared" si="2"/>
        <v>0</v>
      </c>
      <c r="H16" s="27">
        <f t="shared" si="2"/>
        <v>50</v>
      </c>
      <c r="I16" s="28">
        <f t="shared" si="2"/>
        <v>20</v>
      </c>
    </row>
    <row r="17" spans="2:9" ht="14.25" customHeight="1" x14ac:dyDescent="0.15">
      <c r="B17" s="111"/>
      <c r="C17" s="114"/>
      <c r="D17" s="24" t="s">
        <v>16</v>
      </c>
      <c r="E17" s="25">
        <f t="shared" si="0"/>
        <v>16</v>
      </c>
      <c r="F17" s="26">
        <f t="shared" si="2"/>
        <v>25</v>
      </c>
      <c r="G17" s="27">
        <f t="shared" si="2"/>
        <v>18.8</v>
      </c>
      <c r="H17" s="27">
        <f t="shared" si="2"/>
        <v>25</v>
      </c>
      <c r="I17" s="28">
        <f t="shared" si="2"/>
        <v>31.3</v>
      </c>
    </row>
    <row r="18" spans="2:9" ht="14.25" customHeight="1" x14ac:dyDescent="0.15">
      <c r="B18" s="111"/>
      <c r="C18" s="114"/>
      <c r="D18" s="24" t="s">
        <v>17</v>
      </c>
      <c r="E18" s="25">
        <f t="shared" si="0"/>
        <v>64</v>
      </c>
      <c r="F18" s="26">
        <f t="shared" si="2"/>
        <v>21.9</v>
      </c>
      <c r="G18" s="27">
        <f t="shared" si="2"/>
        <v>4.7</v>
      </c>
      <c r="H18" s="27">
        <f t="shared" si="2"/>
        <v>20.3</v>
      </c>
      <c r="I18" s="28">
        <f t="shared" si="2"/>
        <v>53.1</v>
      </c>
    </row>
    <row r="19" spans="2:9"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8" t="str">
        <f t="shared" si="2"/>
        <v xml:space="preserve">- </v>
      </c>
    </row>
    <row r="20" spans="2:9" ht="14.25" customHeight="1" x14ac:dyDescent="0.15">
      <c r="B20" s="111"/>
      <c r="C20" s="113" t="s">
        <v>6</v>
      </c>
      <c r="D20" s="19" t="s">
        <v>9</v>
      </c>
      <c r="E20" s="20">
        <f t="shared" si="0"/>
        <v>2</v>
      </c>
      <c r="F20" s="21">
        <f t="shared" si="2"/>
        <v>50</v>
      </c>
      <c r="G20" s="22">
        <f t="shared" si="2"/>
        <v>50</v>
      </c>
      <c r="H20" s="22">
        <f t="shared" si="2"/>
        <v>0</v>
      </c>
      <c r="I20" s="23">
        <f t="shared" si="2"/>
        <v>0</v>
      </c>
    </row>
    <row r="21" spans="2:9" ht="14.25" customHeight="1" x14ac:dyDescent="0.15">
      <c r="B21" s="111"/>
      <c r="C21" s="114"/>
      <c r="D21" s="24" t="s">
        <v>10</v>
      </c>
      <c r="E21" s="25">
        <f t="shared" si="0"/>
        <v>17</v>
      </c>
      <c r="F21" s="26">
        <f t="shared" si="2"/>
        <v>47.1</v>
      </c>
      <c r="G21" s="27">
        <f t="shared" si="2"/>
        <v>11.8</v>
      </c>
      <c r="H21" s="27">
        <f t="shared" si="2"/>
        <v>23.5</v>
      </c>
      <c r="I21" s="28">
        <f t="shared" si="2"/>
        <v>17.600000000000001</v>
      </c>
    </row>
    <row r="22" spans="2:9" ht="14.25" customHeight="1" x14ac:dyDescent="0.15">
      <c r="B22" s="111"/>
      <c r="C22" s="114"/>
      <c r="D22" s="24" t="s">
        <v>11</v>
      </c>
      <c r="E22" s="25">
        <f t="shared" si="0"/>
        <v>30</v>
      </c>
      <c r="F22" s="26">
        <f t="shared" ref="F22:I37" si="3">IFERROR(ROUND(F90/$E22*100,1),"- ")</f>
        <v>56.7</v>
      </c>
      <c r="G22" s="27">
        <f t="shared" si="3"/>
        <v>30</v>
      </c>
      <c r="H22" s="27">
        <f t="shared" si="3"/>
        <v>10</v>
      </c>
      <c r="I22" s="28">
        <f t="shared" si="3"/>
        <v>3.3</v>
      </c>
    </row>
    <row r="23" spans="2:9" ht="14.25" customHeight="1" x14ac:dyDescent="0.15">
      <c r="B23" s="111"/>
      <c r="C23" s="114"/>
      <c r="D23" s="24" t="s">
        <v>12</v>
      </c>
      <c r="E23" s="25">
        <f t="shared" si="0"/>
        <v>45</v>
      </c>
      <c r="F23" s="26">
        <f t="shared" si="3"/>
        <v>44.4</v>
      </c>
      <c r="G23" s="27">
        <f t="shared" si="3"/>
        <v>35.6</v>
      </c>
      <c r="H23" s="27">
        <f t="shared" si="3"/>
        <v>15.6</v>
      </c>
      <c r="I23" s="28">
        <f t="shared" si="3"/>
        <v>4.4000000000000004</v>
      </c>
    </row>
    <row r="24" spans="2:9" ht="14.25" customHeight="1" x14ac:dyDescent="0.15">
      <c r="B24" s="111"/>
      <c r="C24" s="114"/>
      <c r="D24" s="24" t="s">
        <v>13</v>
      </c>
      <c r="E24" s="25">
        <f t="shared" si="0"/>
        <v>56</v>
      </c>
      <c r="F24" s="26">
        <f t="shared" si="3"/>
        <v>51.8</v>
      </c>
      <c r="G24" s="27">
        <f t="shared" si="3"/>
        <v>25</v>
      </c>
      <c r="H24" s="27">
        <f t="shared" si="3"/>
        <v>17.899999999999999</v>
      </c>
      <c r="I24" s="28">
        <f t="shared" si="3"/>
        <v>5.4</v>
      </c>
    </row>
    <row r="25" spans="2:9" ht="14.25" customHeight="1" x14ac:dyDescent="0.15">
      <c r="B25" s="111"/>
      <c r="C25" s="114"/>
      <c r="D25" s="24" t="s">
        <v>14</v>
      </c>
      <c r="E25" s="25">
        <f t="shared" si="0"/>
        <v>24</v>
      </c>
      <c r="F25" s="26">
        <f t="shared" si="3"/>
        <v>62.5</v>
      </c>
      <c r="G25" s="27">
        <f t="shared" si="3"/>
        <v>8.3000000000000007</v>
      </c>
      <c r="H25" s="27">
        <f t="shared" si="3"/>
        <v>25</v>
      </c>
      <c r="I25" s="28">
        <f t="shared" si="3"/>
        <v>4.2</v>
      </c>
    </row>
    <row r="26" spans="2:9" ht="14.25" customHeight="1" x14ac:dyDescent="0.15">
      <c r="B26" s="111"/>
      <c r="C26" s="114"/>
      <c r="D26" s="24" t="s">
        <v>15</v>
      </c>
      <c r="E26" s="25">
        <f t="shared" si="0"/>
        <v>20</v>
      </c>
      <c r="F26" s="26">
        <f t="shared" si="3"/>
        <v>30</v>
      </c>
      <c r="G26" s="27">
        <f t="shared" si="3"/>
        <v>20</v>
      </c>
      <c r="H26" s="27">
        <f t="shared" si="3"/>
        <v>35</v>
      </c>
      <c r="I26" s="28">
        <f t="shared" si="3"/>
        <v>15</v>
      </c>
    </row>
    <row r="27" spans="2:9" ht="14.25" customHeight="1" x14ac:dyDescent="0.15">
      <c r="B27" s="111"/>
      <c r="C27" s="114"/>
      <c r="D27" s="24" t="s">
        <v>16</v>
      </c>
      <c r="E27" s="25">
        <f t="shared" si="0"/>
        <v>27</v>
      </c>
      <c r="F27" s="26">
        <f t="shared" si="3"/>
        <v>33.299999999999997</v>
      </c>
      <c r="G27" s="27">
        <f t="shared" si="3"/>
        <v>14.8</v>
      </c>
      <c r="H27" s="27">
        <f t="shared" si="3"/>
        <v>18.5</v>
      </c>
      <c r="I27" s="28">
        <f t="shared" si="3"/>
        <v>33.299999999999997</v>
      </c>
    </row>
    <row r="28" spans="2:9" ht="14.25" customHeight="1" x14ac:dyDescent="0.15">
      <c r="B28" s="111"/>
      <c r="C28" s="114"/>
      <c r="D28" s="24" t="s">
        <v>17</v>
      </c>
      <c r="E28" s="25">
        <f t="shared" si="0"/>
        <v>74</v>
      </c>
      <c r="F28" s="26">
        <f t="shared" si="3"/>
        <v>31.1</v>
      </c>
      <c r="G28" s="27">
        <f t="shared" si="3"/>
        <v>9.5</v>
      </c>
      <c r="H28" s="27">
        <f t="shared" si="3"/>
        <v>16.2</v>
      </c>
      <c r="I28" s="28">
        <f t="shared" si="3"/>
        <v>43.2</v>
      </c>
    </row>
    <row r="29" spans="2:9" ht="14.25" customHeight="1" x14ac:dyDescent="0.15">
      <c r="B29" s="111"/>
      <c r="C29" s="115"/>
      <c r="D29" s="32" t="s">
        <v>1</v>
      </c>
      <c r="E29" s="33">
        <f t="shared" si="0"/>
        <v>2</v>
      </c>
      <c r="F29" s="34">
        <f t="shared" si="3"/>
        <v>0</v>
      </c>
      <c r="G29" s="35">
        <f t="shared" si="3"/>
        <v>0</v>
      </c>
      <c r="H29" s="35">
        <f t="shared" si="3"/>
        <v>0</v>
      </c>
      <c r="I29" s="36">
        <f t="shared" si="3"/>
        <v>100</v>
      </c>
    </row>
    <row r="30" spans="2:9" ht="14.25" customHeight="1" x14ac:dyDescent="0.15">
      <c r="B30" s="111"/>
      <c r="C30" s="116" t="s">
        <v>7</v>
      </c>
      <c r="D30" s="117"/>
      <c r="E30" s="15">
        <f t="shared" si="0"/>
        <v>3</v>
      </c>
      <c r="F30" s="16">
        <f t="shared" si="3"/>
        <v>66.7</v>
      </c>
      <c r="G30" s="17">
        <f t="shared" si="3"/>
        <v>0</v>
      </c>
      <c r="H30" s="17">
        <f t="shared" si="3"/>
        <v>0</v>
      </c>
      <c r="I30" s="18">
        <f t="shared" si="3"/>
        <v>33.299999999999997</v>
      </c>
    </row>
    <row r="31" spans="2:9" ht="14.25" customHeight="1" x14ac:dyDescent="0.15">
      <c r="B31" s="112"/>
      <c r="C31" s="95" t="s">
        <v>1</v>
      </c>
      <c r="D31" s="96"/>
      <c r="E31" s="33">
        <f t="shared" si="0"/>
        <v>4</v>
      </c>
      <c r="F31" s="34">
        <f t="shared" si="3"/>
        <v>50</v>
      </c>
      <c r="G31" s="35">
        <f t="shared" si="3"/>
        <v>0</v>
      </c>
      <c r="H31" s="35">
        <f t="shared" si="3"/>
        <v>25</v>
      </c>
      <c r="I31" s="36">
        <f t="shared" si="3"/>
        <v>25</v>
      </c>
    </row>
    <row r="32" spans="2:9" ht="14.25" customHeight="1" x14ac:dyDescent="0.15">
      <c r="B32" s="107" t="s">
        <v>18</v>
      </c>
      <c r="C32" s="101" t="s">
        <v>19</v>
      </c>
      <c r="D32" s="102"/>
      <c r="E32" s="20">
        <f t="shared" si="0"/>
        <v>49</v>
      </c>
      <c r="F32" s="21">
        <f t="shared" si="3"/>
        <v>44.9</v>
      </c>
      <c r="G32" s="22">
        <f t="shared" si="3"/>
        <v>20.399999999999999</v>
      </c>
      <c r="H32" s="22">
        <f t="shared" si="3"/>
        <v>20.399999999999999</v>
      </c>
      <c r="I32" s="23">
        <f t="shared" si="3"/>
        <v>14.3</v>
      </c>
    </row>
    <row r="33" spans="2:9" ht="14.25" customHeight="1" x14ac:dyDescent="0.15">
      <c r="B33" s="108"/>
      <c r="C33" s="103" t="s">
        <v>20</v>
      </c>
      <c r="D33" s="104"/>
      <c r="E33" s="25">
        <f t="shared" si="0"/>
        <v>94</v>
      </c>
      <c r="F33" s="26">
        <f t="shared" si="3"/>
        <v>38.299999999999997</v>
      </c>
      <c r="G33" s="27">
        <f t="shared" si="3"/>
        <v>21.3</v>
      </c>
      <c r="H33" s="27">
        <f t="shared" si="3"/>
        <v>19.100000000000001</v>
      </c>
      <c r="I33" s="28">
        <f t="shared" si="3"/>
        <v>21.3</v>
      </c>
    </row>
    <row r="34" spans="2:9" ht="14.25" customHeight="1" x14ac:dyDescent="0.15">
      <c r="B34" s="108"/>
      <c r="C34" s="103" t="s">
        <v>21</v>
      </c>
      <c r="D34" s="104"/>
      <c r="E34" s="25">
        <f t="shared" si="0"/>
        <v>202</v>
      </c>
      <c r="F34" s="26">
        <f t="shared" si="3"/>
        <v>40.6</v>
      </c>
      <c r="G34" s="27">
        <f t="shared" si="3"/>
        <v>16.3</v>
      </c>
      <c r="H34" s="27">
        <f t="shared" si="3"/>
        <v>20.3</v>
      </c>
      <c r="I34" s="28">
        <f t="shared" si="3"/>
        <v>22.8</v>
      </c>
    </row>
    <row r="35" spans="2:9" ht="14.25" customHeight="1" x14ac:dyDescent="0.15">
      <c r="B35" s="108"/>
      <c r="C35" s="103" t="s">
        <v>22</v>
      </c>
      <c r="D35" s="104"/>
      <c r="E35" s="25">
        <f t="shared" si="0"/>
        <v>63</v>
      </c>
      <c r="F35" s="26">
        <f t="shared" si="3"/>
        <v>41.3</v>
      </c>
      <c r="G35" s="27">
        <f t="shared" si="3"/>
        <v>20.6</v>
      </c>
      <c r="H35" s="27">
        <f t="shared" si="3"/>
        <v>19</v>
      </c>
      <c r="I35" s="28">
        <f t="shared" si="3"/>
        <v>19</v>
      </c>
    </row>
    <row r="36" spans="2:9" ht="14.25" customHeight="1" x14ac:dyDescent="0.15">
      <c r="B36" s="108"/>
      <c r="C36" s="103" t="s">
        <v>23</v>
      </c>
      <c r="D36" s="104"/>
      <c r="E36" s="25">
        <f t="shared" si="0"/>
        <v>79</v>
      </c>
      <c r="F36" s="26">
        <f t="shared" si="3"/>
        <v>41.8</v>
      </c>
      <c r="G36" s="27">
        <f t="shared" si="3"/>
        <v>15.2</v>
      </c>
      <c r="H36" s="27">
        <f t="shared" si="3"/>
        <v>19</v>
      </c>
      <c r="I36" s="28">
        <f t="shared" si="3"/>
        <v>24.1</v>
      </c>
    </row>
    <row r="37" spans="2:9" ht="14.25" customHeight="1" x14ac:dyDescent="0.15">
      <c r="B37" s="108"/>
      <c r="C37" s="103" t="s">
        <v>24</v>
      </c>
      <c r="D37" s="104"/>
      <c r="E37" s="25">
        <f t="shared" si="0"/>
        <v>39</v>
      </c>
      <c r="F37" s="26">
        <f t="shared" si="3"/>
        <v>33.299999999999997</v>
      </c>
      <c r="G37" s="27">
        <f t="shared" si="3"/>
        <v>28.2</v>
      </c>
      <c r="H37" s="27">
        <f t="shared" si="3"/>
        <v>17.899999999999999</v>
      </c>
      <c r="I37" s="28">
        <f t="shared" si="3"/>
        <v>20.5</v>
      </c>
    </row>
    <row r="38" spans="2:9" ht="14.25" customHeight="1" x14ac:dyDescent="0.15">
      <c r="B38" s="109"/>
      <c r="C38" s="95" t="s">
        <v>1</v>
      </c>
      <c r="D38" s="96"/>
      <c r="E38" s="33">
        <f t="shared" si="0"/>
        <v>15</v>
      </c>
      <c r="F38" s="34">
        <f t="shared" ref="F38:I53" si="4">IFERROR(ROUND(F106/$E38*100,1),"- ")</f>
        <v>40</v>
      </c>
      <c r="G38" s="35">
        <f t="shared" si="4"/>
        <v>26.7</v>
      </c>
      <c r="H38" s="35">
        <f t="shared" si="4"/>
        <v>13.3</v>
      </c>
      <c r="I38" s="36">
        <f t="shared" si="4"/>
        <v>20</v>
      </c>
    </row>
    <row r="39" spans="2:9" ht="14.25" customHeight="1" x14ac:dyDescent="0.15">
      <c r="B39" s="107" t="s">
        <v>25</v>
      </c>
      <c r="C39" s="101" t="s">
        <v>26</v>
      </c>
      <c r="D39" s="102"/>
      <c r="E39" s="20">
        <f t="shared" si="0"/>
        <v>35</v>
      </c>
      <c r="F39" s="21">
        <f t="shared" si="4"/>
        <v>48.6</v>
      </c>
      <c r="G39" s="22">
        <f t="shared" si="4"/>
        <v>14.3</v>
      </c>
      <c r="H39" s="22">
        <f t="shared" si="4"/>
        <v>17.100000000000001</v>
      </c>
      <c r="I39" s="23">
        <f t="shared" si="4"/>
        <v>20</v>
      </c>
    </row>
    <row r="40" spans="2:9" ht="14.25" customHeight="1" x14ac:dyDescent="0.15">
      <c r="B40" s="108"/>
      <c r="C40" s="103" t="s">
        <v>27</v>
      </c>
      <c r="D40" s="104"/>
      <c r="E40" s="25">
        <f t="shared" si="0"/>
        <v>5</v>
      </c>
      <c r="F40" s="26">
        <f t="shared" si="4"/>
        <v>40</v>
      </c>
      <c r="G40" s="27">
        <f t="shared" si="4"/>
        <v>40</v>
      </c>
      <c r="H40" s="27">
        <f t="shared" si="4"/>
        <v>0</v>
      </c>
      <c r="I40" s="28">
        <f t="shared" si="4"/>
        <v>20</v>
      </c>
    </row>
    <row r="41" spans="2:9" ht="14.25" customHeight="1" x14ac:dyDescent="0.15">
      <c r="B41" s="108"/>
      <c r="C41" s="103" t="s">
        <v>29</v>
      </c>
      <c r="D41" s="104"/>
      <c r="E41" s="25">
        <f t="shared" si="0"/>
        <v>189</v>
      </c>
      <c r="F41" s="26">
        <f t="shared" si="4"/>
        <v>48.1</v>
      </c>
      <c r="G41" s="27">
        <f t="shared" si="4"/>
        <v>23.3</v>
      </c>
      <c r="H41" s="27">
        <f t="shared" si="4"/>
        <v>19</v>
      </c>
      <c r="I41" s="28">
        <f t="shared" si="4"/>
        <v>9.5</v>
      </c>
    </row>
    <row r="42" spans="2:9" ht="14.25" customHeight="1" x14ac:dyDescent="0.15">
      <c r="B42" s="108"/>
      <c r="C42" s="103" t="s">
        <v>28</v>
      </c>
      <c r="D42" s="104"/>
      <c r="E42" s="25">
        <f t="shared" si="0"/>
        <v>81</v>
      </c>
      <c r="F42" s="26">
        <f t="shared" si="4"/>
        <v>49.4</v>
      </c>
      <c r="G42" s="27">
        <f t="shared" si="4"/>
        <v>18.5</v>
      </c>
      <c r="H42" s="27">
        <f t="shared" si="4"/>
        <v>18.5</v>
      </c>
      <c r="I42" s="28">
        <f t="shared" si="4"/>
        <v>13.6</v>
      </c>
    </row>
    <row r="43" spans="2:9" ht="14.25" customHeight="1" x14ac:dyDescent="0.15">
      <c r="B43" s="108"/>
      <c r="C43" s="103" t="s">
        <v>30</v>
      </c>
      <c r="D43" s="104"/>
      <c r="E43" s="25">
        <f t="shared" si="0"/>
        <v>47</v>
      </c>
      <c r="F43" s="26">
        <f t="shared" si="4"/>
        <v>36.200000000000003</v>
      </c>
      <c r="G43" s="27">
        <f t="shared" si="4"/>
        <v>21.3</v>
      </c>
      <c r="H43" s="27">
        <f t="shared" si="4"/>
        <v>12.8</v>
      </c>
      <c r="I43" s="28">
        <f t="shared" si="4"/>
        <v>29.8</v>
      </c>
    </row>
    <row r="44" spans="2:9" ht="14.25" customHeight="1" x14ac:dyDescent="0.15">
      <c r="B44" s="108"/>
      <c r="C44" s="103" t="s">
        <v>31</v>
      </c>
      <c r="D44" s="104"/>
      <c r="E44" s="25">
        <f t="shared" si="0"/>
        <v>12</v>
      </c>
      <c r="F44" s="26">
        <f t="shared" si="4"/>
        <v>25</v>
      </c>
      <c r="G44" s="27">
        <f t="shared" si="4"/>
        <v>33.299999999999997</v>
      </c>
      <c r="H44" s="27">
        <f t="shared" si="4"/>
        <v>33.299999999999997</v>
      </c>
      <c r="I44" s="28">
        <f t="shared" si="4"/>
        <v>8.3000000000000007</v>
      </c>
    </row>
    <row r="45" spans="2:9" ht="14.25" customHeight="1" x14ac:dyDescent="0.15">
      <c r="B45" s="108"/>
      <c r="C45" s="103" t="s">
        <v>33</v>
      </c>
      <c r="D45" s="104"/>
      <c r="E45" s="25">
        <f t="shared" si="0"/>
        <v>144</v>
      </c>
      <c r="F45" s="26">
        <f t="shared" si="4"/>
        <v>25.7</v>
      </c>
      <c r="G45" s="27">
        <f t="shared" si="4"/>
        <v>13.9</v>
      </c>
      <c r="H45" s="27">
        <f t="shared" si="4"/>
        <v>24.3</v>
      </c>
      <c r="I45" s="28">
        <f t="shared" si="4"/>
        <v>36.1</v>
      </c>
    </row>
    <row r="46" spans="2:9" ht="14.25" customHeight="1" x14ac:dyDescent="0.15">
      <c r="B46" s="108"/>
      <c r="C46" s="103" t="s">
        <v>32</v>
      </c>
      <c r="D46" s="104"/>
      <c r="E46" s="25">
        <f t="shared" si="0"/>
        <v>20</v>
      </c>
      <c r="F46" s="26">
        <f t="shared" si="4"/>
        <v>40</v>
      </c>
      <c r="G46" s="27">
        <f t="shared" si="4"/>
        <v>10</v>
      </c>
      <c r="H46" s="27">
        <f t="shared" si="4"/>
        <v>10</v>
      </c>
      <c r="I46" s="28">
        <f t="shared" si="4"/>
        <v>40</v>
      </c>
    </row>
    <row r="47" spans="2:9" ht="14.25" customHeight="1" x14ac:dyDescent="0.15">
      <c r="B47" s="109"/>
      <c r="C47" s="95" t="s">
        <v>1</v>
      </c>
      <c r="D47" s="96"/>
      <c r="E47" s="33">
        <f t="shared" si="0"/>
        <v>8</v>
      </c>
      <c r="F47" s="34">
        <f t="shared" si="4"/>
        <v>37.5</v>
      </c>
      <c r="G47" s="35">
        <f t="shared" si="4"/>
        <v>12.5</v>
      </c>
      <c r="H47" s="35">
        <f t="shared" si="4"/>
        <v>12.5</v>
      </c>
      <c r="I47" s="36">
        <f t="shared" si="4"/>
        <v>37.5</v>
      </c>
    </row>
    <row r="48" spans="2:9" ht="14.25" customHeight="1" x14ac:dyDescent="0.15">
      <c r="B48" s="108" t="s">
        <v>34</v>
      </c>
      <c r="C48" s="116" t="s">
        <v>37</v>
      </c>
      <c r="D48" s="117"/>
      <c r="E48" s="15">
        <f t="shared" si="0"/>
        <v>86</v>
      </c>
      <c r="F48" s="16">
        <f t="shared" si="4"/>
        <v>36</v>
      </c>
      <c r="G48" s="17">
        <f t="shared" si="4"/>
        <v>17.399999999999999</v>
      </c>
      <c r="H48" s="17">
        <f t="shared" si="4"/>
        <v>18.600000000000001</v>
      </c>
      <c r="I48" s="18">
        <f t="shared" si="4"/>
        <v>27.9</v>
      </c>
    </row>
    <row r="49" spans="2:9" ht="14.25" customHeight="1" x14ac:dyDescent="0.15">
      <c r="B49" s="108"/>
      <c r="C49" s="103" t="s">
        <v>38</v>
      </c>
      <c r="D49" s="104"/>
      <c r="E49" s="25">
        <f t="shared" si="0"/>
        <v>176</v>
      </c>
      <c r="F49" s="26">
        <f t="shared" si="4"/>
        <v>38.6</v>
      </c>
      <c r="G49" s="27">
        <f t="shared" si="4"/>
        <v>13.6</v>
      </c>
      <c r="H49" s="27">
        <f t="shared" si="4"/>
        <v>23.3</v>
      </c>
      <c r="I49" s="28">
        <f t="shared" si="4"/>
        <v>24.4</v>
      </c>
    </row>
    <row r="50" spans="2:9" ht="14.25" customHeight="1" x14ac:dyDescent="0.15">
      <c r="B50" s="108"/>
      <c r="C50" s="103" t="s">
        <v>39</v>
      </c>
      <c r="D50" s="104"/>
      <c r="E50" s="25">
        <f t="shared" si="0"/>
        <v>148</v>
      </c>
      <c r="F50" s="26">
        <f t="shared" si="4"/>
        <v>37.799999999999997</v>
      </c>
      <c r="G50" s="27">
        <f t="shared" si="4"/>
        <v>24.3</v>
      </c>
      <c r="H50" s="27">
        <f t="shared" si="4"/>
        <v>18.2</v>
      </c>
      <c r="I50" s="28">
        <f t="shared" si="4"/>
        <v>19.600000000000001</v>
      </c>
    </row>
    <row r="51" spans="2:9" ht="14.25" customHeight="1" x14ac:dyDescent="0.15">
      <c r="B51" s="108"/>
      <c r="C51" s="103" t="s">
        <v>40</v>
      </c>
      <c r="D51" s="104"/>
      <c r="E51" s="25">
        <f t="shared" si="0"/>
        <v>93</v>
      </c>
      <c r="F51" s="26">
        <f t="shared" si="4"/>
        <v>48.4</v>
      </c>
      <c r="G51" s="27">
        <f t="shared" si="4"/>
        <v>23.7</v>
      </c>
      <c r="H51" s="27">
        <f t="shared" si="4"/>
        <v>14</v>
      </c>
      <c r="I51" s="28">
        <f t="shared" si="4"/>
        <v>14</v>
      </c>
    </row>
    <row r="52" spans="2:9" ht="14.25" customHeight="1" x14ac:dyDescent="0.15">
      <c r="B52" s="108"/>
      <c r="C52" s="103" t="s">
        <v>41</v>
      </c>
      <c r="D52" s="104"/>
      <c r="E52" s="25">
        <f t="shared" si="0"/>
        <v>20</v>
      </c>
      <c r="F52" s="26">
        <f t="shared" si="4"/>
        <v>35</v>
      </c>
      <c r="G52" s="27">
        <f t="shared" si="4"/>
        <v>20</v>
      </c>
      <c r="H52" s="27">
        <f t="shared" si="4"/>
        <v>25</v>
      </c>
      <c r="I52" s="28">
        <f t="shared" si="4"/>
        <v>20</v>
      </c>
    </row>
    <row r="53" spans="2:9" ht="14.25" customHeight="1" x14ac:dyDescent="0.15">
      <c r="B53" s="108"/>
      <c r="C53" s="103" t="s">
        <v>42</v>
      </c>
      <c r="D53" s="104"/>
      <c r="E53" s="25">
        <f t="shared" si="0"/>
        <v>8</v>
      </c>
      <c r="F53" s="26">
        <f t="shared" si="4"/>
        <v>62.5</v>
      </c>
      <c r="G53" s="27">
        <f t="shared" si="4"/>
        <v>12.5</v>
      </c>
      <c r="H53" s="27">
        <f t="shared" si="4"/>
        <v>25</v>
      </c>
      <c r="I53" s="28">
        <f t="shared" si="4"/>
        <v>0</v>
      </c>
    </row>
    <row r="54" spans="2:9" ht="14.25" customHeight="1" x14ac:dyDescent="0.15">
      <c r="B54" s="108"/>
      <c r="C54" s="103" t="s">
        <v>43</v>
      </c>
      <c r="D54" s="104"/>
      <c r="E54" s="25">
        <f t="shared" si="0"/>
        <v>6</v>
      </c>
      <c r="F54" s="26">
        <f t="shared" ref="F54:I69" si="5">IFERROR(ROUND(F122/$E54*100,1),"- ")</f>
        <v>66.7</v>
      </c>
      <c r="G54" s="27">
        <f t="shared" si="5"/>
        <v>16.7</v>
      </c>
      <c r="H54" s="27">
        <f t="shared" si="5"/>
        <v>0</v>
      </c>
      <c r="I54" s="28">
        <f t="shared" si="5"/>
        <v>16.7</v>
      </c>
    </row>
    <row r="55" spans="2:9" ht="14.25" customHeight="1" x14ac:dyDescent="0.15">
      <c r="B55" s="108"/>
      <c r="C55" s="125" t="s">
        <v>1</v>
      </c>
      <c r="D55" s="126"/>
      <c r="E55" s="25">
        <f t="shared" si="0"/>
        <v>4</v>
      </c>
      <c r="F55" s="26">
        <f t="shared" si="5"/>
        <v>50</v>
      </c>
      <c r="G55" s="27">
        <f t="shared" si="5"/>
        <v>0</v>
      </c>
      <c r="H55" s="27">
        <f t="shared" si="5"/>
        <v>25</v>
      </c>
      <c r="I55" s="28">
        <f t="shared" si="5"/>
        <v>25</v>
      </c>
    </row>
    <row r="56" spans="2:9" ht="14.25" customHeight="1" x14ac:dyDescent="0.15">
      <c r="B56" s="107" t="s">
        <v>35</v>
      </c>
      <c r="C56" s="101" t="s">
        <v>44</v>
      </c>
      <c r="D56" s="102"/>
      <c r="E56" s="20">
        <f t="shared" si="0"/>
        <v>25</v>
      </c>
      <c r="F56" s="21">
        <f t="shared" si="5"/>
        <v>72</v>
      </c>
      <c r="G56" s="22">
        <f t="shared" si="5"/>
        <v>20</v>
      </c>
      <c r="H56" s="22">
        <f t="shared" si="5"/>
        <v>4</v>
      </c>
      <c r="I56" s="23">
        <f t="shared" si="5"/>
        <v>4</v>
      </c>
    </row>
    <row r="57" spans="2:9" ht="14.25" customHeight="1" x14ac:dyDescent="0.15">
      <c r="B57" s="108"/>
      <c r="C57" s="103" t="s">
        <v>45</v>
      </c>
      <c r="D57" s="104"/>
      <c r="E57" s="25">
        <f t="shared" si="0"/>
        <v>57</v>
      </c>
      <c r="F57" s="26">
        <f t="shared" si="5"/>
        <v>52.6</v>
      </c>
      <c r="G57" s="27">
        <f t="shared" si="5"/>
        <v>19.3</v>
      </c>
      <c r="H57" s="27">
        <f t="shared" si="5"/>
        <v>15.8</v>
      </c>
      <c r="I57" s="28">
        <f t="shared" si="5"/>
        <v>12.3</v>
      </c>
    </row>
    <row r="58" spans="2:9" ht="14.25" customHeight="1" x14ac:dyDescent="0.15">
      <c r="B58" s="108"/>
      <c r="C58" s="103" t="s">
        <v>46</v>
      </c>
      <c r="D58" s="104"/>
      <c r="E58" s="25">
        <f t="shared" si="0"/>
        <v>316</v>
      </c>
      <c r="F58" s="26">
        <f t="shared" si="5"/>
        <v>42.7</v>
      </c>
      <c r="G58" s="27">
        <f t="shared" si="5"/>
        <v>22.5</v>
      </c>
      <c r="H58" s="27">
        <f t="shared" si="5"/>
        <v>19.899999999999999</v>
      </c>
      <c r="I58" s="28">
        <f t="shared" si="5"/>
        <v>14.9</v>
      </c>
    </row>
    <row r="59" spans="2:9" ht="14.25" customHeight="1" x14ac:dyDescent="0.15">
      <c r="B59" s="108"/>
      <c r="C59" s="103" t="s">
        <v>47</v>
      </c>
      <c r="D59" s="104"/>
      <c r="E59" s="25">
        <f t="shared" si="0"/>
        <v>203</v>
      </c>
      <c r="F59" s="26">
        <f t="shared" si="5"/>
        <v>37.4</v>
      </c>
      <c r="G59" s="27">
        <f t="shared" si="5"/>
        <v>18.7</v>
      </c>
      <c r="H59" s="27">
        <f t="shared" si="5"/>
        <v>18.2</v>
      </c>
      <c r="I59" s="28">
        <f t="shared" si="5"/>
        <v>25.6</v>
      </c>
    </row>
    <row r="60" spans="2:9" ht="14.25" customHeight="1" x14ac:dyDescent="0.15">
      <c r="B60" s="109"/>
      <c r="C60" s="95" t="s">
        <v>1</v>
      </c>
      <c r="D60" s="96"/>
      <c r="E60" s="33">
        <f t="shared" si="0"/>
        <v>14</v>
      </c>
      <c r="F60" s="34">
        <f t="shared" si="5"/>
        <v>21.4</v>
      </c>
      <c r="G60" s="35">
        <f t="shared" si="5"/>
        <v>14.3</v>
      </c>
      <c r="H60" s="35">
        <f t="shared" si="5"/>
        <v>7.1</v>
      </c>
      <c r="I60" s="36">
        <f t="shared" si="5"/>
        <v>57.1</v>
      </c>
    </row>
    <row r="61" spans="2:9" ht="14.25" customHeight="1" x14ac:dyDescent="0.15">
      <c r="B61" s="99" t="s">
        <v>36</v>
      </c>
      <c r="C61" s="116" t="s">
        <v>48</v>
      </c>
      <c r="D61" s="117"/>
      <c r="E61" s="15">
        <f t="shared" si="0"/>
        <v>234</v>
      </c>
      <c r="F61" s="16">
        <f t="shared" si="5"/>
        <v>41.5</v>
      </c>
      <c r="G61" s="17">
        <f t="shared" si="5"/>
        <v>20.5</v>
      </c>
      <c r="H61" s="17">
        <f t="shared" si="5"/>
        <v>15.4</v>
      </c>
      <c r="I61" s="18">
        <f t="shared" si="5"/>
        <v>22.6</v>
      </c>
    </row>
    <row r="62" spans="2:9" ht="14.25" customHeight="1" x14ac:dyDescent="0.15">
      <c r="B62" s="99"/>
      <c r="C62" s="103" t="s">
        <v>49</v>
      </c>
      <c r="D62" s="104"/>
      <c r="E62" s="25">
        <f t="shared" si="0"/>
        <v>132</v>
      </c>
      <c r="F62" s="26">
        <f t="shared" si="5"/>
        <v>39.4</v>
      </c>
      <c r="G62" s="27">
        <f t="shared" si="5"/>
        <v>17.399999999999999</v>
      </c>
      <c r="H62" s="27">
        <f t="shared" si="5"/>
        <v>22</v>
      </c>
      <c r="I62" s="28">
        <f t="shared" si="5"/>
        <v>21.2</v>
      </c>
    </row>
    <row r="63" spans="2:9" ht="14.25" customHeight="1" x14ac:dyDescent="0.15">
      <c r="B63" s="99"/>
      <c r="C63" s="103" t="s">
        <v>50</v>
      </c>
      <c r="D63" s="104"/>
      <c r="E63" s="25">
        <f t="shared" si="0"/>
        <v>1</v>
      </c>
      <c r="F63" s="26">
        <f t="shared" si="5"/>
        <v>0</v>
      </c>
      <c r="G63" s="27">
        <f t="shared" si="5"/>
        <v>100</v>
      </c>
      <c r="H63" s="27">
        <f t="shared" si="5"/>
        <v>0</v>
      </c>
      <c r="I63" s="28">
        <f t="shared" si="5"/>
        <v>0</v>
      </c>
    </row>
    <row r="64" spans="2:9" ht="14.25" customHeight="1" x14ac:dyDescent="0.15">
      <c r="B64" s="99"/>
      <c r="C64" s="103" t="s">
        <v>51</v>
      </c>
      <c r="D64" s="104"/>
      <c r="E64" s="25">
        <f t="shared" si="0"/>
        <v>6</v>
      </c>
      <c r="F64" s="26">
        <f t="shared" si="5"/>
        <v>50</v>
      </c>
      <c r="G64" s="27">
        <f t="shared" si="5"/>
        <v>16.7</v>
      </c>
      <c r="H64" s="27">
        <f t="shared" si="5"/>
        <v>0</v>
      </c>
      <c r="I64" s="28">
        <f t="shared" si="5"/>
        <v>33.299999999999997</v>
      </c>
    </row>
    <row r="65" spans="2:9" ht="14.25" customHeight="1" x14ac:dyDescent="0.15">
      <c r="B65" s="99"/>
      <c r="C65" s="103" t="s">
        <v>52</v>
      </c>
      <c r="D65" s="104"/>
      <c r="E65" s="25">
        <f t="shared" si="0"/>
        <v>106</v>
      </c>
      <c r="F65" s="26">
        <f t="shared" si="5"/>
        <v>44.3</v>
      </c>
      <c r="G65" s="27">
        <f t="shared" si="5"/>
        <v>17</v>
      </c>
      <c r="H65" s="27">
        <f t="shared" si="5"/>
        <v>19.8</v>
      </c>
      <c r="I65" s="28">
        <f t="shared" si="5"/>
        <v>18.899999999999999</v>
      </c>
    </row>
    <row r="66" spans="2:9" ht="14.25" customHeight="1" x14ac:dyDescent="0.15">
      <c r="B66" s="99"/>
      <c r="C66" s="103" t="s">
        <v>53</v>
      </c>
      <c r="D66" s="104"/>
      <c r="E66" s="25">
        <f t="shared" si="0"/>
        <v>30</v>
      </c>
      <c r="F66" s="26">
        <f t="shared" si="5"/>
        <v>23.3</v>
      </c>
      <c r="G66" s="27">
        <f t="shared" si="5"/>
        <v>16.7</v>
      </c>
      <c r="H66" s="27">
        <f t="shared" si="5"/>
        <v>40</v>
      </c>
      <c r="I66" s="28">
        <f t="shared" si="5"/>
        <v>20</v>
      </c>
    </row>
    <row r="67" spans="2:9" ht="14.25" customHeight="1" x14ac:dyDescent="0.15">
      <c r="B67" s="99"/>
      <c r="C67" s="105" t="s">
        <v>54</v>
      </c>
      <c r="D67" s="106"/>
      <c r="E67" s="25">
        <f t="shared" si="0"/>
        <v>16</v>
      </c>
      <c r="F67" s="26">
        <f t="shared" si="5"/>
        <v>12.5</v>
      </c>
      <c r="G67" s="27">
        <f t="shared" si="5"/>
        <v>25</v>
      </c>
      <c r="H67" s="27">
        <f t="shared" si="5"/>
        <v>31.3</v>
      </c>
      <c r="I67" s="28">
        <f t="shared" si="5"/>
        <v>31.3</v>
      </c>
    </row>
    <row r="68" spans="2:9" ht="14.25" customHeight="1" x14ac:dyDescent="0.15">
      <c r="B68" s="99"/>
      <c r="C68" s="103" t="s">
        <v>55</v>
      </c>
      <c r="D68" s="104"/>
      <c r="E68" s="25">
        <f t="shared" si="0"/>
        <v>6</v>
      </c>
      <c r="F68" s="26">
        <f t="shared" si="5"/>
        <v>83.3</v>
      </c>
      <c r="G68" s="27">
        <f t="shared" si="5"/>
        <v>0</v>
      </c>
      <c r="H68" s="27">
        <f t="shared" si="5"/>
        <v>16.7</v>
      </c>
      <c r="I68" s="28">
        <f t="shared" si="5"/>
        <v>0</v>
      </c>
    </row>
    <row r="69" spans="2:9" ht="14.25" customHeight="1" x14ac:dyDescent="0.15">
      <c r="B69" s="99"/>
      <c r="C69" s="103" t="s">
        <v>56</v>
      </c>
      <c r="D69" s="104"/>
      <c r="E69" s="25">
        <f t="shared" ref="E69:E70" si="6">E137</f>
        <v>5</v>
      </c>
      <c r="F69" s="26">
        <f t="shared" si="5"/>
        <v>60</v>
      </c>
      <c r="G69" s="27">
        <f t="shared" si="5"/>
        <v>20</v>
      </c>
      <c r="H69" s="27">
        <f t="shared" si="5"/>
        <v>0</v>
      </c>
      <c r="I69" s="28">
        <f t="shared" si="5"/>
        <v>20</v>
      </c>
    </row>
    <row r="70" spans="2:9" ht="14.25" customHeight="1" x14ac:dyDescent="0.15">
      <c r="B70" s="100"/>
      <c r="C70" s="95" t="s">
        <v>1</v>
      </c>
      <c r="D70" s="96"/>
      <c r="E70" s="33">
        <f t="shared" si="6"/>
        <v>5</v>
      </c>
      <c r="F70" s="34">
        <f t="shared" ref="F70:I70" si="7">IFERROR(ROUND(F138/$E70*100,1),"- ")</f>
        <v>40</v>
      </c>
      <c r="G70" s="35">
        <f t="shared" si="7"/>
        <v>40</v>
      </c>
      <c r="H70" s="35">
        <f t="shared" si="7"/>
        <v>20</v>
      </c>
      <c r="I70" s="36">
        <f t="shared" si="7"/>
        <v>0</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541</v>
      </c>
      <c r="F73" s="38">
        <v>218</v>
      </c>
      <c r="G73" s="39">
        <v>103</v>
      </c>
      <c r="H73" s="39">
        <v>105</v>
      </c>
      <c r="I73" s="41">
        <v>115</v>
      </c>
    </row>
    <row r="74" spans="2:9" ht="14.25" customHeight="1" x14ac:dyDescent="0.15">
      <c r="B74" s="120" t="s">
        <v>4</v>
      </c>
      <c r="C74" s="121" t="s">
        <v>5</v>
      </c>
      <c r="D74" s="122"/>
      <c r="E74" s="20">
        <v>237</v>
      </c>
      <c r="F74" s="42">
        <v>86</v>
      </c>
      <c r="G74" s="43">
        <v>44</v>
      </c>
      <c r="H74" s="43">
        <v>50</v>
      </c>
      <c r="I74" s="57">
        <v>57</v>
      </c>
    </row>
    <row r="75" spans="2:9" ht="14.25" customHeight="1" x14ac:dyDescent="0.15">
      <c r="B75" s="120"/>
      <c r="C75" s="103" t="s">
        <v>6</v>
      </c>
      <c r="D75" s="104"/>
      <c r="E75" s="30">
        <v>297</v>
      </c>
      <c r="F75" s="58">
        <v>128</v>
      </c>
      <c r="G75" s="59">
        <v>59</v>
      </c>
      <c r="H75" s="59">
        <v>54</v>
      </c>
      <c r="I75" s="61">
        <v>56</v>
      </c>
    </row>
    <row r="76" spans="2:9" ht="14.25" customHeight="1" x14ac:dyDescent="0.15">
      <c r="B76" s="120"/>
      <c r="C76" s="103" t="s">
        <v>7</v>
      </c>
      <c r="D76" s="104"/>
      <c r="E76" s="30">
        <v>3</v>
      </c>
      <c r="F76" s="58">
        <v>2</v>
      </c>
      <c r="G76" s="59">
        <v>0</v>
      </c>
      <c r="H76" s="59">
        <v>0</v>
      </c>
      <c r="I76" s="61">
        <v>1</v>
      </c>
    </row>
    <row r="77" spans="2:9" ht="14.25" customHeight="1" x14ac:dyDescent="0.15">
      <c r="B77" s="120"/>
      <c r="C77" s="123" t="s">
        <v>1</v>
      </c>
      <c r="D77" s="124"/>
      <c r="E77" s="31">
        <v>4</v>
      </c>
      <c r="F77" s="62">
        <v>2</v>
      </c>
      <c r="G77" s="63">
        <v>0</v>
      </c>
      <c r="H77" s="63">
        <v>1</v>
      </c>
      <c r="I77" s="65">
        <v>1</v>
      </c>
    </row>
    <row r="78" spans="2:9" ht="14.25" customHeight="1" x14ac:dyDescent="0.15">
      <c r="B78" s="110" t="s">
        <v>8</v>
      </c>
      <c r="C78" s="113" t="s">
        <v>5</v>
      </c>
      <c r="D78" s="19" t="s">
        <v>9</v>
      </c>
      <c r="E78" s="20">
        <v>6</v>
      </c>
      <c r="F78" s="42">
        <v>3</v>
      </c>
      <c r="G78" s="43">
        <v>1</v>
      </c>
      <c r="H78" s="43">
        <v>2</v>
      </c>
      <c r="I78" s="45">
        <v>0</v>
      </c>
    </row>
    <row r="79" spans="2:9" ht="14.25" customHeight="1" x14ac:dyDescent="0.15">
      <c r="B79" s="111"/>
      <c r="C79" s="114"/>
      <c r="D79" s="24" t="s">
        <v>10</v>
      </c>
      <c r="E79" s="25">
        <v>8</v>
      </c>
      <c r="F79" s="46">
        <v>4</v>
      </c>
      <c r="G79" s="47">
        <v>3</v>
      </c>
      <c r="H79" s="47">
        <v>1</v>
      </c>
      <c r="I79" s="49">
        <v>0</v>
      </c>
    </row>
    <row r="80" spans="2:9" ht="14.25" customHeight="1" x14ac:dyDescent="0.15">
      <c r="B80" s="111"/>
      <c r="C80" s="114"/>
      <c r="D80" s="24" t="s">
        <v>11</v>
      </c>
      <c r="E80" s="25">
        <v>18</v>
      </c>
      <c r="F80" s="46">
        <v>11</v>
      </c>
      <c r="G80" s="47">
        <v>5</v>
      </c>
      <c r="H80" s="47">
        <v>2</v>
      </c>
      <c r="I80" s="49">
        <v>0</v>
      </c>
    </row>
    <row r="81" spans="2:9" ht="14.25" customHeight="1" x14ac:dyDescent="0.15">
      <c r="B81" s="111"/>
      <c r="C81" s="114"/>
      <c r="D81" s="24" t="s">
        <v>12</v>
      </c>
      <c r="E81" s="25">
        <v>42</v>
      </c>
      <c r="F81" s="46">
        <v>21</v>
      </c>
      <c r="G81" s="47">
        <v>10</v>
      </c>
      <c r="H81" s="47">
        <v>9</v>
      </c>
      <c r="I81" s="49">
        <v>2</v>
      </c>
    </row>
    <row r="82" spans="2:9" ht="14.25" customHeight="1" x14ac:dyDescent="0.15">
      <c r="B82" s="111"/>
      <c r="C82" s="114"/>
      <c r="D82" s="24" t="s">
        <v>13</v>
      </c>
      <c r="E82" s="25">
        <v>48</v>
      </c>
      <c r="F82" s="46">
        <v>17</v>
      </c>
      <c r="G82" s="47">
        <v>14</v>
      </c>
      <c r="H82" s="47">
        <v>7</v>
      </c>
      <c r="I82" s="49">
        <v>10</v>
      </c>
    </row>
    <row r="83" spans="2:9" ht="14.25" customHeight="1" x14ac:dyDescent="0.15">
      <c r="B83" s="111"/>
      <c r="C83" s="114"/>
      <c r="D83" s="24" t="s">
        <v>14</v>
      </c>
      <c r="E83" s="25">
        <v>25</v>
      </c>
      <c r="F83" s="46">
        <v>9</v>
      </c>
      <c r="G83" s="47">
        <v>5</v>
      </c>
      <c r="H83" s="47">
        <v>7</v>
      </c>
      <c r="I83" s="49">
        <v>4</v>
      </c>
    </row>
    <row r="84" spans="2:9" ht="14.25" customHeight="1" x14ac:dyDescent="0.15">
      <c r="B84" s="111"/>
      <c r="C84" s="114"/>
      <c r="D84" s="24" t="s">
        <v>15</v>
      </c>
      <c r="E84" s="25">
        <v>10</v>
      </c>
      <c r="F84" s="46">
        <v>3</v>
      </c>
      <c r="G84" s="47">
        <v>0</v>
      </c>
      <c r="H84" s="47">
        <v>5</v>
      </c>
      <c r="I84" s="49">
        <v>2</v>
      </c>
    </row>
    <row r="85" spans="2:9" ht="14.25" customHeight="1" x14ac:dyDescent="0.15">
      <c r="B85" s="111"/>
      <c r="C85" s="114"/>
      <c r="D85" s="24" t="s">
        <v>16</v>
      </c>
      <c r="E85" s="25">
        <v>16</v>
      </c>
      <c r="F85" s="46">
        <v>4</v>
      </c>
      <c r="G85" s="47">
        <v>3</v>
      </c>
      <c r="H85" s="47">
        <v>4</v>
      </c>
      <c r="I85" s="49">
        <v>5</v>
      </c>
    </row>
    <row r="86" spans="2:9" ht="14.25" customHeight="1" x14ac:dyDescent="0.15">
      <c r="B86" s="111"/>
      <c r="C86" s="114"/>
      <c r="D86" s="24" t="s">
        <v>17</v>
      </c>
      <c r="E86" s="25">
        <v>64</v>
      </c>
      <c r="F86" s="46">
        <v>14</v>
      </c>
      <c r="G86" s="47">
        <v>3</v>
      </c>
      <c r="H86" s="47">
        <v>13</v>
      </c>
      <c r="I86" s="49">
        <v>34</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2</v>
      </c>
      <c r="F88" s="42">
        <v>1</v>
      </c>
      <c r="G88" s="43">
        <v>1</v>
      </c>
      <c r="H88" s="43">
        <v>0</v>
      </c>
      <c r="I88" s="45">
        <v>0</v>
      </c>
    </row>
    <row r="89" spans="2:9" ht="14.25" customHeight="1" x14ac:dyDescent="0.15">
      <c r="B89" s="111"/>
      <c r="C89" s="114"/>
      <c r="D89" s="24" t="s">
        <v>10</v>
      </c>
      <c r="E89" s="25">
        <v>17</v>
      </c>
      <c r="F89" s="46">
        <v>8</v>
      </c>
      <c r="G89" s="47">
        <v>2</v>
      </c>
      <c r="H89" s="47">
        <v>4</v>
      </c>
      <c r="I89" s="49">
        <v>3</v>
      </c>
    </row>
    <row r="90" spans="2:9" ht="14.25" customHeight="1" x14ac:dyDescent="0.15">
      <c r="B90" s="111"/>
      <c r="C90" s="114"/>
      <c r="D90" s="24" t="s">
        <v>11</v>
      </c>
      <c r="E90" s="25">
        <v>30</v>
      </c>
      <c r="F90" s="46">
        <v>17</v>
      </c>
      <c r="G90" s="47">
        <v>9</v>
      </c>
      <c r="H90" s="47">
        <v>3</v>
      </c>
      <c r="I90" s="49">
        <v>1</v>
      </c>
    </row>
    <row r="91" spans="2:9" ht="14.25" customHeight="1" x14ac:dyDescent="0.15">
      <c r="B91" s="111"/>
      <c r="C91" s="114"/>
      <c r="D91" s="24" t="s">
        <v>12</v>
      </c>
      <c r="E91" s="25">
        <v>45</v>
      </c>
      <c r="F91" s="46">
        <v>20</v>
      </c>
      <c r="G91" s="47">
        <v>16</v>
      </c>
      <c r="H91" s="47">
        <v>7</v>
      </c>
      <c r="I91" s="49">
        <v>2</v>
      </c>
    </row>
    <row r="92" spans="2:9" ht="14.25" customHeight="1" x14ac:dyDescent="0.15">
      <c r="B92" s="111"/>
      <c r="C92" s="114"/>
      <c r="D92" s="24" t="s">
        <v>13</v>
      </c>
      <c r="E92" s="25">
        <v>56</v>
      </c>
      <c r="F92" s="46">
        <v>29</v>
      </c>
      <c r="G92" s="47">
        <v>14</v>
      </c>
      <c r="H92" s="47">
        <v>10</v>
      </c>
      <c r="I92" s="49">
        <v>3</v>
      </c>
    </row>
    <row r="93" spans="2:9" ht="14.25" customHeight="1" x14ac:dyDescent="0.15">
      <c r="B93" s="111"/>
      <c r="C93" s="114"/>
      <c r="D93" s="24" t="s">
        <v>14</v>
      </c>
      <c r="E93" s="25">
        <v>24</v>
      </c>
      <c r="F93" s="46">
        <v>15</v>
      </c>
      <c r="G93" s="47">
        <v>2</v>
      </c>
      <c r="H93" s="47">
        <v>6</v>
      </c>
      <c r="I93" s="49">
        <v>1</v>
      </c>
    </row>
    <row r="94" spans="2:9" ht="14.25" customHeight="1" x14ac:dyDescent="0.15">
      <c r="B94" s="111"/>
      <c r="C94" s="114"/>
      <c r="D94" s="24" t="s">
        <v>15</v>
      </c>
      <c r="E94" s="25">
        <v>20</v>
      </c>
      <c r="F94" s="46">
        <v>6</v>
      </c>
      <c r="G94" s="47">
        <v>4</v>
      </c>
      <c r="H94" s="47">
        <v>7</v>
      </c>
      <c r="I94" s="49">
        <v>3</v>
      </c>
    </row>
    <row r="95" spans="2:9" ht="14.25" customHeight="1" x14ac:dyDescent="0.15">
      <c r="B95" s="111"/>
      <c r="C95" s="114"/>
      <c r="D95" s="24" t="s">
        <v>16</v>
      </c>
      <c r="E95" s="25">
        <v>27</v>
      </c>
      <c r="F95" s="46">
        <v>9</v>
      </c>
      <c r="G95" s="47">
        <v>4</v>
      </c>
      <c r="H95" s="47">
        <v>5</v>
      </c>
      <c r="I95" s="49">
        <v>9</v>
      </c>
    </row>
    <row r="96" spans="2:9" ht="14.25" customHeight="1" x14ac:dyDescent="0.15">
      <c r="B96" s="111"/>
      <c r="C96" s="114"/>
      <c r="D96" s="24" t="s">
        <v>17</v>
      </c>
      <c r="E96" s="25">
        <v>74</v>
      </c>
      <c r="F96" s="46">
        <v>23</v>
      </c>
      <c r="G96" s="47">
        <v>7</v>
      </c>
      <c r="H96" s="47">
        <v>12</v>
      </c>
      <c r="I96" s="49">
        <v>32</v>
      </c>
    </row>
    <row r="97" spans="2:9" ht="14.25" customHeight="1" x14ac:dyDescent="0.15">
      <c r="B97" s="111"/>
      <c r="C97" s="115"/>
      <c r="D97" s="32" t="s">
        <v>1</v>
      </c>
      <c r="E97" s="33">
        <v>2</v>
      </c>
      <c r="F97" s="50">
        <v>0</v>
      </c>
      <c r="G97" s="51">
        <v>0</v>
      </c>
      <c r="H97" s="51">
        <v>0</v>
      </c>
      <c r="I97" s="53">
        <v>2</v>
      </c>
    </row>
    <row r="98" spans="2:9" ht="14.25" customHeight="1" x14ac:dyDescent="0.15">
      <c r="B98" s="111"/>
      <c r="C98" s="116" t="s">
        <v>7</v>
      </c>
      <c r="D98" s="117"/>
      <c r="E98" s="15">
        <v>3</v>
      </c>
      <c r="F98" s="54">
        <v>2</v>
      </c>
      <c r="G98" s="55">
        <v>0</v>
      </c>
      <c r="H98" s="55">
        <v>0</v>
      </c>
      <c r="I98" s="57">
        <v>1</v>
      </c>
    </row>
    <row r="99" spans="2:9" ht="14.25" customHeight="1" x14ac:dyDescent="0.15">
      <c r="B99" s="112"/>
      <c r="C99" s="95" t="s">
        <v>1</v>
      </c>
      <c r="D99" s="96"/>
      <c r="E99" s="33">
        <v>4</v>
      </c>
      <c r="F99" s="50">
        <v>2</v>
      </c>
      <c r="G99" s="51">
        <v>0</v>
      </c>
      <c r="H99" s="51">
        <v>1</v>
      </c>
      <c r="I99" s="53">
        <v>1</v>
      </c>
    </row>
    <row r="100" spans="2:9" ht="14.25" customHeight="1" x14ac:dyDescent="0.15">
      <c r="B100" s="107" t="s">
        <v>18</v>
      </c>
      <c r="C100" s="101" t="s">
        <v>19</v>
      </c>
      <c r="D100" s="102"/>
      <c r="E100" s="20">
        <v>49</v>
      </c>
      <c r="F100" s="42">
        <v>22</v>
      </c>
      <c r="G100" s="43">
        <v>10</v>
      </c>
      <c r="H100" s="43">
        <v>10</v>
      </c>
      <c r="I100" s="45">
        <v>7</v>
      </c>
    </row>
    <row r="101" spans="2:9" ht="14.25" customHeight="1" x14ac:dyDescent="0.15">
      <c r="B101" s="108"/>
      <c r="C101" s="103" t="s">
        <v>20</v>
      </c>
      <c r="D101" s="104"/>
      <c r="E101" s="25">
        <v>94</v>
      </c>
      <c r="F101" s="46">
        <v>36</v>
      </c>
      <c r="G101" s="47">
        <v>20</v>
      </c>
      <c r="H101" s="47">
        <v>18</v>
      </c>
      <c r="I101" s="49">
        <v>20</v>
      </c>
    </row>
    <row r="102" spans="2:9" ht="14.25" customHeight="1" x14ac:dyDescent="0.15">
      <c r="B102" s="108"/>
      <c r="C102" s="103" t="s">
        <v>21</v>
      </c>
      <c r="D102" s="104"/>
      <c r="E102" s="25">
        <v>202</v>
      </c>
      <c r="F102" s="46">
        <v>82</v>
      </c>
      <c r="G102" s="47">
        <v>33</v>
      </c>
      <c r="H102" s="47">
        <v>41</v>
      </c>
      <c r="I102" s="49">
        <v>46</v>
      </c>
    </row>
    <row r="103" spans="2:9" ht="14.25" customHeight="1" x14ac:dyDescent="0.15">
      <c r="B103" s="108"/>
      <c r="C103" s="103" t="s">
        <v>22</v>
      </c>
      <c r="D103" s="104"/>
      <c r="E103" s="25">
        <v>63</v>
      </c>
      <c r="F103" s="46">
        <v>26</v>
      </c>
      <c r="G103" s="47">
        <v>13</v>
      </c>
      <c r="H103" s="47">
        <v>12</v>
      </c>
      <c r="I103" s="49">
        <v>12</v>
      </c>
    </row>
    <row r="104" spans="2:9" ht="14.25" customHeight="1" x14ac:dyDescent="0.15">
      <c r="B104" s="108"/>
      <c r="C104" s="103" t="s">
        <v>23</v>
      </c>
      <c r="D104" s="104"/>
      <c r="E104" s="25">
        <v>79</v>
      </c>
      <c r="F104" s="46">
        <v>33</v>
      </c>
      <c r="G104" s="47">
        <v>12</v>
      </c>
      <c r="H104" s="47">
        <v>15</v>
      </c>
      <c r="I104" s="49">
        <v>19</v>
      </c>
    </row>
    <row r="105" spans="2:9" ht="14.25" customHeight="1" x14ac:dyDescent="0.15">
      <c r="B105" s="108"/>
      <c r="C105" s="103" t="s">
        <v>24</v>
      </c>
      <c r="D105" s="104"/>
      <c r="E105" s="25">
        <v>39</v>
      </c>
      <c r="F105" s="46">
        <v>13</v>
      </c>
      <c r="G105" s="47">
        <v>11</v>
      </c>
      <c r="H105" s="47">
        <v>7</v>
      </c>
      <c r="I105" s="49">
        <v>8</v>
      </c>
    </row>
    <row r="106" spans="2:9" ht="14.25" customHeight="1" x14ac:dyDescent="0.15">
      <c r="B106" s="109"/>
      <c r="C106" s="95" t="s">
        <v>1</v>
      </c>
      <c r="D106" s="96"/>
      <c r="E106" s="33">
        <v>15</v>
      </c>
      <c r="F106" s="50">
        <v>6</v>
      </c>
      <c r="G106" s="51">
        <v>4</v>
      </c>
      <c r="H106" s="51">
        <v>2</v>
      </c>
      <c r="I106" s="53">
        <v>3</v>
      </c>
    </row>
    <row r="107" spans="2:9" ht="14.25" customHeight="1" x14ac:dyDescent="0.15">
      <c r="B107" s="107" t="s">
        <v>25</v>
      </c>
      <c r="C107" s="101" t="s">
        <v>26</v>
      </c>
      <c r="D107" s="102"/>
      <c r="E107" s="20">
        <v>35</v>
      </c>
      <c r="F107" s="42">
        <v>17</v>
      </c>
      <c r="G107" s="43">
        <v>5</v>
      </c>
      <c r="H107" s="43">
        <v>6</v>
      </c>
      <c r="I107" s="45">
        <v>7</v>
      </c>
    </row>
    <row r="108" spans="2:9" ht="14.25" customHeight="1" x14ac:dyDescent="0.15">
      <c r="B108" s="108"/>
      <c r="C108" s="103" t="s">
        <v>27</v>
      </c>
      <c r="D108" s="104"/>
      <c r="E108" s="25">
        <v>5</v>
      </c>
      <c r="F108" s="46">
        <v>2</v>
      </c>
      <c r="G108" s="47">
        <v>2</v>
      </c>
      <c r="H108" s="47">
        <v>0</v>
      </c>
      <c r="I108" s="49">
        <v>1</v>
      </c>
    </row>
    <row r="109" spans="2:9" ht="14.25" customHeight="1" x14ac:dyDescent="0.15">
      <c r="B109" s="108"/>
      <c r="C109" s="103" t="s">
        <v>29</v>
      </c>
      <c r="D109" s="104"/>
      <c r="E109" s="25">
        <v>189</v>
      </c>
      <c r="F109" s="46">
        <v>91</v>
      </c>
      <c r="G109" s="47">
        <v>44</v>
      </c>
      <c r="H109" s="47">
        <v>36</v>
      </c>
      <c r="I109" s="49">
        <v>18</v>
      </c>
    </row>
    <row r="110" spans="2:9" ht="14.25" customHeight="1" x14ac:dyDescent="0.15">
      <c r="B110" s="108"/>
      <c r="C110" s="103" t="s">
        <v>28</v>
      </c>
      <c r="D110" s="104"/>
      <c r="E110" s="25">
        <v>81</v>
      </c>
      <c r="F110" s="46">
        <v>40</v>
      </c>
      <c r="G110" s="47">
        <v>15</v>
      </c>
      <c r="H110" s="47">
        <v>15</v>
      </c>
      <c r="I110" s="49">
        <v>11</v>
      </c>
    </row>
    <row r="111" spans="2:9" ht="14.25" customHeight="1" x14ac:dyDescent="0.15">
      <c r="B111" s="108"/>
      <c r="C111" s="103" t="s">
        <v>30</v>
      </c>
      <c r="D111" s="104"/>
      <c r="E111" s="25">
        <v>47</v>
      </c>
      <c r="F111" s="46">
        <v>17</v>
      </c>
      <c r="G111" s="47">
        <v>10</v>
      </c>
      <c r="H111" s="47">
        <v>6</v>
      </c>
      <c r="I111" s="49">
        <v>14</v>
      </c>
    </row>
    <row r="112" spans="2:9" ht="14.25" customHeight="1" x14ac:dyDescent="0.15">
      <c r="B112" s="108"/>
      <c r="C112" s="103" t="s">
        <v>31</v>
      </c>
      <c r="D112" s="104"/>
      <c r="E112" s="25">
        <v>12</v>
      </c>
      <c r="F112" s="46">
        <v>3</v>
      </c>
      <c r="G112" s="47">
        <v>4</v>
      </c>
      <c r="H112" s="47">
        <v>4</v>
      </c>
      <c r="I112" s="49">
        <v>1</v>
      </c>
    </row>
    <row r="113" spans="2:9" ht="14.25" customHeight="1" x14ac:dyDescent="0.15">
      <c r="B113" s="108"/>
      <c r="C113" s="103" t="s">
        <v>33</v>
      </c>
      <c r="D113" s="104"/>
      <c r="E113" s="25">
        <v>144</v>
      </c>
      <c r="F113" s="46">
        <v>37</v>
      </c>
      <c r="G113" s="47">
        <v>20</v>
      </c>
      <c r="H113" s="47">
        <v>35</v>
      </c>
      <c r="I113" s="49">
        <v>52</v>
      </c>
    </row>
    <row r="114" spans="2:9" ht="14.25" customHeight="1" x14ac:dyDescent="0.15">
      <c r="B114" s="108"/>
      <c r="C114" s="103" t="s">
        <v>32</v>
      </c>
      <c r="D114" s="104"/>
      <c r="E114" s="25">
        <v>20</v>
      </c>
      <c r="F114" s="46">
        <v>8</v>
      </c>
      <c r="G114" s="47">
        <v>2</v>
      </c>
      <c r="H114" s="47">
        <v>2</v>
      </c>
      <c r="I114" s="49">
        <v>8</v>
      </c>
    </row>
    <row r="115" spans="2:9" ht="14.25" customHeight="1" x14ac:dyDescent="0.15">
      <c r="B115" s="109"/>
      <c r="C115" s="95" t="s">
        <v>1</v>
      </c>
      <c r="D115" s="96"/>
      <c r="E115" s="33">
        <v>8</v>
      </c>
      <c r="F115" s="50">
        <v>3</v>
      </c>
      <c r="G115" s="51">
        <v>1</v>
      </c>
      <c r="H115" s="51">
        <v>1</v>
      </c>
      <c r="I115" s="53">
        <v>3</v>
      </c>
    </row>
    <row r="116" spans="2:9" ht="14.25" customHeight="1" x14ac:dyDescent="0.15">
      <c r="B116" s="107" t="s">
        <v>34</v>
      </c>
      <c r="C116" s="101" t="s">
        <v>37</v>
      </c>
      <c r="D116" s="102"/>
      <c r="E116" s="20">
        <v>86</v>
      </c>
      <c r="F116" s="42">
        <v>31</v>
      </c>
      <c r="G116" s="43">
        <v>15</v>
      </c>
      <c r="H116" s="43">
        <v>16</v>
      </c>
      <c r="I116" s="45">
        <v>24</v>
      </c>
    </row>
    <row r="117" spans="2:9" ht="14.25" customHeight="1" x14ac:dyDescent="0.15">
      <c r="B117" s="108"/>
      <c r="C117" s="103" t="s">
        <v>38</v>
      </c>
      <c r="D117" s="104"/>
      <c r="E117" s="25">
        <v>176</v>
      </c>
      <c r="F117" s="46">
        <v>68</v>
      </c>
      <c r="G117" s="47">
        <v>24</v>
      </c>
      <c r="H117" s="47">
        <v>41</v>
      </c>
      <c r="I117" s="49">
        <v>43</v>
      </c>
    </row>
    <row r="118" spans="2:9" ht="14.25" customHeight="1" x14ac:dyDescent="0.15">
      <c r="B118" s="108"/>
      <c r="C118" s="103" t="s">
        <v>39</v>
      </c>
      <c r="D118" s="104"/>
      <c r="E118" s="25">
        <v>148</v>
      </c>
      <c r="F118" s="46">
        <v>56</v>
      </c>
      <c r="G118" s="47">
        <v>36</v>
      </c>
      <c r="H118" s="47">
        <v>27</v>
      </c>
      <c r="I118" s="49">
        <v>29</v>
      </c>
    </row>
    <row r="119" spans="2:9" ht="14.25" customHeight="1" x14ac:dyDescent="0.15">
      <c r="B119" s="108"/>
      <c r="C119" s="103" t="s">
        <v>40</v>
      </c>
      <c r="D119" s="104"/>
      <c r="E119" s="25">
        <v>93</v>
      </c>
      <c r="F119" s="46">
        <v>45</v>
      </c>
      <c r="G119" s="47">
        <v>22</v>
      </c>
      <c r="H119" s="47">
        <v>13</v>
      </c>
      <c r="I119" s="49">
        <v>13</v>
      </c>
    </row>
    <row r="120" spans="2:9" ht="14.25" customHeight="1" x14ac:dyDescent="0.15">
      <c r="B120" s="108"/>
      <c r="C120" s="103" t="s">
        <v>41</v>
      </c>
      <c r="D120" s="104"/>
      <c r="E120" s="25">
        <v>20</v>
      </c>
      <c r="F120" s="46">
        <v>7</v>
      </c>
      <c r="G120" s="47">
        <v>4</v>
      </c>
      <c r="H120" s="47">
        <v>5</v>
      </c>
      <c r="I120" s="49">
        <v>4</v>
      </c>
    </row>
    <row r="121" spans="2:9" ht="14.25" customHeight="1" x14ac:dyDescent="0.15">
      <c r="B121" s="108"/>
      <c r="C121" s="103" t="s">
        <v>42</v>
      </c>
      <c r="D121" s="104"/>
      <c r="E121" s="25">
        <v>8</v>
      </c>
      <c r="F121" s="46">
        <v>5</v>
      </c>
      <c r="G121" s="47">
        <v>1</v>
      </c>
      <c r="H121" s="47">
        <v>2</v>
      </c>
      <c r="I121" s="49">
        <v>0</v>
      </c>
    </row>
    <row r="122" spans="2:9" ht="14.25" customHeight="1" x14ac:dyDescent="0.15">
      <c r="B122" s="108"/>
      <c r="C122" s="103" t="s">
        <v>43</v>
      </c>
      <c r="D122" s="104"/>
      <c r="E122" s="25">
        <v>6</v>
      </c>
      <c r="F122" s="46">
        <v>4</v>
      </c>
      <c r="G122" s="47">
        <v>1</v>
      </c>
      <c r="H122" s="47">
        <v>0</v>
      </c>
      <c r="I122" s="49">
        <v>1</v>
      </c>
    </row>
    <row r="123" spans="2:9" ht="14.25" customHeight="1" x14ac:dyDescent="0.15">
      <c r="B123" s="109"/>
      <c r="C123" s="95" t="s">
        <v>1</v>
      </c>
      <c r="D123" s="96"/>
      <c r="E123" s="33">
        <v>4</v>
      </c>
      <c r="F123" s="50">
        <v>2</v>
      </c>
      <c r="G123" s="51">
        <v>0</v>
      </c>
      <c r="H123" s="51">
        <v>1</v>
      </c>
      <c r="I123" s="53">
        <v>1</v>
      </c>
    </row>
    <row r="124" spans="2:9" ht="14.25" customHeight="1" x14ac:dyDescent="0.15">
      <c r="B124" s="107" t="s">
        <v>35</v>
      </c>
      <c r="C124" s="101" t="s">
        <v>44</v>
      </c>
      <c r="D124" s="102"/>
      <c r="E124" s="20">
        <v>25</v>
      </c>
      <c r="F124" s="42">
        <v>18</v>
      </c>
      <c r="G124" s="43">
        <v>5</v>
      </c>
      <c r="H124" s="43">
        <v>1</v>
      </c>
      <c r="I124" s="45">
        <v>1</v>
      </c>
    </row>
    <row r="125" spans="2:9" ht="14.25" customHeight="1" x14ac:dyDescent="0.15">
      <c r="B125" s="108"/>
      <c r="C125" s="103" t="s">
        <v>45</v>
      </c>
      <c r="D125" s="104"/>
      <c r="E125" s="25">
        <v>57</v>
      </c>
      <c r="F125" s="46">
        <v>30</v>
      </c>
      <c r="G125" s="47">
        <v>11</v>
      </c>
      <c r="H125" s="47">
        <v>9</v>
      </c>
      <c r="I125" s="49">
        <v>7</v>
      </c>
    </row>
    <row r="126" spans="2:9" ht="14.25" customHeight="1" x14ac:dyDescent="0.15">
      <c r="B126" s="108"/>
      <c r="C126" s="103" t="s">
        <v>46</v>
      </c>
      <c r="D126" s="104"/>
      <c r="E126" s="25">
        <v>316</v>
      </c>
      <c r="F126" s="46">
        <v>135</v>
      </c>
      <c r="G126" s="47">
        <v>71</v>
      </c>
      <c r="H126" s="47">
        <v>63</v>
      </c>
      <c r="I126" s="49">
        <v>47</v>
      </c>
    </row>
    <row r="127" spans="2:9" ht="14.25" customHeight="1" x14ac:dyDescent="0.15">
      <c r="B127" s="108"/>
      <c r="C127" s="103" t="s">
        <v>47</v>
      </c>
      <c r="D127" s="104"/>
      <c r="E127" s="25">
        <v>203</v>
      </c>
      <c r="F127" s="46">
        <v>76</v>
      </c>
      <c r="G127" s="47">
        <v>38</v>
      </c>
      <c r="H127" s="47">
        <v>37</v>
      </c>
      <c r="I127" s="49">
        <v>52</v>
      </c>
    </row>
    <row r="128" spans="2:9" ht="14.25" customHeight="1" x14ac:dyDescent="0.15">
      <c r="B128" s="109"/>
      <c r="C128" s="95" t="s">
        <v>1</v>
      </c>
      <c r="D128" s="96"/>
      <c r="E128" s="33">
        <v>14</v>
      </c>
      <c r="F128" s="50">
        <v>3</v>
      </c>
      <c r="G128" s="51">
        <v>2</v>
      </c>
      <c r="H128" s="51">
        <v>1</v>
      </c>
      <c r="I128" s="53">
        <v>8</v>
      </c>
    </row>
    <row r="129" spans="2:9" ht="14.25" customHeight="1" x14ac:dyDescent="0.15">
      <c r="B129" s="98" t="s">
        <v>36</v>
      </c>
      <c r="C129" s="101" t="s">
        <v>48</v>
      </c>
      <c r="D129" s="102"/>
      <c r="E129" s="20">
        <v>234</v>
      </c>
      <c r="F129" s="42">
        <v>97</v>
      </c>
      <c r="G129" s="43">
        <v>48</v>
      </c>
      <c r="H129" s="43">
        <v>36</v>
      </c>
      <c r="I129" s="45">
        <v>53</v>
      </c>
    </row>
    <row r="130" spans="2:9" ht="14.25" customHeight="1" x14ac:dyDescent="0.15">
      <c r="B130" s="99"/>
      <c r="C130" s="103" t="s">
        <v>49</v>
      </c>
      <c r="D130" s="104"/>
      <c r="E130" s="30">
        <v>132</v>
      </c>
      <c r="F130" s="58">
        <v>52</v>
      </c>
      <c r="G130" s="59">
        <v>23</v>
      </c>
      <c r="H130" s="59">
        <v>29</v>
      </c>
      <c r="I130" s="61">
        <v>28</v>
      </c>
    </row>
    <row r="131" spans="2:9" ht="14.25" customHeight="1" x14ac:dyDescent="0.15">
      <c r="B131" s="99"/>
      <c r="C131" s="103" t="s">
        <v>50</v>
      </c>
      <c r="D131" s="104"/>
      <c r="E131" s="25">
        <v>1</v>
      </c>
      <c r="F131" s="46">
        <v>0</v>
      </c>
      <c r="G131" s="47">
        <v>1</v>
      </c>
      <c r="H131" s="47">
        <v>0</v>
      </c>
      <c r="I131" s="49">
        <v>0</v>
      </c>
    </row>
    <row r="132" spans="2:9" ht="14.25" customHeight="1" x14ac:dyDescent="0.15">
      <c r="B132" s="99"/>
      <c r="C132" s="103" t="s">
        <v>51</v>
      </c>
      <c r="D132" s="104"/>
      <c r="E132" s="25">
        <v>6</v>
      </c>
      <c r="F132" s="46">
        <v>3</v>
      </c>
      <c r="G132" s="47">
        <v>1</v>
      </c>
      <c r="H132" s="47">
        <v>0</v>
      </c>
      <c r="I132" s="49">
        <v>2</v>
      </c>
    </row>
    <row r="133" spans="2:9" ht="14.25" customHeight="1" x14ac:dyDescent="0.15">
      <c r="B133" s="99"/>
      <c r="C133" s="103" t="s">
        <v>52</v>
      </c>
      <c r="D133" s="104"/>
      <c r="E133" s="25">
        <v>106</v>
      </c>
      <c r="F133" s="46">
        <v>47</v>
      </c>
      <c r="G133" s="47">
        <v>18</v>
      </c>
      <c r="H133" s="47">
        <v>21</v>
      </c>
      <c r="I133" s="49">
        <v>20</v>
      </c>
    </row>
    <row r="134" spans="2:9" ht="14.25" customHeight="1" x14ac:dyDescent="0.15">
      <c r="B134" s="99"/>
      <c r="C134" s="103" t="s">
        <v>53</v>
      </c>
      <c r="D134" s="104"/>
      <c r="E134" s="25">
        <v>30</v>
      </c>
      <c r="F134" s="46">
        <v>7</v>
      </c>
      <c r="G134" s="47">
        <v>5</v>
      </c>
      <c r="H134" s="47">
        <v>12</v>
      </c>
      <c r="I134" s="49">
        <v>6</v>
      </c>
    </row>
    <row r="135" spans="2:9" ht="14.25" customHeight="1" x14ac:dyDescent="0.15">
      <c r="B135" s="99"/>
      <c r="C135" s="105" t="s">
        <v>54</v>
      </c>
      <c r="D135" s="106"/>
      <c r="E135" s="25">
        <v>16</v>
      </c>
      <c r="F135" s="46">
        <v>2</v>
      </c>
      <c r="G135" s="47">
        <v>4</v>
      </c>
      <c r="H135" s="47">
        <v>5</v>
      </c>
      <c r="I135" s="49">
        <v>5</v>
      </c>
    </row>
    <row r="136" spans="2:9" ht="14.25" customHeight="1" x14ac:dyDescent="0.15">
      <c r="B136" s="99"/>
      <c r="C136" s="103" t="s">
        <v>55</v>
      </c>
      <c r="D136" s="104"/>
      <c r="E136" s="25">
        <v>6</v>
      </c>
      <c r="F136" s="46">
        <v>5</v>
      </c>
      <c r="G136" s="47">
        <v>0</v>
      </c>
      <c r="H136" s="47">
        <v>1</v>
      </c>
      <c r="I136" s="49">
        <v>0</v>
      </c>
    </row>
    <row r="137" spans="2:9" ht="14.25" customHeight="1" x14ac:dyDescent="0.15">
      <c r="B137" s="99"/>
      <c r="C137" s="103" t="s">
        <v>56</v>
      </c>
      <c r="D137" s="104"/>
      <c r="E137" s="25">
        <v>5</v>
      </c>
      <c r="F137" s="46">
        <v>3</v>
      </c>
      <c r="G137" s="47">
        <v>1</v>
      </c>
      <c r="H137" s="47">
        <v>0</v>
      </c>
      <c r="I137" s="49">
        <v>1</v>
      </c>
    </row>
    <row r="138" spans="2:9" ht="14.25" customHeight="1" x14ac:dyDescent="0.15">
      <c r="B138" s="100"/>
      <c r="C138" s="95" t="s">
        <v>1</v>
      </c>
      <c r="D138" s="96"/>
      <c r="E138" s="33">
        <v>5</v>
      </c>
      <c r="F138" s="50">
        <v>2</v>
      </c>
      <c r="G138" s="51">
        <v>2</v>
      </c>
      <c r="H138" s="51">
        <v>1</v>
      </c>
      <c r="I138" s="53">
        <v>0</v>
      </c>
    </row>
    <row r="139" spans="2:9" x14ac:dyDescent="0.15">
      <c r="B139" s="97" t="s">
        <v>2</v>
      </c>
      <c r="C139" s="97"/>
      <c r="D139" s="5"/>
      <c r="E139" s="2"/>
      <c r="F139" s="3"/>
      <c r="G139" s="3"/>
      <c r="H139" s="3"/>
      <c r="I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I1"/>
    <mergeCell ref="B2:I2"/>
    <mergeCell ref="B3:I3"/>
    <mergeCell ref="C5:D5"/>
    <mergeCell ref="B6:B9"/>
    <mergeCell ref="C6:D6"/>
    <mergeCell ref="C7:D7"/>
    <mergeCell ref="C8:D8"/>
    <mergeCell ref="C9:D9"/>
  </mergeCells>
  <phoneticPr fontId="4"/>
  <conditionalFormatting sqref="F4:H70">
    <cfRule type="expression" dxfId="325" priority="10">
      <formula>AND(F4=0,#REF!&gt;0,#REF!&lt;&gt;"")</formula>
    </cfRule>
  </conditionalFormatting>
  <conditionalFormatting sqref="F73:H138">
    <cfRule type="expression" dxfId="324" priority="3">
      <formula>AND(F73=0,#REF!&gt;0,#REF!&lt;&gt;"")</formula>
    </cfRule>
  </conditionalFormatting>
  <conditionalFormatting sqref="F4:I70">
    <cfRule type="expression" dxfId="323" priority="11">
      <formula>#REF!=""</formula>
    </cfRule>
    <cfRule type="expression" dxfId="322" priority="12">
      <formula>#REF!=""</formula>
    </cfRule>
  </conditionalFormatting>
  <conditionalFormatting sqref="F5:I70">
    <cfRule type="cellIs" priority="7" stopIfTrue="1" operator="equal">
      <formula>"-"</formula>
    </cfRule>
    <cfRule type="cellIs" priority="8" stopIfTrue="1" operator="equal">
      <formula>"- "</formula>
    </cfRule>
    <cfRule type="cellIs" dxfId="321" priority="9" operator="greaterThan">
      <formula>100</formula>
    </cfRule>
  </conditionalFormatting>
  <conditionalFormatting sqref="F73:I138">
    <cfRule type="expression" dxfId="320" priority="1">
      <formula>#REF!=""</formula>
    </cfRule>
    <cfRule type="expression" dxfId="319" priority="2">
      <formula>#REF!=""</formula>
    </cfRule>
  </conditionalFormatting>
  <conditionalFormatting sqref="I4:I70 I73:I138">
    <cfRule type="expression" dxfId="318" priority="19">
      <formula>AND(I4=0,J4&gt;0,J4&lt;&gt;"")</formula>
    </cfRule>
  </conditionalFormatting>
  <hyperlinks>
    <hyperlink ref="A1" location="目次!A1" display="目次!A1" xr:uid="{4AF23399-D90D-4A92-8C73-0E7FB7A2A808}"/>
  </hyperlinks>
  <printOptions horizontalCentered="1"/>
  <pageMargins left="0.47244094488188981" right="0.47244094488188981" top="0.43307086614173229" bottom="0.43307086614173229" header="0.23622047244094491" footer="0.23622047244094491"/>
  <pageSetup paperSize="9" scale="43" pageOrder="overThenDown" orientation="portrait" r:id="rId1"/>
  <headerFooter scaleWithDoc="0">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6F11-8CAF-4253-9AC6-CACE161D2A9A}">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27" t="s">
        <v>110</v>
      </c>
      <c r="C1" s="127"/>
      <c r="D1" s="127"/>
      <c r="E1" s="127"/>
      <c r="F1" s="127"/>
      <c r="G1" s="127"/>
      <c r="H1" s="127"/>
      <c r="I1" s="127"/>
    </row>
    <row r="2" spans="1:9" s="167" customFormat="1" ht="25.5" customHeight="1" x14ac:dyDescent="0.15">
      <c r="B2" s="168" t="s">
        <v>111</v>
      </c>
      <c r="C2" s="168"/>
      <c r="D2" s="168"/>
      <c r="E2" s="168"/>
      <c r="F2" s="168"/>
      <c r="G2" s="168"/>
      <c r="H2" s="168"/>
      <c r="I2" s="168"/>
    </row>
    <row r="3" spans="1:9" s="167" customFormat="1" ht="15" customHeight="1" x14ac:dyDescent="0.15">
      <c r="B3" s="128" t="s">
        <v>116</v>
      </c>
      <c r="C3" s="128"/>
      <c r="D3" s="128"/>
      <c r="E3" s="128"/>
      <c r="F3" s="128"/>
      <c r="G3" s="128"/>
      <c r="H3" s="128"/>
      <c r="I3" s="128"/>
    </row>
    <row r="4" spans="1:9" ht="159.75" customHeight="1" x14ac:dyDescent="0.15">
      <c r="B4" s="6"/>
      <c r="C4" s="7"/>
      <c r="D4" s="8"/>
      <c r="E4" s="9" t="s">
        <v>0</v>
      </c>
      <c r="F4" s="10" t="s">
        <v>234</v>
      </c>
      <c r="G4" s="11" t="s">
        <v>288</v>
      </c>
      <c r="H4" s="11" t="s">
        <v>237</v>
      </c>
      <c r="I4" s="13" t="s">
        <v>1</v>
      </c>
    </row>
    <row r="5" spans="1:9" ht="14.25" customHeight="1" x14ac:dyDescent="0.15">
      <c r="B5" s="14"/>
      <c r="C5" s="118" t="s">
        <v>57</v>
      </c>
      <c r="D5" s="119"/>
      <c r="E5" s="15">
        <f t="shared" ref="E5:E68" si="0">E73</f>
        <v>541</v>
      </c>
      <c r="F5" s="16">
        <f>IFERROR(ROUND(F73/$E5*100,1),"- ")</f>
        <v>62.3</v>
      </c>
      <c r="G5" s="17">
        <f t="shared" ref="G5:I5" si="1">IFERROR(ROUND(G73/$E5*100,1),"- ")</f>
        <v>11.6</v>
      </c>
      <c r="H5" s="17">
        <f t="shared" si="1"/>
        <v>11.1</v>
      </c>
      <c r="I5" s="18">
        <f t="shared" si="1"/>
        <v>15</v>
      </c>
    </row>
    <row r="6" spans="1:9" ht="14.25" customHeight="1" x14ac:dyDescent="0.15">
      <c r="B6" s="120" t="s">
        <v>4</v>
      </c>
      <c r="C6" s="121" t="s">
        <v>5</v>
      </c>
      <c r="D6" s="122"/>
      <c r="E6" s="20">
        <f t="shared" si="0"/>
        <v>237</v>
      </c>
      <c r="F6" s="21">
        <f t="shared" ref="F6:I21" si="2">IFERROR(ROUND(F74/$E6*100,1),"- ")</f>
        <v>60.3</v>
      </c>
      <c r="G6" s="22">
        <f t="shared" si="2"/>
        <v>9.6999999999999993</v>
      </c>
      <c r="H6" s="22">
        <f t="shared" si="2"/>
        <v>13.1</v>
      </c>
      <c r="I6" s="23">
        <f t="shared" si="2"/>
        <v>16.899999999999999</v>
      </c>
    </row>
    <row r="7" spans="1:9" ht="14.25" customHeight="1" x14ac:dyDescent="0.15">
      <c r="B7" s="120"/>
      <c r="C7" s="103" t="s">
        <v>6</v>
      </c>
      <c r="D7" s="104"/>
      <c r="E7" s="25">
        <f t="shared" si="0"/>
        <v>297</v>
      </c>
      <c r="F7" s="26">
        <f t="shared" si="2"/>
        <v>64</v>
      </c>
      <c r="G7" s="27">
        <f t="shared" si="2"/>
        <v>13.5</v>
      </c>
      <c r="H7" s="27">
        <f t="shared" si="2"/>
        <v>9.4</v>
      </c>
      <c r="I7" s="28">
        <f t="shared" si="2"/>
        <v>13.1</v>
      </c>
    </row>
    <row r="8" spans="1:9" ht="14.25" customHeight="1" x14ac:dyDescent="0.15">
      <c r="B8" s="120"/>
      <c r="C8" s="103" t="s">
        <v>7</v>
      </c>
      <c r="D8" s="104"/>
      <c r="E8" s="25">
        <f t="shared" si="0"/>
        <v>3</v>
      </c>
      <c r="F8" s="26">
        <f t="shared" si="2"/>
        <v>100</v>
      </c>
      <c r="G8" s="27">
        <f t="shared" si="2"/>
        <v>0</v>
      </c>
      <c r="H8" s="27">
        <f t="shared" si="2"/>
        <v>0</v>
      </c>
      <c r="I8" s="28">
        <f t="shared" si="2"/>
        <v>0</v>
      </c>
    </row>
    <row r="9" spans="1:9" ht="14.25" customHeight="1" x14ac:dyDescent="0.15">
      <c r="B9" s="120"/>
      <c r="C9" s="129" t="s">
        <v>1</v>
      </c>
      <c r="D9" s="130"/>
      <c r="E9" s="33">
        <f t="shared" si="0"/>
        <v>4</v>
      </c>
      <c r="F9" s="34">
        <f t="shared" si="2"/>
        <v>25</v>
      </c>
      <c r="G9" s="35">
        <f t="shared" si="2"/>
        <v>0</v>
      </c>
      <c r="H9" s="35">
        <f t="shared" si="2"/>
        <v>25</v>
      </c>
      <c r="I9" s="36">
        <f t="shared" si="2"/>
        <v>50</v>
      </c>
    </row>
    <row r="10" spans="1:9" ht="14.25" customHeight="1" x14ac:dyDescent="0.15">
      <c r="B10" s="110" t="s">
        <v>8</v>
      </c>
      <c r="C10" s="113" t="s">
        <v>5</v>
      </c>
      <c r="D10" s="19" t="s">
        <v>9</v>
      </c>
      <c r="E10" s="20">
        <f t="shared" si="0"/>
        <v>6</v>
      </c>
      <c r="F10" s="21">
        <f t="shared" si="2"/>
        <v>33.299999999999997</v>
      </c>
      <c r="G10" s="22">
        <f t="shared" si="2"/>
        <v>33.299999999999997</v>
      </c>
      <c r="H10" s="22">
        <f t="shared" si="2"/>
        <v>33.299999999999997</v>
      </c>
      <c r="I10" s="23">
        <f t="shared" si="2"/>
        <v>0</v>
      </c>
    </row>
    <row r="11" spans="1:9" ht="14.25" customHeight="1" x14ac:dyDescent="0.15">
      <c r="B11" s="111"/>
      <c r="C11" s="114"/>
      <c r="D11" s="24" t="s">
        <v>10</v>
      </c>
      <c r="E11" s="25">
        <f t="shared" si="0"/>
        <v>8</v>
      </c>
      <c r="F11" s="26">
        <f t="shared" si="2"/>
        <v>62.5</v>
      </c>
      <c r="G11" s="27">
        <f t="shared" si="2"/>
        <v>12.5</v>
      </c>
      <c r="H11" s="27">
        <f t="shared" si="2"/>
        <v>25</v>
      </c>
      <c r="I11" s="28">
        <f t="shared" si="2"/>
        <v>0</v>
      </c>
    </row>
    <row r="12" spans="1:9" ht="14.25" customHeight="1" x14ac:dyDescent="0.15">
      <c r="B12" s="111"/>
      <c r="C12" s="114"/>
      <c r="D12" s="24" t="s">
        <v>11</v>
      </c>
      <c r="E12" s="25">
        <f t="shared" si="0"/>
        <v>18</v>
      </c>
      <c r="F12" s="26">
        <f t="shared" si="2"/>
        <v>55.6</v>
      </c>
      <c r="G12" s="27">
        <f t="shared" si="2"/>
        <v>16.7</v>
      </c>
      <c r="H12" s="27">
        <f t="shared" si="2"/>
        <v>22.2</v>
      </c>
      <c r="I12" s="28">
        <f t="shared" si="2"/>
        <v>5.6</v>
      </c>
    </row>
    <row r="13" spans="1:9" ht="14.25" customHeight="1" x14ac:dyDescent="0.15">
      <c r="B13" s="111"/>
      <c r="C13" s="114"/>
      <c r="D13" s="24" t="s">
        <v>12</v>
      </c>
      <c r="E13" s="25">
        <f t="shared" si="0"/>
        <v>42</v>
      </c>
      <c r="F13" s="26">
        <f t="shared" si="2"/>
        <v>64.3</v>
      </c>
      <c r="G13" s="27">
        <f t="shared" si="2"/>
        <v>14.3</v>
      </c>
      <c r="H13" s="27">
        <f t="shared" si="2"/>
        <v>19</v>
      </c>
      <c r="I13" s="28">
        <f t="shared" si="2"/>
        <v>2.4</v>
      </c>
    </row>
    <row r="14" spans="1:9" ht="14.25" customHeight="1" x14ac:dyDescent="0.15">
      <c r="B14" s="111"/>
      <c r="C14" s="114"/>
      <c r="D14" s="24" t="s">
        <v>13</v>
      </c>
      <c r="E14" s="25">
        <f t="shared" si="0"/>
        <v>48</v>
      </c>
      <c r="F14" s="26">
        <f t="shared" si="2"/>
        <v>66.7</v>
      </c>
      <c r="G14" s="27">
        <f t="shared" si="2"/>
        <v>12.5</v>
      </c>
      <c r="H14" s="27">
        <f t="shared" si="2"/>
        <v>8.3000000000000007</v>
      </c>
      <c r="I14" s="28">
        <f t="shared" si="2"/>
        <v>12.5</v>
      </c>
    </row>
    <row r="15" spans="1:9" ht="14.25" customHeight="1" x14ac:dyDescent="0.15">
      <c r="B15" s="111"/>
      <c r="C15" s="114"/>
      <c r="D15" s="24" t="s">
        <v>14</v>
      </c>
      <c r="E15" s="25">
        <f t="shared" si="0"/>
        <v>25</v>
      </c>
      <c r="F15" s="26">
        <f t="shared" si="2"/>
        <v>80</v>
      </c>
      <c r="G15" s="27">
        <f t="shared" si="2"/>
        <v>4</v>
      </c>
      <c r="H15" s="27">
        <f t="shared" si="2"/>
        <v>4</v>
      </c>
      <c r="I15" s="28">
        <f t="shared" si="2"/>
        <v>12</v>
      </c>
    </row>
    <row r="16" spans="1:9" ht="14.25" customHeight="1" x14ac:dyDescent="0.15">
      <c r="B16" s="111"/>
      <c r="C16" s="114"/>
      <c r="D16" s="24" t="s">
        <v>15</v>
      </c>
      <c r="E16" s="25">
        <f t="shared" si="0"/>
        <v>10</v>
      </c>
      <c r="F16" s="26">
        <f t="shared" si="2"/>
        <v>80</v>
      </c>
      <c r="G16" s="27">
        <f t="shared" si="2"/>
        <v>10</v>
      </c>
      <c r="H16" s="27">
        <f t="shared" si="2"/>
        <v>0</v>
      </c>
      <c r="I16" s="28">
        <f t="shared" si="2"/>
        <v>10</v>
      </c>
    </row>
    <row r="17" spans="2:9" ht="14.25" customHeight="1" x14ac:dyDescent="0.15">
      <c r="B17" s="111"/>
      <c r="C17" s="114"/>
      <c r="D17" s="24" t="s">
        <v>16</v>
      </c>
      <c r="E17" s="25">
        <f t="shared" si="0"/>
        <v>16</v>
      </c>
      <c r="F17" s="26">
        <f t="shared" si="2"/>
        <v>68.8</v>
      </c>
      <c r="G17" s="27">
        <f t="shared" si="2"/>
        <v>6.3</v>
      </c>
      <c r="H17" s="27">
        <f t="shared" si="2"/>
        <v>18.8</v>
      </c>
      <c r="I17" s="28">
        <f t="shared" si="2"/>
        <v>6.3</v>
      </c>
    </row>
    <row r="18" spans="2:9" ht="14.25" customHeight="1" x14ac:dyDescent="0.15">
      <c r="B18" s="111"/>
      <c r="C18" s="114"/>
      <c r="D18" s="24" t="s">
        <v>17</v>
      </c>
      <c r="E18" s="25">
        <f t="shared" si="0"/>
        <v>64</v>
      </c>
      <c r="F18" s="26">
        <f t="shared" si="2"/>
        <v>43.8</v>
      </c>
      <c r="G18" s="27">
        <f t="shared" si="2"/>
        <v>3.1</v>
      </c>
      <c r="H18" s="27">
        <f t="shared" si="2"/>
        <v>10.9</v>
      </c>
      <c r="I18" s="28">
        <f t="shared" si="2"/>
        <v>42.2</v>
      </c>
    </row>
    <row r="19" spans="2:9"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8" t="str">
        <f t="shared" si="2"/>
        <v xml:space="preserve">- </v>
      </c>
    </row>
    <row r="20" spans="2:9" ht="14.25" customHeight="1" x14ac:dyDescent="0.15">
      <c r="B20" s="111"/>
      <c r="C20" s="113" t="s">
        <v>6</v>
      </c>
      <c r="D20" s="19" t="s">
        <v>9</v>
      </c>
      <c r="E20" s="20">
        <f t="shared" si="0"/>
        <v>2</v>
      </c>
      <c r="F20" s="21">
        <f t="shared" si="2"/>
        <v>50</v>
      </c>
      <c r="G20" s="22">
        <f t="shared" si="2"/>
        <v>0</v>
      </c>
      <c r="H20" s="22">
        <f t="shared" si="2"/>
        <v>50</v>
      </c>
      <c r="I20" s="23">
        <f t="shared" si="2"/>
        <v>0</v>
      </c>
    </row>
    <row r="21" spans="2:9" ht="14.25" customHeight="1" x14ac:dyDescent="0.15">
      <c r="B21" s="111"/>
      <c r="C21" s="114"/>
      <c r="D21" s="24" t="s">
        <v>10</v>
      </c>
      <c r="E21" s="25">
        <f t="shared" si="0"/>
        <v>17</v>
      </c>
      <c r="F21" s="26">
        <f t="shared" si="2"/>
        <v>64.7</v>
      </c>
      <c r="G21" s="27">
        <f t="shared" si="2"/>
        <v>11.8</v>
      </c>
      <c r="H21" s="27">
        <f t="shared" si="2"/>
        <v>11.8</v>
      </c>
      <c r="I21" s="28">
        <f t="shared" si="2"/>
        <v>11.8</v>
      </c>
    </row>
    <row r="22" spans="2:9" ht="14.25" customHeight="1" x14ac:dyDescent="0.15">
      <c r="B22" s="111"/>
      <c r="C22" s="114"/>
      <c r="D22" s="24" t="s">
        <v>11</v>
      </c>
      <c r="E22" s="25">
        <f t="shared" si="0"/>
        <v>30</v>
      </c>
      <c r="F22" s="26">
        <f t="shared" ref="F22:I37" si="3">IFERROR(ROUND(F90/$E22*100,1),"- ")</f>
        <v>66.7</v>
      </c>
      <c r="G22" s="27">
        <f t="shared" si="3"/>
        <v>16.7</v>
      </c>
      <c r="H22" s="27">
        <f t="shared" si="3"/>
        <v>13.3</v>
      </c>
      <c r="I22" s="28">
        <f t="shared" si="3"/>
        <v>3.3</v>
      </c>
    </row>
    <row r="23" spans="2:9" ht="14.25" customHeight="1" x14ac:dyDescent="0.15">
      <c r="B23" s="111"/>
      <c r="C23" s="114"/>
      <c r="D23" s="24" t="s">
        <v>12</v>
      </c>
      <c r="E23" s="25">
        <f t="shared" si="0"/>
        <v>45</v>
      </c>
      <c r="F23" s="26">
        <f t="shared" si="3"/>
        <v>75.599999999999994</v>
      </c>
      <c r="G23" s="27">
        <f t="shared" si="3"/>
        <v>13.3</v>
      </c>
      <c r="H23" s="27">
        <f t="shared" si="3"/>
        <v>6.7</v>
      </c>
      <c r="I23" s="28">
        <f t="shared" si="3"/>
        <v>4.4000000000000004</v>
      </c>
    </row>
    <row r="24" spans="2:9" ht="14.25" customHeight="1" x14ac:dyDescent="0.15">
      <c r="B24" s="111"/>
      <c r="C24" s="114"/>
      <c r="D24" s="24" t="s">
        <v>13</v>
      </c>
      <c r="E24" s="25">
        <f t="shared" si="0"/>
        <v>56</v>
      </c>
      <c r="F24" s="26">
        <f t="shared" si="3"/>
        <v>73.2</v>
      </c>
      <c r="G24" s="27">
        <f t="shared" si="3"/>
        <v>10.7</v>
      </c>
      <c r="H24" s="27">
        <f t="shared" si="3"/>
        <v>7.1</v>
      </c>
      <c r="I24" s="28">
        <f t="shared" si="3"/>
        <v>8.9</v>
      </c>
    </row>
    <row r="25" spans="2:9" ht="14.25" customHeight="1" x14ac:dyDescent="0.15">
      <c r="B25" s="111"/>
      <c r="C25" s="114"/>
      <c r="D25" s="24" t="s">
        <v>14</v>
      </c>
      <c r="E25" s="25">
        <f t="shared" si="0"/>
        <v>24</v>
      </c>
      <c r="F25" s="26">
        <f t="shared" si="3"/>
        <v>62.5</v>
      </c>
      <c r="G25" s="27">
        <f t="shared" si="3"/>
        <v>25</v>
      </c>
      <c r="H25" s="27">
        <f t="shared" si="3"/>
        <v>8.3000000000000007</v>
      </c>
      <c r="I25" s="28">
        <f t="shared" si="3"/>
        <v>4.2</v>
      </c>
    </row>
    <row r="26" spans="2:9" ht="14.25" customHeight="1" x14ac:dyDescent="0.15">
      <c r="B26" s="111"/>
      <c r="C26" s="114"/>
      <c r="D26" s="24" t="s">
        <v>15</v>
      </c>
      <c r="E26" s="25">
        <f t="shared" si="0"/>
        <v>20</v>
      </c>
      <c r="F26" s="26">
        <f t="shared" si="3"/>
        <v>70</v>
      </c>
      <c r="G26" s="27">
        <f t="shared" si="3"/>
        <v>10</v>
      </c>
      <c r="H26" s="27">
        <f t="shared" si="3"/>
        <v>10</v>
      </c>
      <c r="I26" s="28">
        <f t="shared" si="3"/>
        <v>10</v>
      </c>
    </row>
    <row r="27" spans="2:9" ht="14.25" customHeight="1" x14ac:dyDescent="0.15">
      <c r="B27" s="111"/>
      <c r="C27" s="114"/>
      <c r="D27" s="24" t="s">
        <v>16</v>
      </c>
      <c r="E27" s="25">
        <f t="shared" si="0"/>
        <v>27</v>
      </c>
      <c r="F27" s="26">
        <f t="shared" si="3"/>
        <v>51.9</v>
      </c>
      <c r="G27" s="27">
        <f t="shared" si="3"/>
        <v>22.2</v>
      </c>
      <c r="H27" s="27">
        <f t="shared" si="3"/>
        <v>3.7</v>
      </c>
      <c r="I27" s="28">
        <f t="shared" si="3"/>
        <v>22.2</v>
      </c>
    </row>
    <row r="28" spans="2:9" ht="14.25" customHeight="1" x14ac:dyDescent="0.15">
      <c r="B28" s="111"/>
      <c r="C28" s="114"/>
      <c r="D28" s="24" t="s">
        <v>17</v>
      </c>
      <c r="E28" s="25">
        <f t="shared" si="0"/>
        <v>74</v>
      </c>
      <c r="F28" s="26">
        <f t="shared" si="3"/>
        <v>54.1</v>
      </c>
      <c r="G28" s="27">
        <f t="shared" si="3"/>
        <v>9.5</v>
      </c>
      <c r="H28" s="27">
        <f t="shared" si="3"/>
        <v>12.2</v>
      </c>
      <c r="I28" s="28">
        <f t="shared" si="3"/>
        <v>24.3</v>
      </c>
    </row>
    <row r="29" spans="2:9" ht="14.25" customHeight="1" x14ac:dyDescent="0.15">
      <c r="B29" s="111"/>
      <c r="C29" s="115"/>
      <c r="D29" s="32" t="s">
        <v>1</v>
      </c>
      <c r="E29" s="33">
        <f t="shared" si="0"/>
        <v>2</v>
      </c>
      <c r="F29" s="34">
        <f t="shared" si="3"/>
        <v>0</v>
      </c>
      <c r="G29" s="35">
        <f t="shared" si="3"/>
        <v>0</v>
      </c>
      <c r="H29" s="35">
        <f t="shared" si="3"/>
        <v>0</v>
      </c>
      <c r="I29" s="36">
        <f t="shared" si="3"/>
        <v>100</v>
      </c>
    </row>
    <row r="30" spans="2:9" ht="14.25" customHeight="1" x14ac:dyDescent="0.15">
      <c r="B30" s="111"/>
      <c r="C30" s="116" t="s">
        <v>7</v>
      </c>
      <c r="D30" s="117"/>
      <c r="E30" s="15">
        <f t="shared" si="0"/>
        <v>3</v>
      </c>
      <c r="F30" s="16">
        <f t="shared" si="3"/>
        <v>100</v>
      </c>
      <c r="G30" s="17">
        <f t="shared" si="3"/>
        <v>0</v>
      </c>
      <c r="H30" s="17">
        <f t="shared" si="3"/>
        <v>0</v>
      </c>
      <c r="I30" s="18">
        <f t="shared" si="3"/>
        <v>0</v>
      </c>
    </row>
    <row r="31" spans="2:9" ht="14.25" customHeight="1" x14ac:dyDescent="0.15">
      <c r="B31" s="112"/>
      <c r="C31" s="95" t="s">
        <v>1</v>
      </c>
      <c r="D31" s="96"/>
      <c r="E31" s="33">
        <f t="shared" si="0"/>
        <v>4</v>
      </c>
      <c r="F31" s="34">
        <f t="shared" si="3"/>
        <v>25</v>
      </c>
      <c r="G31" s="35">
        <f t="shared" si="3"/>
        <v>0</v>
      </c>
      <c r="H31" s="35">
        <f t="shared" si="3"/>
        <v>25</v>
      </c>
      <c r="I31" s="36">
        <f t="shared" si="3"/>
        <v>50</v>
      </c>
    </row>
    <row r="32" spans="2:9" ht="14.25" customHeight="1" x14ac:dyDescent="0.15">
      <c r="B32" s="107" t="s">
        <v>18</v>
      </c>
      <c r="C32" s="101" t="s">
        <v>19</v>
      </c>
      <c r="D32" s="102"/>
      <c r="E32" s="20">
        <f t="shared" si="0"/>
        <v>49</v>
      </c>
      <c r="F32" s="21">
        <f t="shared" si="3"/>
        <v>73.5</v>
      </c>
      <c r="G32" s="22">
        <f t="shared" si="3"/>
        <v>8.1999999999999993</v>
      </c>
      <c r="H32" s="22">
        <f t="shared" si="3"/>
        <v>8.1999999999999993</v>
      </c>
      <c r="I32" s="23">
        <f t="shared" si="3"/>
        <v>10.199999999999999</v>
      </c>
    </row>
    <row r="33" spans="2:9" ht="14.25" customHeight="1" x14ac:dyDescent="0.15">
      <c r="B33" s="108"/>
      <c r="C33" s="103" t="s">
        <v>20</v>
      </c>
      <c r="D33" s="104"/>
      <c r="E33" s="25">
        <f t="shared" si="0"/>
        <v>94</v>
      </c>
      <c r="F33" s="26">
        <f t="shared" si="3"/>
        <v>59.6</v>
      </c>
      <c r="G33" s="27">
        <f t="shared" si="3"/>
        <v>13.8</v>
      </c>
      <c r="H33" s="27">
        <f t="shared" si="3"/>
        <v>13.8</v>
      </c>
      <c r="I33" s="28">
        <f t="shared" si="3"/>
        <v>12.8</v>
      </c>
    </row>
    <row r="34" spans="2:9" ht="14.25" customHeight="1" x14ac:dyDescent="0.15">
      <c r="B34" s="108"/>
      <c r="C34" s="103" t="s">
        <v>21</v>
      </c>
      <c r="D34" s="104"/>
      <c r="E34" s="25">
        <f t="shared" si="0"/>
        <v>202</v>
      </c>
      <c r="F34" s="26">
        <f t="shared" si="3"/>
        <v>58.9</v>
      </c>
      <c r="G34" s="27">
        <f t="shared" si="3"/>
        <v>10.4</v>
      </c>
      <c r="H34" s="27">
        <f t="shared" si="3"/>
        <v>13.9</v>
      </c>
      <c r="I34" s="28">
        <f t="shared" si="3"/>
        <v>16.8</v>
      </c>
    </row>
    <row r="35" spans="2:9" ht="14.25" customHeight="1" x14ac:dyDescent="0.15">
      <c r="B35" s="108"/>
      <c r="C35" s="103" t="s">
        <v>22</v>
      </c>
      <c r="D35" s="104"/>
      <c r="E35" s="25">
        <f t="shared" si="0"/>
        <v>63</v>
      </c>
      <c r="F35" s="26">
        <f t="shared" si="3"/>
        <v>71.400000000000006</v>
      </c>
      <c r="G35" s="27">
        <f t="shared" si="3"/>
        <v>9.5</v>
      </c>
      <c r="H35" s="27">
        <f t="shared" si="3"/>
        <v>7.9</v>
      </c>
      <c r="I35" s="28">
        <f t="shared" si="3"/>
        <v>11.1</v>
      </c>
    </row>
    <row r="36" spans="2:9" ht="14.25" customHeight="1" x14ac:dyDescent="0.15">
      <c r="B36" s="108"/>
      <c r="C36" s="103" t="s">
        <v>23</v>
      </c>
      <c r="D36" s="104"/>
      <c r="E36" s="25">
        <f t="shared" si="0"/>
        <v>79</v>
      </c>
      <c r="F36" s="26">
        <f t="shared" si="3"/>
        <v>62</v>
      </c>
      <c r="G36" s="27">
        <f t="shared" si="3"/>
        <v>11.4</v>
      </c>
      <c r="H36" s="27">
        <f t="shared" si="3"/>
        <v>7.6</v>
      </c>
      <c r="I36" s="28">
        <f t="shared" si="3"/>
        <v>19</v>
      </c>
    </row>
    <row r="37" spans="2:9" ht="14.25" customHeight="1" x14ac:dyDescent="0.15">
      <c r="B37" s="108"/>
      <c r="C37" s="103" t="s">
        <v>24</v>
      </c>
      <c r="D37" s="104"/>
      <c r="E37" s="25">
        <f t="shared" si="0"/>
        <v>39</v>
      </c>
      <c r="F37" s="26">
        <f t="shared" si="3"/>
        <v>61.5</v>
      </c>
      <c r="G37" s="27">
        <f t="shared" si="3"/>
        <v>20.5</v>
      </c>
      <c r="H37" s="27">
        <f t="shared" si="3"/>
        <v>5.0999999999999996</v>
      </c>
      <c r="I37" s="28">
        <f t="shared" si="3"/>
        <v>12.8</v>
      </c>
    </row>
    <row r="38" spans="2:9" ht="14.25" customHeight="1" x14ac:dyDescent="0.15">
      <c r="B38" s="109"/>
      <c r="C38" s="95" t="s">
        <v>1</v>
      </c>
      <c r="D38" s="96"/>
      <c r="E38" s="33">
        <f t="shared" si="0"/>
        <v>15</v>
      </c>
      <c r="F38" s="34">
        <f t="shared" ref="F38:I53" si="4">IFERROR(ROUND(F106/$E38*100,1),"- ")</f>
        <v>53.3</v>
      </c>
      <c r="G38" s="35">
        <f t="shared" si="4"/>
        <v>13.3</v>
      </c>
      <c r="H38" s="35">
        <f t="shared" si="4"/>
        <v>13.3</v>
      </c>
      <c r="I38" s="36">
        <f t="shared" si="4"/>
        <v>20</v>
      </c>
    </row>
    <row r="39" spans="2:9" ht="14.25" customHeight="1" x14ac:dyDescent="0.15">
      <c r="B39" s="107" t="s">
        <v>25</v>
      </c>
      <c r="C39" s="101" t="s">
        <v>26</v>
      </c>
      <c r="D39" s="102"/>
      <c r="E39" s="20">
        <f t="shared" si="0"/>
        <v>35</v>
      </c>
      <c r="F39" s="21">
        <f t="shared" si="4"/>
        <v>77.099999999999994</v>
      </c>
      <c r="G39" s="22">
        <f t="shared" si="4"/>
        <v>8.6</v>
      </c>
      <c r="H39" s="22">
        <f t="shared" si="4"/>
        <v>2.9</v>
      </c>
      <c r="I39" s="23">
        <f t="shared" si="4"/>
        <v>11.4</v>
      </c>
    </row>
    <row r="40" spans="2:9" ht="14.25" customHeight="1" x14ac:dyDescent="0.15">
      <c r="B40" s="108"/>
      <c r="C40" s="103" t="s">
        <v>27</v>
      </c>
      <c r="D40" s="104"/>
      <c r="E40" s="25">
        <f t="shared" si="0"/>
        <v>5</v>
      </c>
      <c r="F40" s="26">
        <f t="shared" si="4"/>
        <v>60</v>
      </c>
      <c r="G40" s="27">
        <f t="shared" si="4"/>
        <v>20</v>
      </c>
      <c r="H40" s="27">
        <f t="shared" si="4"/>
        <v>0</v>
      </c>
      <c r="I40" s="28">
        <f t="shared" si="4"/>
        <v>20</v>
      </c>
    </row>
    <row r="41" spans="2:9" ht="14.25" customHeight="1" x14ac:dyDescent="0.15">
      <c r="B41" s="108"/>
      <c r="C41" s="103" t="s">
        <v>29</v>
      </c>
      <c r="D41" s="104"/>
      <c r="E41" s="25">
        <f t="shared" si="0"/>
        <v>189</v>
      </c>
      <c r="F41" s="26">
        <f t="shared" si="4"/>
        <v>67.2</v>
      </c>
      <c r="G41" s="27">
        <f t="shared" si="4"/>
        <v>12.2</v>
      </c>
      <c r="H41" s="27">
        <f t="shared" si="4"/>
        <v>13.2</v>
      </c>
      <c r="I41" s="28">
        <f t="shared" si="4"/>
        <v>7.4</v>
      </c>
    </row>
    <row r="42" spans="2:9" ht="14.25" customHeight="1" x14ac:dyDescent="0.15">
      <c r="B42" s="108"/>
      <c r="C42" s="103" t="s">
        <v>28</v>
      </c>
      <c r="D42" s="104"/>
      <c r="E42" s="25">
        <f t="shared" si="0"/>
        <v>81</v>
      </c>
      <c r="F42" s="26">
        <f t="shared" si="4"/>
        <v>67.900000000000006</v>
      </c>
      <c r="G42" s="27">
        <f t="shared" si="4"/>
        <v>13.6</v>
      </c>
      <c r="H42" s="27">
        <f t="shared" si="4"/>
        <v>8.6</v>
      </c>
      <c r="I42" s="28">
        <f t="shared" si="4"/>
        <v>9.9</v>
      </c>
    </row>
    <row r="43" spans="2:9" ht="14.25" customHeight="1" x14ac:dyDescent="0.15">
      <c r="B43" s="108"/>
      <c r="C43" s="103" t="s">
        <v>30</v>
      </c>
      <c r="D43" s="104"/>
      <c r="E43" s="25">
        <f t="shared" si="0"/>
        <v>47</v>
      </c>
      <c r="F43" s="26">
        <f t="shared" si="4"/>
        <v>68.099999999999994</v>
      </c>
      <c r="G43" s="27">
        <f t="shared" si="4"/>
        <v>4.3</v>
      </c>
      <c r="H43" s="27">
        <f t="shared" si="4"/>
        <v>14.9</v>
      </c>
      <c r="I43" s="28">
        <f t="shared" si="4"/>
        <v>12.8</v>
      </c>
    </row>
    <row r="44" spans="2:9" ht="14.25" customHeight="1" x14ac:dyDescent="0.15">
      <c r="B44" s="108"/>
      <c r="C44" s="103" t="s">
        <v>31</v>
      </c>
      <c r="D44" s="104"/>
      <c r="E44" s="25">
        <f t="shared" si="0"/>
        <v>12</v>
      </c>
      <c r="F44" s="26">
        <f t="shared" si="4"/>
        <v>41.7</v>
      </c>
      <c r="G44" s="27">
        <f t="shared" si="4"/>
        <v>16.7</v>
      </c>
      <c r="H44" s="27">
        <f t="shared" si="4"/>
        <v>33.299999999999997</v>
      </c>
      <c r="I44" s="28">
        <f t="shared" si="4"/>
        <v>8.3000000000000007</v>
      </c>
    </row>
    <row r="45" spans="2:9" ht="14.25" customHeight="1" x14ac:dyDescent="0.15">
      <c r="B45" s="108"/>
      <c r="C45" s="103" t="s">
        <v>33</v>
      </c>
      <c r="D45" s="104"/>
      <c r="E45" s="25">
        <f t="shared" si="0"/>
        <v>144</v>
      </c>
      <c r="F45" s="26">
        <f t="shared" si="4"/>
        <v>52.8</v>
      </c>
      <c r="G45" s="27">
        <f t="shared" si="4"/>
        <v>11.1</v>
      </c>
      <c r="H45" s="27">
        <f t="shared" si="4"/>
        <v>9.6999999999999993</v>
      </c>
      <c r="I45" s="28">
        <f t="shared" si="4"/>
        <v>26.4</v>
      </c>
    </row>
    <row r="46" spans="2:9" ht="14.25" customHeight="1" x14ac:dyDescent="0.15">
      <c r="B46" s="108"/>
      <c r="C46" s="103" t="s">
        <v>32</v>
      </c>
      <c r="D46" s="104"/>
      <c r="E46" s="25">
        <f t="shared" si="0"/>
        <v>20</v>
      </c>
      <c r="F46" s="26">
        <f t="shared" si="4"/>
        <v>40</v>
      </c>
      <c r="G46" s="27">
        <f t="shared" si="4"/>
        <v>25</v>
      </c>
      <c r="H46" s="27">
        <f t="shared" si="4"/>
        <v>5</v>
      </c>
      <c r="I46" s="28">
        <f t="shared" si="4"/>
        <v>30</v>
      </c>
    </row>
    <row r="47" spans="2:9" ht="14.25" customHeight="1" x14ac:dyDescent="0.15">
      <c r="B47" s="109"/>
      <c r="C47" s="95" t="s">
        <v>1</v>
      </c>
      <c r="D47" s="96"/>
      <c r="E47" s="33">
        <f t="shared" si="0"/>
        <v>8</v>
      </c>
      <c r="F47" s="34">
        <f t="shared" si="4"/>
        <v>50</v>
      </c>
      <c r="G47" s="35">
        <f t="shared" si="4"/>
        <v>0</v>
      </c>
      <c r="H47" s="35">
        <f t="shared" si="4"/>
        <v>12.5</v>
      </c>
      <c r="I47" s="36">
        <f t="shared" si="4"/>
        <v>37.5</v>
      </c>
    </row>
    <row r="48" spans="2:9" ht="14.25" customHeight="1" x14ac:dyDescent="0.15">
      <c r="B48" s="108" t="s">
        <v>34</v>
      </c>
      <c r="C48" s="116" t="s">
        <v>37</v>
      </c>
      <c r="D48" s="117"/>
      <c r="E48" s="15">
        <f t="shared" si="0"/>
        <v>86</v>
      </c>
      <c r="F48" s="16">
        <f t="shared" si="4"/>
        <v>58.1</v>
      </c>
      <c r="G48" s="17">
        <f t="shared" si="4"/>
        <v>9.3000000000000007</v>
      </c>
      <c r="H48" s="17">
        <f t="shared" si="4"/>
        <v>12.8</v>
      </c>
      <c r="I48" s="18">
        <f t="shared" si="4"/>
        <v>19.8</v>
      </c>
    </row>
    <row r="49" spans="2:9" ht="14.25" customHeight="1" x14ac:dyDescent="0.15">
      <c r="B49" s="108"/>
      <c r="C49" s="103" t="s">
        <v>38</v>
      </c>
      <c r="D49" s="104"/>
      <c r="E49" s="25">
        <f t="shared" si="0"/>
        <v>176</v>
      </c>
      <c r="F49" s="26">
        <f t="shared" si="4"/>
        <v>63.6</v>
      </c>
      <c r="G49" s="27">
        <f t="shared" si="4"/>
        <v>10.199999999999999</v>
      </c>
      <c r="H49" s="27">
        <f t="shared" si="4"/>
        <v>9.6999999999999993</v>
      </c>
      <c r="I49" s="28">
        <f t="shared" si="4"/>
        <v>16.5</v>
      </c>
    </row>
    <row r="50" spans="2:9" ht="14.25" customHeight="1" x14ac:dyDescent="0.15">
      <c r="B50" s="108"/>
      <c r="C50" s="103" t="s">
        <v>39</v>
      </c>
      <c r="D50" s="104"/>
      <c r="E50" s="25">
        <f t="shared" si="0"/>
        <v>148</v>
      </c>
      <c r="F50" s="26">
        <f t="shared" si="4"/>
        <v>58.8</v>
      </c>
      <c r="G50" s="27">
        <f t="shared" si="4"/>
        <v>17.600000000000001</v>
      </c>
      <c r="H50" s="27">
        <f t="shared" si="4"/>
        <v>9.5</v>
      </c>
      <c r="I50" s="28">
        <f t="shared" si="4"/>
        <v>14.2</v>
      </c>
    </row>
    <row r="51" spans="2:9" ht="14.25" customHeight="1" x14ac:dyDescent="0.15">
      <c r="B51" s="108"/>
      <c r="C51" s="103" t="s">
        <v>40</v>
      </c>
      <c r="D51" s="104"/>
      <c r="E51" s="25">
        <f t="shared" si="0"/>
        <v>93</v>
      </c>
      <c r="F51" s="26">
        <f t="shared" si="4"/>
        <v>67.7</v>
      </c>
      <c r="G51" s="27">
        <f t="shared" si="4"/>
        <v>8.6</v>
      </c>
      <c r="H51" s="27">
        <f t="shared" si="4"/>
        <v>12.9</v>
      </c>
      <c r="I51" s="28">
        <f t="shared" si="4"/>
        <v>10.8</v>
      </c>
    </row>
    <row r="52" spans="2:9" ht="14.25" customHeight="1" x14ac:dyDescent="0.15">
      <c r="B52" s="108"/>
      <c r="C52" s="103" t="s">
        <v>41</v>
      </c>
      <c r="D52" s="104"/>
      <c r="E52" s="25">
        <f t="shared" si="0"/>
        <v>20</v>
      </c>
      <c r="F52" s="26">
        <f t="shared" si="4"/>
        <v>60</v>
      </c>
      <c r="G52" s="27">
        <f t="shared" si="4"/>
        <v>10</v>
      </c>
      <c r="H52" s="27">
        <f t="shared" si="4"/>
        <v>20</v>
      </c>
      <c r="I52" s="28">
        <f t="shared" si="4"/>
        <v>10</v>
      </c>
    </row>
    <row r="53" spans="2:9" ht="14.25" customHeight="1" x14ac:dyDescent="0.15">
      <c r="B53" s="108"/>
      <c r="C53" s="103" t="s">
        <v>42</v>
      </c>
      <c r="D53" s="104"/>
      <c r="E53" s="25">
        <f t="shared" si="0"/>
        <v>8</v>
      </c>
      <c r="F53" s="26">
        <f t="shared" si="4"/>
        <v>87.5</v>
      </c>
      <c r="G53" s="27">
        <f t="shared" si="4"/>
        <v>0</v>
      </c>
      <c r="H53" s="27">
        <f t="shared" si="4"/>
        <v>12.5</v>
      </c>
      <c r="I53" s="28">
        <f t="shared" si="4"/>
        <v>0</v>
      </c>
    </row>
    <row r="54" spans="2:9" ht="14.25" customHeight="1" x14ac:dyDescent="0.15">
      <c r="B54" s="108"/>
      <c r="C54" s="103" t="s">
        <v>43</v>
      </c>
      <c r="D54" s="104"/>
      <c r="E54" s="25">
        <f t="shared" si="0"/>
        <v>6</v>
      </c>
      <c r="F54" s="26">
        <f t="shared" ref="F54:I69" si="5">IFERROR(ROUND(F122/$E54*100,1),"- ")</f>
        <v>83.3</v>
      </c>
      <c r="G54" s="27">
        <f t="shared" si="5"/>
        <v>16.7</v>
      </c>
      <c r="H54" s="27">
        <f t="shared" si="5"/>
        <v>0</v>
      </c>
      <c r="I54" s="28">
        <f t="shared" si="5"/>
        <v>0</v>
      </c>
    </row>
    <row r="55" spans="2:9" ht="14.25" customHeight="1" x14ac:dyDescent="0.15">
      <c r="B55" s="108"/>
      <c r="C55" s="125" t="s">
        <v>1</v>
      </c>
      <c r="D55" s="126"/>
      <c r="E55" s="25">
        <f t="shared" si="0"/>
        <v>4</v>
      </c>
      <c r="F55" s="26">
        <f t="shared" si="5"/>
        <v>25</v>
      </c>
      <c r="G55" s="27">
        <f t="shared" si="5"/>
        <v>0</v>
      </c>
      <c r="H55" s="27">
        <f t="shared" si="5"/>
        <v>25</v>
      </c>
      <c r="I55" s="28">
        <f t="shared" si="5"/>
        <v>50</v>
      </c>
    </row>
    <row r="56" spans="2:9" ht="14.25" customHeight="1" x14ac:dyDescent="0.15">
      <c r="B56" s="107" t="s">
        <v>35</v>
      </c>
      <c r="C56" s="101" t="s">
        <v>44</v>
      </c>
      <c r="D56" s="102"/>
      <c r="E56" s="20">
        <f t="shared" si="0"/>
        <v>25</v>
      </c>
      <c r="F56" s="21">
        <f t="shared" si="5"/>
        <v>52</v>
      </c>
      <c r="G56" s="22">
        <f t="shared" si="5"/>
        <v>20</v>
      </c>
      <c r="H56" s="22">
        <f t="shared" si="5"/>
        <v>20</v>
      </c>
      <c r="I56" s="23">
        <f t="shared" si="5"/>
        <v>8</v>
      </c>
    </row>
    <row r="57" spans="2:9" ht="14.25" customHeight="1" x14ac:dyDescent="0.15">
      <c r="B57" s="108"/>
      <c r="C57" s="103" t="s">
        <v>45</v>
      </c>
      <c r="D57" s="104"/>
      <c r="E57" s="25">
        <f t="shared" si="0"/>
        <v>57</v>
      </c>
      <c r="F57" s="26">
        <f t="shared" si="5"/>
        <v>63.2</v>
      </c>
      <c r="G57" s="27">
        <f t="shared" si="5"/>
        <v>14</v>
      </c>
      <c r="H57" s="27">
        <f t="shared" si="5"/>
        <v>14</v>
      </c>
      <c r="I57" s="28">
        <f t="shared" si="5"/>
        <v>8.8000000000000007</v>
      </c>
    </row>
    <row r="58" spans="2:9" ht="14.25" customHeight="1" x14ac:dyDescent="0.15">
      <c r="B58" s="108"/>
      <c r="C58" s="103" t="s">
        <v>46</v>
      </c>
      <c r="D58" s="104"/>
      <c r="E58" s="25">
        <f t="shared" si="0"/>
        <v>316</v>
      </c>
      <c r="F58" s="26">
        <f t="shared" si="5"/>
        <v>69.3</v>
      </c>
      <c r="G58" s="27">
        <f t="shared" si="5"/>
        <v>10.8</v>
      </c>
      <c r="H58" s="27">
        <f t="shared" si="5"/>
        <v>10.1</v>
      </c>
      <c r="I58" s="28">
        <f t="shared" si="5"/>
        <v>9.8000000000000007</v>
      </c>
    </row>
    <row r="59" spans="2:9" ht="14.25" customHeight="1" x14ac:dyDescent="0.15">
      <c r="B59" s="108"/>
      <c r="C59" s="103" t="s">
        <v>47</v>
      </c>
      <c r="D59" s="104"/>
      <c r="E59" s="25">
        <f t="shared" si="0"/>
        <v>203</v>
      </c>
      <c r="F59" s="26">
        <f t="shared" si="5"/>
        <v>60.1</v>
      </c>
      <c r="G59" s="27">
        <f t="shared" si="5"/>
        <v>12.3</v>
      </c>
      <c r="H59" s="27">
        <f t="shared" si="5"/>
        <v>9.4</v>
      </c>
      <c r="I59" s="28">
        <f t="shared" si="5"/>
        <v>18.2</v>
      </c>
    </row>
    <row r="60" spans="2:9" ht="14.25" customHeight="1" x14ac:dyDescent="0.15">
      <c r="B60" s="109"/>
      <c r="C60" s="95" t="s">
        <v>1</v>
      </c>
      <c r="D60" s="96"/>
      <c r="E60" s="33">
        <f t="shared" si="0"/>
        <v>14</v>
      </c>
      <c r="F60" s="34">
        <f t="shared" si="5"/>
        <v>14.3</v>
      </c>
      <c r="G60" s="35">
        <f t="shared" si="5"/>
        <v>14.3</v>
      </c>
      <c r="H60" s="35">
        <f t="shared" si="5"/>
        <v>14.3</v>
      </c>
      <c r="I60" s="36">
        <f t="shared" si="5"/>
        <v>57.1</v>
      </c>
    </row>
    <row r="61" spans="2:9" ht="14.25" customHeight="1" x14ac:dyDescent="0.15">
      <c r="B61" s="99" t="s">
        <v>36</v>
      </c>
      <c r="C61" s="116" t="s">
        <v>48</v>
      </c>
      <c r="D61" s="117"/>
      <c r="E61" s="15">
        <f t="shared" si="0"/>
        <v>234</v>
      </c>
      <c r="F61" s="16">
        <f t="shared" si="5"/>
        <v>67.900000000000006</v>
      </c>
      <c r="G61" s="17">
        <f t="shared" si="5"/>
        <v>10.7</v>
      </c>
      <c r="H61" s="17">
        <f t="shared" si="5"/>
        <v>7.7</v>
      </c>
      <c r="I61" s="18">
        <f t="shared" si="5"/>
        <v>13.7</v>
      </c>
    </row>
    <row r="62" spans="2:9" ht="14.25" customHeight="1" x14ac:dyDescent="0.15">
      <c r="B62" s="99"/>
      <c r="C62" s="103" t="s">
        <v>49</v>
      </c>
      <c r="D62" s="104"/>
      <c r="E62" s="25">
        <f t="shared" si="0"/>
        <v>132</v>
      </c>
      <c r="F62" s="26">
        <f t="shared" si="5"/>
        <v>61.4</v>
      </c>
      <c r="G62" s="27">
        <f t="shared" si="5"/>
        <v>10.6</v>
      </c>
      <c r="H62" s="27">
        <f t="shared" si="5"/>
        <v>13.6</v>
      </c>
      <c r="I62" s="28">
        <f t="shared" si="5"/>
        <v>14.4</v>
      </c>
    </row>
    <row r="63" spans="2:9" ht="14.25" customHeight="1" x14ac:dyDescent="0.15">
      <c r="B63" s="99"/>
      <c r="C63" s="103" t="s">
        <v>50</v>
      </c>
      <c r="D63" s="104"/>
      <c r="E63" s="25">
        <f t="shared" si="0"/>
        <v>1</v>
      </c>
      <c r="F63" s="26">
        <f t="shared" si="5"/>
        <v>0</v>
      </c>
      <c r="G63" s="27">
        <f t="shared" si="5"/>
        <v>100</v>
      </c>
      <c r="H63" s="27">
        <f t="shared" si="5"/>
        <v>0</v>
      </c>
      <c r="I63" s="28">
        <f t="shared" si="5"/>
        <v>0</v>
      </c>
    </row>
    <row r="64" spans="2:9" ht="14.25" customHeight="1" x14ac:dyDescent="0.15">
      <c r="B64" s="99"/>
      <c r="C64" s="103" t="s">
        <v>51</v>
      </c>
      <c r="D64" s="104"/>
      <c r="E64" s="25">
        <f t="shared" si="0"/>
        <v>6</v>
      </c>
      <c r="F64" s="26">
        <f t="shared" si="5"/>
        <v>66.7</v>
      </c>
      <c r="G64" s="27">
        <f t="shared" si="5"/>
        <v>16.7</v>
      </c>
      <c r="H64" s="27">
        <f t="shared" si="5"/>
        <v>0</v>
      </c>
      <c r="I64" s="28">
        <f t="shared" si="5"/>
        <v>16.7</v>
      </c>
    </row>
    <row r="65" spans="2:9" ht="14.25" customHeight="1" x14ac:dyDescent="0.15">
      <c r="B65" s="99"/>
      <c r="C65" s="103" t="s">
        <v>52</v>
      </c>
      <c r="D65" s="104"/>
      <c r="E65" s="25">
        <f t="shared" si="0"/>
        <v>106</v>
      </c>
      <c r="F65" s="26">
        <f t="shared" si="5"/>
        <v>58.5</v>
      </c>
      <c r="G65" s="27">
        <f t="shared" si="5"/>
        <v>14.2</v>
      </c>
      <c r="H65" s="27">
        <f t="shared" si="5"/>
        <v>12.3</v>
      </c>
      <c r="I65" s="28">
        <f t="shared" si="5"/>
        <v>15.1</v>
      </c>
    </row>
    <row r="66" spans="2:9" ht="14.25" customHeight="1" x14ac:dyDescent="0.15">
      <c r="B66" s="99"/>
      <c r="C66" s="103" t="s">
        <v>53</v>
      </c>
      <c r="D66" s="104"/>
      <c r="E66" s="25">
        <f t="shared" si="0"/>
        <v>30</v>
      </c>
      <c r="F66" s="26">
        <f t="shared" si="5"/>
        <v>46.7</v>
      </c>
      <c r="G66" s="27">
        <f t="shared" si="5"/>
        <v>13.3</v>
      </c>
      <c r="H66" s="27">
        <f t="shared" si="5"/>
        <v>16.7</v>
      </c>
      <c r="I66" s="28">
        <f t="shared" si="5"/>
        <v>23.3</v>
      </c>
    </row>
    <row r="67" spans="2:9" ht="14.25" customHeight="1" x14ac:dyDescent="0.15">
      <c r="B67" s="99"/>
      <c r="C67" s="105" t="s">
        <v>54</v>
      </c>
      <c r="D67" s="106"/>
      <c r="E67" s="25">
        <f t="shared" si="0"/>
        <v>16</v>
      </c>
      <c r="F67" s="26">
        <f t="shared" si="5"/>
        <v>56.3</v>
      </c>
      <c r="G67" s="27">
        <f t="shared" si="5"/>
        <v>6.3</v>
      </c>
      <c r="H67" s="27">
        <f t="shared" si="5"/>
        <v>6.3</v>
      </c>
      <c r="I67" s="28">
        <f t="shared" si="5"/>
        <v>31.3</v>
      </c>
    </row>
    <row r="68" spans="2:9" ht="14.25" customHeight="1" x14ac:dyDescent="0.15">
      <c r="B68" s="99"/>
      <c r="C68" s="103" t="s">
        <v>55</v>
      </c>
      <c r="D68" s="104"/>
      <c r="E68" s="25">
        <f t="shared" si="0"/>
        <v>6</v>
      </c>
      <c r="F68" s="26">
        <f t="shared" si="5"/>
        <v>33.299999999999997</v>
      </c>
      <c r="G68" s="27">
        <f t="shared" si="5"/>
        <v>0</v>
      </c>
      <c r="H68" s="27">
        <f t="shared" si="5"/>
        <v>66.7</v>
      </c>
      <c r="I68" s="28">
        <f t="shared" si="5"/>
        <v>0</v>
      </c>
    </row>
    <row r="69" spans="2:9" ht="14.25" customHeight="1" x14ac:dyDescent="0.15">
      <c r="B69" s="99"/>
      <c r="C69" s="103" t="s">
        <v>56</v>
      </c>
      <c r="D69" s="104"/>
      <c r="E69" s="25">
        <f t="shared" ref="E69:E70" si="6">E137</f>
        <v>5</v>
      </c>
      <c r="F69" s="26">
        <f t="shared" si="5"/>
        <v>100</v>
      </c>
      <c r="G69" s="27">
        <f t="shared" si="5"/>
        <v>0</v>
      </c>
      <c r="H69" s="27">
        <f t="shared" si="5"/>
        <v>0</v>
      </c>
      <c r="I69" s="28">
        <f t="shared" si="5"/>
        <v>0</v>
      </c>
    </row>
    <row r="70" spans="2:9" ht="14.25" customHeight="1" x14ac:dyDescent="0.15">
      <c r="B70" s="100"/>
      <c r="C70" s="95" t="s">
        <v>1</v>
      </c>
      <c r="D70" s="96"/>
      <c r="E70" s="33">
        <f t="shared" si="6"/>
        <v>5</v>
      </c>
      <c r="F70" s="34">
        <f t="shared" ref="F70:I70" si="7">IFERROR(ROUND(F138/$E70*100,1),"- ")</f>
        <v>20</v>
      </c>
      <c r="G70" s="35">
        <f t="shared" si="7"/>
        <v>40</v>
      </c>
      <c r="H70" s="35">
        <f t="shared" si="7"/>
        <v>20</v>
      </c>
      <c r="I70" s="36">
        <f t="shared" si="7"/>
        <v>20</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541</v>
      </c>
      <c r="F73" s="38">
        <v>337</v>
      </c>
      <c r="G73" s="39">
        <v>63</v>
      </c>
      <c r="H73" s="39">
        <v>60</v>
      </c>
      <c r="I73" s="41">
        <v>81</v>
      </c>
    </row>
    <row r="74" spans="2:9" ht="14.25" customHeight="1" x14ac:dyDescent="0.15">
      <c r="B74" s="120" t="s">
        <v>4</v>
      </c>
      <c r="C74" s="121" t="s">
        <v>5</v>
      </c>
      <c r="D74" s="122"/>
      <c r="E74" s="20">
        <v>237</v>
      </c>
      <c r="F74" s="42">
        <v>143</v>
      </c>
      <c r="G74" s="43">
        <v>23</v>
      </c>
      <c r="H74" s="43">
        <v>31</v>
      </c>
      <c r="I74" s="57">
        <v>40</v>
      </c>
    </row>
    <row r="75" spans="2:9" ht="14.25" customHeight="1" x14ac:dyDescent="0.15">
      <c r="B75" s="120"/>
      <c r="C75" s="103" t="s">
        <v>6</v>
      </c>
      <c r="D75" s="104"/>
      <c r="E75" s="30">
        <v>297</v>
      </c>
      <c r="F75" s="58">
        <v>190</v>
      </c>
      <c r="G75" s="59">
        <v>40</v>
      </c>
      <c r="H75" s="59">
        <v>28</v>
      </c>
      <c r="I75" s="61">
        <v>39</v>
      </c>
    </row>
    <row r="76" spans="2:9" ht="14.25" customHeight="1" x14ac:dyDescent="0.15">
      <c r="B76" s="120"/>
      <c r="C76" s="103" t="s">
        <v>7</v>
      </c>
      <c r="D76" s="104"/>
      <c r="E76" s="30">
        <v>3</v>
      </c>
      <c r="F76" s="58">
        <v>3</v>
      </c>
      <c r="G76" s="59">
        <v>0</v>
      </c>
      <c r="H76" s="59">
        <v>0</v>
      </c>
      <c r="I76" s="61">
        <v>0</v>
      </c>
    </row>
    <row r="77" spans="2:9" ht="14.25" customHeight="1" x14ac:dyDescent="0.15">
      <c r="B77" s="120"/>
      <c r="C77" s="123" t="s">
        <v>1</v>
      </c>
      <c r="D77" s="124"/>
      <c r="E77" s="31">
        <v>4</v>
      </c>
      <c r="F77" s="62">
        <v>1</v>
      </c>
      <c r="G77" s="63">
        <v>0</v>
      </c>
      <c r="H77" s="63">
        <v>1</v>
      </c>
      <c r="I77" s="65">
        <v>2</v>
      </c>
    </row>
    <row r="78" spans="2:9" ht="14.25" customHeight="1" x14ac:dyDescent="0.15">
      <c r="B78" s="110" t="s">
        <v>8</v>
      </c>
      <c r="C78" s="113" t="s">
        <v>5</v>
      </c>
      <c r="D78" s="19" t="s">
        <v>9</v>
      </c>
      <c r="E78" s="20">
        <v>6</v>
      </c>
      <c r="F78" s="42">
        <v>2</v>
      </c>
      <c r="G78" s="43">
        <v>2</v>
      </c>
      <c r="H78" s="43">
        <v>2</v>
      </c>
      <c r="I78" s="45">
        <v>0</v>
      </c>
    </row>
    <row r="79" spans="2:9" ht="14.25" customHeight="1" x14ac:dyDescent="0.15">
      <c r="B79" s="111"/>
      <c r="C79" s="114"/>
      <c r="D79" s="24" t="s">
        <v>10</v>
      </c>
      <c r="E79" s="25">
        <v>8</v>
      </c>
      <c r="F79" s="46">
        <v>5</v>
      </c>
      <c r="G79" s="47">
        <v>1</v>
      </c>
      <c r="H79" s="47">
        <v>2</v>
      </c>
      <c r="I79" s="49">
        <v>0</v>
      </c>
    </row>
    <row r="80" spans="2:9" ht="14.25" customHeight="1" x14ac:dyDescent="0.15">
      <c r="B80" s="111"/>
      <c r="C80" s="114"/>
      <c r="D80" s="24" t="s">
        <v>11</v>
      </c>
      <c r="E80" s="25">
        <v>18</v>
      </c>
      <c r="F80" s="46">
        <v>10</v>
      </c>
      <c r="G80" s="47">
        <v>3</v>
      </c>
      <c r="H80" s="47">
        <v>4</v>
      </c>
      <c r="I80" s="49">
        <v>1</v>
      </c>
    </row>
    <row r="81" spans="2:9" ht="14.25" customHeight="1" x14ac:dyDescent="0.15">
      <c r="B81" s="111"/>
      <c r="C81" s="114"/>
      <c r="D81" s="24" t="s">
        <v>12</v>
      </c>
      <c r="E81" s="25">
        <v>42</v>
      </c>
      <c r="F81" s="46">
        <v>27</v>
      </c>
      <c r="G81" s="47">
        <v>6</v>
      </c>
      <c r="H81" s="47">
        <v>8</v>
      </c>
      <c r="I81" s="49">
        <v>1</v>
      </c>
    </row>
    <row r="82" spans="2:9" ht="14.25" customHeight="1" x14ac:dyDescent="0.15">
      <c r="B82" s="111"/>
      <c r="C82" s="114"/>
      <c r="D82" s="24" t="s">
        <v>13</v>
      </c>
      <c r="E82" s="25">
        <v>48</v>
      </c>
      <c r="F82" s="46">
        <v>32</v>
      </c>
      <c r="G82" s="47">
        <v>6</v>
      </c>
      <c r="H82" s="47">
        <v>4</v>
      </c>
      <c r="I82" s="49">
        <v>6</v>
      </c>
    </row>
    <row r="83" spans="2:9" ht="14.25" customHeight="1" x14ac:dyDescent="0.15">
      <c r="B83" s="111"/>
      <c r="C83" s="114"/>
      <c r="D83" s="24" t="s">
        <v>14</v>
      </c>
      <c r="E83" s="25">
        <v>25</v>
      </c>
      <c r="F83" s="46">
        <v>20</v>
      </c>
      <c r="G83" s="47">
        <v>1</v>
      </c>
      <c r="H83" s="47">
        <v>1</v>
      </c>
      <c r="I83" s="49">
        <v>3</v>
      </c>
    </row>
    <row r="84" spans="2:9" ht="14.25" customHeight="1" x14ac:dyDescent="0.15">
      <c r="B84" s="111"/>
      <c r="C84" s="114"/>
      <c r="D84" s="24" t="s">
        <v>15</v>
      </c>
      <c r="E84" s="25">
        <v>10</v>
      </c>
      <c r="F84" s="46">
        <v>8</v>
      </c>
      <c r="G84" s="47">
        <v>1</v>
      </c>
      <c r="H84" s="47">
        <v>0</v>
      </c>
      <c r="I84" s="49">
        <v>1</v>
      </c>
    </row>
    <row r="85" spans="2:9" ht="14.25" customHeight="1" x14ac:dyDescent="0.15">
      <c r="B85" s="111"/>
      <c r="C85" s="114"/>
      <c r="D85" s="24" t="s">
        <v>16</v>
      </c>
      <c r="E85" s="25">
        <v>16</v>
      </c>
      <c r="F85" s="46">
        <v>11</v>
      </c>
      <c r="G85" s="47">
        <v>1</v>
      </c>
      <c r="H85" s="47">
        <v>3</v>
      </c>
      <c r="I85" s="49">
        <v>1</v>
      </c>
    </row>
    <row r="86" spans="2:9" ht="14.25" customHeight="1" x14ac:dyDescent="0.15">
      <c r="B86" s="111"/>
      <c r="C86" s="114"/>
      <c r="D86" s="24" t="s">
        <v>17</v>
      </c>
      <c r="E86" s="25">
        <v>64</v>
      </c>
      <c r="F86" s="46">
        <v>28</v>
      </c>
      <c r="G86" s="47">
        <v>2</v>
      </c>
      <c r="H86" s="47">
        <v>7</v>
      </c>
      <c r="I86" s="49">
        <v>27</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2</v>
      </c>
      <c r="F88" s="42">
        <v>1</v>
      </c>
      <c r="G88" s="43">
        <v>0</v>
      </c>
      <c r="H88" s="43">
        <v>1</v>
      </c>
      <c r="I88" s="45">
        <v>0</v>
      </c>
    </row>
    <row r="89" spans="2:9" ht="14.25" customHeight="1" x14ac:dyDescent="0.15">
      <c r="B89" s="111"/>
      <c r="C89" s="114"/>
      <c r="D89" s="24" t="s">
        <v>10</v>
      </c>
      <c r="E89" s="25">
        <v>17</v>
      </c>
      <c r="F89" s="46">
        <v>11</v>
      </c>
      <c r="G89" s="47">
        <v>2</v>
      </c>
      <c r="H89" s="47">
        <v>2</v>
      </c>
      <c r="I89" s="49">
        <v>2</v>
      </c>
    </row>
    <row r="90" spans="2:9" ht="14.25" customHeight="1" x14ac:dyDescent="0.15">
      <c r="B90" s="111"/>
      <c r="C90" s="114"/>
      <c r="D90" s="24" t="s">
        <v>11</v>
      </c>
      <c r="E90" s="25">
        <v>30</v>
      </c>
      <c r="F90" s="46">
        <v>20</v>
      </c>
      <c r="G90" s="47">
        <v>5</v>
      </c>
      <c r="H90" s="47">
        <v>4</v>
      </c>
      <c r="I90" s="49">
        <v>1</v>
      </c>
    </row>
    <row r="91" spans="2:9" ht="14.25" customHeight="1" x14ac:dyDescent="0.15">
      <c r="B91" s="111"/>
      <c r="C91" s="114"/>
      <c r="D91" s="24" t="s">
        <v>12</v>
      </c>
      <c r="E91" s="25">
        <v>45</v>
      </c>
      <c r="F91" s="46">
        <v>34</v>
      </c>
      <c r="G91" s="47">
        <v>6</v>
      </c>
      <c r="H91" s="47">
        <v>3</v>
      </c>
      <c r="I91" s="49">
        <v>2</v>
      </c>
    </row>
    <row r="92" spans="2:9" ht="14.25" customHeight="1" x14ac:dyDescent="0.15">
      <c r="B92" s="111"/>
      <c r="C92" s="114"/>
      <c r="D92" s="24" t="s">
        <v>13</v>
      </c>
      <c r="E92" s="25">
        <v>56</v>
      </c>
      <c r="F92" s="46">
        <v>41</v>
      </c>
      <c r="G92" s="47">
        <v>6</v>
      </c>
      <c r="H92" s="47">
        <v>4</v>
      </c>
      <c r="I92" s="49">
        <v>5</v>
      </c>
    </row>
    <row r="93" spans="2:9" ht="14.25" customHeight="1" x14ac:dyDescent="0.15">
      <c r="B93" s="111"/>
      <c r="C93" s="114"/>
      <c r="D93" s="24" t="s">
        <v>14</v>
      </c>
      <c r="E93" s="25">
        <v>24</v>
      </c>
      <c r="F93" s="46">
        <v>15</v>
      </c>
      <c r="G93" s="47">
        <v>6</v>
      </c>
      <c r="H93" s="47">
        <v>2</v>
      </c>
      <c r="I93" s="49">
        <v>1</v>
      </c>
    </row>
    <row r="94" spans="2:9" ht="14.25" customHeight="1" x14ac:dyDescent="0.15">
      <c r="B94" s="111"/>
      <c r="C94" s="114"/>
      <c r="D94" s="24" t="s">
        <v>15</v>
      </c>
      <c r="E94" s="25">
        <v>20</v>
      </c>
      <c r="F94" s="46">
        <v>14</v>
      </c>
      <c r="G94" s="47">
        <v>2</v>
      </c>
      <c r="H94" s="47">
        <v>2</v>
      </c>
      <c r="I94" s="49">
        <v>2</v>
      </c>
    </row>
    <row r="95" spans="2:9" ht="14.25" customHeight="1" x14ac:dyDescent="0.15">
      <c r="B95" s="111"/>
      <c r="C95" s="114"/>
      <c r="D95" s="24" t="s">
        <v>16</v>
      </c>
      <c r="E95" s="25">
        <v>27</v>
      </c>
      <c r="F95" s="46">
        <v>14</v>
      </c>
      <c r="G95" s="47">
        <v>6</v>
      </c>
      <c r="H95" s="47">
        <v>1</v>
      </c>
      <c r="I95" s="49">
        <v>6</v>
      </c>
    </row>
    <row r="96" spans="2:9" ht="14.25" customHeight="1" x14ac:dyDescent="0.15">
      <c r="B96" s="111"/>
      <c r="C96" s="114"/>
      <c r="D96" s="24" t="s">
        <v>17</v>
      </c>
      <c r="E96" s="25">
        <v>74</v>
      </c>
      <c r="F96" s="46">
        <v>40</v>
      </c>
      <c r="G96" s="47">
        <v>7</v>
      </c>
      <c r="H96" s="47">
        <v>9</v>
      </c>
      <c r="I96" s="49">
        <v>18</v>
      </c>
    </row>
    <row r="97" spans="2:9" ht="14.25" customHeight="1" x14ac:dyDescent="0.15">
      <c r="B97" s="111"/>
      <c r="C97" s="115"/>
      <c r="D97" s="32" t="s">
        <v>1</v>
      </c>
      <c r="E97" s="33">
        <v>2</v>
      </c>
      <c r="F97" s="50">
        <v>0</v>
      </c>
      <c r="G97" s="51">
        <v>0</v>
      </c>
      <c r="H97" s="51">
        <v>0</v>
      </c>
      <c r="I97" s="53">
        <v>2</v>
      </c>
    </row>
    <row r="98" spans="2:9" ht="14.25" customHeight="1" x14ac:dyDescent="0.15">
      <c r="B98" s="111"/>
      <c r="C98" s="116" t="s">
        <v>7</v>
      </c>
      <c r="D98" s="117"/>
      <c r="E98" s="15">
        <v>3</v>
      </c>
      <c r="F98" s="54">
        <v>3</v>
      </c>
      <c r="G98" s="55">
        <v>0</v>
      </c>
      <c r="H98" s="55">
        <v>0</v>
      </c>
      <c r="I98" s="57">
        <v>0</v>
      </c>
    </row>
    <row r="99" spans="2:9" ht="14.25" customHeight="1" x14ac:dyDescent="0.15">
      <c r="B99" s="112"/>
      <c r="C99" s="95" t="s">
        <v>1</v>
      </c>
      <c r="D99" s="96"/>
      <c r="E99" s="33">
        <v>4</v>
      </c>
      <c r="F99" s="50">
        <v>1</v>
      </c>
      <c r="G99" s="51">
        <v>0</v>
      </c>
      <c r="H99" s="51">
        <v>1</v>
      </c>
      <c r="I99" s="53">
        <v>2</v>
      </c>
    </row>
    <row r="100" spans="2:9" ht="14.25" customHeight="1" x14ac:dyDescent="0.15">
      <c r="B100" s="107" t="s">
        <v>18</v>
      </c>
      <c r="C100" s="101" t="s">
        <v>19</v>
      </c>
      <c r="D100" s="102"/>
      <c r="E100" s="20">
        <v>49</v>
      </c>
      <c r="F100" s="42">
        <v>36</v>
      </c>
      <c r="G100" s="43">
        <v>4</v>
      </c>
      <c r="H100" s="43">
        <v>4</v>
      </c>
      <c r="I100" s="45">
        <v>5</v>
      </c>
    </row>
    <row r="101" spans="2:9" ht="14.25" customHeight="1" x14ac:dyDescent="0.15">
      <c r="B101" s="108"/>
      <c r="C101" s="103" t="s">
        <v>20</v>
      </c>
      <c r="D101" s="104"/>
      <c r="E101" s="25">
        <v>94</v>
      </c>
      <c r="F101" s="46">
        <v>56</v>
      </c>
      <c r="G101" s="47">
        <v>13</v>
      </c>
      <c r="H101" s="47">
        <v>13</v>
      </c>
      <c r="I101" s="49">
        <v>12</v>
      </c>
    </row>
    <row r="102" spans="2:9" ht="14.25" customHeight="1" x14ac:dyDescent="0.15">
      <c r="B102" s="108"/>
      <c r="C102" s="103" t="s">
        <v>21</v>
      </c>
      <c r="D102" s="104"/>
      <c r="E102" s="25">
        <v>202</v>
      </c>
      <c r="F102" s="46">
        <v>119</v>
      </c>
      <c r="G102" s="47">
        <v>21</v>
      </c>
      <c r="H102" s="47">
        <v>28</v>
      </c>
      <c r="I102" s="49">
        <v>34</v>
      </c>
    </row>
    <row r="103" spans="2:9" ht="14.25" customHeight="1" x14ac:dyDescent="0.15">
      <c r="B103" s="108"/>
      <c r="C103" s="103" t="s">
        <v>22</v>
      </c>
      <c r="D103" s="104"/>
      <c r="E103" s="25">
        <v>63</v>
      </c>
      <c r="F103" s="46">
        <v>45</v>
      </c>
      <c r="G103" s="47">
        <v>6</v>
      </c>
      <c r="H103" s="47">
        <v>5</v>
      </c>
      <c r="I103" s="49">
        <v>7</v>
      </c>
    </row>
    <row r="104" spans="2:9" ht="14.25" customHeight="1" x14ac:dyDescent="0.15">
      <c r="B104" s="108"/>
      <c r="C104" s="103" t="s">
        <v>23</v>
      </c>
      <c r="D104" s="104"/>
      <c r="E104" s="25">
        <v>79</v>
      </c>
      <c r="F104" s="46">
        <v>49</v>
      </c>
      <c r="G104" s="47">
        <v>9</v>
      </c>
      <c r="H104" s="47">
        <v>6</v>
      </c>
      <c r="I104" s="49">
        <v>15</v>
      </c>
    </row>
    <row r="105" spans="2:9" ht="14.25" customHeight="1" x14ac:dyDescent="0.15">
      <c r="B105" s="108"/>
      <c r="C105" s="103" t="s">
        <v>24</v>
      </c>
      <c r="D105" s="104"/>
      <c r="E105" s="25">
        <v>39</v>
      </c>
      <c r="F105" s="46">
        <v>24</v>
      </c>
      <c r="G105" s="47">
        <v>8</v>
      </c>
      <c r="H105" s="47">
        <v>2</v>
      </c>
      <c r="I105" s="49">
        <v>5</v>
      </c>
    </row>
    <row r="106" spans="2:9" ht="14.25" customHeight="1" x14ac:dyDescent="0.15">
      <c r="B106" s="109"/>
      <c r="C106" s="95" t="s">
        <v>1</v>
      </c>
      <c r="D106" s="96"/>
      <c r="E106" s="33">
        <v>15</v>
      </c>
      <c r="F106" s="50">
        <v>8</v>
      </c>
      <c r="G106" s="51">
        <v>2</v>
      </c>
      <c r="H106" s="51">
        <v>2</v>
      </c>
      <c r="I106" s="53">
        <v>3</v>
      </c>
    </row>
    <row r="107" spans="2:9" ht="14.25" customHeight="1" x14ac:dyDescent="0.15">
      <c r="B107" s="107" t="s">
        <v>25</v>
      </c>
      <c r="C107" s="101" t="s">
        <v>26</v>
      </c>
      <c r="D107" s="102"/>
      <c r="E107" s="20">
        <v>35</v>
      </c>
      <c r="F107" s="42">
        <v>27</v>
      </c>
      <c r="G107" s="43">
        <v>3</v>
      </c>
      <c r="H107" s="43">
        <v>1</v>
      </c>
      <c r="I107" s="45">
        <v>4</v>
      </c>
    </row>
    <row r="108" spans="2:9" ht="14.25" customHeight="1" x14ac:dyDescent="0.15">
      <c r="B108" s="108"/>
      <c r="C108" s="103" t="s">
        <v>27</v>
      </c>
      <c r="D108" s="104"/>
      <c r="E108" s="25">
        <v>5</v>
      </c>
      <c r="F108" s="46">
        <v>3</v>
      </c>
      <c r="G108" s="47">
        <v>1</v>
      </c>
      <c r="H108" s="47">
        <v>0</v>
      </c>
      <c r="I108" s="49">
        <v>1</v>
      </c>
    </row>
    <row r="109" spans="2:9" ht="14.25" customHeight="1" x14ac:dyDescent="0.15">
      <c r="B109" s="108"/>
      <c r="C109" s="103" t="s">
        <v>29</v>
      </c>
      <c r="D109" s="104"/>
      <c r="E109" s="25">
        <v>189</v>
      </c>
      <c r="F109" s="46">
        <v>127</v>
      </c>
      <c r="G109" s="47">
        <v>23</v>
      </c>
      <c r="H109" s="47">
        <v>25</v>
      </c>
      <c r="I109" s="49">
        <v>14</v>
      </c>
    </row>
    <row r="110" spans="2:9" ht="14.25" customHeight="1" x14ac:dyDescent="0.15">
      <c r="B110" s="108"/>
      <c r="C110" s="103" t="s">
        <v>28</v>
      </c>
      <c r="D110" s="104"/>
      <c r="E110" s="25">
        <v>81</v>
      </c>
      <c r="F110" s="46">
        <v>55</v>
      </c>
      <c r="G110" s="47">
        <v>11</v>
      </c>
      <c r="H110" s="47">
        <v>7</v>
      </c>
      <c r="I110" s="49">
        <v>8</v>
      </c>
    </row>
    <row r="111" spans="2:9" ht="14.25" customHeight="1" x14ac:dyDescent="0.15">
      <c r="B111" s="108"/>
      <c r="C111" s="103" t="s">
        <v>30</v>
      </c>
      <c r="D111" s="104"/>
      <c r="E111" s="25">
        <v>47</v>
      </c>
      <c r="F111" s="46">
        <v>32</v>
      </c>
      <c r="G111" s="47">
        <v>2</v>
      </c>
      <c r="H111" s="47">
        <v>7</v>
      </c>
      <c r="I111" s="49">
        <v>6</v>
      </c>
    </row>
    <row r="112" spans="2:9" ht="14.25" customHeight="1" x14ac:dyDescent="0.15">
      <c r="B112" s="108"/>
      <c r="C112" s="103" t="s">
        <v>31</v>
      </c>
      <c r="D112" s="104"/>
      <c r="E112" s="25">
        <v>12</v>
      </c>
      <c r="F112" s="46">
        <v>5</v>
      </c>
      <c r="G112" s="47">
        <v>2</v>
      </c>
      <c r="H112" s="47">
        <v>4</v>
      </c>
      <c r="I112" s="49">
        <v>1</v>
      </c>
    </row>
    <row r="113" spans="2:9" ht="14.25" customHeight="1" x14ac:dyDescent="0.15">
      <c r="B113" s="108"/>
      <c r="C113" s="103" t="s">
        <v>33</v>
      </c>
      <c r="D113" s="104"/>
      <c r="E113" s="25">
        <v>144</v>
      </c>
      <c r="F113" s="46">
        <v>76</v>
      </c>
      <c r="G113" s="47">
        <v>16</v>
      </c>
      <c r="H113" s="47">
        <v>14</v>
      </c>
      <c r="I113" s="49">
        <v>38</v>
      </c>
    </row>
    <row r="114" spans="2:9" ht="14.25" customHeight="1" x14ac:dyDescent="0.15">
      <c r="B114" s="108"/>
      <c r="C114" s="103" t="s">
        <v>32</v>
      </c>
      <c r="D114" s="104"/>
      <c r="E114" s="25">
        <v>20</v>
      </c>
      <c r="F114" s="46">
        <v>8</v>
      </c>
      <c r="G114" s="47">
        <v>5</v>
      </c>
      <c r="H114" s="47">
        <v>1</v>
      </c>
      <c r="I114" s="49">
        <v>6</v>
      </c>
    </row>
    <row r="115" spans="2:9" ht="14.25" customHeight="1" x14ac:dyDescent="0.15">
      <c r="B115" s="109"/>
      <c r="C115" s="95" t="s">
        <v>1</v>
      </c>
      <c r="D115" s="96"/>
      <c r="E115" s="33">
        <v>8</v>
      </c>
      <c r="F115" s="50">
        <v>4</v>
      </c>
      <c r="G115" s="51">
        <v>0</v>
      </c>
      <c r="H115" s="51">
        <v>1</v>
      </c>
      <c r="I115" s="53">
        <v>3</v>
      </c>
    </row>
    <row r="116" spans="2:9" ht="14.25" customHeight="1" x14ac:dyDescent="0.15">
      <c r="B116" s="107" t="s">
        <v>34</v>
      </c>
      <c r="C116" s="101" t="s">
        <v>37</v>
      </c>
      <c r="D116" s="102"/>
      <c r="E116" s="20">
        <v>86</v>
      </c>
      <c r="F116" s="42">
        <v>50</v>
      </c>
      <c r="G116" s="43">
        <v>8</v>
      </c>
      <c r="H116" s="43">
        <v>11</v>
      </c>
      <c r="I116" s="45">
        <v>17</v>
      </c>
    </row>
    <row r="117" spans="2:9" ht="14.25" customHeight="1" x14ac:dyDescent="0.15">
      <c r="B117" s="108"/>
      <c r="C117" s="103" t="s">
        <v>38</v>
      </c>
      <c r="D117" s="104"/>
      <c r="E117" s="25">
        <v>176</v>
      </c>
      <c r="F117" s="46">
        <v>112</v>
      </c>
      <c r="G117" s="47">
        <v>18</v>
      </c>
      <c r="H117" s="47">
        <v>17</v>
      </c>
      <c r="I117" s="49">
        <v>29</v>
      </c>
    </row>
    <row r="118" spans="2:9" ht="14.25" customHeight="1" x14ac:dyDescent="0.15">
      <c r="B118" s="108"/>
      <c r="C118" s="103" t="s">
        <v>39</v>
      </c>
      <c r="D118" s="104"/>
      <c r="E118" s="25">
        <v>148</v>
      </c>
      <c r="F118" s="46">
        <v>87</v>
      </c>
      <c r="G118" s="47">
        <v>26</v>
      </c>
      <c r="H118" s="47">
        <v>14</v>
      </c>
      <c r="I118" s="49">
        <v>21</v>
      </c>
    </row>
    <row r="119" spans="2:9" ht="14.25" customHeight="1" x14ac:dyDescent="0.15">
      <c r="B119" s="108"/>
      <c r="C119" s="103" t="s">
        <v>40</v>
      </c>
      <c r="D119" s="104"/>
      <c r="E119" s="25">
        <v>93</v>
      </c>
      <c r="F119" s="46">
        <v>63</v>
      </c>
      <c r="G119" s="47">
        <v>8</v>
      </c>
      <c r="H119" s="47">
        <v>12</v>
      </c>
      <c r="I119" s="49">
        <v>10</v>
      </c>
    </row>
    <row r="120" spans="2:9" ht="14.25" customHeight="1" x14ac:dyDescent="0.15">
      <c r="B120" s="108"/>
      <c r="C120" s="103" t="s">
        <v>41</v>
      </c>
      <c r="D120" s="104"/>
      <c r="E120" s="25">
        <v>20</v>
      </c>
      <c r="F120" s="46">
        <v>12</v>
      </c>
      <c r="G120" s="47">
        <v>2</v>
      </c>
      <c r="H120" s="47">
        <v>4</v>
      </c>
      <c r="I120" s="49">
        <v>2</v>
      </c>
    </row>
    <row r="121" spans="2:9" ht="14.25" customHeight="1" x14ac:dyDescent="0.15">
      <c r="B121" s="108"/>
      <c r="C121" s="103" t="s">
        <v>42</v>
      </c>
      <c r="D121" s="104"/>
      <c r="E121" s="25">
        <v>8</v>
      </c>
      <c r="F121" s="46">
        <v>7</v>
      </c>
      <c r="G121" s="47">
        <v>0</v>
      </c>
      <c r="H121" s="47">
        <v>1</v>
      </c>
      <c r="I121" s="49">
        <v>0</v>
      </c>
    </row>
    <row r="122" spans="2:9" ht="14.25" customHeight="1" x14ac:dyDescent="0.15">
      <c r="B122" s="108"/>
      <c r="C122" s="103" t="s">
        <v>43</v>
      </c>
      <c r="D122" s="104"/>
      <c r="E122" s="25">
        <v>6</v>
      </c>
      <c r="F122" s="46">
        <v>5</v>
      </c>
      <c r="G122" s="47">
        <v>1</v>
      </c>
      <c r="H122" s="47">
        <v>0</v>
      </c>
      <c r="I122" s="49">
        <v>0</v>
      </c>
    </row>
    <row r="123" spans="2:9" ht="14.25" customHeight="1" x14ac:dyDescent="0.15">
      <c r="B123" s="109"/>
      <c r="C123" s="95" t="s">
        <v>1</v>
      </c>
      <c r="D123" s="96"/>
      <c r="E123" s="33">
        <v>4</v>
      </c>
      <c r="F123" s="50">
        <v>1</v>
      </c>
      <c r="G123" s="51">
        <v>0</v>
      </c>
      <c r="H123" s="51">
        <v>1</v>
      </c>
      <c r="I123" s="53">
        <v>2</v>
      </c>
    </row>
    <row r="124" spans="2:9" ht="14.25" customHeight="1" x14ac:dyDescent="0.15">
      <c r="B124" s="107" t="s">
        <v>35</v>
      </c>
      <c r="C124" s="101" t="s">
        <v>44</v>
      </c>
      <c r="D124" s="102"/>
      <c r="E124" s="20">
        <v>25</v>
      </c>
      <c r="F124" s="42">
        <v>13</v>
      </c>
      <c r="G124" s="43">
        <v>5</v>
      </c>
      <c r="H124" s="43">
        <v>5</v>
      </c>
      <c r="I124" s="45">
        <v>2</v>
      </c>
    </row>
    <row r="125" spans="2:9" ht="14.25" customHeight="1" x14ac:dyDescent="0.15">
      <c r="B125" s="108"/>
      <c r="C125" s="103" t="s">
        <v>45</v>
      </c>
      <c r="D125" s="104"/>
      <c r="E125" s="25">
        <v>57</v>
      </c>
      <c r="F125" s="46">
        <v>36</v>
      </c>
      <c r="G125" s="47">
        <v>8</v>
      </c>
      <c r="H125" s="47">
        <v>8</v>
      </c>
      <c r="I125" s="49">
        <v>5</v>
      </c>
    </row>
    <row r="126" spans="2:9" ht="14.25" customHeight="1" x14ac:dyDescent="0.15">
      <c r="B126" s="108"/>
      <c r="C126" s="103" t="s">
        <v>46</v>
      </c>
      <c r="D126" s="104"/>
      <c r="E126" s="25">
        <v>316</v>
      </c>
      <c r="F126" s="46">
        <v>219</v>
      </c>
      <c r="G126" s="47">
        <v>34</v>
      </c>
      <c r="H126" s="47">
        <v>32</v>
      </c>
      <c r="I126" s="49">
        <v>31</v>
      </c>
    </row>
    <row r="127" spans="2:9" ht="14.25" customHeight="1" x14ac:dyDescent="0.15">
      <c r="B127" s="108"/>
      <c r="C127" s="103" t="s">
        <v>47</v>
      </c>
      <c r="D127" s="104"/>
      <c r="E127" s="25">
        <v>203</v>
      </c>
      <c r="F127" s="46">
        <v>122</v>
      </c>
      <c r="G127" s="47">
        <v>25</v>
      </c>
      <c r="H127" s="47">
        <v>19</v>
      </c>
      <c r="I127" s="49">
        <v>37</v>
      </c>
    </row>
    <row r="128" spans="2:9" ht="14.25" customHeight="1" x14ac:dyDescent="0.15">
      <c r="B128" s="109"/>
      <c r="C128" s="95" t="s">
        <v>1</v>
      </c>
      <c r="D128" s="96"/>
      <c r="E128" s="33">
        <v>14</v>
      </c>
      <c r="F128" s="50">
        <v>2</v>
      </c>
      <c r="G128" s="51">
        <v>2</v>
      </c>
      <c r="H128" s="51">
        <v>2</v>
      </c>
      <c r="I128" s="53">
        <v>8</v>
      </c>
    </row>
    <row r="129" spans="2:9" ht="14.25" customHeight="1" x14ac:dyDescent="0.15">
      <c r="B129" s="98" t="s">
        <v>36</v>
      </c>
      <c r="C129" s="101" t="s">
        <v>48</v>
      </c>
      <c r="D129" s="102"/>
      <c r="E129" s="20">
        <v>234</v>
      </c>
      <c r="F129" s="42">
        <v>159</v>
      </c>
      <c r="G129" s="43">
        <v>25</v>
      </c>
      <c r="H129" s="43">
        <v>18</v>
      </c>
      <c r="I129" s="45">
        <v>32</v>
      </c>
    </row>
    <row r="130" spans="2:9" ht="14.25" customHeight="1" x14ac:dyDescent="0.15">
      <c r="B130" s="99"/>
      <c r="C130" s="103" t="s">
        <v>49</v>
      </c>
      <c r="D130" s="104"/>
      <c r="E130" s="30">
        <v>132</v>
      </c>
      <c r="F130" s="58">
        <v>81</v>
      </c>
      <c r="G130" s="59">
        <v>14</v>
      </c>
      <c r="H130" s="59">
        <v>18</v>
      </c>
      <c r="I130" s="61">
        <v>19</v>
      </c>
    </row>
    <row r="131" spans="2:9" ht="14.25" customHeight="1" x14ac:dyDescent="0.15">
      <c r="B131" s="99"/>
      <c r="C131" s="103" t="s">
        <v>50</v>
      </c>
      <c r="D131" s="104"/>
      <c r="E131" s="25">
        <v>1</v>
      </c>
      <c r="F131" s="46">
        <v>0</v>
      </c>
      <c r="G131" s="47">
        <v>1</v>
      </c>
      <c r="H131" s="47">
        <v>0</v>
      </c>
      <c r="I131" s="49">
        <v>0</v>
      </c>
    </row>
    <row r="132" spans="2:9" ht="14.25" customHeight="1" x14ac:dyDescent="0.15">
      <c r="B132" s="99"/>
      <c r="C132" s="103" t="s">
        <v>51</v>
      </c>
      <c r="D132" s="104"/>
      <c r="E132" s="25">
        <v>6</v>
      </c>
      <c r="F132" s="46">
        <v>4</v>
      </c>
      <c r="G132" s="47">
        <v>1</v>
      </c>
      <c r="H132" s="47">
        <v>0</v>
      </c>
      <c r="I132" s="49">
        <v>1</v>
      </c>
    </row>
    <row r="133" spans="2:9" ht="14.25" customHeight="1" x14ac:dyDescent="0.15">
      <c r="B133" s="99"/>
      <c r="C133" s="103" t="s">
        <v>52</v>
      </c>
      <c r="D133" s="104"/>
      <c r="E133" s="25">
        <v>106</v>
      </c>
      <c r="F133" s="46">
        <v>62</v>
      </c>
      <c r="G133" s="47">
        <v>15</v>
      </c>
      <c r="H133" s="47">
        <v>13</v>
      </c>
      <c r="I133" s="49">
        <v>16</v>
      </c>
    </row>
    <row r="134" spans="2:9" ht="14.25" customHeight="1" x14ac:dyDescent="0.15">
      <c r="B134" s="99"/>
      <c r="C134" s="103" t="s">
        <v>53</v>
      </c>
      <c r="D134" s="104"/>
      <c r="E134" s="25">
        <v>30</v>
      </c>
      <c r="F134" s="46">
        <v>14</v>
      </c>
      <c r="G134" s="47">
        <v>4</v>
      </c>
      <c r="H134" s="47">
        <v>5</v>
      </c>
      <c r="I134" s="49">
        <v>7</v>
      </c>
    </row>
    <row r="135" spans="2:9" ht="14.25" customHeight="1" x14ac:dyDescent="0.15">
      <c r="B135" s="99"/>
      <c r="C135" s="105" t="s">
        <v>54</v>
      </c>
      <c r="D135" s="106"/>
      <c r="E135" s="25">
        <v>16</v>
      </c>
      <c r="F135" s="46">
        <v>9</v>
      </c>
      <c r="G135" s="47">
        <v>1</v>
      </c>
      <c r="H135" s="47">
        <v>1</v>
      </c>
      <c r="I135" s="49">
        <v>5</v>
      </c>
    </row>
    <row r="136" spans="2:9" ht="14.25" customHeight="1" x14ac:dyDescent="0.15">
      <c r="B136" s="99"/>
      <c r="C136" s="103" t="s">
        <v>55</v>
      </c>
      <c r="D136" s="104"/>
      <c r="E136" s="25">
        <v>6</v>
      </c>
      <c r="F136" s="46">
        <v>2</v>
      </c>
      <c r="G136" s="47">
        <v>0</v>
      </c>
      <c r="H136" s="47">
        <v>4</v>
      </c>
      <c r="I136" s="49">
        <v>0</v>
      </c>
    </row>
    <row r="137" spans="2:9" ht="14.25" customHeight="1" x14ac:dyDescent="0.15">
      <c r="B137" s="99"/>
      <c r="C137" s="103" t="s">
        <v>56</v>
      </c>
      <c r="D137" s="104"/>
      <c r="E137" s="25">
        <v>5</v>
      </c>
      <c r="F137" s="46">
        <v>5</v>
      </c>
      <c r="G137" s="47">
        <v>0</v>
      </c>
      <c r="H137" s="47">
        <v>0</v>
      </c>
      <c r="I137" s="49">
        <v>0</v>
      </c>
    </row>
    <row r="138" spans="2:9" ht="14.25" customHeight="1" x14ac:dyDescent="0.15">
      <c r="B138" s="100"/>
      <c r="C138" s="95" t="s">
        <v>1</v>
      </c>
      <c r="D138" s="96"/>
      <c r="E138" s="33">
        <v>5</v>
      </c>
      <c r="F138" s="50">
        <v>1</v>
      </c>
      <c r="G138" s="51">
        <v>2</v>
      </c>
      <c r="H138" s="51">
        <v>1</v>
      </c>
      <c r="I138" s="53">
        <v>1</v>
      </c>
    </row>
    <row r="139" spans="2:9" x14ac:dyDescent="0.15">
      <c r="B139" s="97" t="s">
        <v>2</v>
      </c>
      <c r="C139" s="97"/>
      <c r="D139" s="5"/>
      <c r="E139" s="2"/>
      <c r="F139" s="3"/>
      <c r="G139" s="3"/>
      <c r="H139" s="3"/>
      <c r="I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I1"/>
    <mergeCell ref="B2:I2"/>
    <mergeCell ref="B3:I3"/>
    <mergeCell ref="C5:D5"/>
    <mergeCell ref="B6:B9"/>
    <mergeCell ref="C6:D6"/>
    <mergeCell ref="C7:D7"/>
    <mergeCell ref="C8:D8"/>
    <mergeCell ref="C9:D9"/>
  </mergeCells>
  <phoneticPr fontId="4"/>
  <conditionalFormatting sqref="F4:H70">
    <cfRule type="expression" dxfId="317" priority="10">
      <formula>AND(F4=0,#REF!&gt;0,#REF!&lt;&gt;"")</formula>
    </cfRule>
  </conditionalFormatting>
  <conditionalFormatting sqref="F73:H138">
    <cfRule type="expression" dxfId="316" priority="3">
      <formula>AND(F73=0,#REF!&gt;0,#REF!&lt;&gt;"")</formula>
    </cfRule>
  </conditionalFormatting>
  <conditionalFormatting sqref="F4:I70">
    <cfRule type="expression" dxfId="315" priority="11">
      <formula>#REF!=""</formula>
    </cfRule>
    <cfRule type="expression" dxfId="314" priority="12">
      <formula>#REF!=""</formula>
    </cfRule>
  </conditionalFormatting>
  <conditionalFormatting sqref="F5:I70">
    <cfRule type="cellIs" priority="7" stopIfTrue="1" operator="equal">
      <formula>"-"</formula>
    </cfRule>
    <cfRule type="cellIs" priority="8" stopIfTrue="1" operator="equal">
      <formula>"- "</formula>
    </cfRule>
    <cfRule type="cellIs" dxfId="313" priority="9" operator="greaterThan">
      <formula>100</formula>
    </cfRule>
  </conditionalFormatting>
  <conditionalFormatting sqref="F73:I138">
    <cfRule type="expression" dxfId="312" priority="1">
      <formula>#REF!=""</formula>
    </cfRule>
    <cfRule type="expression" dxfId="311" priority="2">
      <formula>#REF!=""</formula>
    </cfRule>
  </conditionalFormatting>
  <conditionalFormatting sqref="I4:I70 I73:I138">
    <cfRule type="expression" dxfId="310" priority="19">
      <formula>AND(I4=0,J4&gt;0,J4&lt;&gt;"")</formula>
    </cfRule>
  </conditionalFormatting>
  <hyperlinks>
    <hyperlink ref="A1" location="目次!A1" display="目次!A1" xr:uid="{09B6F32C-86B4-4742-9C4D-C687E2A0D83E}"/>
  </hyperlinks>
  <printOptions horizontalCentered="1"/>
  <pageMargins left="0.47244094488188981" right="0.47244094488188981" top="0.43307086614173229" bottom="0.43307086614173229" header="0.23622047244094491" footer="0.23622047244094491"/>
  <pageSetup paperSize="9" scale="43" pageOrder="overThenDown" orientation="portrait" r:id="rId1"/>
  <headerFooter scaleWithDoc="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A32D0-525C-4F2A-91BF-EF6740B00FEA}">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27" t="s">
        <v>110</v>
      </c>
      <c r="C1" s="127"/>
      <c r="D1" s="127"/>
      <c r="E1" s="127"/>
      <c r="F1" s="127"/>
      <c r="G1" s="127"/>
      <c r="H1" s="127"/>
      <c r="I1" s="127"/>
    </row>
    <row r="2" spans="1:9" s="167" customFormat="1" ht="25.5" customHeight="1" x14ac:dyDescent="0.15">
      <c r="B2" s="168" t="s">
        <v>111</v>
      </c>
      <c r="C2" s="168"/>
      <c r="D2" s="168"/>
      <c r="E2" s="168"/>
      <c r="F2" s="168"/>
      <c r="G2" s="168"/>
      <c r="H2" s="168"/>
      <c r="I2" s="168"/>
    </row>
    <row r="3" spans="1:9" s="167" customFormat="1" ht="15" customHeight="1" x14ac:dyDescent="0.15">
      <c r="B3" s="128" t="s">
        <v>115</v>
      </c>
      <c r="C3" s="128"/>
      <c r="D3" s="128"/>
      <c r="E3" s="128"/>
      <c r="F3" s="128"/>
      <c r="G3" s="128"/>
      <c r="H3" s="128"/>
      <c r="I3" s="128"/>
    </row>
    <row r="4" spans="1:9" ht="159.75" customHeight="1" x14ac:dyDescent="0.15">
      <c r="B4" s="6"/>
      <c r="C4" s="7"/>
      <c r="D4" s="8"/>
      <c r="E4" s="9" t="s">
        <v>0</v>
      </c>
      <c r="F4" s="10" t="s">
        <v>234</v>
      </c>
      <c r="G4" s="11" t="s">
        <v>288</v>
      </c>
      <c r="H4" s="11" t="s">
        <v>237</v>
      </c>
      <c r="I4" s="13" t="s">
        <v>1</v>
      </c>
    </row>
    <row r="5" spans="1:9" ht="14.25" customHeight="1" x14ac:dyDescent="0.15">
      <c r="B5" s="14"/>
      <c r="C5" s="118" t="s">
        <v>57</v>
      </c>
      <c r="D5" s="119"/>
      <c r="E5" s="15">
        <f t="shared" ref="E5:E68" si="0">E73</f>
        <v>541</v>
      </c>
      <c r="F5" s="16">
        <f>IFERROR(ROUND(F73/$E5*100,1),"- ")</f>
        <v>24.6</v>
      </c>
      <c r="G5" s="17">
        <f t="shared" ref="G5:I5" si="1">IFERROR(ROUND(G73/$E5*100,1),"- ")</f>
        <v>16.3</v>
      </c>
      <c r="H5" s="17">
        <f t="shared" si="1"/>
        <v>37</v>
      </c>
      <c r="I5" s="18">
        <f t="shared" si="1"/>
        <v>22.2</v>
      </c>
    </row>
    <row r="6" spans="1:9" ht="14.25" customHeight="1" x14ac:dyDescent="0.15">
      <c r="B6" s="120" t="s">
        <v>4</v>
      </c>
      <c r="C6" s="121" t="s">
        <v>5</v>
      </c>
      <c r="D6" s="122"/>
      <c r="E6" s="20">
        <f t="shared" si="0"/>
        <v>237</v>
      </c>
      <c r="F6" s="21">
        <f t="shared" ref="F6:I21" si="2">IFERROR(ROUND(F74/$E6*100,1),"- ")</f>
        <v>23.6</v>
      </c>
      <c r="G6" s="22">
        <f t="shared" si="2"/>
        <v>15.6</v>
      </c>
      <c r="H6" s="22">
        <f t="shared" si="2"/>
        <v>35.9</v>
      </c>
      <c r="I6" s="23">
        <f t="shared" si="2"/>
        <v>24.9</v>
      </c>
    </row>
    <row r="7" spans="1:9" ht="14.25" customHeight="1" x14ac:dyDescent="0.15">
      <c r="B7" s="120"/>
      <c r="C7" s="103" t="s">
        <v>6</v>
      </c>
      <c r="D7" s="104"/>
      <c r="E7" s="25">
        <f t="shared" si="0"/>
        <v>297</v>
      </c>
      <c r="F7" s="26">
        <f t="shared" si="2"/>
        <v>24.6</v>
      </c>
      <c r="G7" s="27">
        <f t="shared" si="2"/>
        <v>16.8</v>
      </c>
      <c r="H7" s="27">
        <f t="shared" si="2"/>
        <v>38.700000000000003</v>
      </c>
      <c r="I7" s="28">
        <f t="shared" si="2"/>
        <v>19.899999999999999</v>
      </c>
    </row>
    <row r="8" spans="1:9" ht="14.25" customHeight="1" x14ac:dyDescent="0.15">
      <c r="B8" s="120"/>
      <c r="C8" s="103" t="s">
        <v>7</v>
      </c>
      <c r="D8" s="104"/>
      <c r="E8" s="25">
        <f t="shared" si="0"/>
        <v>3</v>
      </c>
      <c r="F8" s="26">
        <f t="shared" si="2"/>
        <v>33.299999999999997</v>
      </c>
      <c r="G8" s="27">
        <f t="shared" si="2"/>
        <v>33.299999999999997</v>
      </c>
      <c r="H8" s="27">
        <f t="shared" si="2"/>
        <v>0</v>
      </c>
      <c r="I8" s="28">
        <f t="shared" si="2"/>
        <v>33.299999999999997</v>
      </c>
    </row>
    <row r="9" spans="1:9" ht="14.25" customHeight="1" x14ac:dyDescent="0.15">
      <c r="B9" s="120"/>
      <c r="C9" s="129" t="s">
        <v>1</v>
      </c>
      <c r="D9" s="130"/>
      <c r="E9" s="33">
        <f t="shared" si="0"/>
        <v>4</v>
      </c>
      <c r="F9" s="34">
        <f t="shared" si="2"/>
        <v>75</v>
      </c>
      <c r="G9" s="35">
        <f t="shared" si="2"/>
        <v>0</v>
      </c>
      <c r="H9" s="35">
        <f t="shared" si="2"/>
        <v>0</v>
      </c>
      <c r="I9" s="36">
        <f t="shared" si="2"/>
        <v>25</v>
      </c>
    </row>
    <row r="10" spans="1:9" ht="14.25" customHeight="1" x14ac:dyDescent="0.15">
      <c r="B10" s="110" t="s">
        <v>8</v>
      </c>
      <c r="C10" s="113" t="s">
        <v>5</v>
      </c>
      <c r="D10" s="19" t="s">
        <v>9</v>
      </c>
      <c r="E10" s="20">
        <f t="shared" si="0"/>
        <v>6</v>
      </c>
      <c r="F10" s="21">
        <f t="shared" si="2"/>
        <v>33.299999999999997</v>
      </c>
      <c r="G10" s="22">
        <f t="shared" si="2"/>
        <v>16.7</v>
      </c>
      <c r="H10" s="22">
        <f t="shared" si="2"/>
        <v>50</v>
      </c>
      <c r="I10" s="23">
        <f t="shared" si="2"/>
        <v>0</v>
      </c>
    </row>
    <row r="11" spans="1:9" ht="14.25" customHeight="1" x14ac:dyDescent="0.15">
      <c r="B11" s="111"/>
      <c r="C11" s="114"/>
      <c r="D11" s="24" t="s">
        <v>10</v>
      </c>
      <c r="E11" s="25">
        <f t="shared" si="0"/>
        <v>8</v>
      </c>
      <c r="F11" s="26">
        <f t="shared" si="2"/>
        <v>12.5</v>
      </c>
      <c r="G11" s="27">
        <f t="shared" si="2"/>
        <v>50</v>
      </c>
      <c r="H11" s="27">
        <f t="shared" si="2"/>
        <v>37.5</v>
      </c>
      <c r="I11" s="28">
        <f t="shared" si="2"/>
        <v>0</v>
      </c>
    </row>
    <row r="12" spans="1:9" ht="14.25" customHeight="1" x14ac:dyDescent="0.15">
      <c r="B12" s="111"/>
      <c r="C12" s="114"/>
      <c r="D12" s="24" t="s">
        <v>11</v>
      </c>
      <c r="E12" s="25">
        <f t="shared" si="0"/>
        <v>18</v>
      </c>
      <c r="F12" s="26">
        <f t="shared" si="2"/>
        <v>22.2</v>
      </c>
      <c r="G12" s="27">
        <f t="shared" si="2"/>
        <v>16.7</v>
      </c>
      <c r="H12" s="27">
        <f t="shared" si="2"/>
        <v>50</v>
      </c>
      <c r="I12" s="28">
        <f t="shared" si="2"/>
        <v>11.1</v>
      </c>
    </row>
    <row r="13" spans="1:9" ht="14.25" customHeight="1" x14ac:dyDescent="0.15">
      <c r="B13" s="111"/>
      <c r="C13" s="114"/>
      <c r="D13" s="24" t="s">
        <v>12</v>
      </c>
      <c r="E13" s="25">
        <f t="shared" si="0"/>
        <v>42</v>
      </c>
      <c r="F13" s="26">
        <f t="shared" si="2"/>
        <v>21.4</v>
      </c>
      <c r="G13" s="27">
        <f t="shared" si="2"/>
        <v>23.8</v>
      </c>
      <c r="H13" s="27">
        <f t="shared" si="2"/>
        <v>50</v>
      </c>
      <c r="I13" s="28">
        <f t="shared" si="2"/>
        <v>4.8</v>
      </c>
    </row>
    <row r="14" spans="1:9" ht="14.25" customHeight="1" x14ac:dyDescent="0.15">
      <c r="B14" s="111"/>
      <c r="C14" s="114"/>
      <c r="D14" s="24" t="s">
        <v>13</v>
      </c>
      <c r="E14" s="25">
        <f t="shared" si="0"/>
        <v>48</v>
      </c>
      <c r="F14" s="26">
        <f t="shared" si="2"/>
        <v>31.3</v>
      </c>
      <c r="G14" s="27">
        <f t="shared" si="2"/>
        <v>14.6</v>
      </c>
      <c r="H14" s="27">
        <f t="shared" si="2"/>
        <v>35.4</v>
      </c>
      <c r="I14" s="28">
        <f t="shared" si="2"/>
        <v>18.8</v>
      </c>
    </row>
    <row r="15" spans="1:9" ht="14.25" customHeight="1" x14ac:dyDescent="0.15">
      <c r="B15" s="111"/>
      <c r="C15" s="114"/>
      <c r="D15" s="24" t="s">
        <v>14</v>
      </c>
      <c r="E15" s="25">
        <f t="shared" si="0"/>
        <v>25</v>
      </c>
      <c r="F15" s="26">
        <f t="shared" si="2"/>
        <v>32</v>
      </c>
      <c r="G15" s="27">
        <f t="shared" si="2"/>
        <v>12</v>
      </c>
      <c r="H15" s="27">
        <f t="shared" si="2"/>
        <v>40</v>
      </c>
      <c r="I15" s="28">
        <f t="shared" si="2"/>
        <v>16</v>
      </c>
    </row>
    <row r="16" spans="1:9" ht="14.25" customHeight="1" x14ac:dyDescent="0.15">
      <c r="B16" s="111"/>
      <c r="C16" s="114"/>
      <c r="D16" s="24" t="s">
        <v>15</v>
      </c>
      <c r="E16" s="25">
        <f t="shared" si="0"/>
        <v>10</v>
      </c>
      <c r="F16" s="26">
        <f t="shared" si="2"/>
        <v>10</v>
      </c>
      <c r="G16" s="27">
        <f t="shared" si="2"/>
        <v>0</v>
      </c>
      <c r="H16" s="27">
        <f t="shared" si="2"/>
        <v>70</v>
      </c>
      <c r="I16" s="28">
        <f t="shared" si="2"/>
        <v>20</v>
      </c>
    </row>
    <row r="17" spans="2:9" ht="14.25" customHeight="1" x14ac:dyDescent="0.15">
      <c r="B17" s="111"/>
      <c r="C17" s="114"/>
      <c r="D17" s="24" t="s">
        <v>16</v>
      </c>
      <c r="E17" s="25">
        <f t="shared" si="0"/>
        <v>16</v>
      </c>
      <c r="F17" s="26">
        <f t="shared" si="2"/>
        <v>18.8</v>
      </c>
      <c r="G17" s="27">
        <f t="shared" si="2"/>
        <v>12.5</v>
      </c>
      <c r="H17" s="27">
        <f t="shared" si="2"/>
        <v>37.5</v>
      </c>
      <c r="I17" s="28">
        <f t="shared" si="2"/>
        <v>31.3</v>
      </c>
    </row>
    <row r="18" spans="2:9" ht="14.25" customHeight="1" x14ac:dyDescent="0.15">
      <c r="B18" s="111"/>
      <c r="C18" s="114"/>
      <c r="D18" s="24" t="s">
        <v>17</v>
      </c>
      <c r="E18" s="25">
        <f t="shared" si="0"/>
        <v>64</v>
      </c>
      <c r="F18" s="26">
        <f t="shared" si="2"/>
        <v>20.3</v>
      </c>
      <c r="G18" s="27">
        <f t="shared" si="2"/>
        <v>10.9</v>
      </c>
      <c r="H18" s="27">
        <f t="shared" si="2"/>
        <v>14.1</v>
      </c>
      <c r="I18" s="28">
        <f t="shared" si="2"/>
        <v>54.7</v>
      </c>
    </row>
    <row r="19" spans="2:9"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8" t="str">
        <f t="shared" si="2"/>
        <v xml:space="preserve">- </v>
      </c>
    </row>
    <row r="20" spans="2:9" ht="14.25" customHeight="1" x14ac:dyDescent="0.15">
      <c r="B20" s="111"/>
      <c r="C20" s="113" t="s">
        <v>6</v>
      </c>
      <c r="D20" s="19" t="s">
        <v>9</v>
      </c>
      <c r="E20" s="20">
        <f t="shared" si="0"/>
        <v>2</v>
      </c>
      <c r="F20" s="21">
        <f t="shared" si="2"/>
        <v>0</v>
      </c>
      <c r="G20" s="22">
        <f t="shared" si="2"/>
        <v>50</v>
      </c>
      <c r="H20" s="22">
        <f t="shared" si="2"/>
        <v>50</v>
      </c>
      <c r="I20" s="23">
        <f t="shared" si="2"/>
        <v>0</v>
      </c>
    </row>
    <row r="21" spans="2:9" ht="14.25" customHeight="1" x14ac:dyDescent="0.15">
      <c r="B21" s="111"/>
      <c r="C21" s="114"/>
      <c r="D21" s="24" t="s">
        <v>10</v>
      </c>
      <c r="E21" s="25">
        <f t="shared" si="0"/>
        <v>17</v>
      </c>
      <c r="F21" s="26">
        <f t="shared" si="2"/>
        <v>17.600000000000001</v>
      </c>
      <c r="G21" s="27">
        <f t="shared" si="2"/>
        <v>17.600000000000001</v>
      </c>
      <c r="H21" s="27">
        <f t="shared" si="2"/>
        <v>47.1</v>
      </c>
      <c r="I21" s="28">
        <f t="shared" si="2"/>
        <v>17.600000000000001</v>
      </c>
    </row>
    <row r="22" spans="2:9" ht="14.25" customHeight="1" x14ac:dyDescent="0.15">
      <c r="B22" s="111"/>
      <c r="C22" s="114"/>
      <c r="D22" s="24" t="s">
        <v>11</v>
      </c>
      <c r="E22" s="25">
        <f t="shared" si="0"/>
        <v>30</v>
      </c>
      <c r="F22" s="26">
        <f t="shared" ref="F22:I37" si="3">IFERROR(ROUND(F90/$E22*100,1),"- ")</f>
        <v>16.7</v>
      </c>
      <c r="G22" s="27">
        <f t="shared" si="3"/>
        <v>20</v>
      </c>
      <c r="H22" s="27">
        <f t="shared" si="3"/>
        <v>60</v>
      </c>
      <c r="I22" s="28">
        <f t="shared" si="3"/>
        <v>3.3</v>
      </c>
    </row>
    <row r="23" spans="2:9" ht="14.25" customHeight="1" x14ac:dyDescent="0.15">
      <c r="B23" s="111"/>
      <c r="C23" s="114"/>
      <c r="D23" s="24" t="s">
        <v>12</v>
      </c>
      <c r="E23" s="25">
        <f t="shared" si="0"/>
        <v>45</v>
      </c>
      <c r="F23" s="26">
        <f t="shared" si="3"/>
        <v>11.1</v>
      </c>
      <c r="G23" s="27">
        <f t="shared" si="3"/>
        <v>22.2</v>
      </c>
      <c r="H23" s="27">
        <f t="shared" si="3"/>
        <v>53.3</v>
      </c>
      <c r="I23" s="28">
        <f t="shared" si="3"/>
        <v>13.3</v>
      </c>
    </row>
    <row r="24" spans="2:9" ht="14.25" customHeight="1" x14ac:dyDescent="0.15">
      <c r="B24" s="111"/>
      <c r="C24" s="114"/>
      <c r="D24" s="24" t="s">
        <v>13</v>
      </c>
      <c r="E24" s="25">
        <f t="shared" si="0"/>
        <v>56</v>
      </c>
      <c r="F24" s="26">
        <f t="shared" si="3"/>
        <v>30.4</v>
      </c>
      <c r="G24" s="27">
        <f t="shared" si="3"/>
        <v>19.600000000000001</v>
      </c>
      <c r="H24" s="27">
        <f t="shared" si="3"/>
        <v>42.9</v>
      </c>
      <c r="I24" s="28">
        <f t="shared" si="3"/>
        <v>7.1</v>
      </c>
    </row>
    <row r="25" spans="2:9" ht="14.25" customHeight="1" x14ac:dyDescent="0.15">
      <c r="B25" s="111"/>
      <c r="C25" s="114"/>
      <c r="D25" s="24" t="s">
        <v>14</v>
      </c>
      <c r="E25" s="25">
        <f t="shared" si="0"/>
        <v>24</v>
      </c>
      <c r="F25" s="26">
        <f t="shared" si="3"/>
        <v>41.7</v>
      </c>
      <c r="G25" s="27">
        <f t="shared" si="3"/>
        <v>20.8</v>
      </c>
      <c r="H25" s="27">
        <f t="shared" si="3"/>
        <v>29.2</v>
      </c>
      <c r="I25" s="28">
        <f t="shared" si="3"/>
        <v>8.3000000000000007</v>
      </c>
    </row>
    <row r="26" spans="2:9" ht="14.25" customHeight="1" x14ac:dyDescent="0.15">
      <c r="B26" s="111"/>
      <c r="C26" s="114"/>
      <c r="D26" s="24" t="s">
        <v>15</v>
      </c>
      <c r="E26" s="25">
        <f t="shared" si="0"/>
        <v>20</v>
      </c>
      <c r="F26" s="26">
        <f t="shared" si="3"/>
        <v>15</v>
      </c>
      <c r="G26" s="27">
        <f t="shared" si="3"/>
        <v>25</v>
      </c>
      <c r="H26" s="27">
        <f t="shared" si="3"/>
        <v>50</v>
      </c>
      <c r="I26" s="28">
        <f t="shared" si="3"/>
        <v>10</v>
      </c>
    </row>
    <row r="27" spans="2:9" ht="14.25" customHeight="1" x14ac:dyDescent="0.15">
      <c r="B27" s="111"/>
      <c r="C27" s="114"/>
      <c r="D27" s="24" t="s">
        <v>16</v>
      </c>
      <c r="E27" s="25">
        <f t="shared" si="0"/>
        <v>27</v>
      </c>
      <c r="F27" s="26">
        <f t="shared" si="3"/>
        <v>25.9</v>
      </c>
      <c r="G27" s="27">
        <f t="shared" si="3"/>
        <v>3.7</v>
      </c>
      <c r="H27" s="27">
        <f t="shared" si="3"/>
        <v>33.299999999999997</v>
      </c>
      <c r="I27" s="28">
        <f t="shared" si="3"/>
        <v>37</v>
      </c>
    </row>
    <row r="28" spans="2:9" ht="14.25" customHeight="1" x14ac:dyDescent="0.15">
      <c r="B28" s="111"/>
      <c r="C28" s="114"/>
      <c r="D28" s="24" t="s">
        <v>17</v>
      </c>
      <c r="E28" s="25">
        <f t="shared" si="0"/>
        <v>74</v>
      </c>
      <c r="F28" s="26">
        <f t="shared" si="3"/>
        <v>31.1</v>
      </c>
      <c r="G28" s="27">
        <f t="shared" si="3"/>
        <v>10.8</v>
      </c>
      <c r="H28" s="27">
        <f t="shared" si="3"/>
        <v>18.899999999999999</v>
      </c>
      <c r="I28" s="28">
        <f t="shared" si="3"/>
        <v>39.200000000000003</v>
      </c>
    </row>
    <row r="29" spans="2:9" ht="14.25" customHeight="1" x14ac:dyDescent="0.15">
      <c r="B29" s="111"/>
      <c r="C29" s="115"/>
      <c r="D29" s="32" t="s">
        <v>1</v>
      </c>
      <c r="E29" s="33">
        <f t="shared" si="0"/>
        <v>2</v>
      </c>
      <c r="F29" s="34">
        <f t="shared" si="3"/>
        <v>0</v>
      </c>
      <c r="G29" s="35">
        <f t="shared" si="3"/>
        <v>0</v>
      </c>
      <c r="H29" s="35">
        <f t="shared" si="3"/>
        <v>0</v>
      </c>
      <c r="I29" s="36">
        <f t="shared" si="3"/>
        <v>100</v>
      </c>
    </row>
    <row r="30" spans="2:9" ht="14.25" customHeight="1" x14ac:dyDescent="0.15">
      <c r="B30" s="111"/>
      <c r="C30" s="116" t="s">
        <v>7</v>
      </c>
      <c r="D30" s="117"/>
      <c r="E30" s="15">
        <f t="shared" si="0"/>
        <v>3</v>
      </c>
      <c r="F30" s="16">
        <f t="shared" si="3"/>
        <v>33.299999999999997</v>
      </c>
      <c r="G30" s="17">
        <f t="shared" si="3"/>
        <v>33.299999999999997</v>
      </c>
      <c r="H30" s="17">
        <f t="shared" si="3"/>
        <v>0</v>
      </c>
      <c r="I30" s="18">
        <f t="shared" si="3"/>
        <v>33.299999999999997</v>
      </c>
    </row>
    <row r="31" spans="2:9" ht="14.25" customHeight="1" x14ac:dyDescent="0.15">
      <c r="B31" s="112"/>
      <c r="C31" s="95" t="s">
        <v>1</v>
      </c>
      <c r="D31" s="96"/>
      <c r="E31" s="33">
        <f t="shared" si="0"/>
        <v>4</v>
      </c>
      <c r="F31" s="34">
        <f t="shared" si="3"/>
        <v>75</v>
      </c>
      <c r="G31" s="35">
        <f t="shared" si="3"/>
        <v>0</v>
      </c>
      <c r="H31" s="35">
        <f t="shared" si="3"/>
        <v>0</v>
      </c>
      <c r="I31" s="36">
        <f t="shared" si="3"/>
        <v>25</v>
      </c>
    </row>
    <row r="32" spans="2:9" ht="14.25" customHeight="1" x14ac:dyDescent="0.15">
      <c r="B32" s="107" t="s">
        <v>18</v>
      </c>
      <c r="C32" s="101" t="s">
        <v>19</v>
      </c>
      <c r="D32" s="102"/>
      <c r="E32" s="20">
        <f t="shared" si="0"/>
        <v>49</v>
      </c>
      <c r="F32" s="21">
        <f t="shared" si="3"/>
        <v>34.700000000000003</v>
      </c>
      <c r="G32" s="22">
        <f t="shared" si="3"/>
        <v>14.3</v>
      </c>
      <c r="H32" s="22">
        <f t="shared" si="3"/>
        <v>38.799999999999997</v>
      </c>
      <c r="I32" s="23">
        <f t="shared" si="3"/>
        <v>12.2</v>
      </c>
    </row>
    <row r="33" spans="2:9" ht="14.25" customHeight="1" x14ac:dyDescent="0.15">
      <c r="B33" s="108"/>
      <c r="C33" s="103" t="s">
        <v>20</v>
      </c>
      <c r="D33" s="104"/>
      <c r="E33" s="25">
        <f t="shared" si="0"/>
        <v>94</v>
      </c>
      <c r="F33" s="26">
        <f t="shared" si="3"/>
        <v>19.100000000000001</v>
      </c>
      <c r="G33" s="27">
        <f t="shared" si="3"/>
        <v>17</v>
      </c>
      <c r="H33" s="27">
        <f t="shared" si="3"/>
        <v>39.4</v>
      </c>
      <c r="I33" s="28">
        <f t="shared" si="3"/>
        <v>24.5</v>
      </c>
    </row>
    <row r="34" spans="2:9" ht="14.25" customHeight="1" x14ac:dyDescent="0.15">
      <c r="B34" s="108"/>
      <c r="C34" s="103" t="s">
        <v>21</v>
      </c>
      <c r="D34" s="104"/>
      <c r="E34" s="25">
        <f t="shared" si="0"/>
        <v>202</v>
      </c>
      <c r="F34" s="26">
        <f t="shared" si="3"/>
        <v>22.8</v>
      </c>
      <c r="G34" s="27">
        <f t="shared" si="3"/>
        <v>15.8</v>
      </c>
      <c r="H34" s="27">
        <f t="shared" si="3"/>
        <v>39.1</v>
      </c>
      <c r="I34" s="28">
        <f t="shared" si="3"/>
        <v>22.3</v>
      </c>
    </row>
    <row r="35" spans="2:9" ht="14.25" customHeight="1" x14ac:dyDescent="0.15">
      <c r="B35" s="108"/>
      <c r="C35" s="103" t="s">
        <v>22</v>
      </c>
      <c r="D35" s="104"/>
      <c r="E35" s="25">
        <f t="shared" si="0"/>
        <v>63</v>
      </c>
      <c r="F35" s="26">
        <f t="shared" si="3"/>
        <v>25.4</v>
      </c>
      <c r="G35" s="27">
        <f t="shared" si="3"/>
        <v>19</v>
      </c>
      <c r="H35" s="27">
        <f t="shared" si="3"/>
        <v>27</v>
      </c>
      <c r="I35" s="28">
        <f t="shared" si="3"/>
        <v>28.6</v>
      </c>
    </row>
    <row r="36" spans="2:9" ht="14.25" customHeight="1" x14ac:dyDescent="0.15">
      <c r="B36" s="108"/>
      <c r="C36" s="103" t="s">
        <v>23</v>
      </c>
      <c r="D36" s="104"/>
      <c r="E36" s="25">
        <f t="shared" si="0"/>
        <v>79</v>
      </c>
      <c r="F36" s="26">
        <f t="shared" si="3"/>
        <v>25.3</v>
      </c>
      <c r="G36" s="27">
        <f t="shared" si="3"/>
        <v>16.5</v>
      </c>
      <c r="H36" s="27">
        <f t="shared" si="3"/>
        <v>34.200000000000003</v>
      </c>
      <c r="I36" s="28">
        <f t="shared" si="3"/>
        <v>24.1</v>
      </c>
    </row>
    <row r="37" spans="2:9" ht="14.25" customHeight="1" x14ac:dyDescent="0.15">
      <c r="B37" s="108"/>
      <c r="C37" s="103" t="s">
        <v>24</v>
      </c>
      <c r="D37" s="104"/>
      <c r="E37" s="25">
        <f t="shared" si="0"/>
        <v>39</v>
      </c>
      <c r="F37" s="26">
        <f t="shared" si="3"/>
        <v>33.299999999999997</v>
      </c>
      <c r="G37" s="27">
        <f t="shared" si="3"/>
        <v>10.3</v>
      </c>
      <c r="H37" s="27">
        <f t="shared" si="3"/>
        <v>41</v>
      </c>
      <c r="I37" s="28">
        <f t="shared" si="3"/>
        <v>15.4</v>
      </c>
    </row>
    <row r="38" spans="2:9" ht="14.25" customHeight="1" x14ac:dyDescent="0.15">
      <c r="B38" s="109"/>
      <c r="C38" s="95" t="s">
        <v>1</v>
      </c>
      <c r="D38" s="96"/>
      <c r="E38" s="33">
        <f t="shared" si="0"/>
        <v>15</v>
      </c>
      <c r="F38" s="34">
        <f t="shared" ref="F38:I53" si="4">IFERROR(ROUND(F106/$E38*100,1),"- ")</f>
        <v>20</v>
      </c>
      <c r="G38" s="35">
        <f t="shared" si="4"/>
        <v>26.7</v>
      </c>
      <c r="H38" s="35">
        <f t="shared" si="4"/>
        <v>33.299999999999997</v>
      </c>
      <c r="I38" s="36">
        <f t="shared" si="4"/>
        <v>20</v>
      </c>
    </row>
    <row r="39" spans="2:9" ht="14.25" customHeight="1" x14ac:dyDescent="0.15">
      <c r="B39" s="107" t="s">
        <v>25</v>
      </c>
      <c r="C39" s="101" t="s">
        <v>26</v>
      </c>
      <c r="D39" s="102"/>
      <c r="E39" s="20">
        <f t="shared" si="0"/>
        <v>35</v>
      </c>
      <c r="F39" s="21">
        <f t="shared" si="4"/>
        <v>11.4</v>
      </c>
      <c r="G39" s="22">
        <f t="shared" si="4"/>
        <v>20</v>
      </c>
      <c r="H39" s="22">
        <f t="shared" si="4"/>
        <v>40</v>
      </c>
      <c r="I39" s="23">
        <f t="shared" si="4"/>
        <v>28.6</v>
      </c>
    </row>
    <row r="40" spans="2:9" ht="14.25" customHeight="1" x14ac:dyDescent="0.15">
      <c r="B40" s="108"/>
      <c r="C40" s="103" t="s">
        <v>27</v>
      </c>
      <c r="D40" s="104"/>
      <c r="E40" s="25">
        <f t="shared" si="0"/>
        <v>5</v>
      </c>
      <c r="F40" s="26">
        <f t="shared" si="4"/>
        <v>20</v>
      </c>
      <c r="G40" s="27">
        <f t="shared" si="4"/>
        <v>20</v>
      </c>
      <c r="H40" s="27">
        <f t="shared" si="4"/>
        <v>40</v>
      </c>
      <c r="I40" s="28">
        <f t="shared" si="4"/>
        <v>20</v>
      </c>
    </row>
    <row r="41" spans="2:9" ht="14.25" customHeight="1" x14ac:dyDescent="0.15">
      <c r="B41" s="108"/>
      <c r="C41" s="103" t="s">
        <v>29</v>
      </c>
      <c r="D41" s="104"/>
      <c r="E41" s="25">
        <f t="shared" si="0"/>
        <v>189</v>
      </c>
      <c r="F41" s="26">
        <f t="shared" si="4"/>
        <v>22.8</v>
      </c>
      <c r="G41" s="27">
        <f t="shared" si="4"/>
        <v>16.899999999999999</v>
      </c>
      <c r="H41" s="27">
        <f t="shared" si="4"/>
        <v>49.2</v>
      </c>
      <c r="I41" s="28">
        <f t="shared" si="4"/>
        <v>11.1</v>
      </c>
    </row>
    <row r="42" spans="2:9" ht="14.25" customHeight="1" x14ac:dyDescent="0.15">
      <c r="B42" s="108"/>
      <c r="C42" s="103" t="s">
        <v>28</v>
      </c>
      <c r="D42" s="104"/>
      <c r="E42" s="25">
        <f t="shared" si="0"/>
        <v>81</v>
      </c>
      <c r="F42" s="26">
        <f t="shared" si="4"/>
        <v>22.2</v>
      </c>
      <c r="G42" s="27">
        <f t="shared" si="4"/>
        <v>16</v>
      </c>
      <c r="H42" s="27">
        <f t="shared" si="4"/>
        <v>45.7</v>
      </c>
      <c r="I42" s="28">
        <f t="shared" si="4"/>
        <v>16</v>
      </c>
    </row>
    <row r="43" spans="2:9" ht="14.25" customHeight="1" x14ac:dyDescent="0.15">
      <c r="B43" s="108"/>
      <c r="C43" s="103" t="s">
        <v>30</v>
      </c>
      <c r="D43" s="104"/>
      <c r="E43" s="25">
        <f t="shared" si="0"/>
        <v>47</v>
      </c>
      <c r="F43" s="26">
        <f t="shared" si="4"/>
        <v>25.5</v>
      </c>
      <c r="G43" s="27">
        <f t="shared" si="4"/>
        <v>12.8</v>
      </c>
      <c r="H43" s="27">
        <f t="shared" si="4"/>
        <v>34</v>
      </c>
      <c r="I43" s="28">
        <f t="shared" si="4"/>
        <v>27.7</v>
      </c>
    </row>
    <row r="44" spans="2:9" ht="14.25" customHeight="1" x14ac:dyDescent="0.15">
      <c r="B44" s="108"/>
      <c r="C44" s="103" t="s">
        <v>31</v>
      </c>
      <c r="D44" s="104"/>
      <c r="E44" s="25">
        <f t="shared" si="0"/>
        <v>12</v>
      </c>
      <c r="F44" s="26">
        <f t="shared" si="4"/>
        <v>16.7</v>
      </c>
      <c r="G44" s="27">
        <f t="shared" si="4"/>
        <v>25</v>
      </c>
      <c r="H44" s="27">
        <f t="shared" si="4"/>
        <v>50</v>
      </c>
      <c r="I44" s="28">
        <f t="shared" si="4"/>
        <v>8.3000000000000007</v>
      </c>
    </row>
    <row r="45" spans="2:9" ht="14.25" customHeight="1" x14ac:dyDescent="0.15">
      <c r="B45" s="108"/>
      <c r="C45" s="103" t="s">
        <v>33</v>
      </c>
      <c r="D45" s="104"/>
      <c r="E45" s="25">
        <f t="shared" si="0"/>
        <v>144</v>
      </c>
      <c r="F45" s="26">
        <f t="shared" si="4"/>
        <v>29.2</v>
      </c>
      <c r="G45" s="27">
        <f t="shared" si="4"/>
        <v>16</v>
      </c>
      <c r="H45" s="27">
        <f t="shared" si="4"/>
        <v>19.399999999999999</v>
      </c>
      <c r="I45" s="28">
        <f t="shared" si="4"/>
        <v>35.4</v>
      </c>
    </row>
    <row r="46" spans="2:9" ht="14.25" customHeight="1" x14ac:dyDescent="0.15">
      <c r="B46" s="108"/>
      <c r="C46" s="103" t="s">
        <v>32</v>
      </c>
      <c r="D46" s="104"/>
      <c r="E46" s="25">
        <f t="shared" si="0"/>
        <v>20</v>
      </c>
      <c r="F46" s="26">
        <f t="shared" si="4"/>
        <v>40</v>
      </c>
      <c r="G46" s="27">
        <f t="shared" si="4"/>
        <v>15</v>
      </c>
      <c r="H46" s="27">
        <f t="shared" si="4"/>
        <v>20</v>
      </c>
      <c r="I46" s="28">
        <f t="shared" si="4"/>
        <v>25</v>
      </c>
    </row>
    <row r="47" spans="2:9" ht="14.25" customHeight="1" x14ac:dyDescent="0.15">
      <c r="B47" s="109"/>
      <c r="C47" s="95" t="s">
        <v>1</v>
      </c>
      <c r="D47" s="96"/>
      <c r="E47" s="33">
        <f t="shared" si="0"/>
        <v>8</v>
      </c>
      <c r="F47" s="34">
        <f t="shared" si="4"/>
        <v>37.5</v>
      </c>
      <c r="G47" s="35">
        <f t="shared" si="4"/>
        <v>0</v>
      </c>
      <c r="H47" s="35">
        <f t="shared" si="4"/>
        <v>0</v>
      </c>
      <c r="I47" s="36">
        <f t="shared" si="4"/>
        <v>62.5</v>
      </c>
    </row>
    <row r="48" spans="2:9" ht="14.25" customHeight="1" x14ac:dyDescent="0.15">
      <c r="B48" s="108" t="s">
        <v>34</v>
      </c>
      <c r="C48" s="116" t="s">
        <v>37</v>
      </c>
      <c r="D48" s="117"/>
      <c r="E48" s="15">
        <f t="shared" si="0"/>
        <v>86</v>
      </c>
      <c r="F48" s="16">
        <f t="shared" si="4"/>
        <v>20.9</v>
      </c>
      <c r="G48" s="17">
        <f t="shared" si="4"/>
        <v>12.8</v>
      </c>
      <c r="H48" s="17">
        <f t="shared" si="4"/>
        <v>39.5</v>
      </c>
      <c r="I48" s="18">
        <f t="shared" si="4"/>
        <v>26.7</v>
      </c>
    </row>
    <row r="49" spans="2:9" ht="14.25" customHeight="1" x14ac:dyDescent="0.15">
      <c r="B49" s="108"/>
      <c r="C49" s="103" t="s">
        <v>38</v>
      </c>
      <c r="D49" s="104"/>
      <c r="E49" s="25">
        <f t="shared" si="0"/>
        <v>176</v>
      </c>
      <c r="F49" s="26">
        <f t="shared" si="4"/>
        <v>23.9</v>
      </c>
      <c r="G49" s="27">
        <f t="shared" si="4"/>
        <v>14.8</v>
      </c>
      <c r="H49" s="27">
        <f t="shared" si="4"/>
        <v>35.200000000000003</v>
      </c>
      <c r="I49" s="28">
        <f t="shared" si="4"/>
        <v>26.1</v>
      </c>
    </row>
    <row r="50" spans="2:9" ht="14.25" customHeight="1" x14ac:dyDescent="0.15">
      <c r="B50" s="108"/>
      <c r="C50" s="103" t="s">
        <v>39</v>
      </c>
      <c r="D50" s="104"/>
      <c r="E50" s="25">
        <f t="shared" si="0"/>
        <v>148</v>
      </c>
      <c r="F50" s="26">
        <f t="shared" si="4"/>
        <v>29.7</v>
      </c>
      <c r="G50" s="27">
        <f t="shared" si="4"/>
        <v>19.600000000000001</v>
      </c>
      <c r="H50" s="27">
        <f t="shared" si="4"/>
        <v>32.4</v>
      </c>
      <c r="I50" s="28">
        <f t="shared" si="4"/>
        <v>18.2</v>
      </c>
    </row>
    <row r="51" spans="2:9" ht="14.25" customHeight="1" x14ac:dyDescent="0.15">
      <c r="B51" s="108"/>
      <c r="C51" s="103" t="s">
        <v>40</v>
      </c>
      <c r="D51" s="104"/>
      <c r="E51" s="25">
        <f t="shared" si="0"/>
        <v>93</v>
      </c>
      <c r="F51" s="26">
        <f t="shared" si="4"/>
        <v>17.2</v>
      </c>
      <c r="G51" s="27">
        <f t="shared" si="4"/>
        <v>18.3</v>
      </c>
      <c r="H51" s="27">
        <f t="shared" si="4"/>
        <v>46.2</v>
      </c>
      <c r="I51" s="28">
        <f t="shared" si="4"/>
        <v>18.3</v>
      </c>
    </row>
    <row r="52" spans="2:9" ht="14.25" customHeight="1" x14ac:dyDescent="0.15">
      <c r="B52" s="108"/>
      <c r="C52" s="103" t="s">
        <v>41</v>
      </c>
      <c r="D52" s="104"/>
      <c r="E52" s="25">
        <f t="shared" si="0"/>
        <v>20</v>
      </c>
      <c r="F52" s="26">
        <f t="shared" si="4"/>
        <v>15</v>
      </c>
      <c r="G52" s="27">
        <f t="shared" si="4"/>
        <v>25</v>
      </c>
      <c r="H52" s="27">
        <f t="shared" si="4"/>
        <v>35</v>
      </c>
      <c r="I52" s="28">
        <f t="shared" si="4"/>
        <v>25</v>
      </c>
    </row>
    <row r="53" spans="2:9" ht="14.25" customHeight="1" x14ac:dyDescent="0.15">
      <c r="B53" s="108"/>
      <c r="C53" s="103" t="s">
        <v>42</v>
      </c>
      <c r="D53" s="104"/>
      <c r="E53" s="25">
        <f t="shared" si="0"/>
        <v>8</v>
      </c>
      <c r="F53" s="26">
        <f t="shared" si="4"/>
        <v>37.5</v>
      </c>
      <c r="G53" s="27">
        <f t="shared" si="4"/>
        <v>0</v>
      </c>
      <c r="H53" s="27">
        <f t="shared" si="4"/>
        <v>62.5</v>
      </c>
      <c r="I53" s="28">
        <f t="shared" si="4"/>
        <v>0</v>
      </c>
    </row>
    <row r="54" spans="2:9" ht="14.25" customHeight="1" x14ac:dyDescent="0.15">
      <c r="B54" s="108"/>
      <c r="C54" s="103" t="s">
        <v>43</v>
      </c>
      <c r="D54" s="104"/>
      <c r="E54" s="25">
        <f t="shared" si="0"/>
        <v>6</v>
      </c>
      <c r="F54" s="26">
        <f t="shared" ref="F54:I69" si="5">IFERROR(ROUND(F122/$E54*100,1),"- ")</f>
        <v>66.7</v>
      </c>
      <c r="G54" s="27">
        <f t="shared" si="5"/>
        <v>0</v>
      </c>
      <c r="H54" s="27">
        <f t="shared" si="5"/>
        <v>16.7</v>
      </c>
      <c r="I54" s="28">
        <f t="shared" si="5"/>
        <v>16.7</v>
      </c>
    </row>
    <row r="55" spans="2:9" ht="14.25" customHeight="1" x14ac:dyDescent="0.15">
      <c r="B55" s="108"/>
      <c r="C55" s="125" t="s">
        <v>1</v>
      </c>
      <c r="D55" s="126"/>
      <c r="E55" s="25">
        <f t="shared" si="0"/>
        <v>4</v>
      </c>
      <c r="F55" s="26">
        <f t="shared" si="5"/>
        <v>75</v>
      </c>
      <c r="G55" s="27">
        <f t="shared" si="5"/>
        <v>0</v>
      </c>
      <c r="H55" s="27">
        <f t="shared" si="5"/>
        <v>0</v>
      </c>
      <c r="I55" s="28">
        <f t="shared" si="5"/>
        <v>25</v>
      </c>
    </row>
    <row r="56" spans="2:9" ht="14.25" customHeight="1" x14ac:dyDescent="0.15">
      <c r="B56" s="107" t="s">
        <v>35</v>
      </c>
      <c r="C56" s="101" t="s">
        <v>44</v>
      </c>
      <c r="D56" s="102"/>
      <c r="E56" s="20">
        <f t="shared" si="0"/>
        <v>25</v>
      </c>
      <c r="F56" s="21">
        <f t="shared" si="5"/>
        <v>28</v>
      </c>
      <c r="G56" s="22">
        <f t="shared" si="5"/>
        <v>36</v>
      </c>
      <c r="H56" s="22">
        <f t="shared" si="5"/>
        <v>28</v>
      </c>
      <c r="I56" s="23">
        <f t="shared" si="5"/>
        <v>8</v>
      </c>
    </row>
    <row r="57" spans="2:9" ht="14.25" customHeight="1" x14ac:dyDescent="0.15">
      <c r="B57" s="108"/>
      <c r="C57" s="103" t="s">
        <v>45</v>
      </c>
      <c r="D57" s="104"/>
      <c r="E57" s="25">
        <f t="shared" si="0"/>
        <v>57</v>
      </c>
      <c r="F57" s="26">
        <f t="shared" si="5"/>
        <v>8.8000000000000007</v>
      </c>
      <c r="G57" s="27">
        <f t="shared" si="5"/>
        <v>12.3</v>
      </c>
      <c r="H57" s="27">
        <f t="shared" si="5"/>
        <v>66.7</v>
      </c>
      <c r="I57" s="28">
        <f t="shared" si="5"/>
        <v>12.3</v>
      </c>
    </row>
    <row r="58" spans="2:9" ht="14.25" customHeight="1" x14ac:dyDescent="0.15">
      <c r="B58" s="108"/>
      <c r="C58" s="103" t="s">
        <v>46</v>
      </c>
      <c r="D58" s="104"/>
      <c r="E58" s="25">
        <f t="shared" si="0"/>
        <v>316</v>
      </c>
      <c r="F58" s="26">
        <f t="shared" si="5"/>
        <v>26.9</v>
      </c>
      <c r="G58" s="27">
        <f t="shared" si="5"/>
        <v>15.5</v>
      </c>
      <c r="H58" s="27">
        <f t="shared" si="5"/>
        <v>40.799999999999997</v>
      </c>
      <c r="I58" s="28">
        <f t="shared" si="5"/>
        <v>16.8</v>
      </c>
    </row>
    <row r="59" spans="2:9" ht="14.25" customHeight="1" x14ac:dyDescent="0.15">
      <c r="B59" s="108"/>
      <c r="C59" s="103" t="s">
        <v>47</v>
      </c>
      <c r="D59" s="104"/>
      <c r="E59" s="25">
        <f t="shared" si="0"/>
        <v>203</v>
      </c>
      <c r="F59" s="26">
        <f t="shared" si="5"/>
        <v>29.6</v>
      </c>
      <c r="G59" s="27">
        <f t="shared" si="5"/>
        <v>19.7</v>
      </c>
      <c r="H59" s="27">
        <f t="shared" si="5"/>
        <v>23.2</v>
      </c>
      <c r="I59" s="28">
        <f t="shared" si="5"/>
        <v>27.6</v>
      </c>
    </row>
    <row r="60" spans="2:9" ht="14.25" customHeight="1" x14ac:dyDescent="0.15">
      <c r="B60" s="109"/>
      <c r="C60" s="95" t="s">
        <v>1</v>
      </c>
      <c r="D60" s="96"/>
      <c r="E60" s="33">
        <f t="shared" si="0"/>
        <v>14</v>
      </c>
      <c r="F60" s="34">
        <f t="shared" si="5"/>
        <v>14.3</v>
      </c>
      <c r="G60" s="35">
        <f t="shared" si="5"/>
        <v>7.1</v>
      </c>
      <c r="H60" s="35">
        <f t="shared" si="5"/>
        <v>28.6</v>
      </c>
      <c r="I60" s="36">
        <f t="shared" si="5"/>
        <v>50</v>
      </c>
    </row>
    <row r="61" spans="2:9" ht="14.25" customHeight="1" x14ac:dyDescent="0.15">
      <c r="B61" s="99" t="s">
        <v>36</v>
      </c>
      <c r="C61" s="116" t="s">
        <v>48</v>
      </c>
      <c r="D61" s="117"/>
      <c r="E61" s="15">
        <f t="shared" si="0"/>
        <v>234</v>
      </c>
      <c r="F61" s="16">
        <f t="shared" si="5"/>
        <v>30.3</v>
      </c>
      <c r="G61" s="17">
        <f t="shared" si="5"/>
        <v>16.7</v>
      </c>
      <c r="H61" s="17">
        <f t="shared" si="5"/>
        <v>27.8</v>
      </c>
      <c r="I61" s="18">
        <f t="shared" si="5"/>
        <v>25.2</v>
      </c>
    </row>
    <row r="62" spans="2:9" ht="14.25" customHeight="1" x14ac:dyDescent="0.15">
      <c r="B62" s="99"/>
      <c r="C62" s="103" t="s">
        <v>49</v>
      </c>
      <c r="D62" s="104"/>
      <c r="E62" s="25">
        <f t="shared" si="0"/>
        <v>132</v>
      </c>
      <c r="F62" s="26">
        <f t="shared" si="5"/>
        <v>17.399999999999999</v>
      </c>
      <c r="G62" s="27">
        <f t="shared" si="5"/>
        <v>13.6</v>
      </c>
      <c r="H62" s="27">
        <f t="shared" si="5"/>
        <v>46.2</v>
      </c>
      <c r="I62" s="28">
        <f t="shared" si="5"/>
        <v>22.7</v>
      </c>
    </row>
    <row r="63" spans="2:9" ht="14.25" customHeight="1" x14ac:dyDescent="0.15">
      <c r="B63" s="99"/>
      <c r="C63" s="103" t="s">
        <v>50</v>
      </c>
      <c r="D63" s="104"/>
      <c r="E63" s="25">
        <f t="shared" si="0"/>
        <v>1</v>
      </c>
      <c r="F63" s="26">
        <f t="shared" si="5"/>
        <v>0</v>
      </c>
      <c r="G63" s="27">
        <f t="shared" si="5"/>
        <v>100</v>
      </c>
      <c r="H63" s="27">
        <f t="shared" si="5"/>
        <v>0</v>
      </c>
      <c r="I63" s="28">
        <f t="shared" si="5"/>
        <v>0</v>
      </c>
    </row>
    <row r="64" spans="2:9" ht="14.25" customHeight="1" x14ac:dyDescent="0.15">
      <c r="B64" s="99"/>
      <c r="C64" s="103" t="s">
        <v>51</v>
      </c>
      <c r="D64" s="104"/>
      <c r="E64" s="25">
        <f t="shared" si="0"/>
        <v>6</v>
      </c>
      <c r="F64" s="26">
        <f t="shared" si="5"/>
        <v>0</v>
      </c>
      <c r="G64" s="27">
        <f t="shared" si="5"/>
        <v>0</v>
      </c>
      <c r="H64" s="27">
        <f t="shared" si="5"/>
        <v>66.7</v>
      </c>
      <c r="I64" s="28">
        <f t="shared" si="5"/>
        <v>33.299999999999997</v>
      </c>
    </row>
    <row r="65" spans="2:9" ht="14.25" customHeight="1" x14ac:dyDescent="0.15">
      <c r="B65" s="99"/>
      <c r="C65" s="103" t="s">
        <v>52</v>
      </c>
      <c r="D65" s="104"/>
      <c r="E65" s="25">
        <f t="shared" si="0"/>
        <v>106</v>
      </c>
      <c r="F65" s="26">
        <f t="shared" si="5"/>
        <v>23.6</v>
      </c>
      <c r="G65" s="27">
        <f t="shared" si="5"/>
        <v>14.2</v>
      </c>
      <c r="H65" s="27">
        <f t="shared" si="5"/>
        <v>46.2</v>
      </c>
      <c r="I65" s="28">
        <f t="shared" si="5"/>
        <v>16</v>
      </c>
    </row>
    <row r="66" spans="2:9" ht="14.25" customHeight="1" x14ac:dyDescent="0.15">
      <c r="B66" s="99"/>
      <c r="C66" s="103" t="s">
        <v>53</v>
      </c>
      <c r="D66" s="104"/>
      <c r="E66" s="25">
        <f t="shared" si="0"/>
        <v>30</v>
      </c>
      <c r="F66" s="26">
        <f t="shared" si="5"/>
        <v>26.7</v>
      </c>
      <c r="G66" s="27">
        <f t="shared" si="5"/>
        <v>23.3</v>
      </c>
      <c r="H66" s="27">
        <f t="shared" si="5"/>
        <v>30</v>
      </c>
      <c r="I66" s="28">
        <f t="shared" si="5"/>
        <v>20</v>
      </c>
    </row>
    <row r="67" spans="2:9" ht="14.25" customHeight="1" x14ac:dyDescent="0.15">
      <c r="B67" s="99"/>
      <c r="C67" s="105" t="s">
        <v>54</v>
      </c>
      <c r="D67" s="106"/>
      <c r="E67" s="25">
        <f t="shared" si="0"/>
        <v>16</v>
      </c>
      <c r="F67" s="26">
        <f t="shared" si="5"/>
        <v>12.5</v>
      </c>
      <c r="G67" s="27">
        <f t="shared" si="5"/>
        <v>18.8</v>
      </c>
      <c r="H67" s="27">
        <f t="shared" si="5"/>
        <v>43.8</v>
      </c>
      <c r="I67" s="28">
        <f t="shared" si="5"/>
        <v>25</v>
      </c>
    </row>
    <row r="68" spans="2:9" ht="14.25" customHeight="1" x14ac:dyDescent="0.15">
      <c r="B68" s="99"/>
      <c r="C68" s="103" t="s">
        <v>55</v>
      </c>
      <c r="D68" s="104"/>
      <c r="E68" s="25">
        <f t="shared" si="0"/>
        <v>6</v>
      </c>
      <c r="F68" s="26">
        <f t="shared" si="5"/>
        <v>33.299999999999997</v>
      </c>
      <c r="G68" s="27">
        <f t="shared" si="5"/>
        <v>0</v>
      </c>
      <c r="H68" s="27">
        <f t="shared" si="5"/>
        <v>66.7</v>
      </c>
      <c r="I68" s="28">
        <f t="shared" si="5"/>
        <v>0</v>
      </c>
    </row>
    <row r="69" spans="2:9" ht="14.25" customHeight="1" x14ac:dyDescent="0.15">
      <c r="B69" s="99"/>
      <c r="C69" s="103" t="s">
        <v>56</v>
      </c>
      <c r="D69" s="104"/>
      <c r="E69" s="25">
        <f t="shared" ref="E69:E70" si="6">E137</f>
        <v>5</v>
      </c>
      <c r="F69" s="26">
        <f t="shared" si="5"/>
        <v>0</v>
      </c>
      <c r="G69" s="27">
        <f t="shared" si="5"/>
        <v>60</v>
      </c>
      <c r="H69" s="27">
        <f t="shared" si="5"/>
        <v>20</v>
      </c>
      <c r="I69" s="28">
        <f t="shared" si="5"/>
        <v>20</v>
      </c>
    </row>
    <row r="70" spans="2:9" ht="14.25" customHeight="1" x14ac:dyDescent="0.15">
      <c r="B70" s="100"/>
      <c r="C70" s="95" t="s">
        <v>1</v>
      </c>
      <c r="D70" s="96"/>
      <c r="E70" s="33">
        <f t="shared" si="6"/>
        <v>5</v>
      </c>
      <c r="F70" s="34">
        <f t="shared" ref="F70:I70" si="7">IFERROR(ROUND(F138/$E70*100,1),"- ")</f>
        <v>40</v>
      </c>
      <c r="G70" s="35">
        <f t="shared" si="7"/>
        <v>40</v>
      </c>
      <c r="H70" s="35">
        <f t="shared" si="7"/>
        <v>0</v>
      </c>
      <c r="I70" s="36">
        <f t="shared" si="7"/>
        <v>20</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541</v>
      </c>
      <c r="F73" s="38">
        <v>133</v>
      </c>
      <c r="G73" s="39">
        <v>88</v>
      </c>
      <c r="H73" s="39">
        <v>200</v>
      </c>
      <c r="I73" s="41">
        <v>120</v>
      </c>
    </row>
    <row r="74" spans="2:9" ht="14.25" customHeight="1" x14ac:dyDescent="0.15">
      <c r="B74" s="120" t="s">
        <v>4</v>
      </c>
      <c r="C74" s="121" t="s">
        <v>5</v>
      </c>
      <c r="D74" s="122"/>
      <c r="E74" s="20">
        <v>237</v>
      </c>
      <c r="F74" s="42">
        <v>56</v>
      </c>
      <c r="G74" s="43">
        <v>37</v>
      </c>
      <c r="H74" s="43">
        <v>85</v>
      </c>
      <c r="I74" s="57">
        <v>59</v>
      </c>
    </row>
    <row r="75" spans="2:9" ht="14.25" customHeight="1" x14ac:dyDescent="0.15">
      <c r="B75" s="120"/>
      <c r="C75" s="103" t="s">
        <v>6</v>
      </c>
      <c r="D75" s="104"/>
      <c r="E75" s="30">
        <v>297</v>
      </c>
      <c r="F75" s="58">
        <v>73</v>
      </c>
      <c r="G75" s="59">
        <v>50</v>
      </c>
      <c r="H75" s="59">
        <v>115</v>
      </c>
      <c r="I75" s="61">
        <v>59</v>
      </c>
    </row>
    <row r="76" spans="2:9" ht="14.25" customHeight="1" x14ac:dyDescent="0.15">
      <c r="B76" s="120"/>
      <c r="C76" s="103" t="s">
        <v>7</v>
      </c>
      <c r="D76" s="104"/>
      <c r="E76" s="30">
        <v>3</v>
      </c>
      <c r="F76" s="58">
        <v>1</v>
      </c>
      <c r="G76" s="59">
        <v>1</v>
      </c>
      <c r="H76" s="59">
        <v>0</v>
      </c>
      <c r="I76" s="61">
        <v>1</v>
      </c>
    </row>
    <row r="77" spans="2:9" ht="14.25" customHeight="1" x14ac:dyDescent="0.15">
      <c r="B77" s="120"/>
      <c r="C77" s="123" t="s">
        <v>1</v>
      </c>
      <c r="D77" s="124"/>
      <c r="E77" s="31">
        <v>4</v>
      </c>
      <c r="F77" s="62">
        <v>3</v>
      </c>
      <c r="G77" s="63">
        <v>0</v>
      </c>
      <c r="H77" s="63">
        <v>0</v>
      </c>
      <c r="I77" s="65">
        <v>1</v>
      </c>
    </row>
    <row r="78" spans="2:9" ht="14.25" customHeight="1" x14ac:dyDescent="0.15">
      <c r="B78" s="110" t="s">
        <v>8</v>
      </c>
      <c r="C78" s="113" t="s">
        <v>5</v>
      </c>
      <c r="D78" s="19" t="s">
        <v>9</v>
      </c>
      <c r="E78" s="20">
        <v>6</v>
      </c>
      <c r="F78" s="42">
        <v>2</v>
      </c>
      <c r="G78" s="43">
        <v>1</v>
      </c>
      <c r="H78" s="43">
        <v>3</v>
      </c>
      <c r="I78" s="45">
        <v>0</v>
      </c>
    </row>
    <row r="79" spans="2:9" ht="14.25" customHeight="1" x14ac:dyDescent="0.15">
      <c r="B79" s="111"/>
      <c r="C79" s="114"/>
      <c r="D79" s="24" t="s">
        <v>10</v>
      </c>
      <c r="E79" s="25">
        <v>8</v>
      </c>
      <c r="F79" s="46">
        <v>1</v>
      </c>
      <c r="G79" s="47">
        <v>4</v>
      </c>
      <c r="H79" s="47">
        <v>3</v>
      </c>
      <c r="I79" s="49">
        <v>0</v>
      </c>
    </row>
    <row r="80" spans="2:9" ht="14.25" customHeight="1" x14ac:dyDescent="0.15">
      <c r="B80" s="111"/>
      <c r="C80" s="114"/>
      <c r="D80" s="24" t="s">
        <v>11</v>
      </c>
      <c r="E80" s="25">
        <v>18</v>
      </c>
      <c r="F80" s="46">
        <v>4</v>
      </c>
      <c r="G80" s="47">
        <v>3</v>
      </c>
      <c r="H80" s="47">
        <v>9</v>
      </c>
      <c r="I80" s="49">
        <v>2</v>
      </c>
    </row>
    <row r="81" spans="2:9" ht="14.25" customHeight="1" x14ac:dyDescent="0.15">
      <c r="B81" s="111"/>
      <c r="C81" s="114"/>
      <c r="D81" s="24" t="s">
        <v>12</v>
      </c>
      <c r="E81" s="25">
        <v>42</v>
      </c>
      <c r="F81" s="46">
        <v>9</v>
      </c>
      <c r="G81" s="47">
        <v>10</v>
      </c>
      <c r="H81" s="47">
        <v>21</v>
      </c>
      <c r="I81" s="49">
        <v>2</v>
      </c>
    </row>
    <row r="82" spans="2:9" ht="14.25" customHeight="1" x14ac:dyDescent="0.15">
      <c r="B82" s="111"/>
      <c r="C82" s="114"/>
      <c r="D82" s="24" t="s">
        <v>13</v>
      </c>
      <c r="E82" s="25">
        <v>48</v>
      </c>
      <c r="F82" s="46">
        <v>15</v>
      </c>
      <c r="G82" s="47">
        <v>7</v>
      </c>
      <c r="H82" s="47">
        <v>17</v>
      </c>
      <c r="I82" s="49">
        <v>9</v>
      </c>
    </row>
    <row r="83" spans="2:9" ht="14.25" customHeight="1" x14ac:dyDescent="0.15">
      <c r="B83" s="111"/>
      <c r="C83" s="114"/>
      <c r="D83" s="24" t="s">
        <v>14</v>
      </c>
      <c r="E83" s="25">
        <v>25</v>
      </c>
      <c r="F83" s="46">
        <v>8</v>
      </c>
      <c r="G83" s="47">
        <v>3</v>
      </c>
      <c r="H83" s="47">
        <v>10</v>
      </c>
      <c r="I83" s="49">
        <v>4</v>
      </c>
    </row>
    <row r="84" spans="2:9" ht="14.25" customHeight="1" x14ac:dyDescent="0.15">
      <c r="B84" s="111"/>
      <c r="C84" s="114"/>
      <c r="D84" s="24" t="s">
        <v>15</v>
      </c>
      <c r="E84" s="25">
        <v>10</v>
      </c>
      <c r="F84" s="46">
        <v>1</v>
      </c>
      <c r="G84" s="47">
        <v>0</v>
      </c>
      <c r="H84" s="47">
        <v>7</v>
      </c>
      <c r="I84" s="49">
        <v>2</v>
      </c>
    </row>
    <row r="85" spans="2:9" ht="14.25" customHeight="1" x14ac:dyDescent="0.15">
      <c r="B85" s="111"/>
      <c r="C85" s="114"/>
      <c r="D85" s="24" t="s">
        <v>16</v>
      </c>
      <c r="E85" s="25">
        <v>16</v>
      </c>
      <c r="F85" s="46">
        <v>3</v>
      </c>
      <c r="G85" s="47">
        <v>2</v>
      </c>
      <c r="H85" s="47">
        <v>6</v>
      </c>
      <c r="I85" s="49">
        <v>5</v>
      </c>
    </row>
    <row r="86" spans="2:9" ht="14.25" customHeight="1" x14ac:dyDescent="0.15">
      <c r="B86" s="111"/>
      <c r="C86" s="114"/>
      <c r="D86" s="24" t="s">
        <v>17</v>
      </c>
      <c r="E86" s="25">
        <v>64</v>
      </c>
      <c r="F86" s="46">
        <v>13</v>
      </c>
      <c r="G86" s="47">
        <v>7</v>
      </c>
      <c r="H86" s="47">
        <v>9</v>
      </c>
      <c r="I86" s="49">
        <v>35</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2</v>
      </c>
      <c r="F88" s="42">
        <v>0</v>
      </c>
      <c r="G88" s="43">
        <v>1</v>
      </c>
      <c r="H88" s="43">
        <v>1</v>
      </c>
      <c r="I88" s="45">
        <v>0</v>
      </c>
    </row>
    <row r="89" spans="2:9" ht="14.25" customHeight="1" x14ac:dyDescent="0.15">
      <c r="B89" s="111"/>
      <c r="C89" s="114"/>
      <c r="D89" s="24" t="s">
        <v>10</v>
      </c>
      <c r="E89" s="25">
        <v>17</v>
      </c>
      <c r="F89" s="46">
        <v>3</v>
      </c>
      <c r="G89" s="47">
        <v>3</v>
      </c>
      <c r="H89" s="47">
        <v>8</v>
      </c>
      <c r="I89" s="49">
        <v>3</v>
      </c>
    </row>
    <row r="90" spans="2:9" ht="14.25" customHeight="1" x14ac:dyDescent="0.15">
      <c r="B90" s="111"/>
      <c r="C90" s="114"/>
      <c r="D90" s="24" t="s">
        <v>11</v>
      </c>
      <c r="E90" s="25">
        <v>30</v>
      </c>
      <c r="F90" s="46">
        <v>5</v>
      </c>
      <c r="G90" s="47">
        <v>6</v>
      </c>
      <c r="H90" s="47">
        <v>18</v>
      </c>
      <c r="I90" s="49">
        <v>1</v>
      </c>
    </row>
    <row r="91" spans="2:9" ht="14.25" customHeight="1" x14ac:dyDescent="0.15">
      <c r="B91" s="111"/>
      <c r="C91" s="114"/>
      <c r="D91" s="24" t="s">
        <v>12</v>
      </c>
      <c r="E91" s="25">
        <v>45</v>
      </c>
      <c r="F91" s="46">
        <v>5</v>
      </c>
      <c r="G91" s="47">
        <v>10</v>
      </c>
      <c r="H91" s="47">
        <v>24</v>
      </c>
      <c r="I91" s="49">
        <v>6</v>
      </c>
    </row>
    <row r="92" spans="2:9" ht="14.25" customHeight="1" x14ac:dyDescent="0.15">
      <c r="B92" s="111"/>
      <c r="C92" s="114"/>
      <c r="D92" s="24" t="s">
        <v>13</v>
      </c>
      <c r="E92" s="25">
        <v>56</v>
      </c>
      <c r="F92" s="46">
        <v>17</v>
      </c>
      <c r="G92" s="47">
        <v>11</v>
      </c>
      <c r="H92" s="47">
        <v>24</v>
      </c>
      <c r="I92" s="49">
        <v>4</v>
      </c>
    </row>
    <row r="93" spans="2:9" ht="14.25" customHeight="1" x14ac:dyDescent="0.15">
      <c r="B93" s="111"/>
      <c r="C93" s="114"/>
      <c r="D93" s="24" t="s">
        <v>14</v>
      </c>
      <c r="E93" s="25">
        <v>24</v>
      </c>
      <c r="F93" s="46">
        <v>10</v>
      </c>
      <c r="G93" s="47">
        <v>5</v>
      </c>
      <c r="H93" s="47">
        <v>7</v>
      </c>
      <c r="I93" s="49">
        <v>2</v>
      </c>
    </row>
    <row r="94" spans="2:9" ht="14.25" customHeight="1" x14ac:dyDescent="0.15">
      <c r="B94" s="111"/>
      <c r="C94" s="114"/>
      <c r="D94" s="24" t="s">
        <v>15</v>
      </c>
      <c r="E94" s="25">
        <v>20</v>
      </c>
      <c r="F94" s="46">
        <v>3</v>
      </c>
      <c r="G94" s="47">
        <v>5</v>
      </c>
      <c r="H94" s="47">
        <v>10</v>
      </c>
      <c r="I94" s="49">
        <v>2</v>
      </c>
    </row>
    <row r="95" spans="2:9" ht="14.25" customHeight="1" x14ac:dyDescent="0.15">
      <c r="B95" s="111"/>
      <c r="C95" s="114"/>
      <c r="D95" s="24" t="s">
        <v>16</v>
      </c>
      <c r="E95" s="25">
        <v>27</v>
      </c>
      <c r="F95" s="46">
        <v>7</v>
      </c>
      <c r="G95" s="47">
        <v>1</v>
      </c>
      <c r="H95" s="47">
        <v>9</v>
      </c>
      <c r="I95" s="49">
        <v>10</v>
      </c>
    </row>
    <row r="96" spans="2:9" ht="14.25" customHeight="1" x14ac:dyDescent="0.15">
      <c r="B96" s="111"/>
      <c r="C96" s="114"/>
      <c r="D96" s="24" t="s">
        <v>17</v>
      </c>
      <c r="E96" s="25">
        <v>74</v>
      </c>
      <c r="F96" s="46">
        <v>23</v>
      </c>
      <c r="G96" s="47">
        <v>8</v>
      </c>
      <c r="H96" s="47">
        <v>14</v>
      </c>
      <c r="I96" s="49">
        <v>29</v>
      </c>
    </row>
    <row r="97" spans="2:9" ht="14.25" customHeight="1" x14ac:dyDescent="0.15">
      <c r="B97" s="111"/>
      <c r="C97" s="115"/>
      <c r="D97" s="32" t="s">
        <v>1</v>
      </c>
      <c r="E97" s="33">
        <v>2</v>
      </c>
      <c r="F97" s="50">
        <v>0</v>
      </c>
      <c r="G97" s="51">
        <v>0</v>
      </c>
      <c r="H97" s="51">
        <v>0</v>
      </c>
      <c r="I97" s="53">
        <v>2</v>
      </c>
    </row>
    <row r="98" spans="2:9" ht="14.25" customHeight="1" x14ac:dyDescent="0.15">
      <c r="B98" s="111"/>
      <c r="C98" s="116" t="s">
        <v>7</v>
      </c>
      <c r="D98" s="117"/>
      <c r="E98" s="15">
        <v>3</v>
      </c>
      <c r="F98" s="54">
        <v>1</v>
      </c>
      <c r="G98" s="55">
        <v>1</v>
      </c>
      <c r="H98" s="55">
        <v>0</v>
      </c>
      <c r="I98" s="57">
        <v>1</v>
      </c>
    </row>
    <row r="99" spans="2:9" ht="14.25" customHeight="1" x14ac:dyDescent="0.15">
      <c r="B99" s="112"/>
      <c r="C99" s="95" t="s">
        <v>1</v>
      </c>
      <c r="D99" s="96"/>
      <c r="E99" s="33">
        <v>4</v>
      </c>
      <c r="F99" s="50">
        <v>3</v>
      </c>
      <c r="G99" s="51">
        <v>0</v>
      </c>
      <c r="H99" s="51">
        <v>0</v>
      </c>
      <c r="I99" s="53">
        <v>1</v>
      </c>
    </row>
    <row r="100" spans="2:9" ht="14.25" customHeight="1" x14ac:dyDescent="0.15">
      <c r="B100" s="107" t="s">
        <v>18</v>
      </c>
      <c r="C100" s="101" t="s">
        <v>19</v>
      </c>
      <c r="D100" s="102"/>
      <c r="E100" s="20">
        <v>49</v>
      </c>
      <c r="F100" s="42">
        <v>17</v>
      </c>
      <c r="G100" s="43">
        <v>7</v>
      </c>
      <c r="H100" s="43">
        <v>19</v>
      </c>
      <c r="I100" s="45">
        <v>6</v>
      </c>
    </row>
    <row r="101" spans="2:9" ht="14.25" customHeight="1" x14ac:dyDescent="0.15">
      <c r="B101" s="108"/>
      <c r="C101" s="103" t="s">
        <v>20</v>
      </c>
      <c r="D101" s="104"/>
      <c r="E101" s="25">
        <v>94</v>
      </c>
      <c r="F101" s="46">
        <v>18</v>
      </c>
      <c r="G101" s="47">
        <v>16</v>
      </c>
      <c r="H101" s="47">
        <v>37</v>
      </c>
      <c r="I101" s="49">
        <v>23</v>
      </c>
    </row>
    <row r="102" spans="2:9" ht="14.25" customHeight="1" x14ac:dyDescent="0.15">
      <c r="B102" s="108"/>
      <c r="C102" s="103" t="s">
        <v>21</v>
      </c>
      <c r="D102" s="104"/>
      <c r="E102" s="25">
        <v>202</v>
      </c>
      <c r="F102" s="46">
        <v>46</v>
      </c>
      <c r="G102" s="47">
        <v>32</v>
      </c>
      <c r="H102" s="47">
        <v>79</v>
      </c>
      <c r="I102" s="49">
        <v>45</v>
      </c>
    </row>
    <row r="103" spans="2:9" ht="14.25" customHeight="1" x14ac:dyDescent="0.15">
      <c r="B103" s="108"/>
      <c r="C103" s="103" t="s">
        <v>22</v>
      </c>
      <c r="D103" s="104"/>
      <c r="E103" s="25">
        <v>63</v>
      </c>
      <c r="F103" s="46">
        <v>16</v>
      </c>
      <c r="G103" s="47">
        <v>12</v>
      </c>
      <c r="H103" s="47">
        <v>17</v>
      </c>
      <c r="I103" s="49">
        <v>18</v>
      </c>
    </row>
    <row r="104" spans="2:9" ht="14.25" customHeight="1" x14ac:dyDescent="0.15">
      <c r="B104" s="108"/>
      <c r="C104" s="103" t="s">
        <v>23</v>
      </c>
      <c r="D104" s="104"/>
      <c r="E104" s="25">
        <v>79</v>
      </c>
      <c r="F104" s="46">
        <v>20</v>
      </c>
      <c r="G104" s="47">
        <v>13</v>
      </c>
      <c r="H104" s="47">
        <v>27</v>
      </c>
      <c r="I104" s="49">
        <v>19</v>
      </c>
    </row>
    <row r="105" spans="2:9" ht="14.25" customHeight="1" x14ac:dyDescent="0.15">
      <c r="B105" s="108"/>
      <c r="C105" s="103" t="s">
        <v>24</v>
      </c>
      <c r="D105" s="104"/>
      <c r="E105" s="25">
        <v>39</v>
      </c>
      <c r="F105" s="46">
        <v>13</v>
      </c>
      <c r="G105" s="47">
        <v>4</v>
      </c>
      <c r="H105" s="47">
        <v>16</v>
      </c>
      <c r="I105" s="49">
        <v>6</v>
      </c>
    </row>
    <row r="106" spans="2:9" ht="14.25" customHeight="1" x14ac:dyDescent="0.15">
      <c r="B106" s="109"/>
      <c r="C106" s="95" t="s">
        <v>1</v>
      </c>
      <c r="D106" s="96"/>
      <c r="E106" s="33">
        <v>15</v>
      </c>
      <c r="F106" s="50">
        <v>3</v>
      </c>
      <c r="G106" s="51">
        <v>4</v>
      </c>
      <c r="H106" s="51">
        <v>5</v>
      </c>
      <c r="I106" s="53">
        <v>3</v>
      </c>
    </row>
    <row r="107" spans="2:9" ht="14.25" customHeight="1" x14ac:dyDescent="0.15">
      <c r="B107" s="107" t="s">
        <v>25</v>
      </c>
      <c r="C107" s="101" t="s">
        <v>26</v>
      </c>
      <c r="D107" s="102"/>
      <c r="E107" s="20">
        <v>35</v>
      </c>
      <c r="F107" s="42">
        <v>4</v>
      </c>
      <c r="G107" s="43">
        <v>7</v>
      </c>
      <c r="H107" s="43">
        <v>14</v>
      </c>
      <c r="I107" s="45">
        <v>10</v>
      </c>
    </row>
    <row r="108" spans="2:9" ht="14.25" customHeight="1" x14ac:dyDescent="0.15">
      <c r="B108" s="108"/>
      <c r="C108" s="103" t="s">
        <v>27</v>
      </c>
      <c r="D108" s="104"/>
      <c r="E108" s="25">
        <v>5</v>
      </c>
      <c r="F108" s="46">
        <v>1</v>
      </c>
      <c r="G108" s="47">
        <v>1</v>
      </c>
      <c r="H108" s="47">
        <v>2</v>
      </c>
      <c r="I108" s="49">
        <v>1</v>
      </c>
    </row>
    <row r="109" spans="2:9" ht="14.25" customHeight="1" x14ac:dyDescent="0.15">
      <c r="B109" s="108"/>
      <c r="C109" s="103" t="s">
        <v>29</v>
      </c>
      <c r="D109" s="104"/>
      <c r="E109" s="25">
        <v>189</v>
      </c>
      <c r="F109" s="46">
        <v>43</v>
      </c>
      <c r="G109" s="47">
        <v>32</v>
      </c>
      <c r="H109" s="47">
        <v>93</v>
      </c>
      <c r="I109" s="49">
        <v>21</v>
      </c>
    </row>
    <row r="110" spans="2:9" ht="14.25" customHeight="1" x14ac:dyDescent="0.15">
      <c r="B110" s="108"/>
      <c r="C110" s="103" t="s">
        <v>28</v>
      </c>
      <c r="D110" s="104"/>
      <c r="E110" s="25">
        <v>81</v>
      </c>
      <c r="F110" s="46">
        <v>18</v>
      </c>
      <c r="G110" s="47">
        <v>13</v>
      </c>
      <c r="H110" s="47">
        <v>37</v>
      </c>
      <c r="I110" s="49">
        <v>13</v>
      </c>
    </row>
    <row r="111" spans="2:9" ht="14.25" customHeight="1" x14ac:dyDescent="0.15">
      <c r="B111" s="108"/>
      <c r="C111" s="103" t="s">
        <v>30</v>
      </c>
      <c r="D111" s="104"/>
      <c r="E111" s="25">
        <v>47</v>
      </c>
      <c r="F111" s="46">
        <v>12</v>
      </c>
      <c r="G111" s="47">
        <v>6</v>
      </c>
      <c r="H111" s="47">
        <v>16</v>
      </c>
      <c r="I111" s="49">
        <v>13</v>
      </c>
    </row>
    <row r="112" spans="2:9" ht="14.25" customHeight="1" x14ac:dyDescent="0.15">
      <c r="B112" s="108"/>
      <c r="C112" s="103" t="s">
        <v>31</v>
      </c>
      <c r="D112" s="104"/>
      <c r="E112" s="25">
        <v>12</v>
      </c>
      <c r="F112" s="46">
        <v>2</v>
      </c>
      <c r="G112" s="47">
        <v>3</v>
      </c>
      <c r="H112" s="47">
        <v>6</v>
      </c>
      <c r="I112" s="49">
        <v>1</v>
      </c>
    </row>
    <row r="113" spans="2:9" ht="14.25" customHeight="1" x14ac:dyDescent="0.15">
      <c r="B113" s="108"/>
      <c r="C113" s="103" t="s">
        <v>33</v>
      </c>
      <c r="D113" s="104"/>
      <c r="E113" s="25">
        <v>144</v>
      </c>
      <c r="F113" s="46">
        <v>42</v>
      </c>
      <c r="G113" s="47">
        <v>23</v>
      </c>
      <c r="H113" s="47">
        <v>28</v>
      </c>
      <c r="I113" s="49">
        <v>51</v>
      </c>
    </row>
    <row r="114" spans="2:9" ht="14.25" customHeight="1" x14ac:dyDescent="0.15">
      <c r="B114" s="108"/>
      <c r="C114" s="103" t="s">
        <v>32</v>
      </c>
      <c r="D114" s="104"/>
      <c r="E114" s="25">
        <v>20</v>
      </c>
      <c r="F114" s="46">
        <v>8</v>
      </c>
      <c r="G114" s="47">
        <v>3</v>
      </c>
      <c r="H114" s="47">
        <v>4</v>
      </c>
      <c r="I114" s="49">
        <v>5</v>
      </c>
    </row>
    <row r="115" spans="2:9" ht="14.25" customHeight="1" x14ac:dyDescent="0.15">
      <c r="B115" s="109"/>
      <c r="C115" s="95" t="s">
        <v>1</v>
      </c>
      <c r="D115" s="96"/>
      <c r="E115" s="33">
        <v>8</v>
      </c>
      <c r="F115" s="50">
        <v>3</v>
      </c>
      <c r="G115" s="51">
        <v>0</v>
      </c>
      <c r="H115" s="51">
        <v>0</v>
      </c>
      <c r="I115" s="53">
        <v>5</v>
      </c>
    </row>
    <row r="116" spans="2:9" ht="14.25" customHeight="1" x14ac:dyDescent="0.15">
      <c r="B116" s="107" t="s">
        <v>34</v>
      </c>
      <c r="C116" s="101" t="s">
        <v>37</v>
      </c>
      <c r="D116" s="102"/>
      <c r="E116" s="20">
        <v>86</v>
      </c>
      <c r="F116" s="42">
        <v>18</v>
      </c>
      <c r="G116" s="43">
        <v>11</v>
      </c>
      <c r="H116" s="43">
        <v>34</v>
      </c>
      <c r="I116" s="45">
        <v>23</v>
      </c>
    </row>
    <row r="117" spans="2:9" ht="14.25" customHeight="1" x14ac:dyDescent="0.15">
      <c r="B117" s="108"/>
      <c r="C117" s="103" t="s">
        <v>38</v>
      </c>
      <c r="D117" s="104"/>
      <c r="E117" s="25">
        <v>176</v>
      </c>
      <c r="F117" s="46">
        <v>42</v>
      </c>
      <c r="G117" s="47">
        <v>26</v>
      </c>
      <c r="H117" s="47">
        <v>62</v>
      </c>
      <c r="I117" s="49">
        <v>46</v>
      </c>
    </row>
    <row r="118" spans="2:9" ht="14.25" customHeight="1" x14ac:dyDescent="0.15">
      <c r="B118" s="108"/>
      <c r="C118" s="103" t="s">
        <v>39</v>
      </c>
      <c r="D118" s="104"/>
      <c r="E118" s="25">
        <v>148</v>
      </c>
      <c r="F118" s="46">
        <v>44</v>
      </c>
      <c r="G118" s="47">
        <v>29</v>
      </c>
      <c r="H118" s="47">
        <v>48</v>
      </c>
      <c r="I118" s="49">
        <v>27</v>
      </c>
    </row>
    <row r="119" spans="2:9" ht="14.25" customHeight="1" x14ac:dyDescent="0.15">
      <c r="B119" s="108"/>
      <c r="C119" s="103" t="s">
        <v>40</v>
      </c>
      <c r="D119" s="104"/>
      <c r="E119" s="25">
        <v>93</v>
      </c>
      <c r="F119" s="46">
        <v>16</v>
      </c>
      <c r="G119" s="47">
        <v>17</v>
      </c>
      <c r="H119" s="47">
        <v>43</v>
      </c>
      <c r="I119" s="49">
        <v>17</v>
      </c>
    </row>
    <row r="120" spans="2:9" ht="14.25" customHeight="1" x14ac:dyDescent="0.15">
      <c r="B120" s="108"/>
      <c r="C120" s="103" t="s">
        <v>41</v>
      </c>
      <c r="D120" s="104"/>
      <c r="E120" s="25">
        <v>20</v>
      </c>
      <c r="F120" s="46">
        <v>3</v>
      </c>
      <c r="G120" s="47">
        <v>5</v>
      </c>
      <c r="H120" s="47">
        <v>7</v>
      </c>
      <c r="I120" s="49">
        <v>5</v>
      </c>
    </row>
    <row r="121" spans="2:9" ht="14.25" customHeight="1" x14ac:dyDescent="0.15">
      <c r="B121" s="108"/>
      <c r="C121" s="103" t="s">
        <v>42</v>
      </c>
      <c r="D121" s="104"/>
      <c r="E121" s="25">
        <v>8</v>
      </c>
      <c r="F121" s="46">
        <v>3</v>
      </c>
      <c r="G121" s="47">
        <v>0</v>
      </c>
      <c r="H121" s="47">
        <v>5</v>
      </c>
      <c r="I121" s="49">
        <v>0</v>
      </c>
    </row>
    <row r="122" spans="2:9" ht="14.25" customHeight="1" x14ac:dyDescent="0.15">
      <c r="B122" s="108"/>
      <c r="C122" s="103" t="s">
        <v>43</v>
      </c>
      <c r="D122" s="104"/>
      <c r="E122" s="25">
        <v>6</v>
      </c>
      <c r="F122" s="46">
        <v>4</v>
      </c>
      <c r="G122" s="47">
        <v>0</v>
      </c>
      <c r="H122" s="47">
        <v>1</v>
      </c>
      <c r="I122" s="49">
        <v>1</v>
      </c>
    </row>
    <row r="123" spans="2:9" ht="14.25" customHeight="1" x14ac:dyDescent="0.15">
      <c r="B123" s="109"/>
      <c r="C123" s="95" t="s">
        <v>1</v>
      </c>
      <c r="D123" s="96"/>
      <c r="E123" s="33">
        <v>4</v>
      </c>
      <c r="F123" s="50">
        <v>3</v>
      </c>
      <c r="G123" s="51">
        <v>0</v>
      </c>
      <c r="H123" s="51">
        <v>0</v>
      </c>
      <c r="I123" s="53">
        <v>1</v>
      </c>
    </row>
    <row r="124" spans="2:9" ht="14.25" customHeight="1" x14ac:dyDescent="0.15">
      <c r="B124" s="107" t="s">
        <v>35</v>
      </c>
      <c r="C124" s="101" t="s">
        <v>44</v>
      </c>
      <c r="D124" s="102"/>
      <c r="E124" s="20">
        <v>25</v>
      </c>
      <c r="F124" s="42">
        <v>7</v>
      </c>
      <c r="G124" s="43">
        <v>9</v>
      </c>
      <c r="H124" s="43">
        <v>7</v>
      </c>
      <c r="I124" s="45">
        <v>2</v>
      </c>
    </row>
    <row r="125" spans="2:9" ht="14.25" customHeight="1" x14ac:dyDescent="0.15">
      <c r="B125" s="108"/>
      <c r="C125" s="103" t="s">
        <v>45</v>
      </c>
      <c r="D125" s="104"/>
      <c r="E125" s="25">
        <v>57</v>
      </c>
      <c r="F125" s="46">
        <v>5</v>
      </c>
      <c r="G125" s="47">
        <v>7</v>
      </c>
      <c r="H125" s="47">
        <v>38</v>
      </c>
      <c r="I125" s="49">
        <v>7</v>
      </c>
    </row>
    <row r="126" spans="2:9" ht="14.25" customHeight="1" x14ac:dyDescent="0.15">
      <c r="B126" s="108"/>
      <c r="C126" s="103" t="s">
        <v>46</v>
      </c>
      <c r="D126" s="104"/>
      <c r="E126" s="25">
        <v>316</v>
      </c>
      <c r="F126" s="46">
        <v>85</v>
      </c>
      <c r="G126" s="47">
        <v>49</v>
      </c>
      <c r="H126" s="47">
        <v>129</v>
      </c>
      <c r="I126" s="49">
        <v>53</v>
      </c>
    </row>
    <row r="127" spans="2:9" ht="14.25" customHeight="1" x14ac:dyDescent="0.15">
      <c r="B127" s="108"/>
      <c r="C127" s="103" t="s">
        <v>47</v>
      </c>
      <c r="D127" s="104"/>
      <c r="E127" s="25">
        <v>203</v>
      </c>
      <c r="F127" s="46">
        <v>60</v>
      </c>
      <c r="G127" s="47">
        <v>40</v>
      </c>
      <c r="H127" s="47">
        <v>47</v>
      </c>
      <c r="I127" s="49">
        <v>56</v>
      </c>
    </row>
    <row r="128" spans="2:9" ht="14.25" customHeight="1" x14ac:dyDescent="0.15">
      <c r="B128" s="109"/>
      <c r="C128" s="95" t="s">
        <v>1</v>
      </c>
      <c r="D128" s="96"/>
      <c r="E128" s="33">
        <v>14</v>
      </c>
      <c r="F128" s="50">
        <v>2</v>
      </c>
      <c r="G128" s="51">
        <v>1</v>
      </c>
      <c r="H128" s="51">
        <v>4</v>
      </c>
      <c r="I128" s="53">
        <v>7</v>
      </c>
    </row>
    <row r="129" spans="2:9" ht="14.25" customHeight="1" x14ac:dyDescent="0.15">
      <c r="B129" s="98" t="s">
        <v>36</v>
      </c>
      <c r="C129" s="101" t="s">
        <v>48</v>
      </c>
      <c r="D129" s="102"/>
      <c r="E129" s="20">
        <v>234</v>
      </c>
      <c r="F129" s="42">
        <v>71</v>
      </c>
      <c r="G129" s="43">
        <v>39</v>
      </c>
      <c r="H129" s="43">
        <v>65</v>
      </c>
      <c r="I129" s="45">
        <v>59</v>
      </c>
    </row>
    <row r="130" spans="2:9" ht="14.25" customHeight="1" x14ac:dyDescent="0.15">
      <c r="B130" s="99"/>
      <c r="C130" s="103" t="s">
        <v>49</v>
      </c>
      <c r="D130" s="104"/>
      <c r="E130" s="30">
        <v>132</v>
      </c>
      <c r="F130" s="58">
        <v>23</v>
      </c>
      <c r="G130" s="59">
        <v>18</v>
      </c>
      <c r="H130" s="59">
        <v>61</v>
      </c>
      <c r="I130" s="61">
        <v>30</v>
      </c>
    </row>
    <row r="131" spans="2:9" ht="14.25" customHeight="1" x14ac:dyDescent="0.15">
      <c r="B131" s="99"/>
      <c r="C131" s="103" t="s">
        <v>50</v>
      </c>
      <c r="D131" s="104"/>
      <c r="E131" s="25">
        <v>1</v>
      </c>
      <c r="F131" s="46">
        <v>0</v>
      </c>
      <c r="G131" s="47">
        <v>1</v>
      </c>
      <c r="H131" s="47">
        <v>0</v>
      </c>
      <c r="I131" s="49">
        <v>0</v>
      </c>
    </row>
    <row r="132" spans="2:9" ht="14.25" customHeight="1" x14ac:dyDescent="0.15">
      <c r="B132" s="99"/>
      <c r="C132" s="103" t="s">
        <v>51</v>
      </c>
      <c r="D132" s="104"/>
      <c r="E132" s="25">
        <v>6</v>
      </c>
      <c r="F132" s="46">
        <v>0</v>
      </c>
      <c r="G132" s="47">
        <v>0</v>
      </c>
      <c r="H132" s="47">
        <v>4</v>
      </c>
      <c r="I132" s="49">
        <v>2</v>
      </c>
    </row>
    <row r="133" spans="2:9" ht="14.25" customHeight="1" x14ac:dyDescent="0.15">
      <c r="B133" s="99"/>
      <c r="C133" s="103" t="s">
        <v>52</v>
      </c>
      <c r="D133" s="104"/>
      <c r="E133" s="25">
        <v>106</v>
      </c>
      <c r="F133" s="46">
        <v>25</v>
      </c>
      <c r="G133" s="47">
        <v>15</v>
      </c>
      <c r="H133" s="47">
        <v>49</v>
      </c>
      <c r="I133" s="49">
        <v>17</v>
      </c>
    </row>
    <row r="134" spans="2:9" ht="14.25" customHeight="1" x14ac:dyDescent="0.15">
      <c r="B134" s="99"/>
      <c r="C134" s="103" t="s">
        <v>53</v>
      </c>
      <c r="D134" s="104"/>
      <c r="E134" s="25">
        <v>30</v>
      </c>
      <c r="F134" s="46">
        <v>8</v>
      </c>
      <c r="G134" s="47">
        <v>7</v>
      </c>
      <c r="H134" s="47">
        <v>9</v>
      </c>
      <c r="I134" s="49">
        <v>6</v>
      </c>
    </row>
    <row r="135" spans="2:9" ht="14.25" customHeight="1" x14ac:dyDescent="0.15">
      <c r="B135" s="99"/>
      <c r="C135" s="105" t="s">
        <v>54</v>
      </c>
      <c r="D135" s="106"/>
      <c r="E135" s="25">
        <v>16</v>
      </c>
      <c r="F135" s="46">
        <v>2</v>
      </c>
      <c r="G135" s="47">
        <v>3</v>
      </c>
      <c r="H135" s="47">
        <v>7</v>
      </c>
      <c r="I135" s="49">
        <v>4</v>
      </c>
    </row>
    <row r="136" spans="2:9" ht="14.25" customHeight="1" x14ac:dyDescent="0.15">
      <c r="B136" s="99"/>
      <c r="C136" s="103" t="s">
        <v>55</v>
      </c>
      <c r="D136" s="104"/>
      <c r="E136" s="25">
        <v>6</v>
      </c>
      <c r="F136" s="46">
        <v>2</v>
      </c>
      <c r="G136" s="47">
        <v>0</v>
      </c>
      <c r="H136" s="47">
        <v>4</v>
      </c>
      <c r="I136" s="49">
        <v>0</v>
      </c>
    </row>
    <row r="137" spans="2:9" ht="14.25" customHeight="1" x14ac:dyDescent="0.15">
      <c r="B137" s="99"/>
      <c r="C137" s="103" t="s">
        <v>56</v>
      </c>
      <c r="D137" s="104"/>
      <c r="E137" s="25">
        <v>5</v>
      </c>
      <c r="F137" s="46">
        <v>0</v>
      </c>
      <c r="G137" s="47">
        <v>3</v>
      </c>
      <c r="H137" s="47">
        <v>1</v>
      </c>
      <c r="I137" s="49">
        <v>1</v>
      </c>
    </row>
    <row r="138" spans="2:9" ht="14.25" customHeight="1" x14ac:dyDescent="0.15">
      <c r="B138" s="100"/>
      <c r="C138" s="95" t="s">
        <v>1</v>
      </c>
      <c r="D138" s="96"/>
      <c r="E138" s="33">
        <v>5</v>
      </c>
      <c r="F138" s="50">
        <v>2</v>
      </c>
      <c r="G138" s="51">
        <v>2</v>
      </c>
      <c r="H138" s="51">
        <v>0</v>
      </c>
      <c r="I138" s="53">
        <v>1</v>
      </c>
    </row>
    <row r="139" spans="2:9" x14ac:dyDescent="0.15">
      <c r="B139" s="97" t="s">
        <v>2</v>
      </c>
      <c r="C139" s="97"/>
      <c r="D139" s="5"/>
      <c r="E139" s="2"/>
      <c r="F139" s="3"/>
      <c r="G139" s="3"/>
      <c r="H139" s="3"/>
      <c r="I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I1"/>
    <mergeCell ref="B2:I2"/>
    <mergeCell ref="B3:I3"/>
    <mergeCell ref="C5:D5"/>
    <mergeCell ref="B6:B9"/>
    <mergeCell ref="C6:D6"/>
    <mergeCell ref="C7:D7"/>
    <mergeCell ref="C8:D8"/>
    <mergeCell ref="C9:D9"/>
  </mergeCells>
  <phoneticPr fontId="4"/>
  <conditionalFormatting sqref="F4:H70">
    <cfRule type="expression" dxfId="309" priority="10">
      <formula>AND(F4=0,#REF!&gt;0,#REF!&lt;&gt;"")</formula>
    </cfRule>
  </conditionalFormatting>
  <conditionalFormatting sqref="F73:H138">
    <cfRule type="expression" dxfId="308" priority="3">
      <formula>AND(F73=0,#REF!&gt;0,#REF!&lt;&gt;"")</formula>
    </cfRule>
  </conditionalFormatting>
  <conditionalFormatting sqref="F4:I70">
    <cfRule type="expression" dxfId="307" priority="11">
      <formula>#REF!=""</formula>
    </cfRule>
    <cfRule type="expression" dxfId="306" priority="12">
      <formula>#REF!=""</formula>
    </cfRule>
  </conditionalFormatting>
  <conditionalFormatting sqref="F5:I70">
    <cfRule type="cellIs" priority="7" stopIfTrue="1" operator="equal">
      <formula>"-"</formula>
    </cfRule>
    <cfRule type="cellIs" priority="8" stopIfTrue="1" operator="equal">
      <formula>"- "</formula>
    </cfRule>
    <cfRule type="cellIs" dxfId="305" priority="9" operator="greaterThan">
      <formula>100</formula>
    </cfRule>
  </conditionalFormatting>
  <conditionalFormatting sqref="F73:I138">
    <cfRule type="expression" dxfId="304" priority="1">
      <formula>#REF!=""</formula>
    </cfRule>
    <cfRule type="expression" dxfId="303" priority="2">
      <formula>#REF!=""</formula>
    </cfRule>
  </conditionalFormatting>
  <conditionalFormatting sqref="I4:I70 I73:I138">
    <cfRule type="expression" dxfId="302" priority="19">
      <formula>AND(I4=0,J4&gt;0,J4&lt;&gt;"")</formula>
    </cfRule>
  </conditionalFormatting>
  <hyperlinks>
    <hyperlink ref="A1" location="目次!A1" display="目次!A1" xr:uid="{E4FCFAE9-3D72-4ECD-A88C-68560CAC241B}"/>
  </hyperlinks>
  <printOptions horizontalCentered="1"/>
  <pageMargins left="0.47244094488188981" right="0.47244094488188981" top="0.43307086614173229" bottom="0.43307086614173229" header="0.23622047244094491" footer="0.23622047244094491"/>
  <pageSetup paperSize="9" scale="43" pageOrder="overThenDown" orientation="portrait" r:id="rId1"/>
  <headerFooter scaleWithDoc="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E18A5-0CCB-4045-9F35-1EEA00F926F7}">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27" t="s">
        <v>110</v>
      </c>
      <c r="C1" s="127"/>
      <c r="D1" s="127"/>
      <c r="E1" s="127"/>
      <c r="F1" s="127"/>
      <c r="G1" s="127"/>
      <c r="H1" s="127"/>
      <c r="I1" s="127"/>
    </row>
    <row r="2" spans="1:9" s="167" customFormat="1" ht="25.5" customHeight="1" x14ac:dyDescent="0.15">
      <c r="B2" s="168" t="s">
        <v>111</v>
      </c>
      <c r="C2" s="168"/>
      <c r="D2" s="168"/>
      <c r="E2" s="168"/>
      <c r="F2" s="168"/>
      <c r="G2" s="168"/>
      <c r="H2" s="168"/>
      <c r="I2" s="168"/>
    </row>
    <row r="3" spans="1:9" s="167" customFormat="1" ht="15" customHeight="1" x14ac:dyDescent="0.15">
      <c r="B3" s="128" t="s">
        <v>114</v>
      </c>
      <c r="C3" s="128"/>
      <c r="D3" s="128"/>
      <c r="E3" s="128"/>
      <c r="F3" s="128"/>
      <c r="G3" s="128"/>
      <c r="H3" s="128"/>
      <c r="I3" s="128"/>
    </row>
    <row r="4" spans="1:9" ht="159.75" customHeight="1" x14ac:dyDescent="0.15">
      <c r="B4" s="6"/>
      <c r="C4" s="7"/>
      <c r="D4" s="8"/>
      <c r="E4" s="9" t="s">
        <v>0</v>
      </c>
      <c r="F4" s="10" t="s">
        <v>234</v>
      </c>
      <c r="G4" s="11" t="s">
        <v>288</v>
      </c>
      <c r="H4" s="11" t="s">
        <v>237</v>
      </c>
      <c r="I4" s="13" t="s">
        <v>1</v>
      </c>
    </row>
    <row r="5" spans="1:9" ht="14.25" customHeight="1" x14ac:dyDescent="0.15">
      <c r="B5" s="14"/>
      <c r="C5" s="118" t="s">
        <v>57</v>
      </c>
      <c r="D5" s="119"/>
      <c r="E5" s="15">
        <f t="shared" ref="E5:E68" si="0">E73</f>
        <v>541</v>
      </c>
      <c r="F5" s="16">
        <f>IFERROR(ROUND(F73/$E5*100,1),"- ")</f>
        <v>18.3</v>
      </c>
      <c r="G5" s="17">
        <f t="shared" ref="G5:I5" si="1">IFERROR(ROUND(G73/$E5*100,1),"- ")</f>
        <v>5.2</v>
      </c>
      <c r="H5" s="17">
        <f t="shared" si="1"/>
        <v>54</v>
      </c>
      <c r="I5" s="18">
        <f t="shared" si="1"/>
        <v>22.6</v>
      </c>
    </row>
    <row r="6" spans="1:9" ht="14.25" customHeight="1" x14ac:dyDescent="0.15">
      <c r="B6" s="120" t="s">
        <v>4</v>
      </c>
      <c r="C6" s="121" t="s">
        <v>5</v>
      </c>
      <c r="D6" s="122"/>
      <c r="E6" s="20">
        <f t="shared" si="0"/>
        <v>237</v>
      </c>
      <c r="F6" s="21">
        <f t="shared" ref="F6:I21" si="2">IFERROR(ROUND(F74/$E6*100,1),"- ")</f>
        <v>15.2</v>
      </c>
      <c r="G6" s="22">
        <f t="shared" si="2"/>
        <v>4.5999999999999996</v>
      </c>
      <c r="H6" s="22">
        <f t="shared" si="2"/>
        <v>54.4</v>
      </c>
      <c r="I6" s="23">
        <f t="shared" si="2"/>
        <v>25.7</v>
      </c>
    </row>
    <row r="7" spans="1:9" ht="14.25" customHeight="1" x14ac:dyDescent="0.15">
      <c r="B7" s="120"/>
      <c r="C7" s="103" t="s">
        <v>6</v>
      </c>
      <c r="D7" s="104"/>
      <c r="E7" s="25">
        <f t="shared" si="0"/>
        <v>297</v>
      </c>
      <c r="F7" s="26">
        <f t="shared" si="2"/>
        <v>20.5</v>
      </c>
      <c r="G7" s="27">
        <f t="shared" si="2"/>
        <v>5.4</v>
      </c>
      <c r="H7" s="27">
        <f t="shared" si="2"/>
        <v>54.5</v>
      </c>
      <c r="I7" s="28">
        <f t="shared" si="2"/>
        <v>19.5</v>
      </c>
    </row>
    <row r="8" spans="1:9" ht="14.25" customHeight="1" x14ac:dyDescent="0.15">
      <c r="B8" s="120"/>
      <c r="C8" s="103" t="s">
        <v>7</v>
      </c>
      <c r="D8" s="104"/>
      <c r="E8" s="25">
        <f t="shared" si="0"/>
        <v>3</v>
      </c>
      <c r="F8" s="26">
        <f t="shared" si="2"/>
        <v>66.7</v>
      </c>
      <c r="G8" s="27">
        <f t="shared" si="2"/>
        <v>0</v>
      </c>
      <c r="H8" s="27">
        <f t="shared" si="2"/>
        <v>0</v>
      </c>
      <c r="I8" s="28">
        <f t="shared" si="2"/>
        <v>33.299999999999997</v>
      </c>
    </row>
    <row r="9" spans="1:9" ht="14.25" customHeight="1" x14ac:dyDescent="0.15">
      <c r="B9" s="120"/>
      <c r="C9" s="129" t="s">
        <v>1</v>
      </c>
      <c r="D9" s="130"/>
      <c r="E9" s="33">
        <f t="shared" si="0"/>
        <v>4</v>
      </c>
      <c r="F9" s="34">
        <f t="shared" si="2"/>
        <v>0</v>
      </c>
      <c r="G9" s="35">
        <f t="shared" si="2"/>
        <v>25</v>
      </c>
      <c r="H9" s="35">
        <f t="shared" si="2"/>
        <v>25</v>
      </c>
      <c r="I9" s="36">
        <f t="shared" si="2"/>
        <v>50</v>
      </c>
    </row>
    <row r="10" spans="1:9" ht="14.25" customHeight="1" x14ac:dyDescent="0.15">
      <c r="B10" s="110" t="s">
        <v>8</v>
      </c>
      <c r="C10" s="113" t="s">
        <v>5</v>
      </c>
      <c r="D10" s="19" t="s">
        <v>9</v>
      </c>
      <c r="E10" s="20">
        <f t="shared" si="0"/>
        <v>6</v>
      </c>
      <c r="F10" s="21">
        <f t="shared" si="2"/>
        <v>16.7</v>
      </c>
      <c r="G10" s="22">
        <f t="shared" si="2"/>
        <v>16.7</v>
      </c>
      <c r="H10" s="22">
        <f t="shared" si="2"/>
        <v>66.7</v>
      </c>
      <c r="I10" s="23">
        <f t="shared" si="2"/>
        <v>0</v>
      </c>
    </row>
    <row r="11" spans="1:9" ht="14.25" customHeight="1" x14ac:dyDescent="0.15">
      <c r="B11" s="111"/>
      <c r="C11" s="114"/>
      <c r="D11" s="24" t="s">
        <v>10</v>
      </c>
      <c r="E11" s="25">
        <f t="shared" si="0"/>
        <v>8</v>
      </c>
      <c r="F11" s="26">
        <f t="shared" si="2"/>
        <v>37.5</v>
      </c>
      <c r="G11" s="27">
        <f t="shared" si="2"/>
        <v>12.5</v>
      </c>
      <c r="H11" s="27">
        <f t="shared" si="2"/>
        <v>50</v>
      </c>
      <c r="I11" s="28">
        <f t="shared" si="2"/>
        <v>0</v>
      </c>
    </row>
    <row r="12" spans="1:9" ht="14.25" customHeight="1" x14ac:dyDescent="0.15">
      <c r="B12" s="111"/>
      <c r="C12" s="114"/>
      <c r="D12" s="24" t="s">
        <v>11</v>
      </c>
      <c r="E12" s="25">
        <f t="shared" si="0"/>
        <v>18</v>
      </c>
      <c r="F12" s="26">
        <f t="shared" si="2"/>
        <v>11.1</v>
      </c>
      <c r="G12" s="27">
        <f t="shared" si="2"/>
        <v>11.1</v>
      </c>
      <c r="H12" s="27">
        <f t="shared" si="2"/>
        <v>66.7</v>
      </c>
      <c r="I12" s="28">
        <f t="shared" si="2"/>
        <v>11.1</v>
      </c>
    </row>
    <row r="13" spans="1:9" ht="14.25" customHeight="1" x14ac:dyDescent="0.15">
      <c r="B13" s="111"/>
      <c r="C13" s="114"/>
      <c r="D13" s="24" t="s">
        <v>12</v>
      </c>
      <c r="E13" s="25">
        <f t="shared" si="0"/>
        <v>42</v>
      </c>
      <c r="F13" s="26">
        <f t="shared" si="2"/>
        <v>11.9</v>
      </c>
      <c r="G13" s="27">
        <f t="shared" si="2"/>
        <v>7.1</v>
      </c>
      <c r="H13" s="27">
        <f t="shared" si="2"/>
        <v>73.8</v>
      </c>
      <c r="I13" s="28">
        <f t="shared" si="2"/>
        <v>7.1</v>
      </c>
    </row>
    <row r="14" spans="1:9" ht="14.25" customHeight="1" x14ac:dyDescent="0.15">
      <c r="B14" s="111"/>
      <c r="C14" s="114"/>
      <c r="D14" s="24" t="s">
        <v>13</v>
      </c>
      <c r="E14" s="25">
        <f t="shared" si="0"/>
        <v>48</v>
      </c>
      <c r="F14" s="26">
        <f t="shared" si="2"/>
        <v>18.8</v>
      </c>
      <c r="G14" s="27">
        <f t="shared" si="2"/>
        <v>4.2</v>
      </c>
      <c r="H14" s="27">
        <f t="shared" si="2"/>
        <v>58.3</v>
      </c>
      <c r="I14" s="28">
        <f t="shared" si="2"/>
        <v>18.8</v>
      </c>
    </row>
    <row r="15" spans="1:9" ht="14.25" customHeight="1" x14ac:dyDescent="0.15">
      <c r="B15" s="111"/>
      <c r="C15" s="114"/>
      <c r="D15" s="24" t="s">
        <v>14</v>
      </c>
      <c r="E15" s="25">
        <f t="shared" si="0"/>
        <v>25</v>
      </c>
      <c r="F15" s="26">
        <f t="shared" si="2"/>
        <v>20</v>
      </c>
      <c r="G15" s="27">
        <f t="shared" si="2"/>
        <v>0</v>
      </c>
      <c r="H15" s="27">
        <f t="shared" si="2"/>
        <v>72</v>
      </c>
      <c r="I15" s="28">
        <f t="shared" si="2"/>
        <v>8</v>
      </c>
    </row>
    <row r="16" spans="1:9" ht="14.25" customHeight="1" x14ac:dyDescent="0.15">
      <c r="B16" s="111"/>
      <c r="C16" s="114"/>
      <c r="D16" s="24" t="s">
        <v>15</v>
      </c>
      <c r="E16" s="25">
        <f t="shared" si="0"/>
        <v>10</v>
      </c>
      <c r="F16" s="26">
        <f t="shared" si="2"/>
        <v>20</v>
      </c>
      <c r="G16" s="27">
        <f t="shared" si="2"/>
        <v>10</v>
      </c>
      <c r="H16" s="27">
        <f t="shared" si="2"/>
        <v>50</v>
      </c>
      <c r="I16" s="28">
        <f t="shared" si="2"/>
        <v>20</v>
      </c>
    </row>
    <row r="17" spans="2:9" ht="14.25" customHeight="1" x14ac:dyDescent="0.15">
      <c r="B17" s="111"/>
      <c r="C17" s="114"/>
      <c r="D17" s="24" t="s">
        <v>16</v>
      </c>
      <c r="E17" s="25">
        <f t="shared" si="0"/>
        <v>16</v>
      </c>
      <c r="F17" s="26">
        <f t="shared" si="2"/>
        <v>25</v>
      </c>
      <c r="G17" s="27">
        <f t="shared" si="2"/>
        <v>0</v>
      </c>
      <c r="H17" s="27">
        <f t="shared" si="2"/>
        <v>37.5</v>
      </c>
      <c r="I17" s="28">
        <f t="shared" si="2"/>
        <v>37.5</v>
      </c>
    </row>
    <row r="18" spans="2:9" ht="14.25" customHeight="1" x14ac:dyDescent="0.15">
      <c r="B18" s="111"/>
      <c r="C18" s="114"/>
      <c r="D18" s="24" t="s">
        <v>17</v>
      </c>
      <c r="E18" s="25">
        <f t="shared" si="0"/>
        <v>64</v>
      </c>
      <c r="F18" s="26">
        <f t="shared" si="2"/>
        <v>7.8</v>
      </c>
      <c r="G18" s="27">
        <f t="shared" si="2"/>
        <v>1.6</v>
      </c>
      <c r="H18" s="27">
        <f t="shared" si="2"/>
        <v>32.799999999999997</v>
      </c>
      <c r="I18" s="28">
        <f t="shared" si="2"/>
        <v>57.8</v>
      </c>
    </row>
    <row r="19" spans="2:9"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8" t="str">
        <f t="shared" si="2"/>
        <v xml:space="preserve">- </v>
      </c>
    </row>
    <row r="20" spans="2:9" ht="14.25" customHeight="1" x14ac:dyDescent="0.15">
      <c r="B20" s="111"/>
      <c r="C20" s="113" t="s">
        <v>6</v>
      </c>
      <c r="D20" s="19" t="s">
        <v>9</v>
      </c>
      <c r="E20" s="20">
        <f t="shared" si="0"/>
        <v>2</v>
      </c>
      <c r="F20" s="21">
        <f t="shared" si="2"/>
        <v>50</v>
      </c>
      <c r="G20" s="22">
        <f t="shared" si="2"/>
        <v>0</v>
      </c>
      <c r="H20" s="22">
        <f t="shared" si="2"/>
        <v>50</v>
      </c>
      <c r="I20" s="23">
        <f t="shared" si="2"/>
        <v>0</v>
      </c>
    </row>
    <row r="21" spans="2:9" ht="14.25" customHeight="1" x14ac:dyDescent="0.15">
      <c r="B21" s="111"/>
      <c r="C21" s="114"/>
      <c r="D21" s="24" t="s">
        <v>10</v>
      </c>
      <c r="E21" s="25">
        <f t="shared" si="0"/>
        <v>17</v>
      </c>
      <c r="F21" s="26">
        <f t="shared" si="2"/>
        <v>35.299999999999997</v>
      </c>
      <c r="G21" s="27">
        <f t="shared" si="2"/>
        <v>5.9</v>
      </c>
      <c r="H21" s="27">
        <f t="shared" si="2"/>
        <v>52.9</v>
      </c>
      <c r="I21" s="28">
        <f t="shared" si="2"/>
        <v>5.9</v>
      </c>
    </row>
    <row r="22" spans="2:9" ht="14.25" customHeight="1" x14ac:dyDescent="0.15">
      <c r="B22" s="111"/>
      <c r="C22" s="114"/>
      <c r="D22" s="24" t="s">
        <v>11</v>
      </c>
      <c r="E22" s="25">
        <f t="shared" si="0"/>
        <v>30</v>
      </c>
      <c r="F22" s="26">
        <f t="shared" ref="F22:I37" si="3">IFERROR(ROUND(F90/$E22*100,1),"- ")</f>
        <v>33.299999999999997</v>
      </c>
      <c r="G22" s="27">
        <f t="shared" si="3"/>
        <v>3.3</v>
      </c>
      <c r="H22" s="27">
        <f t="shared" si="3"/>
        <v>63.3</v>
      </c>
      <c r="I22" s="28">
        <f t="shared" si="3"/>
        <v>0</v>
      </c>
    </row>
    <row r="23" spans="2:9" ht="14.25" customHeight="1" x14ac:dyDescent="0.15">
      <c r="B23" s="111"/>
      <c r="C23" s="114"/>
      <c r="D23" s="24" t="s">
        <v>12</v>
      </c>
      <c r="E23" s="25">
        <f t="shared" si="0"/>
        <v>45</v>
      </c>
      <c r="F23" s="26">
        <f t="shared" si="3"/>
        <v>13.3</v>
      </c>
      <c r="G23" s="27">
        <f t="shared" si="3"/>
        <v>11.1</v>
      </c>
      <c r="H23" s="27">
        <f t="shared" si="3"/>
        <v>64.400000000000006</v>
      </c>
      <c r="I23" s="28">
        <f t="shared" si="3"/>
        <v>11.1</v>
      </c>
    </row>
    <row r="24" spans="2:9" ht="14.25" customHeight="1" x14ac:dyDescent="0.15">
      <c r="B24" s="111"/>
      <c r="C24" s="114"/>
      <c r="D24" s="24" t="s">
        <v>13</v>
      </c>
      <c r="E24" s="25">
        <f t="shared" si="0"/>
        <v>56</v>
      </c>
      <c r="F24" s="26">
        <f t="shared" si="3"/>
        <v>25</v>
      </c>
      <c r="G24" s="27">
        <f t="shared" si="3"/>
        <v>3.6</v>
      </c>
      <c r="H24" s="27">
        <f t="shared" si="3"/>
        <v>67.900000000000006</v>
      </c>
      <c r="I24" s="28">
        <f t="shared" si="3"/>
        <v>3.6</v>
      </c>
    </row>
    <row r="25" spans="2:9" ht="14.25" customHeight="1" x14ac:dyDescent="0.15">
      <c r="B25" s="111"/>
      <c r="C25" s="114"/>
      <c r="D25" s="24" t="s">
        <v>14</v>
      </c>
      <c r="E25" s="25">
        <f t="shared" si="0"/>
        <v>24</v>
      </c>
      <c r="F25" s="26">
        <f t="shared" si="3"/>
        <v>33.299999999999997</v>
      </c>
      <c r="G25" s="27">
        <f t="shared" si="3"/>
        <v>0</v>
      </c>
      <c r="H25" s="27">
        <f t="shared" si="3"/>
        <v>58.3</v>
      </c>
      <c r="I25" s="28">
        <f t="shared" si="3"/>
        <v>8.3000000000000007</v>
      </c>
    </row>
    <row r="26" spans="2:9" ht="14.25" customHeight="1" x14ac:dyDescent="0.15">
      <c r="B26" s="111"/>
      <c r="C26" s="114"/>
      <c r="D26" s="24" t="s">
        <v>15</v>
      </c>
      <c r="E26" s="25">
        <f t="shared" si="0"/>
        <v>20</v>
      </c>
      <c r="F26" s="26">
        <f t="shared" si="3"/>
        <v>30</v>
      </c>
      <c r="G26" s="27">
        <f t="shared" si="3"/>
        <v>5</v>
      </c>
      <c r="H26" s="27">
        <f t="shared" si="3"/>
        <v>50</v>
      </c>
      <c r="I26" s="28">
        <f t="shared" si="3"/>
        <v>15</v>
      </c>
    </row>
    <row r="27" spans="2:9" ht="14.25" customHeight="1" x14ac:dyDescent="0.15">
      <c r="B27" s="111"/>
      <c r="C27" s="114"/>
      <c r="D27" s="24" t="s">
        <v>16</v>
      </c>
      <c r="E27" s="25">
        <f t="shared" si="0"/>
        <v>27</v>
      </c>
      <c r="F27" s="26">
        <f t="shared" si="3"/>
        <v>3.7</v>
      </c>
      <c r="G27" s="27">
        <f t="shared" si="3"/>
        <v>7.4</v>
      </c>
      <c r="H27" s="27">
        <f t="shared" si="3"/>
        <v>44.4</v>
      </c>
      <c r="I27" s="28">
        <f t="shared" si="3"/>
        <v>44.4</v>
      </c>
    </row>
    <row r="28" spans="2:9" ht="14.25" customHeight="1" x14ac:dyDescent="0.15">
      <c r="B28" s="111"/>
      <c r="C28" s="114"/>
      <c r="D28" s="24" t="s">
        <v>17</v>
      </c>
      <c r="E28" s="25">
        <f t="shared" si="0"/>
        <v>74</v>
      </c>
      <c r="F28" s="26">
        <f t="shared" si="3"/>
        <v>10.8</v>
      </c>
      <c r="G28" s="27">
        <f t="shared" si="3"/>
        <v>5.4</v>
      </c>
      <c r="H28" s="27">
        <f t="shared" si="3"/>
        <v>40.5</v>
      </c>
      <c r="I28" s="28">
        <f t="shared" si="3"/>
        <v>43.2</v>
      </c>
    </row>
    <row r="29" spans="2:9" ht="14.25" customHeight="1" x14ac:dyDescent="0.15">
      <c r="B29" s="111"/>
      <c r="C29" s="115"/>
      <c r="D29" s="32" t="s">
        <v>1</v>
      </c>
      <c r="E29" s="33">
        <f t="shared" si="0"/>
        <v>2</v>
      </c>
      <c r="F29" s="34">
        <f t="shared" si="3"/>
        <v>50</v>
      </c>
      <c r="G29" s="35">
        <f t="shared" si="3"/>
        <v>0</v>
      </c>
      <c r="H29" s="35">
        <f t="shared" si="3"/>
        <v>0</v>
      </c>
      <c r="I29" s="36">
        <f t="shared" si="3"/>
        <v>50</v>
      </c>
    </row>
    <row r="30" spans="2:9" ht="14.25" customHeight="1" x14ac:dyDescent="0.15">
      <c r="B30" s="111"/>
      <c r="C30" s="116" t="s">
        <v>7</v>
      </c>
      <c r="D30" s="117"/>
      <c r="E30" s="15">
        <f t="shared" si="0"/>
        <v>3</v>
      </c>
      <c r="F30" s="16">
        <f t="shared" si="3"/>
        <v>66.7</v>
      </c>
      <c r="G30" s="17">
        <f t="shared" si="3"/>
        <v>0</v>
      </c>
      <c r="H30" s="17">
        <f t="shared" si="3"/>
        <v>0</v>
      </c>
      <c r="I30" s="18">
        <f t="shared" si="3"/>
        <v>33.299999999999997</v>
      </c>
    </row>
    <row r="31" spans="2:9" ht="14.25" customHeight="1" x14ac:dyDescent="0.15">
      <c r="B31" s="112"/>
      <c r="C31" s="95" t="s">
        <v>1</v>
      </c>
      <c r="D31" s="96"/>
      <c r="E31" s="33">
        <f t="shared" si="0"/>
        <v>4</v>
      </c>
      <c r="F31" s="34">
        <f t="shared" si="3"/>
        <v>0</v>
      </c>
      <c r="G31" s="35">
        <f t="shared" si="3"/>
        <v>25</v>
      </c>
      <c r="H31" s="35">
        <f t="shared" si="3"/>
        <v>25</v>
      </c>
      <c r="I31" s="36">
        <f t="shared" si="3"/>
        <v>50</v>
      </c>
    </row>
    <row r="32" spans="2:9" ht="14.25" customHeight="1" x14ac:dyDescent="0.15">
      <c r="B32" s="107" t="s">
        <v>18</v>
      </c>
      <c r="C32" s="101" t="s">
        <v>19</v>
      </c>
      <c r="D32" s="102"/>
      <c r="E32" s="20">
        <f t="shared" si="0"/>
        <v>49</v>
      </c>
      <c r="F32" s="21">
        <f t="shared" si="3"/>
        <v>24.5</v>
      </c>
      <c r="G32" s="22">
        <f t="shared" si="3"/>
        <v>10.199999999999999</v>
      </c>
      <c r="H32" s="22">
        <f t="shared" si="3"/>
        <v>53.1</v>
      </c>
      <c r="I32" s="23">
        <f t="shared" si="3"/>
        <v>12.2</v>
      </c>
    </row>
    <row r="33" spans="2:9" ht="14.25" customHeight="1" x14ac:dyDescent="0.15">
      <c r="B33" s="108"/>
      <c r="C33" s="103" t="s">
        <v>20</v>
      </c>
      <c r="D33" s="104"/>
      <c r="E33" s="25">
        <f t="shared" si="0"/>
        <v>94</v>
      </c>
      <c r="F33" s="26">
        <f t="shared" si="3"/>
        <v>18.100000000000001</v>
      </c>
      <c r="G33" s="27">
        <f t="shared" si="3"/>
        <v>3.2</v>
      </c>
      <c r="H33" s="27">
        <f t="shared" si="3"/>
        <v>54.3</v>
      </c>
      <c r="I33" s="28">
        <f t="shared" si="3"/>
        <v>24.5</v>
      </c>
    </row>
    <row r="34" spans="2:9" ht="14.25" customHeight="1" x14ac:dyDescent="0.15">
      <c r="B34" s="108"/>
      <c r="C34" s="103" t="s">
        <v>21</v>
      </c>
      <c r="D34" s="104"/>
      <c r="E34" s="25">
        <f t="shared" si="0"/>
        <v>202</v>
      </c>
      <c r="F34" s="26">
        <f t="shared" si="3"/>
        <v>16.3</v>
      </c>
      <c r="G34" s="27">
        <f t="shared" si="3"/>
        <v>3</v>
      </c>
      <c r="H34" s="27">
        <f t="shared" si="3"/>
        <v>56.4</v>
      </c>
      <c r="I34" s="28">
        <f t="shared" si="3"/>
        <v>24.3</v>
      </c>
    </row>
    <row r="35" spans="2:9" ht="14.25" customHeight="1" x14ac:dyDescent="0.15">
      <c r="B35" s="108"/>
      <c r="C35" s="103" t="s">
        <v>22</v>
      </c>
      <c r="D35" s="104"/>
      <c r="E35" s="25">
        <f t="shared" si="0"/>
        <v>63</v>
      </c>
      <c r="F35" s="26">
        <f t="shared" si="3"/>
        <v>15.9</v>
      </c>
      <c r="G35" s="27">
        <f t="shared" si="3"/>
        <v>1.6</v>
      </c>
      <c r="H35" s="27">
        <f t="shared" si="3"/>
        <v>57.1</v>
      </c>
      <c r="I35" s="28">
        <f t="shared" si="3"/>
        <v>25.4</v>
      </c>
    </row>
    <row r="36" spans="2:9" ht="14.25" customHeight="1" x14ac:dyDescent="0.15">
      <c r="B36" s="108"/>
      <c r="C36" s="103" t="s">
        <v>23</v>
      </c>
      <c r="D36" s="104"/>
      <c r="E36" s="25">
        <f t="shared" si="0"/>
        <v>79</v>
      </c>
      <c r="F36" s="26">
        <f t="shared" si="3"/>
        <v>17.7</v>
      </c>
      <c r="G36" s="27">
        <f t="shared" si="3"/>
        <v>6.3</v>
      </c>
      <c r="H36" s="27">
        <f t="shared" si="3"/>
        <v>51.9</v>
      </c>
      <c r="I36" s="28">
        <f t="shared" si="3"/>
        <v>24.1</v>
      </c>
    </row>
    <row r="37" spans="2:9" ht="14.25" customHeight="1" x14ac:dyDescent="0.15">
      <c r="B37" s="108"/>
      <c r="C37" s="103" t="s">
        <v>24</v>
      </c>
      <c r="D37" s="104"/>
      <c r="E37" s="25">
        <f t="shared" si="0"/>
        <v>39</v>
      </c>
      <c r="F37" s="26">
        <f t="shared" si="3"/>
        <v>17.899999999999999</v>
      </c>
      <c r="G37" s="27">
        <f t="shared" si="3"/>
        <v>10.3</v>
      </c>
      <c r="H37" s="27">
        <f t="shared" si="3"/>
        <v>51.3</v>
      </c>
      <c r="I37" s="28">
        <f t="shared" si="3"/>
        <v>20.5</v>
      </c>
    </row>
    <row r="38" spans="2:9" ht="14.25" customHeight="1" x14ac:dyDescent="0.15">
      <c r="B38" s="109"/>
      <c r="C38" s="95" t="s">
        <v>1</v>
      </c>
      <c r="D38" s="96"/>
      <c r="E38" s="33">
        <f t="shared" si="0"/>
        <v>15</v>
      </c>
      <c r="F38" s="34">
        <f t="shared" ref="F38:I53" si="4">IFERROR(ROUND(F106/$E38*100,1),"- ")</f>
        <v>40</v>
      </c>
      <c r="G38" s="35">
        <f t="shared" si="4"/>
        <v>26.7</v>
      </c>
      <c r="H38" s="35">
        <f t="shared" si="4"/>
        <v>26.7</v>
      </c>
      <c r="I38" s="36">
        <f t="shared" si="4"/>
        <v>6.7</v>
      </c>
    </row>
    <row r="39" spans="2:9" ht="14.25" customHeight="1" x14ac:dyDescent="0.15">
      <c r="B39" s="107" t="s">
        <v>25</v>
      </c>
      <c r="C39" s="101" t="s">
        <v>26</v>
      </c>
      <c r="D39" s="102"/>
      <c r="E39" s="20">
        <f t="shared" si="0"/>
        <v>35</v>
      </c>
      <c r="F39" s="21">
        <f t="shared" si="4"/>
        <v>25.7</v>
      </c>
      <c r="G39" s="22">
        <f t="shared" si="4"/>
        <v>2.9</v>
      </c>
      <c r="H39" s="22">
        <f t="shared" si="4"/>
        <v>42.9</v>
      </c>
      <c r="I39" s="23">
        <f t="shared" si="4"/>
        <v>28.6</v>
      </c>
    </row>
    <row r="40" spans="2:9" ht="14.25" customHeight="1" x14ac:dyDescent="0.15">
      <c r="B40" s="108"/>
      <c r="C40" s="103" t="s">
        <v>27</v>
      </c>
      <c r="D40" s="104"/>
      <c r="E40" s="25">
        <f t="shared" si="0"/>
        <v>5</v>
      </c>
      <c r="F40" s="26">
        <f t="shared" si="4"/>
        <v>20</v>
      </c>
      <c r="G40" s="27">
        <f t="shared" si="4"/>
        <v>0</v>
      </c>
      <c r="H40" s="27">
        <f t="shared" si="4"/>
        <v>60</v>
      </c>
      <c r="I40" s="28">
        <f t="shared" si="4"/>
        <v>20</v>
      </c>
    </row>
    <row r="41" spans="2:9" ht="14.25" customHeight="1" x14ac:dyDescent="0.15">
      <c r="B41" s="108"/>
      <c r="C41" s="103" t="s">
        <v>29</v>
      </c>
      <c r="D41" s="104"/>
      <c r="E41" s="25">
        <f t="shared" si="0"/>
        <v>189</v>
      </c>
      <c r="F41" s="26">
        <f t="shared" si="4"/>
        <v>21.7</v>
      </c>
      <c r="G41" s="27">
        <f t="shared" si="4"/>
        <v>5.3</v>
      </c>
      <c r="H41" s="27">
        <f t="shared" si="4"/>
        <v>64</v>
      </c>
      <c r="I41" s="28">
        <f t="shared" si="4"/>
        <v>9</v>
      </c>
    </row>
    <row r="42" spans="2:9" ht="14.25" customHeight="1" x14ac:dyDescent="0.15">
      <c r="B42" s="108"/>
      <c r="C42" s="103" t="s">
        <v>28</v>
      </c>
      <c r="D42" s="104"/>
      <c r="E42" s="25">
        <f t="shared" si="0"/>
        <v>81</v>
      </c>
      <c r="F42" s="26">
        <f t="shared" si="4"/>
        <v>23.5</v>
      </c>
      <c r="G42" s="27">
        <f t="shared" si="4"/>
        <v>3.7</v>
      </c>
      <c r="H42" s="27">
        <f t="shared" si="4"/>
        <v>60.5</v>
      </c>
      <c r="I42" s="28">
        <f t="shared" si="4"/>
        <v>12.3</v>
      </c>
    </row>
    <row r="43" spans="2:9" ht="14.25" customHeight="1" x14ac:dyDescent="0.15">
      <c r="B43" s="108"/>
      <c r="C43" s="103" t="s">
        <v>30</v>
      </c>
      <c r="D43" s="104"/>
      <c r="E43" s="25">
        <f t="shared" si="0"/>
        <v>47</v>
      </c>
      <c r="F43" s="26">
        <f t="shared" si="4"/>
        <v>12.8</v>
      </c>
      <c r="G43" s="27">
        <f t="shared" si="4"/>
        <v>4.3</v>
      </c>
      <c r="H43" s="27">
        <f t="shared" si="4"/>
        <v>46.8</v>
      </c>
      <c r="I43" s="28">
        <f t="shared" si="4"/>
        <v>36.200000000000003</v>
      </c>
    </row>
    <row r="44" spans="2:9" ht="14.25" customHeight="1" x14ac:dyDescent="0.15">
      <c r="B44" s="108"/>
      <c r="C44" s="103" t="s">
        <v>31</v>
      </c>
      <c r="D44" s="104"/>
      <c r="E44" s="25">
        <f t="shared" si="0"/>
        <v>12</v>
      </c>
      <c r="F44" s="26">
        <f t="shared" si="4"/>
        <v>33.299999999999997</v>
      </c>
      <c r="G44" s="27">
        <f t="shared" si="4"/>
        <v>8.3000000000000007</v>
      </c>
      <c r="H44" s="27">
        <f t="shared" si="4"/>
        <v>58.3</v>
      </c>
      <c r="I44" s="28">
        <f t="shared" si="4"/>
        <v>0</v>
      </c>
    </row>
    <row r="45" spans="2:9" ht="14.25" customHeight="1" x14ac:dyDescent="0.15">
      <c r="B45" s="108"/>
      <c r="C45" s="103" t="s">
        <v>33</v>
      </c>
      <c r="D45" s="104"/>
      <c r="E45" s="25">
        <f t="shared" si="0"/>
        <v>144</v>
      </c>
      <c r="F45" s="26">
        <f t="shared" si="4"/>
        <v>11.8</v>
      </c>
      <c r="G45" s="27">
        <f t="shared" si="4"/>
        <v>6.9</v>
      </c>
      <c r="H45" s="27">
        <f t="shared" si="4"/>
        <v>43.1</v>
      </c>
      <c r="I45" s="28">
        <f t="shared" si="4"/>
        <v>38.200000000000003</v>
      </c>
    </row>
    <row r="46" spans="2:9" ht="14.25" customHeight="1" x14ac:dyDescent="0.15">
      <c r="B46" s="108"/>
      <c r="C46" s="103" t="s">
        <v>32</v>
      </c>
      <c r="D46" s="104"/>
      <c r="E46" s="25">
        <f t="shared" si="0"/>
        <v>20</v>
      </c>
      <c r="F46" s="26">
        <f t="shared" si="4"/>
        <v>0</v>
      </c>
      <c r="G46" s="27">
        <f t="shared" si="4"/>
        <v>5</v>
      </c>
      <c r="H46" s="27">
        <f t="shared" si="4"/>
        <v>50</v>
      </c>
      <c r="I46" s="28">
        <f t="shared" si="4"/>
        <v>45</v>
      </c>
    </row>
    <row r="47" spans="2:9" ht="14.25" customHeight="1" x14ac:dyDescent="0.15">
      <c r="B47" s="109"/>
      <c r="C47" s="95" t="s">
        <v>1</v>
      </c>
      <c r="D47" s="96"/>
      <c r="E47" s="33">
        <f t="shared" si="0"/>
        <v>8</v>
      </c>
      <c r="F47" s="34">
        <f t="shared" si="4"/>
        <v>25</v>
      </c>
      <c r="G47" s="35">
        <f t="shared" si="4"/>
        <v>0</v>
      </c>
      <c r="H47" s="35">
        <f t="shared" si="4"/>
        <v>37.5</v>
      </c>
      <c r="I47" s="36">
        <f t="shared" si="4"/>
        <v>37.5</v>
      </c>
    </row>
    <row r="48" spans="2:9" ht="14.25" customHeight="1" x14ac:dyDescent="0.15">
      <c r="B48" s="108" t="s">
        <v>34</v>
      </c>
      <c r="C48" s="116" t="s">
        <v>37</v>
      </c>
      <c r="D48" s="117"/>
      <c r="E48" s="15">
        <f t="shared" si="0"/>
        <v>86</v>
      </c>
      <c r="F48" s="16">
        <f t="shared" si="4"/>
        <v>11.6</v>
      </c>
      <c r="G48" s="17">
        <f t="shared" si="4"/>
        <v>7</v>
      </c>
      <c r="H48" s="17">
        <f t="shared" si="4"/>
        <v>57</v>
      </c>
      <c r="I48" s="18">
        <f t="shared" si="4"/>
        <v>24.4</v>
      </c>
    </row>
    <row r="49" spans="2:9" ht="14.25" customHeight="1" x14ac:dyDescent="0.15">
      <c r="B49" s="108"/>
      <c r="C49" s="103" t="s">
        <v>38</v>
      </c>
      <c r="D49" s="104"/>
      <c r="E49" s="25">
        <f t="shared" si="0"/>
        <v>176</v>
      </c>
      <c r="F49" s="26">
        <f t="shared" si="4"/>
        <v>15.9</v>
      </c>
      <c r="G49" s="27">
        <f t="shared" si="4"/>
        <v>2.8</v>
      </c>
      <c r="H49" s="27">
        <f t="shared" si="4"/>
        <v>51.1</v>
      </c>
      <c r="I49" s="28">
        <f t="shared" si="4"/>
        <v>30.1</v>
      </c>
    </row>
    <row r="50" spans="2:9" ht="14.25" customHeight="1" x14ac:dyDescent="0.15">
      <c r="B50" s="108"/>
      <c r="C50" s="103" t="s">
        <v>39</v>
      </c>
      <c r="D50" s="104"/>
      <c r="E50" s="25">
        <f t="shared" si="0"/>
        <v>148</v>
      </c>
      <c r="F50" s="26">
        <f t="shared" si="4"/>
        <v>17.600000000000001</v>
      </c>
      <c r="G50" s="27">
        <f t="shared" si="4"/>
        <v>6.1</v>
      </c>
      <c r="H50" s="27">
        <f t="shared" si="4"/>
        <v>58.1</v>
      </c>
      <c r="I50" s="28">
        <f t="shared" si="4"/>
        <v>18.2</v>
      </c>
    </row>
    <row r="51" spans="2:9" ht="14.25" customHeight="1" x14ac:dyDescent="0.15">
      <c r="B51" s="108"/>
      <c r="C51" s="103" t="s">
        <v>40</v>
      </c>
      <c r="D51" s="104"/>
      <c r="E51" s="25">
        <f t="shared" si="0"/>
        <v>93</v>
      </c>
      <c r="F51" s="26">
        <f t="shared" si="4"/>
        <v>25.8</v>
      </c>
      <c r="G51" s="27">
        <f t="shared" si="4"/>
        <v>4.3</v>
      </c>
      <c r="H51" s="27">
        <f t="shared" si="4"/>
        <v>54.8</v>
      </c>
      <c r="I51" s="28">
        <f t="shared" si="4"/>
        <v>15.1</v>
      </c>
    </row>
    <row r="52" spans="2:9" ht="14.25" customHeight="1" x14ac:dyDescent="0.15">
      <c r="B52" s="108"/>
      <c r="C52" s="103" t="s">
        <v>41</v>
      </c>
      <c r="D52" s="104"/>
      <c r="E52" s="25">
        <f t="shared" si="0"/>
        <v>20</v>
      </c>
      <c r="F52" s="26">
        <f t="shared" si="4"/>
        <v>25</v>
      </c>
      <c r="G52" s="27">
        <f t="shared" si="4"/>
        <v>15</v>
      </c>
      <c r="H52" s="27">
        <f t="shared" si="4"/>
        <v>40</v>
      </c>
      <c r="I52" s="28">
        <f t="shared" si="4"/>
        <v>20</v>
      </c>
    </row>
    <row r="53" spans="2:9" ht="14.25" customHeight="1" x14ac:dyDescent="0.15">
      <c r="B53" s="108"/>
      <c r="C53" s="103" t="s">
        <v>42</v>
      </c>
      <c r="D53" s="104"/>
      <c r="E53" s="25">
        <f t="shared" si="0"/>
        <v>8</v>
      </c>
      <c r="F53" s="26">
        <f t="shared" si="4"/>
        <v>37.5</v>
      </c>
      <c r="G53" s="27">
        <f t="shared" si="4"/>
        <v>0</v>
      </c>
      <c r="H53" s="27">
        <f t="shared" si="4"/>
        <v>62.5</v>
      </c>
      <c r="I53" s="28">
        <f t="shared" si="4"/>
        <v>0</v>
      </c>
    </row>
    <row r="54" spans="2:9" ht="14.25" customHeight="1" x14ac:dyDescent="0.15">
      <c r="B54" s="108"/>
      <c r="C54" s="103" t="s">
        <v>43</v>
      </c>
      <c r="D54" s="104"/>
      <c r="E54" s="25">
        <f t="shared" si="0"/>
        <v>6</v>
      </c>
      <c r="F54" s="26">
        <f t="shared" ref="F54:I69" si="5">IFERROR(ROUND(F122/$E54*100,1),"- ")</f>
        <v>50</v>
      </c>
      <c r="G54" s="27">
        <f t="shared" si="5"/>
        <v>0</v>
      </c>
      <c r="H54" s="27">
        <f t="shared" si="5"/>
        <v>33.299999999999997</v>
      </c>
      <c r="I54" s="28">
        <f t="shared" si="5"/>
        <v>16.7</v>
      </c>
    </row>
    <row r="55" spans="2:9" ht="14.25" customHeight="1" x14ac:dyDescent="0.15">
      <c r="B55" s="108"/>
      <c r="C55" s="125" t="s">
        <v>1</v>
      </c>
      <c r="D55" s="126"/>
      <c r="E55" s="25">
        <f t="shared" si="0"/>
        <v>4</v>
      </c>
      <c r="F55" s="26">
        <f t="shared" si="5"/>
        <v>0</v>
      </c>
      <c r="G55" s="27">
        <f t="shared" si="5"/>
        <v>25</v>
      </c>
      <c r="H55" s="27">
        <f t="shared" si="5"/>
        <v>25</v>
      </c>
      <c r="I55" s="28">
        <f t="shared" si="5"/>
        <v>50</v>
      </c>
    </row>
    <row r="56" spans="2:9" ht="14.25" customHeight="1" x14ac:dyDescent="0.15">
      <c r="B56" s="107" t="s">
        <v>35</v>
      </c>
      <c r="C56" s="101" t="s">
        <v>44</v>
      </c>
      <c r="D56" s="102"/>
      <c r="E56" s="20">
        <f t="shared" si="0"/>
        <v>25</v>
      </c>
      <c r="F56" s="21">
        <f t="shared" si="5"/>
        <v>16</v>
      </c>
      <c r="G56" s="22">
        <f t="shared" si="5"/>
        <v>12</v>
      </c>
      <c r="H56" s="22">
        <f t="shared" si="5"/>
        <v>64</v>
      </c>
      <c r="I56" s="23">
        <f t="shared" si="5"/>
        <v>8</v>
      </c>
    </row>
    <row r="57" spans="2:9" ht="14.25" customHeight="1" x14ac:dyDescent="0.15">
      <c r="B57" s="108"/>
      <c r="C57" s="103" t="s">
        <v>45</v>
      </c>
      <c r="D57" s="104"/>
      <c r="E57" s="25">
        <f t="shared" si="0"/>
        <v>57</v>
      </c>
      <c r="F57" s="26">
        <f t="shared" si="5"/>
        <v>14</v>
      </c>
      <c r="G57" s="27">
        <f t="shared" si="5"/>
        <v>5.3</v>
      </c>
      <c r="H57" s="27">
        <f t="shared" si="5"/>
        <v>66.7</v>
      </c>
      <c r="I57" s="28">
        <f t="shared" si="5"/>
        <v>14</v>
      </c>
    </row>
    <row r="58" spans="2:9" ht="14.25" customHeight="1" x14ac:dyDescent="0.15">
      <c r="B58" s="108"/>
      <c r="C58" s="103" t="s">
        <v>46</v>
      </c>
      <c r="D58" s="104"/>
      <c r="E58" s="25">
        <f t="shared" si="0"/>
        <v>316</v>
      </c>
      <c r="F58" s="26">
        <f t="shared" si="5"/>
        <v>23.4</v>
      </c>
      <c r="G58" s="27">
        <f t="shared" si="5"/>
        <v>4.4000000000000004</v>
      </c>
      <c r="H58" s="27">
        <f t="shared" si="5"/>
        <v>57.6</v>
      </c>
      <c r="I58" s="28">
        <f t="shared" si="5"/>
        <v>14.6</v>
      </c>
    </row>
    <row r="59" spans="2:9" ht="14.25" customHeight="1" x14ac:dyDescent="0.15">
      <c r="B59" s="108"/>
      <c r="C59" s="103" t="s">
        <v>47</v>
      </c>
      <c r="D59" s="104"/>
      <c r="E59" s="25">
        <f t="shared" si="0"/>
        <v>203</v>
      </c>
      <c r="F59" s="26">
        <f t="shared" si="5"/>
        <v>17.2</v>
      </c>
      <c r="G59" s="27">
        <f t="shared" si="5"/>
        <v>4.9000000000000004</v>
      </c>
      <c r="H59" s="27">
        <f t="shared" si="5"/>
        <v>45.8</v>
      </c>
      <c r="I59" s="28">
        <f t="shared" si="5"/>
        <v>32</v>
      </c>
    </row>
    <row r="60" spans="2:9" ht="14.25" customHeight="1" x14ac:dyDescent="0.15">
      <c r="B60" s="109"/>
      <c r="C60" s="95" t="s">
        <v>1</v>
      </c>
      <c r="D60" s="96"/>
      <c r="E60" s="33">
        <f t="shared" si="0"/>
        <v>14</v>
      </c>
      <c r="F60" s="34">
        <f t="shared" si="5"/>
        <v>14.3</v>
      </c>
      <c r="G60" s="35">
        <f t="shared" si="5"/>
        <v>0</v>
      </c>
      <c r="H60" s="35">
        <f t="shared" si="5"/>
        <v>28.6</v>
      </c>
      <c r="I60" s="36">
        <f t="shared" si="5"/>
        <v>57.1</v>
      </c>
    </row>
    <row r="61" spans="2:9" ht="14.25" customHeight="1" x14ac:dyDescent="0.15">
      <c r="B61" s="99" t="s">
        <v>36</v>
      </c>
      <c r="C61" s="116" t="s">
        <v>48</v>
      </c>
      <c r="D61" s="117"/>
      <c r="E61" s="15">
        <f t="shared" si="0"/>
        <v>234</v>
      </c>
      <c r="F61" s="16">
        <f t="shared" si="5"/>
        <v>20.5</v>
      </c>
      <c r="G61" s="17">
        <f t="shared" si="5"/>
        <v>6</v>
      </c>
      <c r="H61" s="17">
        <f t="shared" si="5"/>
        <v>49.1</v>
      </c>
      <c r="I61" s="18">
        <f t="shared" si="5"/>
        <v>24.4</v>
      </c>
    </row>
    <row r="62" spans="2:9" ht="14.25" customHeight="1" x14ac:dyDescent="0.15">
      <c r="B62" s="99"/>
      <c r="C62" s="103" t="s">
        <v>49</v>
      </c>
      <c r="D62" s="104"/>
      <c r="E62" s="25">
        <f t="shared" si="0"/>
        <v>132</v>
      </c>
      <c r="F62" s="26">
        <f t="shared" si="5"/>
        <v>22.7</v>
      </c>
      <c r="G62" s="27">
        <f t="shared" si="5"/>
        <v>2.2999999999999998</v>
      </c>
      <c r="H62" s="27">
        <f t="shared" si="5"/>
        <v>53.8</v>
      </c>
      <c r="I62" s="28">
        <f t="shared" si="5"/>
        <v>21.2</v>
      </c>
    </row>
    <row r="63" spans="2:9" ht="14.25" customHeight="1" x14ac:dyDescent="0.15">
      <c r="B63" s="99"/>
      <c r="C63" s="103" t="s">
        <v>50</v>
      </c>
      <c r="D63" s="104"/>
      <c r="E63" s="25">
        <f t="shared" si="0"/>
        <v>1</v>
      </c>
      <c r="F63" s="26">
        <f t="shared" si="5"/>
        <v>0</v>
      </c>
      <c r="G63" s="27">
        <f t="shared" si="5"/>
        <v>100</v>
      </c>
      <c r="H63" s="27">
        <f t="shared" si="5"/>
        <v>0</v>
      </c>
      <c r="I63" s="28">
        <f t="shared" si="5"/>
        <v>0</v>
      </c>
    </row>
    <row r="64" spans="2:9" ht="14.25" customHeight="1" x14ac:dyDescent="0.15">
      <c r="B64" s="99"/>
      <c r="C64" s="103" t="s">
        <v>51</v>
      </c>
      <c r="D64" s="104"/>
      <c r="E64" s="25">
        <f t="shared" si="0"/>
        <v>6</v>
      </c>
      <c r="F64" s="26">
        <f t="shared" si="5"/>
        <v>33.299999999999997</v>
      </c>
      <c r="G64" s="27">
        <f t="shared" si="5"/>
        <v>0</v>
      </c>
      <c r="H64" s="27">
        <f t="shared" si="5"/>
        <v>50</v>
      </c>
      <c r="I64" s="28">
        <f t="shared" si="5"/>
        <v>16.7</v>
      </c>
    </row>
    <row r="65" spans="2:9" ht="14.25" customHeight="1" x14ac:dyDescent="0.15">
      <c r="B65" s="99"/>
      <c r="C65" s="103" t="s">
        <v>52</v>
      </c>
      <c r="D65" s="104"/>
      <c r="E65" s="25">
        <f t="shared" si="0"/>
        <v>106</v>
      </c>
      <c r="F65" s="26">
        <f t="shared" si="5"/>
        <v>8.5</v>
      </c>
      <c r="G65" s="27">
        <f t="shared" si="5"/>
        <v>3.8</v>
      </c>
      <c r="H65" s="27">
        <f t="shared" si="5"/>
        <v>67.900000000000006</v>
      </c>
      <c r="I65" s="28">
        <f t="shared" si="5"/>
        <v>19.8</v>
      </c>
    </row>
    <row r="66" spans="2:9" ht="14.25" customHeight="1" x14ac:dyDescent="0.15">
      <c r="B66" s="99"/>
      <c r="C66" s="103" t="s">
        <v>53</v>
      </c>
      <c r="D66" s="104"/>
      <c r="E66" s="25">
        <f t="shared" si="0"/>
        <v>30</v>
      </c>
      <c r="F66" s="26">
        <f t="shared" si="5"/>
        <v>20</v>
      </c>
      <c r="G66" s="27">
        <f t="shared" si="5"/>
        <v>6.7</v>
      </c>
      <c r="H66" s="27">
        <f t="shared" si="5"/>
        <v>46.7</v>
      </c>
      <c r="I66" s="28">
        <f t="shared" si="5"/>
        <v>26.7</v>
      </c>
    </row>
    <row r="67" spans="2:9" ht="14.25" customHeight="1" x14ac:dyDescent="0.15">
      <c r="B67" s="99"/>
      <c r="C67" s="105" t="s">
        <v>54</v>
      </c>
      <c r="D67" s="106"/>
      <c r="E67" s="25">
        <f t="shared" si="0"/>
        <v>16</v>
      </c>
      <c r="F67" s="26">
        <f t="shared" si="5"/>
        <v>12.5</v>
      </c>
      <c r="G67" s="27">
        <f t="shared" si="5"/>
        <v>0</v>
      </c>
      <c r="H67" s="27">
        <f t="shared" si="5"/>
        <v>56.3</v>
      </c>
      <c r="I67" s="28">
        <f t="shared" si="5"/>
        <v>31.3</v>
      </c>
    </row>
    <row r="68" spans="2:9" ht="14.25" customHeight="1" x14ac:dyDescent="0.15">
      <c r="B68" s="99"/>
      <c r="C68" s="103" t="s">
        <v>55</v>
      </c>
      <c r="D68" s="104"/>
      <c r="E68" s="25">
        <f t="shared" si="0"/>
        <v>6</v>
      </c>
      <c r="F68" s="26">
        <f t="shared" si="5"/>
        <v>16.7</v>
      </c>
      <c r="G68" s="27">
        <f t="shared" si="5"/>
        <v>0</v>
      </c>
      <c r="H68" s="27">
        <f t="shared" si="5"/>
        <v>83.3</v>
      </c>
      <c r="I68" s="28">
        <f t="shared" si="5"/>
        <v>0</v>
      </c>
    </row>
    <row r="69" spans="2:9" ht="14.25" customHeight="1" x14ac:dyDescent="0.15">
      <c r="B69" s="99"/>
      <c r="C69" s="103" t="s">
        <v>56</v>
      </c>
      <c r="D69" s="104"/>
      <c r="E69" s="25">
        <f t="shared" ref="E69:E70" si="6">E137</f>
        <v>5</v>
      </c>
      <c r="F69" s="26">
        <f t="shared" si="5"/>
        <v>20</v>
      </c>
      <c r="G69" s="27">
        <f t="shared" si="5"/>
        <v>20</v>
      </c>
      <c r="H69" s="27">
        <f t="shared" si="5"/>
        <v>40</v>
      </c>
      <c r="I69" s="28">
        <f t="shared" si="5"/>
        <v>20</v>
      </c>
    </row>
    <row r="70" spans="2:9" ht="14.25" customHeight="1" x14ac:dyDescent="0.15">
      <c r="B70" s="100"/>
      <c r="C70" s="95" t="s">
        <v>1</v>
      </c>
      <c r="D70" s="96"/>
      <c r="E70" s="33">
        <f t="shared" si="6"/>
        <v>5</v>
      </c>
      <c r="F70" s="34">
        <f t="shared" ref="F70:I70" si="7">IFERROR(ROUND(F138/$E70*100,1),"- ")</f>
        <v>0</v>
      </c>
      <c r="G70" s="35">
        <f t="shared" si="7"/>
        <v>60</v>
      </c>
      <c r="H70" s="35">
        <f t="shared" si="7"/>
        <v>20</v>
      </c>
      <c r="I70" s="36">
        <f t="shared" si="7"/>
        <v>20</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541</v>
      </c>
      <c r="F73" s="38">
        <v>99</v>
      </c>
      <c r="G73" s="39">
        <v>28</v>
      </c>
      <c r="H73" s="39">
        <v>292</v>
      </c>
      <c r="I73" s="41">
        <v>122</v>
      </c>
    </row>
    <row r="74" spans="2:9" ht="14.25" customHeight="1" x14ac:dyDescent="0.15">
      <c r="B74" s="120" t="s">
        <v>4</v>
      </c>
      <c r="C74" s="121" t="s">
        <v>5</v>
      </c>
      <c r="D74" s="122"/>
      <c r="E74" s="20">
        <v>237</v>
      </c>
      <c r="F74" s="42">
        <v>36</v>
      </c>
      <c r="G74" s="43">
        <v>11</v>
      </c>
      <c r="H74" s="43">
        <v>129</v>
      </c>
      <c r="I74" s="57">
        <v>61</v>
      </c>
    </row>
    <row r="75" spans="2:9" ht="14.25" customHeight="1" x14ac:dyDescent="0.15">
      <c r="B75" s="120"/>
      <c r="C75" s="103" t="s">
        <v>6</v>
      </c>
      <c r="D75" s="104"/>
      <c r="E75" s="30">
        <v>297</v>
      </c>
      <c r="F75" s="58">
        <v>61</v>
      </c>
      <c r="G75" s="59">
        <v>16</v>
      </c>
      <c r="H75" s="59">
        <v>162</v>
      </c>
      <c r="I75" s="61">
        <v>58</v>
      </c>
    </row>
    <row r="76" spans="2:9" ht="14.25" customHeight="1" x14ac:dyDescent="0.15">
      <c r="B76" s="120"/>
      <c r="C76" s="103" t="s">
        <v>7</v>
      </c>
      <c r="D76" s="104"/>
      <c r="E76" s="30">
        <v>3</v>
      </c>
      <c r="F76" s="58">
        <v>2</v>
      </c>
      <c r="G76" s="59">
        <v>0</v>
      </c>
      <c r="H76" s="59">
        <v>0</v>
      </c>
      <c r="I76" s="61">
        <v>1</v>
      </c>
    </row>
    <row r="77" spans="2:9" ht="14.25" customHeight="1" x14ac:dyDescent="0.15">
      <c r="B77" s="120"/>
      <c r="C77" s="123" t="s">
        <v>1</v>
      </c>
      <c r="D77" s="124"/>
      <c r="E77" s="31">
        <v>4</v>
      </c>
      <c r="F77" s="62">
        <v>0</v>
      </c>
      <c r="G77" s="63">
        <v>1</v>
      </c>
      <c r="H77" s="63">
        <v>1</v>
      </c>
      <c r="I77" s="65">
        <v>2</v>
      </c>
    </row>
    <row r="78" spans="2:9" ht="14.25" customHeight="1" x14ac:dyDescent="0.15">
      <c r="B78" s="110" t="s">
        <v>8</v>
      </c>
      <c r="C78" s="113" t="s">
        <v>5</v>
      </c>
      <c r="D78" s="19" t="s">
        <v>9</v>
      </c>
      <c r="E78" s="20">
        <v>6</v>
      </c>
      <c r="F78" s="42">
        <v>1</v>
      </c>
      <c r="G78" s="43">
        <v>1</v>
      </c>
      <c r="H78" s="43">
        <v>4</v>
      </c>
      <c r="I78" s="45">
        <v>0</v>
      </c>
    </row>
    <row r="79" spans="2:9" ht="14.25" customHeight="1" x14ac:dyDescent="0.15">
      <c r="B79" s="111"/>
      <c r="C79" s="114"/>
      <c r="D79" s="24" t="s">
        <v>10</v>
      </c>
      <c r="E79" s="25">
        <v>8</v>
      </c>
      <c r="F79" s="46">
        <v>3</v>
      </c>
      <c r="G79" s="47">
        <v>1</v>
      </c>
      <c r="H79" s="47">
        <v>4</v>
      </c>
      <c r="I79" s="49">
        <v>0</v>
      </c>
    </row>
    <row r="80" spans="2:9" ht="14.25" customHeight="1" x14ac:dyDescent="0.15">
      <c r="B80" s="111"/>
      <c r="C80" s="114"/>
      <c r="D80" s="24" t="s">
        <v>11</v>
      </c>
      <c r="E80" s="25">
        <v>18</v>
      </c>
      <c r="F80" s="46">
        <v>2</v>
      </c>
      <c r="G80" s="47">
        <v>2</v>
      </c>
      <c r="H80" s="47">
        <v>12</v>
      </c>
      <c r="I80" s="49">
        <v>2</v>
      </c>
    </row>
    <row r="81" spans="2:9" ht="14.25" customHeight="1" x14ac:dyDescent="0.15">
      <c r="B81" s="111"/>
      <c r="C81" s="114"/>
      <c r="D81" s="24" t="s">
        <v>12</v>
      </c>
      <c r="E81" s="25">
        <v>42</v>
      </c>
      <c r="F81" s="46">
        <v>5</v>
      </c>
      <c r="G81" s="47">
        <v>3</v>
      </c>
      <c r="H81" s="47">
        <v>31</v>
      </c>
      <c r="I81" s="49">
        <v>3</v>
      </c>
    </row>
    <row r="82" spans="2:9" ht="14.25" customHeight="1" x14ac:dyDescent="0.15">
      <c r="B82" s="111"/>
      <c r="C82" s="114"/>
      <c r="D82" s="24" t="s">
        <v>13</v>
      </c>
      <c r="E82" s="25">
        <v>48</v>
      </c>
      <c r="F82" s="46">
        <v>9</v>
      </c>
      <c r="G82" s="47">
        <v>2</v>
      </c>
      <c r="H82" s="47">
        <v>28</v>
      </c>
      <c r="I82" s="49">
        <v>9</v>
      </c>
    </row>
    <row r="83" spans="2:9" ht="14.25" customHeight="1" x14ac:dyDescent="0.15">
      <c r="B83" s="111"/>
      <c r="C83" s="114"/>
      <c r="D83" s="24" t="s">
        <v>14</v>
      </c>
      <c r="E83" s="25">
        <v>25</v>
      </c>
      <c r="F83" s="46">
        <v>5</v>
      </c>
      <c r="G83" s="47">
        <v>0</v>
      </c>
      <c r="H83" s="47">
        <v>18</v>
      </c>
      <c r="I83" s="49">
        <v>2</v>
      </c>
    </row>
    <row r="84" spans="2:9" ht="14.25" customHeight="1" x14ac:dyDescent="0.15">
      <c r="B84" s="111"/>
      <c r="C84" s="114"/>
      <c r="D84" s="24" t="s">
        <v>15</v>
      </c>
      <c r="E84" s="25">
        <v>10</v>
      </c>
      <c r="F84" s="46">
        <v>2</v>
      </c>
      <c r="G84" s="47">
        <v>1</v>
      </c>
      <c r="H84" s="47">
        <v>5</v>
      </c>
      <c r="I84" s="49">
        <v>2</v>
      </c>
    </row>
    <row r="85" spans="2:9" ht="14.25" customHeight="1" x14ac:dyDescent="0.15">
      <c r="B85" s="111"/>
      <c r="C85" s="114"/>
      <c r="D85" s="24" t="s">
        <v>16</v>
      </c>
      <c r="E85" s="25">
        <v>16</v>
      </c>
      <c r="F85" s="46">
        <v>4</v>
      </c>
      <c r="G85" s="47">
        <v>0</v>
      </c>
      <c r="H85" s="47">
        <v>6</v>
      </c>
      <c r="I85" s="49">
        <v>6</v>
      </c>
    </row>
    <row r="86" spans="2:9" ht="14.25" customHeight="1" x14ac:dyDescent="0.15">
      <c r="B86" s="111"/>
      <c r="C86" s="114"/>
      <c r="D86" s="24" t="s">
        <v>17</v>
      </c>
      <c r="E86" s="25">
        <v>64</v>
      </c>
      <c r="F86" s="46">
        <v>5</v>
      </c>
      <c r="G86" s="47">
        <v>1</v>
      </c>
      <c r="H86" s="47">
        <v>21</v>
      </c>
      <c r="I86" s="49">
        <v>37</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2</v>
      </c>
      <c r="F88" s="42">
        <v>1</v>
      </c>
      <c r="G88" s="43">
        <v>0</v>
      </c>
      <c r="H88" s="43">
        <v>1</v>
      </c>
      <c r="I88" s="45">
        <v>0</v>
      </c>
    </row>
    <row r="89" spans="2:9" ht="14.25" customHeight="1" x14ac:dyDescent="0.15">
      <c r="B89" s="111"/>
      <c r="C89" s="114"/>
      <c r="D89" s="24" t="s">
        <v>10</v>
      </c>
      <c r="E89" s="25">
        <v>17</v>
      </c>
      <c r="F89" s="46">
        <v>6</v>
      </c>
      <c r="G89" s="47">
        <v>1</v>
      </c>
      <c r="H89" s="47">
        <v>9</v>
      </c>
      <c r="I89" s="49">
        <v>1</v>
      </c>
    </row>
    <row r="90" spans="2:9" ht="14.25" customHeight="1" x14ac:dyDescent="0.15">
      <c r="B90" s="111"/>
      <c r="C90" s="114"/>
      <c r="D90" s="24" t="s">
        <v>11</v>
      </c>
      <c r="E90" s="25">
        <v>30</v>
      </c>
      <c r="F90" s="46">
        <v>10</v>
      </c>
      <c r="G90" s="47">
        <v>1</v>
      </c>
      <c r="H90" s="47">
        <v>19</v>
      </c>
      <c r="I90" s="49">
        <v>0</v>
      </c>
    </row>
    <row r="91" spans="2:9" ht="14.25" customHeight="1" x14ac:dyDescent="0.15">
      <c r="B91" s="111"/>
      <c r="C91" s="114"/>
      <c r="D91" s="24" t="s">
        <v>12</v>
      </c>
      <c r="E91" s="25">
        <v>45</v>
      </c>
      <c r="F91" s="46">
        <v>6</v>
      </c>
      <c r="G91" s="47">
        <v>5</v>
      </c>
      <c r="H91" s="47">
        <v>29</v>
      </c>
      <c r="I91" s="49">
        <v>5</v>
      </c>
    </row>
    <row r="92" spans="2:9" ht="14.25" customHeight="1" x14ac:dyDescent="0.15">
      <c r="B92" s="111"/>
      <c r="C92" s="114"/>
      <c r="D92" s="24" t="s">
        <v>13</v>
      </c>
      <c r="E92" s="25">
        <v>56</v>
      </c>
      <c r="F92" s="46">
        <v>14</v>
      </c>
      <c r="G92" s="47">
        <v>2</v>
      </c>
      <c r="H92" s="47">
        <v>38</v>
      </c>
      <c r="I92" s="49">
        <v>2</v>
      </c>
    </row>
    <row r="93" spans="2:9" ht="14.25" customHeight="1" x14ac:dyDescent="0.15">
      <c r="B93" s="111"/>
      <c r="C93" s="114"/>
      <c r="D93" s="24" t="s">
        <v>14</v>
      </c>
      <c r="E93" s="25">
        <v>24</v>
      </c>
      <c r="F93" s="46">
        <v>8</v>
      </c>
      <c r="G93" s="47">
        <v>0</v>
      </c>
      <c r="H93" s="47">
        <v>14</v>
      </c>
      <c r="I93" s="49">
        <v>2</v>
      </c>
    </row>
    <row r="94" spans="2:9" ht="14.25" customHeight="1" x14ac:dyDescent="0.15">
      <c r="B94" s="111"/>
      <c r="C94" s="114"/>
      <c r="D94" s="24" t="s">
        <v>15</v>
      </c>
      <c r="E94" s="25">
        <v>20</v>
      </c>
      <c r="F94" s="46">
        <v>6</v>
      </c>
      <c r="G94" s="47">
        <v>1</v>
      </c>
      <c r="H94" s="47">
        <v>10</v>
      </c>
      <c r="I94" s="49">
        <v>3</v>
      </c>
    </row>
    <row r="95" spans="2:9" ht="14.25" customHeight="1" x14ac:dyDescent="0.15">
      <c r="B95" s="111"/>
      <c r="C95" s="114"/>
      <c r="D95" s="24" t="s">
        <v>16</v>
      </c>
      <c r="E95" s="25">
        <v>27</v>
      </c>
      <c r="F95" s="46">
        <v>1</v>
      </c>
      <c r="G95" s="47">
        <v>2</v>
      </c>
      <c r="H95" s="47">
        <v>12</v>
      </c>
      <c r="I95" s="49">
        <v>12</v>
      </c>
    </row>
    <row r="96" spans="2:9" ht="14.25" customHeight="1" x14ac:dyDescent="0.15">
      <c r="B96" s="111"/>
      <c r="C96" s="114"/>
      <c r="D96" s="24" t="s">
        <v>17</v>
      </c>
      <c r="E96" s="25">
        <v>74</v>
      </c>
      <c r="F96" s="46">
        <v>8</v>
      </c>
      <c r="G96" s="47">
        <v>4</v>
      </c>
      <c r="H96" s="47">
        <v>30</v>
      </c>
      <c r="I96" s="49">
        <v>32</v>
      </c>
    </row>
    <row r="97" spans="2:9" ht="14.25" customHeight="1" x14ac:dyDescent="0.15">
      <c r="B97" s="111"/>
      <c r="C97" s="115"/>
      <c r="D97" s="32" t="s">
        <v>1</v>
      </c>
      <c r="E97" s="33">
        <v>2</v>
      </c>
      <c r="F97" s="50">
        <v>1</v>
      </c>
      <c r="G97" s="51">
        <v>0</v>
      </c>
      <c r="H97" s="51">
        <v>0</v>
      </c>
      <c r="I97" s="53">
        <v>1</v>
      </c>
    </row>
    <row r="98" spans="2:9" ht="14.25" customHeight="1" x14ac:dyDescent="0.15">
      <c r="B98" s="111"/>
      <c r="C98" s="116" t="s">
        <v>7</v>
      </c>
      <c r="D98" s="117"/>
      <c r="E98" s="15">
        <v>3</v>
      </c>
      <c r="F98" s="54">
        <v>2</v>
      </c>
      <c r="G98" s="55">
        <v>0</v>
      </c>
      <c r="H98" s="55">
        <v>0</v>
      </c>
      <c r="I98" s="57">
        <v>1</v>
      </c>
    </row>
    <row r="99" spans="2:9" ht="14.25" customHeight="1" x14ac:dyDescent="0.15">
      <c r="B99" s="112"/>
      <c r="C99" s="95" t="s">
        <v>1</v>
      </c>
      <c r="D99" s="96"/>
      <c r="E99" s="33">
        <v>4</v>
      </c>
      <c r="F99" s="50">
        <v>0</v>
      </c>
      <c r="G99" s="51">
        <v>1</v>
      </c>
      <c r="H99" s="51">
        <v>1</v>
      </c>
      <c r="I99" s="53">
        <v>2</v>
      </c>
    </row>
    <row r="100" spans="2:9" ht="14.25" customHeight="1" x14ac:dyDescent="0.15">
      <c r="B100" s="107" t="s">
        <v>18</v>
      </c>
      <c r="C100" s="101" t="s">
        <v>19</v>
      </c>
      <c r="D100" s="102"/>
      <c r="E100" s="20">
        <v>49</v>
      </c>
      <c r="F100" s="42">
        <v>12</v>
      </c>
      <c r="G100" s="43">
        <v>5</v>
      </c>
      <c r="H100" s="43">
        <v>26</v>
      </c>
      <c r="I100" s="45">
        <v>6</v>
      </c>
    </row>
    <row r="101" spans="2:9" ht="14.25" customHeight="1" x14ac:dyDescent="0.15">
      <c r="B101" s="108"/>
      <c r="C101" s="103" t="s">
        <v>20</v>
      </c>
      <c r="D101" s="104"/>
      <c r="E101" s="25">
        <v>94</v>
      </c>
      <c r="F101" s="46">
        <v>17</v>
      </c>
      <c r="G101" s="47">
        <v>3</v>
      </c>
      <c r="H101" s="47">
        <v>51</v>
      </c>
      <c r="I101" s="49">
        <v>23</v>
      </c>
    </row>
    <row r="102" spans="2:9" ht="14.25" customHeight="1" x14ac:dyDescent="0.15">
      <c r="B102" s="108"/>
      <c r="C102" s="103" t="s">
        <v>21</v>
      </c>
      <c r="D102" s="104"/>
      <c r="E102" s="25">
        <v>202</v>
      </c>
      <c r="F102" s="46">
        <v>33</v>
      </c>
      <c r="G102" s="47">
        <v>6</v>
      </c>
      <c r="H102" s="47">
        <v>114</v>
      </c>
      <c r="I102" s="49">
        <v>49</v>
      </c>
    </row>
    <row r="103" spans="2:9" ht="14.25" customHeight="1" x14ac:dyDescent="0.15">
      <c r="B103" s="108"/>
      <c r="C103" s="103" t="s">
        <v>22</v>
      </c>
      <c r="D103" s="104"/>
      <c r="E103" s="25">
        <v>63</v>
      </c>
      <c r="F103" s="46">
        <v>10</v>
      </c>
      <c r="G103" s="47">
        <v>1</v>
      </c>
      <c r="H103" s="47">
        <v>36</v>
      </c>
      <c r="I103" s="49">
        <v>16</v>
      </c>
    </row>
    <row r="104" spans="2:9" ht="14.25" customHeight="1" x14ac:dyDescent="0.15">
      <c r="B104" s="108"/>
      <c r="C104" s="103" t="s">
        <v>23</v>
      </c>
      <c r="D104" s="104"/>
      <c r="E104" s="25">
        <v>79</v>
      </c>
      <c r="F104" s="46">
        <v>14</v>
      </c>
      <c r="G104" s="47">
        <v>5</v>
      </c>
      <c r="H104" s="47">
        <v>41</v>
      </c>
      <c r="I104" s="49">
        <v>19</v>
      </c>
    </row>
    <row r="105" spans="2:9" ht="14.25" customHeight="1" x14ac:dyDescent="0.15">
      <c r="B105" s="108"/>
      <c r="C105" s="103" t="s">
        <v>24</v>
      </c>
      <c r="D105" s="104"/>
      <c r="E105" s="25">
        <v>39</v>
      </c>
      <c r="F105" s="46">
        <v>7</v>
      </c>
      <c r="G105" s="47">
        <v>4</v>
      </c>
      <c r="H105" s="47">
        <v>20</v>
      </c>
      <c r="I105" s="49">
        <v>8</v>
      </c>
    </row>
    <row r="106" spans="2:9" ht="14.25" customHeight="1" x14ac:dyDescent="0.15">
      <c r="B106" s="109"/>
      <c r="C106" s="95" t="s">
        <v>1</v>
      </c>
      <c r="D106" s="96"/>
      <c r="E106" s="33">
        <v>15</v>
      </c>
      <c r="F106" s="50">
        <v>6</v>
      </c>
      <c r="G106" s="51">
        <v>4</v>
      </c>
      <c r="H106" s="51">
        <v>4</v>
      </c>
      <c r="I106" s="53">
        <v>1</v>
      </c>
    </row>
    <row r="107" spans="2:9" ht="14.25" customHeight="1" x14ac:dyDescent="0.15">
      <c r="B107" s="107" t="s">
        <v>25</v>
      </c>
      <c r="C107" s="101" t="s">
        <v>26</v>
      </c>
      <c r="D107" s="102"/>
      <c r="E107" s="20">
        <v>35</v>
      </c>
      <c r="F107" s="42">
        <v>9</v>
      </c>
      <c r="G107" s="43">
        <v>1</v>
      </c>
      <c r="H107" s="43">
        <v>15</v>
      </c>
      <c r="I107" s="45">
        <v>10</v>
      </c>
    </row>
    <row r="108" spans="2:9" ht="14.25" customHeight="1" x14ac:dyDescent="0.15">
      <c r="B108" s="108"/>
      <c r="C108" s="103" t="s">
        <v>27</v>
      </c>
      <c r="D108" s="104"/>
      <c r="E108" s="25">
        <v>5</v>
      </c>
      <c r="F108" s="46">
        <v>1</v>
      </c>
      <c r="G108" s="47">
        <v>0</v>
      </c>
      <c r="H108" s="47">
        <v>3</v>
      </c>
      <c r="I108" s="49">
        <v>1</v>
      </c>
    </row>
    <row r="109" spans="2:9" ht="14.25" customHeight="1" x14ac:dyDescent="0.15">
      <c r="B109" s="108"/>
      <c r="C109" s="103" t="s">
        <v>29</v>
      </c>
      <c r="D109" s="104"/>
      <c r="E109" s="25">
        <v>189</v>
      </c>
      <c r="F109" s="46">
        <v>41</v>
      </c>
      <c r="G109" s="47">
        <v>10</v>
      </c>
      <c r="H109" s="47">
        <v>121</v>
      </c>
      <c r="I109" s="49">
        <v>17</v>
      </c>
    </row>
    <row r="110" spans="2:9" ht="14.25" customHeight="1" x14ac:dyDescent="0.15">
      <c r="B110" s="108"/>
      <c r="C110" s="103" t="s">
        <v>28</v>
      </c>
      <c r="D110" s="104"/>
      <c r="E110" s="25">
        <v>81</v>
      </c>
      <c r="F110" s="46">
        <v>19</v>
      </c>
      <c r="G110" s="47">
        <v>3</v>
      </c>
      <c r="H110" s="47">
        <v>49</v>
      </c>
      <c r="I110" s="49">
        <v>10</v>
      </c>
    </row>
    <row r="111" spans="2:9" ht="14.25" customHeight="1" x14ac:dyDescent="0.15">
      <c r="B111" s="108"/>
      <c r="C111" s="103" t="s">
        <v>30</v>
      </c>
      <c r="D111" s="104"/>
      <c r="E111" s="25">
        <v>47</v>
      </c>
      <c r="F111" s="46">
        <v>6</v>
      </c>
      <c r="G111" s="47">
        <v>2</v>
      </c>
      <c r="H111" s="47">
        <v>22</v>
      </c>
      <c r="I111" s="49">
        <v>17</v>
      </c>
    </row>
    <row r="112" spans="2:9" ht="14.25" customHeight="1" x14ac:dyDescent="0.15">
      <c r="B112" s="108"/>
      <c r="C112" s="103" t="s">
        <v>31</v>
      </c>
      <c r="D112" s="104"/>
      <c r="E112" s="25">
        <v>12</v>
      </c>
      <c r="F112" s="46">
        <v>4</v>
      </c>
      <c r="G112" s="47">
        <v>1</v>
      </c>
      <c r="H112" s="47">
        <v>7</v>
      </c>
      <c r="I112" s="49">
        <v>0</v>
      </c>
    </row>
    <row r="113" spans="2:9" ht="14.25" customHeight="1" x14ac:dyDescent="0.15">
      <c r="B113" s="108"/>
      <c r="C113" s="103" t="s">
        <v>33</v>
      </c>
      <c r="D113" s="104"/>
      <c r="E113" s="25">
        <v>144</v>
      </c>
      <c r="F113" s="46">
        <v>17</v>
      </c>
      <c r="G113" s="47">
        <v>10</v>
      </c>
      <c r="H113" s="47">
        <v>62</v>
      </c>
      <c r="I113" s="49">
        <v>55</v>
      </c>
    </row>
    <row r="114" spans="2:9" ht="14.25" customHeight="1" x14ac:dyDescent="0.15">
      <c r="B114" s="108"/>
      <c r="C114" s="103" t="s">
        <v>32</v>
      </c>
      <c r="D114" s="104"/>
      <c r="E114" s="25">
        <v>20</v>
      </c>
      <c r="F114" s="46">
        <v>0</v>
      </c>
      <c r="G114" s="47">
        <v>1</v>
      </c>
      <c r="H114" s="47">
        <v>10</v>
      </c>
      <c r="I114" s="49">
        <v>9</v>
      </c>
    </row>
    <row r="115" spans="2:9" ht="14.25" customHeight="1" x14ac:dyDescent="0.15">
      <c r="B115" s="109"/>
      <c r="C115" s="95" t="s">
        <v>1</v>
      </c>
      <c r="D115" s="96"/>
      <c r="E115" s="33">
        <v>8</v>
      </c>
      <c r="F115" s="50">
        <v>2</v>
      </c>
      <c r="G115" s="51">
        <v>0</v>
      </c>
      <c r="H115" s="51">
        <v>3</v>
      </c>
      <c r="I115" s="53">
        <v>3</v>
      </c>
    </row>
    <row r="116" spans="2:9" ht="14.25" customHeight="1" x14ac:dyDescent="0.15">
      <c r="B116" s="107" t="s">
        <v>34</v>
      </c>
      <c r="C116" s="101" t="s">
        <v>37</v>
      </c>
      <c r="D116" s="102"/>
      <c r="E116" s="20">
        <v>86</v>
      </c>
      <c r="F116" s="42">
        <v>10</v>
      </c>
      <c r="G116" s="43">
        <v>6</v>
      </c>
      <c r="H116" s="43">
        <v>49</v>
      </c>
      <c r="I116" s="45">
        <v>21</v>
      </c>
    </row>
    <row r="117" spans="2:9" ht="14.25" customHeight="1" x14ac:dyDescent="0.15">
      <c r="B117" s="108"/>
      <c r="C117" s="103" t="s">
        <v>38</v>
      </c>
      <c r="D117" s="104"/>
      <c r="E117" s="25">
        <v>176</v>
      </c>
      <c r="F117" s="46">
        <v>28</v>
      </c>
      <c r="G117" s="47">
        <v>5</v>
      </c>
      <c r="H117" s="47">
        <v>90</v>
      </c>
      <c r="I117" s="49">
        <v>53</v>
      </c>
    </row>
    <row r="118" spans="2:9" ht="14.25" customHeight="1" x14ac:dyDescent="0.15">
      <c r="B118" s="108"/>
      <c r="C118" s="103" t="s">
        <v>39</v>
      </c>
      <c r="D118" s="104"/>
      <c r="E118" s="25">
        <v>148</v>
      </c>
      <c r="F118" s="46">
        <v>26</v>
      </c>
      <c r="G118" s="47">
        <v>9</v>
      </c>
      <c r="H118" s="47">
        <v>86</v>
      </c>
      <c r="I118" s="49">
        <v>27</v>
      </c>
    </row>
    <row r="119" spans="2:9" ht="14.25" customHeight="1" x14ac:dyDescent="0.15">
      <c r="B119" s="108"/>
      <c r="C119" s="103" t="s">
        <v>40</v>
      </c>
      <c r="D119" s="104"/>
      <c r="E119" s="25">
        <v>93</v>
      </c>
      <c r="F119" s="46">
        <v>24</v>
      </c>
      <c r="G119" s="47">
        <v>4</v>
      </c>
      <c r="H119" s="47">
        <v>51</v>
      </c>
      <c r="I119" s="49">
        <v>14</v>
      </c>
    </row>
    <row r="120" spans="2:9" ht="14.25" customHeight="1" x14ac:dyDescent="0.15">
      <c r="B120" s="108"/>
      <c r="C120" s="103" t="s">
        <v>41</v>
      </c>
      <c r="D120" s="104"/>
      <c r="E120" s="25">
        <v>20</v>
      </c>
      <c r="F120" s="46">
        <v>5</v>
      </c>
      <c r="G120" s="47">
        <v>3</v>
      </c>
      <c r="H120" s="47">
        <v>8</v>
      </c>
      <c r="I120" s="49">
        <v>4</v>
      </c>
    </row>
    <row r="121" spans="2:9" ht="14.25" customHeight="1" x14ac:dyDescent="0.15">
      <c r="B121" s="108"/>
      <c r="C121" s="103" t="s">
        <v>42</v>
      </c>
      <c r="D121" s="104"/>
      <c r="E121" s="25">
        <v>8</v>
      </c>
      <c r="F121" s="46">
        <v>3</v>
      </c>
      <c r="G121" s="47">
        <v>0</v>
      </c>
      <c r="H121" s="47">
        <v>5</v>
      </c>
      <c r="I121" s="49">
        <v>0</v>
      </c>
    </row>
    <row r="122" spans="2:9" ht="14.25" customHeight="1" x14ac:dyDescent="0.15">
      <c r="B122" s="108"/>
      <c r="C122" s="103" t="s">
        <v>43</v>
      </c>
      <c r="D122" s="104"/>
      <c r="E122" s="25">
        <v>6</v>
      </c>
      <c r="F122" s="46">
        <v>3</v>
      </c>
      <c r="G122" s="47">
        <v>0</v>
      </c>
      <c r="H122" s="47">
        <v>2</v>
      </c>
      <c r="I122" s="49">
        <v>1</v>
      </c>
    </row>
    <row r="123" spans="2:9" ht="14.25" customHeight="1" x14ac:dyDescent="0.15">
      <c r="B123" s="109"/>
      <c r="C123" s="95" t="s">
        <v>1</v>
      </c>
      <c r="D123" s="96"/>
      <c r="E123" s="33">
        <v>4</v>
      </c>
      <c r="F123" s="50">
        <v>0</v>
      </c>
      <c r="G123" s="51">
        <v>1</v>
      </c>
      <c r="H123" s="51">
        <v>1</v>
      </c>
      <c r="I123" s="53">
        <v>2</v>
      </c>
    </row>
    <row r="124" spans="2:9" ht="14.25" customHeight="1" x14ac:dyDescent="0.15">
      <c r="B124" s="107" t="s">
        <v>35</v>
      </c>
      <c r="C124" s="101" t="s">
        <v>44</v>
      </c>
      <c r="D124" s="102"/>
      <c r="E124" s="20">
        <v>25</v>
      </c>
      <c r="F124" s="42">
        <v>4</v>
      </c>
      <c r="G124" s="43">
        <v>3</v>
      </c>
      <c r="H124" s="43">
        <v>16</v>
      </c>
      <c r="I124" s="45">
        <v>2</v>
      </c>
    </row>
    <row r="125" spans="2:9" ht="14.25" customHeight="1" x14ac:dyDescent="0.15">
      <c r="B125" s="108"/>
      <c r="C125" s="103" t="s">
        <v>45</v>
      </c>
      <c r="D125" s="104"/>
      <c r="E125" s="25">
        <v>57</v>
      </c>
      <c r="F125" s="46">
        <v>8</v>
      </c>
      <c r="G125" s="47">
        <v>3</v>
      </c>
      <c r="H125" s="47">
        <v>38</v>
      </c>
      <c r="I125" s="49">
        <v>8</v>
      </c>
    </row>
    <row r="126" spans="2:9" ht="14.25" customHeight="1" x14ac:dyDescent="0.15">
      <c r="B126" s="108"/>
      <c r="C126" s="103" t="s">
        <v>46</v>
      </c>
      <c r="D126" s="104"/>
      <c r="E126" s="25">
        <v>316</v>
      </c>
      <c r="F126" s="46">
        <v>74</v>
      </c>
      <c r="G126" s="47">
        <v>14</v>
      </c>
      <c r="H126" s="47">
        <v>182</v>
      </c>
      <c r="I126" s="49">
        <v>46</v>
      </c>
    </row>
    <row r="127" spans="2:9" ht="14.25" customHeight="1" x14ac:dyDescent="0.15">
      <c r="B127" s="108"/>
      <c r="C127" s="103" t="s">
        <v>47</v>
      </c>
      <c r="D127" s="104"/>
      <c r="E127" s="25">
        <v>203</v>
      </c>
      <c r="F127" s="46">
        <v>35</v>
      </c>
      <c r="G127" s="47">
        <v>10</v>
      </c>
      <c r="H127" s="47">
        <v>93</v>
      </c>
      <c r="I127" s="49">
        <v>65</v>
      </c>
    </row>
    <row r="128" spans="2:9" ht="14.25" customHeight="1" x14ac:dyDescent="0.15">
      <c r="B128" s="109"/>
      <c r="C128" s="95" t="s">
        <v>1</v>
      </c>
      <c r="D128" s="96"/>
      <c r="E128" s="33">
        <v>14</v>
      </c>
      <c r="F128" s="50">
        <v>2</v>
      </c>
      <c r="G128" s="51">
        <v>0</v>
      </c>
      <c r="H128" s="51">
        <v>4</v>
      </c>
      <c r="I128" s="53">
        <v>8</v>
      </c>
    </row>
    <row r="129" spans="2:9" ht="14.25" customHeight="1" x14ac:dyDescent="0.15">
      <c r="B129" s="98" t="s">
        <v>36</v>
      </c>
      <c r="C129" s="101" t="s">
        <v>48</v>
      </c>
      <c r="D129" s="102"/>
      <c r="E129" s="20">
        <v>234</v>
      </c>
      <c r="F129" s="42">
        <v>48</v>
      </c>
      <c r="G129" s="43">
        <v>14</v>
      </c>
      <c r="H129" s="43">
        <v>115</v>
      </c>
      <c r="I129" s="45">
        <v>57</v>
      </c>
    </row>
    <row r="130" spans="2:9" ht="14.25" customHeight="1" x14ac:dyDescent="0.15">
      <c r="B130" s="99"/>
      <c r="C130" s="103" t="s">
        <v>49</v>
      </c>
      <c r="D130" s="104"/>
      <c r="E130" s="30">
        <v>132</v>
      </c>
      <c r="F130" s="58">
        <v>30</v>
      </c>
      <c r="G130" s="59">
        <v>3</v>
      </c>
      <c r="H130" s="59">
        <v>71</v>
      </c>
      <c r="I130" s="61">
        <v>28</v>
      </c>
    </row>
    <row r="131" spans="2:9" ht="14.25" customHeight="1" x14ac:dyDescent="0.15">
      <c r="B131" s="99"/>
      <c r="C131" s="103" t="s">
        <v>50</v>
      </c>
      <c r="D131" s="104"/>
      <c r="E131" s="25">
        <v>1</v>
      </c>
      <c r="F131" s="46">
        <v>0</v>
      </c>
      <c r="G131" s="47">
        <v>1</v>
      </c>
      <c r="H131" s="47">
        <v>0</v>
      </c>
      <c r="I131" s="49">
        <v>0</v>
      </c>
    </row>
    <row r="132" spans="2:9" ht="14.25" customHeight="1" x14ac:dyDescent="0.15">
      <c r="B132" s="99"/>
      <c r="C132" s="103" t="s">
        <v>51</v>
      </c>
      <c r="D132" s="104"/>
      <c r="E132" s="25">
        <v>6</v>
      </c>
      <c r="F132" s="46">
        <v>2</v>
      </c>
      <c r="G132" s="47">
        <v>0</v>
      </c>
      <c r="H132" s="47">
        <v>3</v>
      </c>
      <c r="I132" s="49">
        <v>1</v>
      </c>
    </row>
    <row r="133" spans="2:9" ht="14.25" customHeight="1" x14ac:dyDescent="0.15">
      <c r="B133" s="99"/>
      <c r="C133" s="103" t="s">
        <v>52</v>
      </c>
      <c r="D133" s="104"/>
      <c r="E133" s="25">
        <v>106</v>
      </c>
      <c r="F133" s="46">
        <v>9</v>
      </c>
      <c r="G133" s="47">
        <v>4</v>
      </c>
      <c r="H133" s="47">
        <v>72</v>
      </c>
      <c r="I133" s="49">
        <v>21</v>
      </c>
    </row>
    <row r="134" spans="2:9" ht="14.25" customHeight="1" x14ac:dyDescent="0.15">
      <c r="B134" s="99"/>
      <c r="C134" s="103" t="s">
        <v>53</v>
      </c>
      <c r="D134" s="104"/>
      <c r="E134" s="25">
        <v>30</v>
      </c>
      <c r="F134" s="46">
        <v>6</v>
      </c>
      <c r="G134" s="47">
        <v>2</v>
      </c>
      <c r="H134" s="47">
        <v>14</v>
      </c>
      <c r="I134" s="49">
        <v>8</v>
      </c>
    </row>
    <row r="135" spans="2:9" ht="14.25" customHeight="1" x14ac:dyDescent="0.15">
      <c r="B135" s="99"/>
      <c r="C135" s="105" t="s">
        <v>54</v>
      </c>
      <c r="D135" s="106"/>
      <c r="E135" s="25">
        <v>16</v>
      </c>
      <c r="F135" s="46">
        <v>2</v>
      </c>
      <c r="G135" s="47">
        <v>0</v>
      </c>
      <c r="H135" s="47">
        <v>9</v>
      </c>
      <c r="I135" s="49">
        <v>5</v>
      </c>
    </row>
    <row r="136" spans="2:9" ht="14.25" customHeight="1" x14ac:dyDescent="0.15">
      <c r="B136" s="99"/>
      <c r="C136" s="103" t="s">
        <v>55</v>
      </c>
      <c r="D136" s="104"/>
      <c r="E136" s="25">
        <v>6</v>
      </c>
      <c r="F136" s="46">
        <v>1</v>
      </c>
      <c r="G136" s="47">
        <v>0</v>
      </c>
      <c r="H136" s="47">
        <v>5</v>
      </c>
      <c r="I136" s="49">
        <v>0</v>
      </c>
    </row>
    <row r="137" spans="2:9" ht="14.25" customHeight="1" x14ac:dyDescent="0.15">
      <c r="B137" s="99"/>
      <c r="C137" s="103" t="s">
        <v>56</v>
      </c>
      <c r="D137" s="104"/>
      <c r="E137" s="25">
        <v>5</v>
      </c>
      <c r="F137" s="46">
        <v>1</v>
      </c>
      <c r="G137" s="47">
        <v>1</v>
      </c>
      <c r="H137" s="47">
        <v>2</v>
      </c>
      <c r="I137" s="49">
        <v>1</v>
      </c>
    </row>
    <row r="138" spans="2:9" ht="14.25" customHeight="1" x14ac:dyDescent="0.15">
      <c r="B138" s="100"/>
      <c r="C138" s="95" t="s">
        <v>1</v>
      </c>
      <c r="D138" s="96"/>
      <c r="E138" s="33">
        <v>5</v>
      </c>
      <c r="F138" s="50">
        <v>0</v>
      </c>
      <c r="G138" s="51">
        <v>3</v>
      </c>
      <c r="H138" s="51">
        <v>1</v>
      </c>
      <c r="I138" s="53">
        <v>1</v>
      </c>
    </row>
    <row r="139" spans="2:9" x14ac:dyDescent="0.15">
      <c r="B139" s="97" t="s">
        <v>2</v>
      </c>
      <c r="C139" s="97"/>
      <c r="D139" s="5"/>
      <c r="E139" s="2"/>
      <c r="F139" s="3"/>
      <c r="G139" s="3"/>
      <c r="H139" s="3"/>
      <c r="I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I1"/>
    <mergeCell ref="B2:I2"/>
    <mergeCell ref="B3:I3"/>
    <mergeCell ref="C5:D5"/>
    <mergeCell ref="B6:B9"/>
    <mergeCell ref="C6:D6"/>
    <mergeCell ref="C7:D7"/>
    <mergeCell ref="C8:D8"/>
    <mergeCell ref="C9:D9"/>
  </mergeCells>
  <phoneticPr fontId="4"/>
  <conditionalFormatting sqref="F4:H70">
    <cfRule type="expression" dxfId="301" priority="10">
      <formula>AND(F4=0,#REF!&gt;0,#REF!&lt;&gt;"")</formula>
    </cfRule>
  </conditionalFormatting>
  <conditionalFormatting sqref="F73:H138">
    <cfRule type="expression" dxfId="300" priority="3">
      <formula>AND(F73=0,#REF!&gt;0,#REF!&lt;&gt;"")</formula>
    </cfRule>
  </conditionalFormatting>
  <conditionalFormatting sqref="F4:I70">
    <cfRule type="expression" dxfId="299" priority="11">
      <formula>#REF!=""</formula>
    </cfRule>
    <cfRule type="expression" dxfId="298" priority="12">
      <formula>#REF!=""</formula>
    </cfRule>
  </conditionalFormatting>
  <conditionalFormatting sqref="F5:I70">
    <cfRule type="cellIs" priority="7" stopIfTrue="1" operator="equal">
      <formula>"-"</formula>
    </cfRule>
    <cfRule type="cellIs" priority="8" stopIfTrue="1" operator="equal">
      <formula>"- "</formula>
    </cfRule>
    <cfRule type="cellIs" dxfId="297" priority="9" operator="greaterThan">
      <formula>100</formula>
    </cfRule>
  </conditionalFormatting>
  <conditionalFormatting sqref="F73:I138">
    <cfRule type="expression" dxfId="296" priority="1">
      <formula>#REF!=""</formula>
    </cfRule>
    <cfRule type="expression" dxfId="295" priority="2">
      <formula>#REF!=""</formula>
    </cfRule>
  </conditionalFormatting>
  <conditionalFormatting sqref="I4:I70 I73:I138">
    <cfRule type="expression" dxfId="294" priority="19">
      <formula>AND(I4=0,J4&gt;0,J4&lt;&gt;"")</formula>
    </cfRule>
  </conditionalFormatting>
  <hyperlinks>
    <hyperlink ref="A1" location="目次!A1" display="目次!A1" xr:uid="{EA40F27A-59E8-4C50-AFB0-DFDC39811776}"/>
  </hyperlinks>
  <printOptions horizontalCentered="1"/>
  <pageMargins left="0.47244094488188981" right="0.47244094488188981" top="0.43307086614173229" bottom="0.43307086614173229" header="0.23622047244094491" footer="0.23622047244094491"/>
  <pageSetup paperSize="9" scale="43" pageOrder="overThenDown" orientation="portrait" r:id="rId1"/>
  <headerFooter scaleWithDoc="0">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E86C9-F14F-4038-BCDE-D9306E43F7AA}">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27" t="s">
        <v>110</v>
      </c>
      <c r="C1" s="127"/>
      <c r="D1" s="127"/>
      <c r="E1" s="127"/>
      <c r="F1" s="127"/>
      <c r="G1" s="127"/>
      <c r="H1" s="127"/>
      <c r="I1" s="127"/>
    </row>
    <row r="2" spans="1:9" s="167" customFormat="1" ht="25.5" customHeight="1" x14ac:dyDescent="0.15">
      <c r="B2" s="168" t="s">
        <v>111</v>
      </c>
      <c r="C2" s="168"/>
      <c r="D2" s="168"/>
      <c r="E2" s="168"/>
      <c r="F2" s="168"/>
      <c r="G2" s="168"/>
      <c r="H2" s="168"/>
      <c r="I2" s="168"/>
    </row>
    <row r="3" spans="1:9" s="167" customFormat="1" ht="15" customHeight="1" x14ac:dyDescent="0.15">
      <c r="B3" s="128" t="s">
        <v>113</v>
      </c>
      <c r="C3" s="128"/>
      <c r="D3" s="128"/>
      <c r="E3" s="128"/>
      <c r="F3" s="128"/>
      <c r="G3" s="128"/>
      <c r="H3" s="128"/>
      <c r="I3" s="128"/>
    </row>
    <row r="4" spans="1:9" ht="159.75" customHeight="1" x14ac:dyDescent="0.15">
      <c r="B4" s="6"/>
      <c r="C4" s="7"/>
      <c r="D4" s="8"/>
      <c r="E4" s="9" t="s">
        <v>0</v>
      </c>
      <c r="F4" s="10" t="s">
        <v>234</v>
      </c>
      <c r="G4" s="11" t="s">
        <v>288</v>
      </c>
      <c r="H4" s="11" t="s">
        <v>237</v>
      </c>
      <c r="I4" s="13" t="s">
        <v>1</v>
      </c>
    </row>
    <row r="5" spans="1:9" ht="14.25" customHeight="1" x14ac:dyDescent="0.15">
      <c r="B5" s="14"/>
      <c r="C5" s="118" t="s">
        <v>57</v>
      </c>
      <c r="D5" s="119"/>
      <c r="E5" s="15">
        <f t="shared" ref="E5:E68" si="0">E73</f>
        <v>541</v>
      </c>
      <c r="F5" s="16">
        <f>IFERROR(ROUND(F73/$E5*100,1),"- ")</f>
        <v>35.700000000000003</v>
      </c>
      <c r="G5" s="17">
        <f t="shared" ref="G5:I5" si="1">IFERROR(ROUND(G73/$E5*100,1),"- ")</f>
        <v>25.1</v>
      </c>
      <c r="H5" s="17">
        <f t="shared" si="1"/>
        <v>24.8</v>
      </c>
      <c r="I5" s="18">
        <f t="shared" si="1"/>
        <v>14.4</v>
      </c>
    </row>
    <row r="6" spans="1:9" ht="14.25" customHeight="1" x14ac:dyDescent="0.15">
      <c r="B6" s="120" t="s">
        <v>4</v>
      </c>
      <c r="C6" s="121" t="s">
        <v>5</v>
      </c>
      <c r="D6" s="122"/>
      <c r="E6" s="20">
        <f t="shared" si="0"/>
        <v>237</v>
      </c>
      <c r="F6" s="21">
        <f t="shared" ref="F6:I21" si="2">IFERROR(ROUND(F74/$E6*100,1),"- ")</f>
        <v>40.1</v>
      </c>
      <c r="G6" s="22">
        <f t="shared" si="2"/>
        <v>20.7</v>
      </c>
      <c r="H6" s="22">
        <f t="shared" si="2"/>
        <v>24.1</v>
      </c>
      <c r="I6" s="23">
        <f t="shared" si="2"/>
        <v>15.2</v>
      </c>
    </row>
    <row r="7" spans="1:9" ht="14.25" customHeight="1" x14ac:dyDescent="0.15">
      <c r="B7" s="120"/>
      <c r="C7" s="103" t="s">
        <v>6</v>
      </c>
      <c r="D7" s="104"/>
      <c r="E7" s="25">
        <f t="shared" si="0"/>
        <v>297</v>
      </c>
      <c r="F7" s="26">
        <f t="shared" si="2"/>
        <v>32.700000000000003</v>
      </c>
      <c r="G7" s="27">
        <f t="shared" si="2"/>
        <v>29</v>
      </c>
      <c r="H7" s="27">
        <f t="shared" si="2"/>
        <v>25.3</v>
      </c>
      <c r="I7" s="28">
        <f t="shared" si="2"/>
        <v>13.1</v>
      </c>
    </row>
    <row r="8" spans="1:9" ht="14.25" customHeight="1" x14ac:dyDescent="0.15">
      <c r="B8" s="120"/>
      <c r="C8" s="103" t="s">
        <v>7</v>
      </c>
      <c r="D8" s="104"/>
      <c r="E8" s="25">
        <f t="shared" si="0"/>
        <v>3</v>
      </c>
      <c r="F8" s="26">
        <f t="shared" si="2"/>
        <v>33.299999999999997</v>
      </c>
      <c r="G8" s="27">
        <f t="shared" si="2"/>
        <v>0</v>
      </c>
      <c r="H8" s="27">
        <f t="shared" si="2"/>
        <v>33.299999999999997</v>
      </c>
      <c r="I8" s="28">
        <f t="shared" si="2"/>
        <v>33.299999999999997</v>
      </c>
    </row>
    <row r="9" spans="1:9" ht="14.25" customHeight="1" x14ac:dyDescent="0.15">
      <c r="B9" s="120"/>
      <c r="C9" s="129" t="s">
        <v>1</v>
      </c>
      <c r="D9" s="130"/>
      <c r="E9" s="33">
        <f t="shared" si="0"/>
        <v>4</v>
      </c>
      <c r="F9" s="34">
        <f t="shared" si="2"/>
        <v>0</v>
      </c>
      <c r="G9" s="35">
        <f t="shared" si="2"/>
        <v>25</v>
      </c>
      <c r="H9" s="35">
        <f t="shared" si="2"/>
        <v>25</v>
      </c>
      <c r="I9" s="36">
        <f t="shared" si="2"/>
        <v>50</v>
      </c>
    </row>
    <row r="10" spans="1:9" ht="14.25" customHeight="1" x14ac:dyDescent="0.15">
      <c r="B10" s="110" t="s">
        <v>8</v>
      </c>
      <c r="C10" s="113" t="s">
        <v>5</v>
      </c>
      <c r="D10" s="19" t="s">
        <v>9</v>
      </c>
      <c r="E10" s="20">
        <f t="shared" si="0"/>
        <v>6</v>
      </c>
      <c r="F10" s="21">
        <f t="shared" si="2"/>
        <v>66.7</v>
      </c>
      <c r="G10" s="22">
        <f t="shared" si="2"/>
        <v>16.7</v>
      </c>
      <c r="H10" s="22">
        <f t="shared" si="2"/>
        <v>16.7</v>
      </c>
      <c r="I10" s="23">
        <f t="shared" si="2"/>
        <v>0</v>
      </c>
    </row>
    <row r="11" spans="1:9" ht="14.25" customHeight="1" x14ac:dyDescent="0.15">
      <c r="B11" s="111"/>
      <c r="C11" s="114"/>
      <c r="D11" s="24" t="s">
        <v>10</v>
      </c>
      <c r="E11" s="25">
        <f t="shared" si="0"/>
        <v>8</v>
      </c>
      <c r="F11" s="26">
        <f t="shared" si="2"/>
        <v>12.5</v>
      </c>
      <c r="G11" s="27">
        <f t="shared" si="2"/>
        <v>62.5</v>
      </c>
      <c r="H11" s="27">
        <f t="shared" si="2"/>
        <v>25</v>
      </c>
      <c r="I11" s="28">
        <f t="shared" si="2"/>
        <v>0</v>
      </c>
    </row>
    <row r="12" spans="1:9" ht="14.25" customHeight="1" x14ac:dyDescent="0.15">
      <c r="B12" s="111"/>
      <c r="C12" s="114"/>
      <c r="D12" s="24" t="s">
        <v>11</v>
      </c>
      <c r="E12" s="25">
        <f t="shared" si="0"/>
        <v>18</v>
      </c>
      <c r="F12" s="26">
        <f t="shared" si="2"/>
        <v>50</v>
      </c>
      <c r="G12" s="27">
        <f t="shared" si="2"/>
        <v>11.1</v>
      </c>
      <c r="H12" s="27">
        <f t="shared" si="2"/>
        <v>38.9</v>
      </c>
      <c r="I12" s="28">
        <f t="shared" si="2"/>
        <v>0</v>
      </c>
    </row>
    <row r="13" spans="1:9" ht="14.25" customHeight="1" x14ac:dyDescent="0.15">
      <c r="B13" s="111"/>
      <c r="C13" s="114"/>
      <c r="D13" s="24" t="s">
        <v>12</v>
      </c>
      <c r="E13" s="25">
        <f t="shared" si="0"/>
        <v>42</v>
      </c>
      <c r="F13" s="26">
        <f t="shared" si="2"/>
        <v>23.8</v>
      </c>
      <c r="G13" s="27">
        <f t="shared" si="2"/>
        <v>38.1</v>
      </c>
      <c r="H13" s="27">
        <f t="shared" si="2"/>
        <v>35.700000000000003</v>
      </c>
      <c r="I13" s="28">
        <f t="shared" si="2"/>
        <v>2.4</v>
      </c>
    </row>
    <row r="14" spans="1:9" ht="14.25" customHeight="1" x14ac:dyDescent="0.15">
      <c r="B14" s="111"/>
      <c r="C14" s="114"/>
      <c r="D14" s="24" t="s">
        <v>13</v>
      </c>
      <c r="E14" s="25">
        <f t="shared" si="0"/>
        <v>48</v>
      </c>
      <c r="F14" s="26">
        <f t="shared" si="2"/>
        <v>37.5</v>
      </c>
      <c r="G14" s="27">
        <f t="shared" si="2"/>
        <v>25</v>
      </c>
      <c r="H14" s="27">
        <f t="shared" si="2"/>
        <v>20.8</v>
      </c>
      <c r="I14" s="28">
        <f t="shared" si="2"/>
        <v>16.7</v>
      </c>
    </row>
    <row r="15" spans="1:9" ht="14.25" customHeight="1" x14ac:dyDescent="0.15">
      <c r="B15" s="111"/>
      <c r="C15" s="114"/>
      <c r="D15" s="24" t="s">
        <v>14</v>
      </c>
      <c r="E15" s="25">
        <f t="shared" si="0"/>
        <v>25</v>
      </c>
      <c r="F15" s="26">
        <f t="shared" si="2"/>
        <v>52</v>
      </c>
      <c r="G15" s="27">
        <f t="shared" si="2"/>
        <v>16</v>
      </c>
      <c r="H15" s="27">
        <f t="shared" si="2"/>
        <v>32</v>
      </c>
      <c r="I15" s="28">
        <f t="shared" si="2"/>
        <v>0</v>
      </c>
    </row>
    <row r="16" spans="1:9" ht="14.25" customHeight="1" x14ac:dyDescent="0.15">
      <c r="B16" s="111"/>
      <c r="C16" s="114"/>
      <c r="D16" s="24" t="s">
        <v>15</v>
      </c>
      <c r="E16" s="25">
        <f t="shared" si="0"/>
        <v>10</v>
      </c>
      <c r="F16" s="26">
        <f t="shared" si="2"/>
        <v>30</v>
      </c>
      <c r="G16" s="27">
        <f t="shared" si="2"/>
        <v>10</v>
      </c>
      <c r="H16" s="27">
        <f t="shared" si="2"/>
        <v>60</v>
      </c>
      <c r="I16" s="28">
        <f t="shared" si="2"/>
        <v>0</v>
      </c>
    </row>
    <row r="17" spans="2:9" ht="14.25" customHeight="1" x14ac:dyDescent="0.15">
      <c r="B17" s="111"/>
      <c r="C17" s="114"/>
      <c r="D17" s="24" t="s">
        <v>16</v>
      </c>
      <c r="E17" s="25">
        <f t="shared" si="0"/>
        <v>16</v>
      </c>
      <c r="F17" s="26">
        <f t="shared" si="2"/>
        <v>62.5</v>
      </c>
      <c r="G17" s="27">
        <f t="shared" si="2"/>
        <v>18.8</v>
      </c>
      <c r="H17" s="27">
        <f t="shared" si="2"/>
        <v>6.3</v>
      </c>
      <c r="I17" s="28">
        <f t="shared" si="2"/>
        <v>12.5</v>
      </c>
    </row>
    <row r="18" spans="2:9" ht="14.25" customHeight="1" x14ac:dyDescent="0.15">
      <c r="B18" s="111"/>
      <c r="C18" s="114"/>
      <c r="D18" s="24" t="s">
        <v>17</v>
      </c>
      <c r="E18" s="25">
        <f t="shared" si="0"/>
        <v>64</v>
      </c>
      <c r="F18" s="26">
        <f t="shared" si="2"/>
        <v>42.2</v>
      </c>
      <c r="G18" s="27">
        <f t="shared" si="2"/>
        <v>7.8</v>
      </c>
      <c r="H18" s="27">
        <f t="shared" si="2"/>
        <v>10.9</v>
      </c>
      <c r="I18" s="28">
        <f t="shared" si="2"/>
        <v>39.1</v>
      </c>
    </row>
    <row r="19" spans="2:9"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8" t="str">
        <f t="shared" si="2"/>
        <v xml:space="preserve">- </v>
      </c>
    </row>
    <row r="20" spans="2:9" ht="14.25" customHeight="1" x14ac:dyDescent="0.15">
      <c r="B20" s="111"/>
      <c r="C20" s="113" t="s">
        <v>6</v>
      </c>
      <c r="D20" s="19" t="s">
        <v>9</v>
      </c>
      <c r="E20" s="20">
        <f t="shared" si="0"/>
        <v>2</v>
      </c>
      <c r="F20" s="21">
        <f t="shared" si="2"/>
        <v>0</v>
      </c>
      <c r="G20" s="22">
        <f t="shared" si="2"/>
        <v>50</v>
      </c>
      <c r="H20" s="22">
        <f t="shared" si="2"/>
        <v>50</v>
      </c>
      <c r="I20" s="23">
        <f t="shared" si="2"/>
        <v>0</v>
      </c>
    </row>
    <row r="21" spans="2:9" ht="14.25" customHeight="1" x14ac:dyDescent="0.15">
      <c r="B21" s="111"/>
      <c r="C21" s="114"/>
      <c r="D21" s="24" t="s">
        <v>10</v>
      </c>
      <c r="E21" s="25">
        <f t="shared" si="0"/>
        <v>17</v>
      </c>
      <c r="F21" s="26">
        <f t="shared" si="2"/>
        <v>29.4</v>
      </c>
      <c r="G21" s="27">
        <f t="shared" si="2"/>
        <v>23.5</v>
      </c>
      <c r="H21" s="27">
        <f t="shared" si="2"/>
        <v>35.299999999999997</v>
      </c>
      <c r="I21" s="28">
        <f t="shared" si="2"/>
        <v>11.8</v>
      </c>
    </row>
    <row r="22" spans="2:9" ht="14.25" customHeight="1" x14ac:dyDescent="0.15">
      <c r="B22" s="111"/>
      <c r="C22" s="114"/>
      <c r="D22" s="24" t="s">
        <v>11</v>
      </c>
      <c r="E22" s="25">
        <f t="shared" si="0"/>
        <v>30</v>
      </c>
      <c r="F22" s="26">
        <f t="shared" ref="F22:I37" si="3">IFERROR(ROUND(F90/$E22*100,1),"- ")</f>
        <v>30</v>
      </c>
      <c r="G22" s="27">
        <f t="shared" si="3"/>
        <v>36.700000000000003</v>
      </c>
      <c r="H22" s="27">
        <f t="shared" si="3"/>
        <v>33.299999999999997</v>
      </c>
      <c r="I22" s="28">
        <f t="shared" si="3"/>
        <v>0</v>
      </c>
    </row>
    <row r="23" spans="2:9" ht="14.25" customHeight="1" x14ac:dyDescent="0.15">
      <c r="B23" s="111"/>
      <c r="C23" s="114"/>
      <c r="D23" s="24" t="s">
        <v>12</v>
      </c>
      <c r="E23" s="25">
        <f t="shared" si="0"/>
        <v>45</v>
      </c>
      <c r="F23" s="26">
        <f t="shared" si="3"/>
        <v>28.9</v>
      </c>
      <c r="G23" s="27">
        <f t="shared" si="3"/>
        <v>40</v>
      </c>
      <c r="H23" s="27">
        <f t="shared" si="3"/>
        <v>24.4</v>
      </c>
      <c r="I23" s="28">
        <f t="shared" si="3"/>
        <v>6.7</v>
      </c>
    </row>
    <row r="24" spans="2:9" ht="14.25" customHeight="1" x14ac:dyDescent="0.15">
      <c r="B24" s="111"/>
      <c r="C24" s="114"/>
      <c r="D24" s="24" t="s">
        <v>13</v>
      </c>
      <c r="E24" s="25">
        <f t="shared" si="0"/>
        <v>56</v>
      </c>
      <c r="F24" s="26">
        <f t="shared" si="3"/>
        <v>39.299999999999997</v>
      </c>
      <c r="G24" s="27">
        <f t="shared" si="3"/>
        <v>26.8</v>
      </c>
      <c r="H24" s="27">
        <f t="shared" si="3"/>
        <v>30.4</v>
      </c>
      <c r="I24" s="28">
        <f t="shared" si="3"/>
        <v>3.6</v>
      </c>
    </row>
    <row r="25" spans="2:9" ht="14.25" customHeight="1" x14ac:dyDescent="0.15">
      <c r="B25" s="111"/>
      <c r="C25" s="114"/>
      <c r="D25" s="24" t="s">
        <v>14</v>
      </c>
      <c r="E25" s="25">
        <f t="shared" si="0"/>
        <v>24</v>
      </c>
      <c r="F25" s="26">
        <f t="shared" si="3"/>
        <v>33.299999999999997</v>
      </c>
      <c r="G25" s="27">
        <f t="shared" si="3"/>
        <v>33.299999999999997</v>
      </c>
      <c r="H25" s="27">
        <f t="shared" si="3"/>
        <v>33.299999999999997</v>
      </c>
      <c r="I25" s="28">
        <f t="shared" si="3"/>
        <v>0</v>
      </c>
    </row>
    <row r="26" spans="2:9" ht="14.25" customHeight="1" x14ac:dyDescent="0.15">
      <c r="B26" s="111"/>
      <c r="C26" s="114"/>
      <c r="D26" s="24" t="s">
        <v>15</v>
      </c>
      <c r="E26" s="25">
        <f t="shared" si="0"/>
        <v>20</v>
      </c>
      <c r="F26" s="26">
        <f t="shared" si="3"/>
        <v>30</v>
      </c>
      <c r="G26" s="27">
        <f t="shared" si="3"/>
        <v>35</v>
      </c>
      <c r="H26" s="27">
        <f t="shared" si="3"/>
        <v>25</v>
      </c>
      <c r="I26" s="28">
        <f t="shared" si="3"/>
        <v>10</v>
      </c>
    </row>
    <row r="27" spans="2:9" ht="14.25" customHeight="1" x14ac:dyDescent="0.15">
      <c r="B27" s="111"/>
      <c r="C27" s="114"/>
      <c r="D27" s="24" t="s">
        <v>16</v>
      </c>
      <c r="E27" s="25">
        <f t="shared" si="0"/>
        <v>27</v>
      </c>
      <c r="F27" s="26">
        <f t="shared" si="3"/>
        <v>40.700000000000003</v>
      </c>
      <c r="G27" s="27">
        <f t="shared" si="3"/>
        <v>18.5</v>
      </c>
      <c r="H27" s="27">
        <f t="shared" si="3"/>
        <v>14.8</v>
      </c>
      <c r="I27" s="28">
        <f t="shared" si="3"/>
        <v>25.9</v>
      </c>
    </row>
    <row r="28" spans="2:9" ht="14.25" customHeight="1" x14ac:dyDescent="0.15">
      <c r="B28" s="111"/>
      <c r="C28" s="114"/>
      <c r="D28" s="24" t="s">
        <v>17</v>
      </c>
      <c r="E28" s="25">
        <f t="shared" si="0"/>
        <v>74</v>
      </c>
      <c r="F28" s="26">
        <f t="shared" si="3"/>
        <v>31.1</v>
      </c>
      <c r="G28" s="27">
        <f t="shared" si="3"/>
        <v>23</v>
      </c>
      <c r="H28" s="27">
        <f t="shared" si="3"/>
        <v>17.600000000000001</v>
      </c>
      <c r="I28" s="28">
        <f t="shared" si="3"/>
        <v>28.4</v>
      </c>
    </row>
    <row r="29" spans="2:9" ht="14.25" customHeight="1" x14ac:dyDescent="0.15">
      <c r="B29" s="111"/>
      <c r="C29" s="115"/>
      <c r="D29" s="32" t="s">
        <v>1</v>
      </c>
      <c r="E29" s="33">
        <f t="shared" si="0"/>
        <v>2</v>
      </c>
      <c r="F29" s="34">
        <f t="shared" si="3"/>
        <v>0</v>
      </c>
      <c r="G29" s="35">
        <f t="shared" si="3"/>
        <v>0</v>
      </c>
      <c r="H29" s="35">
        <f t="shared" si="3"/>
        <v>0</v>
      </c>
      <c r="I29" s="36">
        <f t="shared" si="3"/>
        <v>100</v>
      </c>
    </row>
    <row r="30" spans="2:9" ht="14.25" customHeight="1" x14ac:dyDescent="0.15">
      <c r="B30" s="111"/>
      <c r="C30" s="116" t="s">
        <v>7</v>
      </c>
      <c r="D30" s="117"/>
      <c r="E30" s="15">
        <f t="shared" si="0"/>
        <v>3</v>
      </c>
      <c r="F30" s="16">
        <f t="shared" si="3"/>
        <v>33.299999999999997</v>
      </c>
      <c r="G30" s="17">
        <f t="shared" si="3"/>
        <v>0</v>
      </c>
      <c r="H30" s="17">
        <f t="shared" si="3"/>
        <v>33.299999999999997</v>
      </c>
      <c r="I30" s="18">
        <f t="shared" si="3"/>
        <v>33.299999999999997</v>
      </c>
    </row>
    <row r="31" spans="2:9" ht="14.25" customHeight="1" x14ac:dyDescent="0.15">
      <c r="B31" s="112"/>
      <c r="C31" s="95" t="s">
        <v>1</v>
      </c>
      <c r="D31" s="96"/>
      <c r="E31" s="33">
        <f t="shared" si="0"/>
        <v>4</v>
      </c>
      <c r="F31" s="34">
        <f t="shared" si="3"/>
        <v>0</v>
      </c>
      <c r="G31" s="35">
        <f t="shared" si="3"/>
        <v>25</v>
      </c>
      <c r="H31" s="35">
        <f t="shared" si="3"/>
        <v>25</v>
      </c>
      <c r="I31" s="36">
        <f t="shared" si="3"/>
        <v>50</v>
      </c>
    </row>
    <row r="32" spans="2:9" ht="14.25" customHeight="1" x14ac:dyDescent="0.15">
      <c r="B32" s="107" t="s">
        <v>18</v>
      </c>
      <c r="C32" s="101" t="s">
        <v>19</v>
      </c>
      <c r="D32" s="102"/>
      <c r="E32" s="20">
        <f t="shared" si="0"/>
        <v>49</v>
      </c>
      <c r="F32" s="21">
        <f t="shared" si="3"/>
        <v>32.700000000000003</v>
      </c>
      <c r="G32" s="22">
        <f t="shared" si="3"/>
        <v>32.700000000000003</v>
      </c>
      <c r="H32" s="22">
        <f t="shared" si="3"/>
        <v>26.5</v>
      </c>
      <c r="I32" s="23">
        <f t="shared" si="3"/>
        <v>8.1999999999999993</v>
      </c>
    </row>
    <row r="33" spans="2:9" ht="14.25" customHeight="1" x14ac:dyDescent="0.15">
      <c r="B33" s="108"/>
      <c r="C33" s="103" t="s">
        <v>20</v>
      </c>
      <c r="D33" s="104"/>
      <c r="E33" s="25">
        <f t="shared" si="0"/>
        <v>94</v>
      </c>
      <c r="F33" s="26">
        <f t="shared" si="3"/>
        <v>27.7</v>
      </c>
      <c r="G33" s="27">
        <f t="shared" si="3"/>
        <v>28.7</v>
      </c>
      <c r="H33" s="27">
        <f t="shared" si="3"/>
        <v>30.9</v>
      </c>
      <c r="I33" s="28">
        <f t="shared" si="3"/>
        <v>12.8</v>
      </c>
    </row>
    <row r="34" spans="2:9" ht="14.25" customHeight="1" x14ac:dyDescent="0.15">
      <c r="B34" s="108"/>
      <c r="C34" s="103" t="s">
        <v>21</v>
      </c>
      <c r="D34" s="104"/>
      <c r="E34" s="25">
        <f t="shared" si="0"/>
        <v>202</v>
      </c>
      <c r="F34" s="26">
        <f t="shared" si="3"/>
        <v>53</v>
      </c>
      <c r="G34" s="27">
        <f t="shared" si="3"/>
        <v>17.8</v>
      </c>
      <c r="H34" s="27">
        <f t="shared" si="3"/>
        <v>17.3</v>
      </c>
      <c r="I34" s="28">
        <f t="shared" si="3"/>
        <v>11.9</v>
      </c>
    </row>
    <row r="35" spans="2:9" ht="14.25" customHeight="1" x14ac:dyDescent="0.15">
      <c r="B35" s="108"/>
      <c r="C35" s="103" t="s">
        <v>22</v>
      </c>
      <c r="D35" s="104"/>
      <c r="E35" s="25">
        <f t="shared" si="0"/>
        <v>63</v>
      </c>
      <c r="F35" s="26">
        <f t="shared" si="3"/>
        <v>28.6</v>
      </c>
      <c r="G35" s="27">
        <f t="shared" si="3"/>
        <v>23.8</v>
      </c>
      <c r="H35" s="27">
        <f t="shared" si="3"/>
        <v>28.6</v>
      </c>
      <c r="I35" s="28">
        <f t="shared" si="3"/>
        <v>19</v>
      </c>
    </row>
    <row r="36" spans="2:9" ht="14.25" customHeight="1" x14ac:dyDescent="0.15">
      <c r="B36" s="108"/>
      <c r="C36" s="103" t="s">
        <v>23</v>
      </c>
      <c r="D36" s="104"/>
      <c r="E36" s="25">
        <f t="shared" si="0"/>
        <v>79</v>
      </c>
      <c r="F36" s="26">
        <f t="shared" si="3"/>
        <v>24.1</v>
      </c>
      <c r="G36" s="27">
        <f t="shared" si="3"/>
        <v>26.6</v>
      </c>
      <c r="H36" s="27">
        <f t="shared" si="3"/>
        <v>27.8</v>
      </c>
      <c r="I36" s="28">
        <f t="shared" si="3"/>
        <v>21.5</v>
      </c>
    </row>
    <row r="37" spans="2:9" ht="14.25" customHeight="1" x14ac:dyDescent="0.15">
      <c r="B37" s="108"/>
      <c r="C37" s="103" t="s">
        <v>24</v>
      </c>
      <c r="D37" s="104"/>
      <c r="E37" s="25">
        <f t="shared" si="0"/>
        <v>39</v>
      </c>
      <c r="F37" s="26">
        <f t="shared" si="3"/>
        <v>15.4</v>
      </c>
      <c r="G37" s="27">
        <f t="shared" si="3"/>
        <v>38.5</v>
      </c>
      <c r="H37" s="27">
        <f t="shared" si="3"/>
        <v>28.2</v>
      </c>
      <c r="I37" s="28">
        <f t="shared" si="3"/>
        <v>17.899999999999999</v>
      </c>
    </row>
    <row r="38" spans="2:9" ht="14.25" customHeight="1" x14ac:dyDescent="0.15">
      <c r="B38" s="109"/>
      <c r="C38" s="95" t="s">
        <v>1</v>
      </c>
      <c r="D38" s="96"/>
      <c r="E38" s="33">
        <f t="shared" si="0"/>
        <v>15</v>
      </c>
      <c r="F38" s="34">
        <f t="shared" ref="F38:I53" si="4">IFERROR(ROUND(F106/$E38*100,1),"- ")</f>
        <v>6.7</v>
      </c>
      <c r="G38" s="35">
        <f t="shared" si="4"/>
        <v>40</v>
      </c>
      <c r="H38" s="35">
        <f t="shared" si="4"/>
        <v>40</v>
      </c>
      <c r="I38" s="36">
        <f t="shared" si="4"/>
        <v>13.3</v>
      </c>
    </row>
    <row r="39" spans="2:9" ht="14.25" customHeight="1" x14ac:dyDescent="0.15">
      <c r="B39" s="107" t="s">
        <v>25</v>
      </c>
      <c r="C39" s="101" t="s">
        <v>26</v>
      </c>
      <c r="D39" s="102"/>
      <c r="E39" s="20">
        <f t="shared" si="0"/>
        <v>35</v>
      </c>
      <c r="F39" s="21">
        <f t="shared" si="4"/>
        <v>40</v>
      </c>
      <c r="G39" s="22">
        <f t="shared" si="4"/>
        <v>17.100000000000001</v>
      </c>
      <c r="H39" s="22">
        <f t="shared" si="4"/>
        <v>20</v>
      </c>
      <c r="I39" s="23">
        <f t="shared" si="4"/>
        <v>22.9</v>
      </c>
    </row>
    <row r="40" spans="2:9" ht="14.25" customHeight="1" x14ac:dyDescent="0.15">
      <c r="B40" s="108"/>
      <c r="C40" s="103" t="s">
        <v>27</v>
      </c>
      <c r="D40" s="104"/>
      <c r="E40" s="25">
        <f t="shared" si="0"/>
        <v>5</v>
      </c>
      <c r="F40" s="26">
        <f t="shared" si="4"/>
        <v>40</v>
      </c>
      <c r="G40" s="27">
        <f t="shared" si="4"/>
        <v>20</v>
      </c>
      <c r="H40" s="27">
        <f t="shared" si="4"/>
        <v>40</v>
      </c>
      <c r="I40" s="28">
        <f t="shared" si="4"/>
        <v>0</v>
      </c>
    </row>
    <row r="41" spans="2:9" ht="14.25" customHeight="1" x14ac:dyDescent="0.15">
      <c r="B41" s="108"/>
      <c r="C41" s="103" t="s">
        <v>29</v>
      </c>
      <c r="D41" s="104"/>
      <c r="E41" s="25">
        <f t="shared" si="0"/>
        <v>189</v>
      </c>
      <c r="F41" s="26">
        <f t="shared" si="4"/>
        <v>34.4</v>
      </c>
      <c r="G41" s="27">
        <f t="shared" si="4"/>
        <v>29.6</v>
      </c>
      <c r="H41" s="27">
        <f t="shared" si="4"/>
        <v>29.6</v>
      </c>
      <c r="I41" s="28">
        <f t="shared" si="4"/>
        <v>6.3</v>
      </c>
    </row>
    <row r="42" spans="2:9" ht="14.25" customHeight="1" x14ac:dyDescent="0.15">
      <c r="B42" s="108"/>
      <c r="C42" s="103" t="s">
        <v>28</v>
      </c>
      <c r="D42" s="104"/>
      <c r="E42" s="25">
        <f t="shared" si="0"/>
        <v>81</v>
      </c>
      <c r="F42" s="26">
        <f t="shared" si="4"/>
        <v>32.1</v>
      </c>
      <c r="G42" s="27">
        <f t="shared" si="4"/>
        <v>35.799999999999997</v>
      </c>
      <c r="H42" s="27">
        <f t="shared" si="4"/>
        <v>21</v>
      </c>
      <c r="I42" s="28">
        <f t="shared" si="4"/>
        <v>11.1</v>
      </c>
    </row>
    <row r="43" spans="2:9" ht="14.25" customHeight="1" x14ac:dyDescent="0.15">
      <c r="B43" s="108"/>
      <c r="C43" s="103" t="s">
        <v>30</v>
      </c>
      <c r="D43" s="104"/>
      <c r="E43" s="25">
        <f t="shared" si="0"/>
        <v>47</v>
      </c>
      <c r="F43" s="26">
        <f t="shared" si="4"/>
        <v>25.5</v>
      </c>
      <c r="G43" s="27">
        <f t="shared" si="4"/>
        <v>27.7</v>
      </c>
      <c r="H43" s="27">
        <f t="shared" si="4"/>
        <v>23.4</v>
      </c>
      <c r="I43" s="28">
        <f t="shared" si="4"/>
        <v>23.4</v>
      </c>
    </row>
    <row r="44" spans="2:9" ht="14.25" customHeight="1" x14ac:dyDescent="0.15">
      <c r="B44" s="108"/>
      <c r="C44" s="103" t="s">
        <v>31</v>
      </c>
      <c r="D44" s="104"/>
      <c r="E44" s="25">
        <f t="shared" si="0"/>
        <v>12</v>
      </c>
      <c r="F44" s="26">
        <f t="shared" si="4"/>
        <v>33.299999999999997</v>
      </c>
      <c r="G44" s="27">
        <f t="shared" si="4"/>
        <v>16.7</v>
      </c>
      <c r="H44" s="27">
        <f t="shared" si="4"/>
        <v>41.7</v>
      </c>
      <c r="I44" s="28">
        <f t="shared" si="4"/>
        <v>8.3000000000000007</v>
      </c>
    </row>
    <row r="45" spans="2:9" ht="14.25" customHeight="1" x14ac:dyDescent="0.15">
      <c r="B45" s="108"/>
      <c r="C45" s="103" t="s">
        <v>33</v>
      </c>
      <c r="D45" s="104"/>
      <c r="E45" s="25">
        <f t="shared" si="0"/>
        <v>144</v>
      </c>
      <c r="F45" s="26">
        <f t="shared" si="4"/>
        <v>41.7</v>
      </c>
      <c r="G45" s="27">
        <f t="shared" si="4"/>
        <v>16.7</v>
      </c>
      <c r="H45" s="27">
        <f t="shared" si="4"/>
        <v>20.8</v>
      </c>
      <c r="I45" s="28">
        <f t="shared" si="4"/>
        <v>20.8</v>
      </c>
    </row>
    <row r="46" spans="2:9" ht="14.25" customHeight="1" x14ac:dyDescent="0.15">
      <c r="B46" s="108"/>
      <c r="C46" s="103" t="s">
        <v>32</v>
      </c>
      <c r="D46" s="104"/>
      <c r="E46" s="25">
        <f t="shared" si="0"/>
        <v>20</v>
      </c>
      <c r="F46" s="26">
        <f t="shared" si="4"/>
        <v>30</v>
      </c>
      <c r="G46" s="27">
        <f t="shared" si="4"/>
        <v>20</v>
      </c>
      <c r="H46" s="27">
        <f t="shared" si="4"/>
        <v>25</v>
      </c>
      <c r="I46" s="28">
        <f t="shared" si="4"/>
        <v>25</v>
      </c>
    </row>
    <row r="47" spans="2:9" ht="14.25" customHeight="1" x14ac:dyDescent="0.15">
      <c r="B47" s="109"/>
      <c r="C47" s="95" t="s">
        <v>1</v>
      </c>
      <c r="D47" s="96"/>
      <c r="E47" s="33">
        <f t="shared" si="0"/>
        <v>8</v>
      </c>
      <c r="F47" s="34">
        <f t="shared" si="4"/>
        <v>50</v>
      </c>
      <c r="G47" s="35">
        <f t="shared" si="4"/>
        <v>12.5</v>
      </c>
      <c r="H47" s="35">
        <f t="shared" si="4"/>
        <v>12.5</v>
      </c>
      <c r="I47" s="36">
        <f t="shared" si="4"/>
        <v>25</v>
      </c>
    </row>
    <row r="48" spans="2:9" ht="14.25" customHeight="1" x14ac:dyDescent="0.15">
      <c r="B48" s="108" t="s">
        <v>34</v>
      </c>
      <c r="C48" s="116" t="s">
        <v>37</v>
      </c>
      <c r="D48" s="117"/>
      <c r="E48" s="15">
        <f t="shared" si="0"/>
        <v>86</v>
      </c>
      <c r="F48" s="16">
        <f t="shared" si="4"/>
        <v>30.2</v>
      </c>
      <c r="G48" s="17">
        <f t="shared" si="4"/>
        <v>19.8</v>
      </c>
      <c r="H48" s="17">
        <f t="shared" si="4"/>
        <v>33.700000000000003</v>
      </c>
      <c r="I48" s="18">
        <f t="shared" si="4"/>
        <v>16.3</v>
      </c>
    </row>
    <row r="49" spans="2:9" ht="14.25" customHeight="1" x14ac:dyDescent="0.15">
      <c r="B49" s="108"/>
      <c r="C49" s="103" t="s">
        <v>38</v>
      </c>
      <c r="D49" s="104"/>
      <c r="E49" s="25">
        <f t="shared" si="0"/>
        <v>176</v>
      </c>
      <c r="F49" s="26">
        <f t="shared" si="4"/>
        <v>39.200000000000003</v>
      </c>
      <c r="G49" s="27">
        <f t="shared" si="4"/>
        <v>24.4</v>
      </c>
      <c r="H49" s="27">
        <f t="shared" si="4"/>
        <v>19.3</v>
      </c>
      <c r="I49" s="28">
        <f t="shared" si="4"/>
        <v>17</v>
      </c>
    </row>
    <row r="50" spans="2:9" ht="14.25" customHeight="1" x14ac:dyDescent="0.15">
      <c r="B50" s="108"/>
      <c r="C50" s="103" t="s">
        <v>39</v>
      </c>
      <c r="D50" s="104"/>
      <c r="E50" s="25">
        <f t="shared" si="0"/>
        <v>148</v>
      </c>
      <c r="F50" s="26">
        <f t="shared" si="4"/>
        <v>37.799999999999997</v>
      </c>
      <c r="G50" s="27">
        <f t="shared" si="4"/>
        <v>23.6</v>
      </c>
      <c r="H50" s="27">
        <f t="shared" si="4"/>
        <v>25</v>
      </c>
      <c r="I50" s="28">
        <f t="shared" si="4"/>
        <v>13.5</v>
      </c>
    </row>
    <row r="51" spans="2:9" ht="14.25" customHeight="1" x14ac:dyDescent="0.15">
      <c r="B51" s="108"/>
      <c r="C51" s="103" t="s">
        <v>40</v>
      </c>
      <c r="D51" s="104"/>
      <c r="E51" s="25">
        <f t="shared" si="0"/>
        <v>93</v>
      </c>
      <c r="F51" s="26">
        <f t="shared" si="4"/>
        <v>34.4</v>
      </c>
      <c r="G51" s="27">
        <f t="shared" si="4"/>
        <v>29</v>
      </c>
      <c r="H51" s="27">
        <f t="shared" si="4"/>
        <v>26.9</v>
      </c>
      <c r="I51" s="28">
        <f t="shared" si="4"/>
        <v>9.6999999999999993</v>
      </c>
    </row>
    <row r="52" spans="2:9" ht="14.25" customHeight="1" x14ac:dyDescent="0.15">
      <c r="B52" s="108"/>
      <c r="C52" s="103" t="s">
        <v>41</v>
      </c>
      <c r="D52" s="104"/>
      <c r="E52" s="25">
        <f t="shared" si="0"/>
        <v>20</v>
      </c>
      <c r="F52" s="26">
        <f t="shared" si="4"/>
        <v>40</v>
      </c>
      <c r="G52" s="27">
        <f t="shared" si="4"/>
        <v>30</v>
      </c>
      <c r="H52" s="27">
        <f t="shared" si="4"/>
        <v>15</v>
      </c>
      <c r="I52" s="28">
        <f t="shared" si="4"/>
        <v>15</v>
      </c>
    </row>
    <row r="53" spans="2:9" ht="14.25" customHeight="1" x14ac:dyDescent="0.15">
      <c r="B53" s="108"/>
      <c r="C53" s="103" t="s">
        <v>42</v>
      </c>
      <c r="D53" s="104"/>
      <c r="E53" s="25">
        <f t="shared" si="0"/>
        <v>8</v>
      </c>
      <c r="F53" s="26">
        <f t="shared" si="4"/>
        <v>25</v>
      </c>
      <c r="G53" s="27">
        <f t="shared" si="4"/>
        <v>37.5</v>
      </c>
      <c r="H53" s="27">
        <f t="shared" si="4"/>
        <v>37.5</v>
      </c>
      <c r="I53" s="28">
        <f t="shared" si="4"/>
        <v>0</v>
      </c>
    </row>
    <row r="54" spans="2:9" ht="14.25" customHeight="1" x14ac:dyDescent="0.15">
      <c r="B54" s="108"/>
      <c r="C54" s="103" t="s">
        <v>43</v>
      </c>
      <c r="D54" s="104"/>
      <c r="E54" s="25">
        <f t="shared" si="0"/>
        <v>6</v>
      </c>
      <c r="F54" s="26">
        <f t="shared" ref="F54:I69" si="5">IFERROR(ROUND(F122/$E54*100,1),"- ")</f>
        <v>0</v>
      </c>
      <c r="G54" s="27">
        <f t="shared" si="5"/>
        <v>50</v>
      </c>
      <c r="H54" s="27">
        <f t="shared" si="5"/>
        <v>33.299999999999997</v>
      </c>
      <c r="I54" s="28">
        <f t="shared" si="5"/>
        <v>16.7</v>
      </c>
    </row>
    <row r="55" spans="2:9" ht="14.25" customHeight="1" x14ac:dyDescent="0.15">
      <c r="B55" s="108"/>
      <c r="C55" s="125" t="s">
        <v>1</v>
      </c>
      <c r="D55" s="126"/>
      <c r="E55" s="25">
        <f t="shared" si="0"/>
        <v>4</v>
      </c>
      <c r="F55" s="26">
        <f t="shared" si="5"/>
        <v>0</v>
      </c>
      <c r="G55" s="27">
        <f t="shared" si="5"/>
        <v>50</v>
      </c>
      <c r="H55" s="27">
        <f t="shared" si="5"/>
        <v>25</v>
      </c>
      <c r="I55" s="28">
        <f t="shared" si="5"/>
        <v>25</v>
      </c>
    </row>
    <row r="56" spans="2:9" ht="14.25" customHeight="1" x14ac:dyDescent="0.15">
      <c r="B56" s="107" t="s">
        <v>35</v>
      </c>
      <c r="C56" s="101" t="s">
        <v>44</v>
      </c>
      <c r="D56" s="102"/>
      <c r="E56" s="20">
        <f t="shared" si="0"/>
        <v>25</v>
      </c>
      <c r="F56" s="21">
        <f t="shared" si="5"/>
        <v>36</v>
      </c>
      <c r="G56" s="22">
        <f t="shared" si="5"/>
        <v>36</v>
      </c>
      <c r="H56" s="22">
        <f t="shared" si="5"/>
        <v>24</v>
      </c>
      <c r="I56" s="23">
        <f t="shared" si="5"/>
        <v>4</v>
      </c>
    </row>
    <row r="57" spans="2:9" ht="14.25" customHeight="1" x14ac:dyDescent="0.15">
      <c r="B57" s="108"/>
      <c r="C57" s="103" t="s">
        <v>45</v>
      </c>
      <c r="D57" s="104"/>
      <c r="E57" s="25">
        <f t="shared" si="0"/>
        <v>57</v>
      </c>
      <c r="F57" s="26">
        <f t="shared" si="5"/>
        <v>29.8</v>
      </c>
      <c r="G57" s="27">
        <f t="shared" si="5"/>
        <v>36.799999999999997</v>
      </c>
      <c r="H57" s="27">
        <f t="shared" si="5"/>
        <v>26.3</v>
      </c>
      <c r="I57" s="28">
        <f t="shared" si="5"/>
        <v>7</v>
      </c>
    </row>
    <row r="58" spans="2:9" ht="14.25" customHeight="1" x14ac:dyDescent="0.15">
      <c r="B58" s="108"/>
      <c r="C58" s="103" t="s">
        <v>46</v>
      </c>
      <c r="D58" s="104"/>
      <c r="E58" s="25">
        <f t="shared" si="0"/>
        <v>316</v>
      </c>
      <c r="F58" s="26">
        <f t="shared" si="5"/>
        <v>34.200000000000003</v>
      </c>
      <c r="G58" s="27">
        <f t="shared" si="5"/>
        <v>27.8</v>
      </c>
      <c r="H58" s="27">
        <f t="shared" si="5"/>
        <v>26.6</v>
      </c>
      <c r="I58" s="28">
        <f t="shared" si="5"/>
        <v>11.4</v>
      </c>
    </row>
    <row r="59" spans="2:9" ht="14.25" customHeight="1" x14ac:dyDescent="0.15">
      <c r="B59" s="108"/>
      <c r="C59" s="103" t="s">
        <v>47</v>
      </c>
      <c r="D59" s="104"/>
      <c r="E59" s="25">
        <f t="shared" si="0"/>
        <v>203</v>
      </c>
      <c r="F59" s="26">
        <f t="shared" si="5"/>
        <v>40.4</v>
      </c>
      <c r="G59" s="27">
        <f t="shared" si="5"/>
        <v>23.6</v>
      </c>
      <c r="H59" s="27">
        <f t="shared" si="5"/>
        <v>19.2</v>
      </c>
      <c r="I59" s="28">
        <f t="shared" si="5"/>
        <v>16.7</v>
      </c>
    </row>
    <row r="60" spans="2:9" ht="14.25" customHeight="1" x14ac:dyDescent="0.15">
      <c r="B60" s="109"/>
      <c r="C60" s="95" t="s">
        <v>1</v>
      </c>
      <c r="D60" s="96"/>
      <c r="E60" s="33">
        <f t="shared" si="0"/>
        <v>14</v>
      </c>
      <c r="F60" s="34">
        <f t="shared" si="5"/>
        <v>42.9</v>
      </c>
      <c r="G60" s="35">
        <f t="shared" si="5"/>
        <v>7.1</v>
      </c>
      <c r="H60" s="35">
        <f t="shared" si="5"/>
        <v>7.1</v>
      </c>
      <c r="I60" s="36">
        <f t="shared" si="5"/>
        <v>42.9</v>
      </c>
    </row>
    <row r="61" spans="2:9" ht="14.25" customHeight="1" x14ac:dyDescent="0.15">
      <c r="B61" s="99" t="s">
        <v>36</v>
      </c>
      <c r="C61" s="116" t="s">
        <v>48</v>
      </c>
      <c r="D61" s="117"/>
      <c r="E61" s="15">
        <f t="shared" si="0"/>
        <v>234</v>
      </c>
      <c r="F61" s="16">
        <f t="shared" si="5"/>
        <v>21.8</v>
      </c>
      <c r="G61" s="17">
        <f t="shared" si="5"/>
        <v>26.1</v>
      </c>
      <c r="H61" s="17">
        <f t="shared" si="5"/>
        <v>32.5</v>
      </c>
      <c r="I61" s="18">
        <f t="shared" si="5"/>
        <v>19.7</v>
      </c>
    </row>
    <row r="62" spans="2:9" ht="14.25" customHeight="1" x14ac:dyDescent="0.15">
      <c r="B62" s="99"/>
      <c r="C62" s="103" t="s">
        <v>49</v>
      </c>
      <c r="D62" s="104"/>
      <c r="E62" s="25">
        <f t="shared" si="0"/>
        <v>132</v>
      </c>
      <c r="F62" s="26">
        <f t="shared" si="5"/>
        <v>64.400000000000006</v>
      </c>
      <c r="G62" s="27">
        <f t="shared" si="5"/>
        <v>19.7</v>
      </c>
      <c r="H62" s="27">
        <f t="shared" si="5"/>
        <v>9.1</v>
      </c>
      <c r="I62" s="28">
        <f t="shared" si="5"/>
        <v>6.8</v>
      </c>
    </row>
    <row r="63" spans="2:9" ht="14.25" customHeight="1" x14ac:dyDescent="0.15">
      <c r="B63" s="99"/>
      <c r="C63" s="103" t="s">
        <v>50</v>
      </c>
      <c r="D63" s="104"/>
      <c r="E63" s="25">
        <f t="shared" si="0"/>
        <v>1</v>
      </c>
      <c r="F63" s="26">
        <f t="shared" si="5"/>
        <v>0</v>
      </c>
      <c r="G63" s="27">
        <f t="shared" si="5"/>
        <v>100</v>
      </c>
      <c r="H63" s="27">
        <f t="shared" si="5"/>
        <v>0</v>
      </c>
      <c r="I63" s="28">
        <f t="shared" si="5"/>
        <v>0</v>
      </c>
    </row>
    <row r="64" spans="2:9" ht="14.25" customHeight="1" x14ac:dyDescent="0.15">
      <c r="B64" s="99"/>
      <c r="C64" s="103" t="s">
        <v>51</v>
      </c>
      <c r="D64" s="104"/>
      <c r="E64" s="25">
        <f t="shared" si="0"/>
        <v>6</v>
      </c>
      <c r="F64" s="26">
        <f t="shared" si="5"/>
        <v>0</v>
      </c>
      <c r="G64" s="27">
        <f t="shared" si="5"/>
        <v>66.7</v>
      </c>
      <c r="H64" s="27">
        <f t="shared" si="5"/>
        <v>0</v>
      </c>
      <c r="I64" s="28">
        <f t="shared" si="5"/>
        <v>33.299999999999997</v>
      </c>
    </row>
    <row r="65" spans="2:9" ht="14.25" customHeight="1" x14ac:dyDescent="0.15">
      <c r="B65" s="99"/>
      <c r="C65" s="103" t="s">
        <v>52</v>
      </c>
      <c r="D65" s="104"/>
      <c r="E65" s="25">
        <f t="shared" si="0"/>
        <v>106</v>
      </c>
      <c r="F65" s="26">
        <f t="shared" si="5"/>
        <v>23.6</v>
      </c>
      <c r="G65" s="27">
        <f t="shared" si="5"/>
        <v>29.2</v>
      </c>
      <c r="H65" s="27">
        <f t="shared" si="5"/>
        <v>33</v>
      </c>
      <c r="I65" s="28">
        <f t="shared" si="5"/>
        <v>14.2</v>
      </c>
    </row>
    <row r="66" spans="2:9" ht="14.25" customHeight="1" x14ac:dyDescent="0.15">
      <c r="B66" s="99"/>
      <c r="C66" s="103" t="s">
        <v>53</v>
      </c>
      <c r="D66" s="104"/>
      <c r="E66" s="25">
        <f t="shared" si="0"/>
        <v>30</v>
      </c>
      <c r="F66" s="26">
        <f t="shared" si="5"/>
        <v>66.7</v>
      </c>
      <c r="G66" s="27">
        <f t="shared" si="5"/>
        <v>16.7</v>
      </c>
      <c r="H66" s="27">
        <f t="shared" si="5"/>
        <v>10</v>
      </c>
      <c r="I66" s="28">
        <f t="shared" si="5"/>
        <v>6.7</v>
      </c>
    </row>
    <row r="67" spans="2:9" ht="14.25" customHeight="1" x14ac:dyDescent="0.15">
      <c r="B67" s="99"/>
      <c r="C67" s="105" t="s">
        <v>54</v>
      </c>
      <c r="D67" s="106"/>
      <c r="E67" s="25">
        <f t="shared" si="0"/>
        <v>16</v>
      </c>
      <c r="F67" s="26">
        <f t="shared" si="5"/>
        <v>43.8</v>
      </c>
      <c r="G67" s="27">
        <f t="shared" si="5"/>
        <v>12.5</v>
      </c>
      <c r="H67" s="27">
        <f t="shared" si="5"/>
        <v>25</v>
      </c>
      <c r="I67" s="28">
        <f t="shared" si="5"/>
        <v>18.8</v>
      </c>
    </row>
    <row r="68" spans="2:9" ht="14.25" customHeight="1" x14ac:dyDescent="0.15">
      <c r="B68" s="99"/>
      <c r="C68" s="103" t="s">
        <v>55</v>
      </c>
      <c r="D68" s="104"/>
      <c r="E68" s="25">
        <f t="shared" si="0"/>
        <v>6</v>
      </c>
      <c r="F68" s="26">
        <f t="shared" si="5"/>
        <v>66.7</v>
      </c>
      <c r="G68" s="27">
        <f t="shared" si="5"/>
        <v>16.7</v>
      </c>
      <c r="H68" s="27">
        <f t="shared" si="5"/>
        <v>16.7</v>
      </c>
      <c r="I68" s="28">
        <f t="shared" si="5"/>
        <v>0</v>
      </c>
    </row>
    <row r="69" spans="2:9" ht="14.25" customHeight="1" x14ac:dyDescent="0.15">
      <c r="B69" s="99"/>
      <c r="C69" s="103" t="s">
        <v>56</v>
      </c>
      <c r="D69" s="104"/>
      <c r="E69" s="25">
        <f t="shared" ref="E69:E70" si="6">E137</f>
        <v>5</v>
      </c>
      <c r="F69" s="26">
        <f t="shared" si="5"/>
        <v>20</v>
      </c>
      <c r="G69" s="27">
        <f t="shared" si="5"/>
        <v>40</v>
      </c>
      <c r="H69" s="27">
        <f t="shared" si="5"/>
        <v>40</v>
      </c>
      <c r="I69" s="28">
        <f t="shared" si="5"/>
        <v>0</v>
      </c>
    </row>
    <row r="70" spans="2:9" ht="14.25" customHeight="1" x14ac:dyDescent="0.15">
      <c r="B70" s="100"/>
      <c r="C70" s="95" t="s">
        <v>1</v>
      </c>
      <c r="D70" s="96"/>
      <c r="E70" s="33">
        <f t="shared" si="6"/>
        <v>5</v>
      </c>
      <c r="F70" s="34">
        <f t="shared" ref="F70:I70" si="7">IFERROR(ROUND(F138/$E70*100,1),"- ")</f>
        <v>0</v>
      </c>
      <c r="G70" s="35">
        <f t="shared" si="7"/>
        <v>60</v>
      </c>
      <c r="H70" s="35">
        <f t="shared" si="7"/>
        <v>20</v>
      </c>
      <c r="I70" s="36">
        <f t="shared" si="7"/>
        <v>20</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541</v>
      </c>
      <c r="F73" s="38">
        <v>193</v>
      </c>
      <c r="G73" s="39">
        <v>136</v>
      </c>
      <c r="H73" s="39">
        <v>134</v>
      </c>
      <c r="I73" s="41">
        <v>78</v>
      </c>
    </row>
    <row r="74" spans="2:9" ht="14.25" customHeight="1" x14ac:dyDescent="0.15">
      <c r="B74" s="120" t="s">
        <v>4</v>
      </c>
      <c r="C74" s="121" t="s">
        <v>5</v>
      </c>
      <c r="D74" s="122"/>
      <c r="E74" s="20">
        <v>237</v>
      </c>
      <c r="F74" s="42">
        <v>95</v>
      </c>
      <c r="G74" s="43">
        <v>49</v>
      </c>
      <c r="H74" s="43">
        <v>57</v>
      </c>
      <c r="I74" s="57">
        <v>36</v>
      </c>
    </row>
    <row r="75" spans="2:9" ht="14.25" customHeight="1" x14ac:dyDescent="0.15">
      <c r="B75" s="120"/>
      <c r="C75" s="103" t="s">
        <v>6</v>
      </c>
      <c r="D75" s="104"/>
      <c r="E75" s="30">
        <v>297</v>
      </c>
      <c r="F75" s="58">
        <v>97</v>
      </c>
      <c r="G75" s="59">
        <v>86</v>
      </c>
      <c r="H75" s="59">
        <v>75</v>
      </c>
      <c r="I75" s="61">
        <v>39</v>
      </c>
    </row>
    <row r="76" spans="2:9" ht="14.25" customHeight="1" x14ac:dyDescent="0.15">
      <c r="B76" s="120"/>
      <c r="C76" s="103" t="s">
        <v>7</v>
      </c>
      <c r="D76" s="104"/>
      <c r="E76" s="30">
        <v>3</v>
      </c>
      <c r="F76" s="58">
        <v>1</v>
      </c>
      <c r="G76" s="59">
        <v>0</v>
      </c>
      <c r="H76" s="59">
        <v>1</v>
      </c>
      <c r="I76" s="61">
        <v>1</v>
      </c>
    </row>
    <row r="77" spans="2:9" ht="14.25" customHeight="1" x14ac:dyDescent="0.15">
      <c r="B77" s="120"/>
      <c r="C77" s="123" t="s">
        <v>1</v>
      </c>
      <c r="D77" s="124"/>
      <c r="E77" s="31">
        <v>4</v>
      </c>
      <c r="F77" s="62">
        <v>0</v>
      </c>
      <c r="G77" s="63">
        <v>1</v>
      </c>
      <c r="H77" s="63">
        <v>1</v>
      </c>
      <c r="I77" s="65">
        <v>2</v>
      </c>
    </row>
    <row r="78" spans="2:9" ht="14.25" customHeight="1" x14ac:dyDescent="0.15">
      <c r="B78" s="110" t="s">
        <v>8</v>
      </c>
      <c r="C78" s="113" t="s">
        <v>5</v>
      </c>
      <c r="D78" s="19" t="s">
        <v>9</v>
      </c>
      <c r="E78" s="20">
        <v>6</v>
      </c>
      <c r="F78" s="42">
        <v>4</v>
      </c>
      <c r="G78" s="43">
        <v>1</v>
      </c>
      <c r="H78" s="43">
        <v>1</v>
      </c>
      <c r="I78" s="45">
        <v>0</v>
      </c>
    </row>
    <row r="79" spans="2:9" ht="14.25" customHeight="1" x14ac:dyDescent="0.15">
      <c r="B79" s="111"/>
      <c r="C79" s="114"/>
      <c r="D79" s="24" t="s">
        <v>10</v>
      </c>
      <c r="E79" s="25">
        <v>8</v>
      </c>
      <c r="F79" s="46">
        <v>1</v>
      </c>
      <c r="G79" s="47">
        <v>5</v>
      </c>
      <c r="H79" s="47">
        <v>2</v>
      </c>
      <c r="I79" s="49">
        <v>0</v>
      </c>
    </row>
    <row r="80" spans="2:9" ht="14.25" customHeight="1" x14ac:dyDescent="0.15">
      <c r="B80" s="111"/>
      <c r="C80" s="114"/>
      <c r="D80" s="24" t="s">
        <v>11</v>
      </c>
      <c r="E80" s="25">
        <v>18</v>
      </c>
      <c r="F80" s="46">
        <v>9</v>
      </c>
      <c r="G80" s="47">
        <v>2</v>
      </c>
      <c r="H80" s="47">
        <v>7</v>
      </c>
      <c r="I80" s="49">
        <v>0</v>
      </c>
    </row>
    <row r="81" spans="2:9" ht="14.25" customHeight="1" x14ac:dyDescent="0.15">
      <c r="B81" s="111"/>
      <c r="C81" s="114"/>
      <c r="D81" s="24" t="s">
        <v>12</v>
      </c>
      <c r="E81" s="25">
        <v>42</v>
      </c>
      <c r="F81" s="46">
        <v>10</v>
      </c>
      <c r="G81" s="47">
        <v>16</v>
      </c>
      <c r="H81" s="47">
        <v>15</v>
      </c>
      <c r="I81" s="49">
        <v>1</v>
      </c>
    </row>
    <row r="82" spans="2:9" ht="14.25" customHeight="1" x14ac:dyDescent="0.15">
      <c r="B82" s="111"/>
      <c r="C82" s="114"/>
      <c r="D82" s="24" t="s">
        <v>13</v>
      </c>
      <c r="E82" s="25">
        <v>48</v>
      </c>
      <c r="F82" s="46">
        <v>18</v>
      </c>
      <c r="G82" s="47">
        <v>12</v>
      </c>
      <c r="H82" s="47">
        <v>10</v>
      </c>
      <c r="I82" s="49">
        <v>8</v>
      </c>
    </row>
    <row r="83" spans="2:9" ht="14.25" customHeight="1" x14ac:dyDescent="0.15">
      <c r="B83" s="111"/>
      <c r="C83" s="114"/>
      <c r="D83" s="24" t="s">
        <v>14</v>
      </c>
      <c r="E83" s="25">
        <v>25</v>
      </c>
      <c r="F83" s="46">
        <v>13</v>
      </c>
      <c r="G83" s="47">
        <v>4</v>
      </c>
      <c r="H83" s="47">
        <v>8</v>
      </c>
      <c r="I83" s="49">
        <v>0</v>
      </c>
    </row>
    <row r="84" spans="2:9" ht="14.25" customHeight="1" x14ac:dyDescent="0.15">
      <c r="B84" s="111"/>
      <c r="C84" s="114"/>
      <c r="D84" s="24" t="s">
        <v>15</v>
      </c>
      <c r="E84" s="25">
        <v>10</v>
      </c>
      <c r="F84" s="46">
        <v>3</v>
      </c>
      <c r="G84" s="47">
        <v>1</v>
      </c>
      <c r="H84" s="47">
        <v>6</v>
      </c>
      <c r="I84" s="49">
        <v>0</v>
      </c>
    </row>
    <row r="85" spans="2:9" ht="14.25" customHeight="1" x14ac:dyDescent="0.15">
      <c r="B85" s="111"/>
      <c r="C85" s="114"/>
      <c r="D85" s="24" t="s">
        <v>16</v>
      </c>
      <c r="E85" s="25">
        <v>16</v>
      </c>
      <c r="F85" s="46">
        <v>10</v>
      </c>
      <c r="G85" s="47">
        <v>3</v>
      </c>
      <c r="H85" s="47">
        <v>1</v>
      </c>
      <c r="I85" s="49">
        <v>2</v>
      </c>
    </row>
    <row r="86" spans="2:9" ht="14.25" customHeight="1" x14ac:dyDescent="0.15">
      <c r="B86" s="111"/>
      <c r="C86" s="114"/>
      <c r="D86" s="24" t="s">
        <v>17</v>
      </c>
      <c r="E86" s="25">
        <v>64</v>
      </c>
      <c r="F86" s="46">
        <v>27</v>
      </c>
      <c r="G86" s="47">
        <v>5</v>
      </c>
      <c r="H86" s="47">
        <v>7</v>
      </c>
      <c r="I86" s="49">
        <v>25</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2</v>
      </c>
      <c r="F88" s="42">
        <v>0</v>
      </c>
      <c r="G88" s="43">
        <v>1</v>
      </c>
      <c r="H88" s="43">
        <v>1</v>
      </c>
      <c r="I88" s="45">
        <v>0</v>
      </c>
    </row>
    <row r="89" spans="2:9" ht="14.25" customHeight="1" x14ac:dyDescent="0.15">
      <c r="B89" s="111"/>
      <c r="C89" s="114"/>
      <c r="D89" s="24" t="s">
        <v>10</v>
      </c>
      <c r="E89" s="25">
        <v>17</v>
      </c>
      <c r="F89" s="46">
        <v>5</v>
      </c>
      <c r="G89" s="47">
        <v>4</v>
      </c>
      <c r="H89" s="47">
        <v>6</v>
      </c>
      <c r="I89" s="49">
        <v>2</v>
      </c>
    </row>
    <row r="90" spans="2:9" ht="14.25" customHeight="1" x14ac:dyDescent="0.15">
      <c r="B90" s="111"/>
      <c r="C90" s="114"/>
      <c r="D90" s="24" t="s">
        <v>11</v>
      </c>
      <c r="E90" s="25">
        <v>30</v>
      </c>
      <c r="F90" s="46">
        <v>9</v>
      </c>
      <c r="G90" s="47">
        <v>11</v>
      </c>
      <c r="H90" s="47">
        <v>10</v>
      </c>
      <c r="I90" s="49">
        <v>0</v>
      </c>
    </row>
    <row r="91" spans="2:9" ht="14.25" customHeight="1" x14ac:dyDescent="0.15">
      <c r="B91" s="111"/>
      <c r="C91" s="114"/>
      <c r="D91" s="24" t="s">
        <v>12</v>
      </c>
      <c r="E91" s="25">
        <v>45</v>
      </c>
      <c r="F91" s="46">
        <v>13</v>
      </c>
      <c r="G91" s="47">
        <v>18</v>
      </c>
      <c r="H91" s="47">
        <v>11</v>
      </c>
      <c r="I91" s="49">
        <v>3</v>
      </c>
    </row>
    <row r="92" spans="2:9" ht="14.25" customHeight="1" x14ac:dyDescent="0.15">
      <c r="B92" s="111"/>
      <c r="C92" s="114"/>
      <c r="D92" s="24" t="s">
        <v>13</v>
      </c>
      <c r="E92" s="25">
        <v>56</v>
      </c>
      <c r="F92" s="46">
        <v>22</v>
      </c>
      <c r="G92" s="47">
        <v>15</v>
      </c>
      <c r="H92" s="47">
        <v>17</v>
      </c>
      <c r="I92" s="49">
        <v>2</v>
      </c>
    </row>
    <row r="93" spans="2:9" ht="14.25" customHeight="1" x14ac:dyDescent="0.15">
      <c r="B93" s="111"/>
      <c r="C93" s="114"/>
      <c r="D93" s="24" t="s">
        <v>14</v>
      </c>
      <c r="E93" s="25">
        <v>24</v>
      </c>
      <c r="F93" s="46">
        <v>8</v>
      </c>
      <c r="G93" s="47">
        <v>8</v>
      </c>
      <c r="H93" s="47">
        <v>8</v>
      </c>
      <c r="I93" s="49">
        <v>0</v>
      </c>
    </row>
    <row r="94" spans="2:9" ht="14.25" customHeight="1" x14ac:dyDescent="0.15">
      <c r="B94" s="111"/>
      <c r="C94" s="114"/>
      <c r="D94" s="24" t="s">
        <v>15</v>
      </c>
      <c r="E94" s="25">
        <v>20</v>
      </c>
      <c r="F94" s="46">
        <v>6</v>
      </c>
      <c r="G94" s="47">
        <v>7</v>
      </c>
      <c r="H94" s="47">
        <v>5</v>
      </c>
      <c r="I94" s="49">
        <v>2</v>
      </c>
    </row>
    <row r="95" spans="2:9" ht="14.25" customHeight="1" x14ac:dyDescent="0.15">
      <c r="B95" s="111"/>
      <c r="C95" s="114"/>
      <c r="D95" s="24" t="s">
        <v>16</v>
      </c>
      <c r="E95" s="25">
        <v>27</v>
      </c>
      <c r="F95" s="46">
        <v>11</v>
      </c>
      <c r="G95" s="47">
        <v>5</v>
      </c>
      <c r="H95" s="47">
        <v>4</v>
      </c>
      <c r="I95" s="49">
        <v>7</v>
      </c>
    </row>
    <row r="96" spans="2:9" ht="14.25" customHeight="1" x14ac:dyDescent="0.15">
      <c r="B96" s="111"/>
      <c r="C96" s="114"/>
      <c r="D96" s="24" t="s">
        <v>17</v>
      </c>
      <c r="E96" s="25">
        <v>74</v>
      </c>
      <c r="F96" s="46">
        <v>23</v>
      </c>
      <c r="G96" s="47">
        <v>17</v>
      </c>
      <c r="H96" s="47">
        <v>13</v>
      </c>
      <c r="I96" s="49">
        <v>21</v>
      </c>
    </row>
    <row r="97" spans="2:9" ht="14.25" customHeight="1" x14ac:dyDescent="0.15">
      <c r="B97" s="111"/>
      <c r="C97" s="115"/>
      <c r="D97" s="32" t="s">
        <v>1</v>
      </c>
      <c r="E97" s="33">
        <v>2</v>
      </c>
      <c r="F97" s="50">
        <v>0</v>
      </c>
      <c r="G97" s="51">
        <v>0</v>
      </c>
      <c r="H97" s="51">
        <v>0</v>
      </c>
      <c r="I97" s="53">
        <v>2</v>
      </c>
    </row>
    <row r="98" spans="2:9" ht="14.25" customHeight="1" x14ac:dyDescent="0.15">
      <c r="B98" s="111"/>
      <c r="C98" s="116" t="s">
        <v>7</v>
      </c>
      <c r="D98" s="117"/>
      <c r="E98" s="15">
        <v>3</v>
      </c>
      <c r="F98" s="54">
        <v>1</v>
      </c>
      <c r="G98" s="55">
        <v>0</v>
      </c>
      <c r="H98" s="55">
        <v>1</v>
      </c>
      <c r="I98" s="57">
        <v>1</v>
      </c>
    </row>
    <row r="99" spans="2:9" ht="14.25" customHeight="1" x14ac:dyDescent="0.15">
      <c r="B99" s="112"/>
      <c r="C99" s="95" t="s">
        <v>1</v>
      </c>
      <c r="D99" s="96"/>
      <c r="E99" s="33">
        <v>4</v>
      </c>
      <c r="F99" s="50">
        <v>0</v>
      </c>
      <c r="G99" s="51">
        <v>1</v>
      </c>
      <c r="H99" s="51">
        <v>1</v>
      </c>
      <c r="I99" s="53">
        <v>2</v>
      </c>
    </row>
    <row r="100" spans="2:9" ht="14.25" customHeight="1" x14ac:dyDescent="0.15">
      <c r="B100" s="107" t="s">
        <v>18</v>
      </c>
      <c r="C100" s="101" t="s">
        <v>19</v>
      </c>
      <c r="D100" s="102"/>
      <c r="E100" s="20">
        <v>49</v>
      </c>
      <c r="F100" s="42">
        <v>16</v>
      </c>
      <c r="G100" s="43">
        <v>16</v>
      </c>
      <c r="H100" s="43">
        <v>13</v>
      </c>
      <c r="I100" s="45">
        <v>4</v>
      </c>
    </row>
    <row r="101" spans="2:9" ht="14.25" customHeight="1" x14ac:dyDescent="0.15">
      <c r="B101" s="108"/>
      <c r="C101" s="103" t="s">
        <v>20</v>
      </c>
      <c r="D101" s="104"/>
      <c r="E101" s="25">
        <v>94</v>
      </c>
      <c r="F101" s="46">
        <v>26</v>
      </c>
      <c r="G101" s="47">
        <v>27</v>
      </c>
      <c r="H101" s="47">
        <v>29</v>
      </c>
      <c r="I101" s="49">
        <v>12</v>
      </c>
    </row>
    <row r="102" spans="2:9" ht="14.25" customHeight="1" x14ac:dyDescent="0.15">
      <c r="B102" s="108"/>
      <c r="C102" s="103" t="s">
        <v>21</v>
      </c>
      <c r="D102" s="104"/>
      <c r="E102" s="25">
        <v>202</v>
      </c>
      <c r="F102" s="46">
        <v>107</v>
      </c>
      <c r="G102" s="47">
        <v>36</v>
      </c>
      <c r="H102" s="47">
        <v>35</v>
      </c>
      <c r="I102" s="49">
        <v>24</v>
      </c>
    </row>
    <row r="103" spans="2:9" ht="14.25" customHeight="1" x14ac:dyDescent="0.15">
      <c r="B103" s="108"/>
      <c r="C103" s="103" t="s">
        <v>22</v>
      </c>
      <c r="D103" s="104"/>
      <c r="E103" s="25">
        <v>63</v>
      </c>
      <c r="F103" s="46">
        <v>18</v>
      </c>
      <c r="G103" s="47">
        <v>15</v>
      </c>
      <c r="H103" s="47">
        <v>18</v>
      </c>
      <c r="I103" s="49">
        <v>12</v>
      </c>
    </row>
    <row r="104" spans="2:9" ht="14.25" customHeight="1" x14ac:dyDescent="0.15">
      <c r="B104" s="108"/>
      <c r="C104" s="103" t="s">
        <v>23</v>
      </c>
      <c r="D104" s="104"/>
      <c r="E104" s="25">
        <v>79</v>
      </c>
      <c r="F104" s="46">
        <v>19</v>
      </c>
      <c r="G104" s="47">
        <v>21</v>
      </c>
      <c r="H104" s="47">
        <v>22</v>
      </c>
      <c r="I104" s="49">
        <v>17</v>
      </c>
    </row>
    <row r="105" spans="2:9" ht="14.25" customHeight="1" x14ac:dyDescent="0.15">
      <c r="B105" s="108"/>
      <c r="C105" s="103" t="s">
        <v>24</v>
      </c>
      <c r="D105" s="104"/>
      <c r="E105" s="25">
        <v>39</v>
      </c>
      <c r="F105" s="46">
        <v>6</v>
      </c>
      <c r="G105" s="47">
        <v>15</v>
      </c>
      <c r="H105" s="47">
        <v>11</v>
      </c>
      <c r="I105" s="49">
        <v>7</v>
      </c>
    </row>
    <row r="106" spans="2:9" ht="14.25" customHeight="1" x14ac:dyDescent="0.15">
      <c r="B106" s="109"/>
      <c r="C106" s="95" t="s">
        <v>1</v>
      </c>
      <c r="D106" s="96"/>
      <c r="E106" s="33">
        <v>15</v>
      </c>
      <c r="F106" s="50">
        <v>1</v>
      </c>
      <c r="G106" s="51">
        <v>6</v>
      </c>
      <c r="H106" s="51">
        <v>6</v>
      </c>
      <c r="I106" s="53">
        <v>2</v>
      </c>
    </row>
    <row r="107" spans="2:9" ht="14.25" customHeight="1" x14ac:dyDescent="0.15">
      <c r="B107" s="107" t="s">
        <v>25</v>
      </c>
      <c r="C107" s="101" t="s">
        <v>26</v>
      </c>
      <c r="D107" s="102"/>
      <c r="E107" s="20">
        <v>35</v>
      </c>
      <c r="F107" s="42">
        <v>14</v>
      </c>
      <c r="G107" s="43">
        <v>6</v>
      </c>
      <c r="H107" s="43">
        <v>7</v>
      </c>
      <c r="I107" s="45">
        <v>8</v>
      </c>
    </row>
    <row r="108" spans="2:9" ht="14.25" customHeight="1" x14ac:dyDescent="0.15">
      <c r="B108" s="108"/>
      <c r="C108" s="103" t="s">
        <v>27</v>
      </c>
      <c r="D108" s="104"/>
      <c r="E108" s="25">
        <v>5</v>
      </c>
      <c r="F108" s="46">
        <v>2</v>
      </c>
      <c r="G108" s="47">
        <v>1</v>
      </c>
      <c r="H108" s="47">
        <v>2</v>
      </c>
      <c r="I108" s="49">
        <v>0</v>
      </c>
    </row>
    <row r="109" spans="2:9" ht="14.25" customHeight="1" x14ac:dyDescent="0.15">
      <c r="B109" s="108"/>
      <c r="C109" s="103" t="s">
        <v>29</v>
      </c>
      <c r="D109" s="104"/>
      <c r="E109" s="25">
        <v>189</v>
      </c>
      <c r="F109" s="46">
        <v>65</v>
      </c>
      <c r="G109" s="47">
        <v>56</v>
      </c>
      <c r="H109" s="47">
        <v>56</v>
      </c>
      <c r="I109" s="49">
        <v>12</v>
      </c>
    </row>
    <row r="110" spans="2:9" ht="14.25" customHeight="1" x14ac:dyDescent="0.15">
      <c r="B110" s="108"/>
      <c r="C110" s="103" t="s">
        <v>28</v>
      </c>
      <c r="D110" s="104"/>
      <c r="E110" s="25">
        <v>81</v>
      </c>
      <c r="F110" s="46">
        <v>26</v>
      </c>
      <c r="G110" s="47">
        <v>29</v>
      </c>
      <c r="H110" s="47">
        <v>17</v>
      </c>
      <c r="I110" s="49">
        <v>9</v>
      </c>
    </row>
    <row r="111" spans="2:9" ht="14.25" customHeight="1" x14ac:dyDescent="0.15">
      <c r="B111" s="108"/>
      <c r="C111" s="103" t="s">
        <v>30</v>
      </c>
      <c r="D111" s="104"/>
      <c r="E111" s="25">
        <v>47</v>
      </c>
      <c r="F111" s="46">
        <v>12</v>
      </c>
      <c r="G111" s="47">
        <v>13</v>
      </c>
      <c r="H111" s="47">
        <v>11</v>
      </c>
      <c r="I111" s="49">
        <v>11</v>
      </c>
    </row>
    <row r="112" spans="2:9" ht="14.25" customHeight="1" x14ac:dyDescent="0.15">
      <c r="B112" s="108"/>
      <c r="C112" s="103" t="s">
        <v>31</v>
      </c>
      <c r="D112" s="104"/>
      <c r="E112" s="25">
        <v>12</v>
      </c>
      <c r="F112" s="46">
        <v>4</v>
      </c>
      <c r="G112" s="47">
        <v>2</v>
      </c>
      <c r="H112" s="47">
        <v>5</v>
      </c>
      <c r="I112" s="49">
        <v>1</v>
      </c>
    </row>
    <row r="113" spans="2:9" ht="14.25" customHeight="1" x14ac:dyDescent="0.15">
      <c r="B113" s="108"/>
      <c r="C113" s="103" t="s">
        <v>33</v>
      </c>
      <c r="D113" s="104"/>
      <c r="E113" s="25">
        <v>144</v>
      </c>
      <c r="F113" s="46">
        <v>60</v>
      </c>
      <c r="G113" s="47">
        <v>24</v>
      </c>
      <c r="H113" s="47">
        <v>30</v>
      </c>
      <c r="I113" s="49">
        <v>30</v>
      </c>
    </row>
    <row r="114" spans="2:9" ht="14.25" customHeight="1" x14ac:dyDescent="0.15">
      <c r="B114" s="108"/>
      <c r="C114" s="103" t="s">
        <v>32</v>
      </c>
      <c r="D114" s="104"/>
      <c r="E114" s="25">
        <v>20</v>
      </c>
      <c r="F114" s="46">
        <v>6</v>
      </c>
      <c r="G114" s="47">
        <v>4</v>
      </c>
      <c r="H114" s="47">
        <v>5</v>
      </c>
      <c r="I114" s="49">
        <v>5</v>
      </c>
    </row>
    <row r="115" spans="2:9" ht="14.25" customHeight="1" x14ac:dyDescent="0.15">
      <c r="B115" s="109"/>
      <c r="C115" s="95" t="s">
        <v>1</v>
      </c>
      <c r="D115" s="96"/>
      <c r="E115" s="33">
        <v>8</v>
      </c>
      <c r="F115" s="50">
        <v>4</v>
      </c>
      <c r="G115" s="51">
        <v>1</v>
      </c>
      <c r="H115" s="51">
        <v>1</v>
      </c>
      <c r="I115" s="53">
        <v>2</v>
      </c>
    </row>
    <row r="116" spans="2:9" ht="14.25" customHeight="1" x14ac:dyDescent="0.15">
      <c r="B116" s="107" t="s">
        <v>34</v>
      </c>
      <c r="C116" s="101" t="s">
        <v>37</v>
      </c>
      <c r="D116" s="102"/>
      <c r="E116" s="20">
        <v>86</v>
      </c>
      <c r="F116" s="42">
        <v>26</v>
      </c>
      <c r="G116" s="43">
        <v>17</v>
      </c>
      <c r="H116" s="43">
        <v>29</v>
      </c>
      <c r="I116" s="45">
        <v>14</v>
      </c>
    </row>
    <row r="117" spans="2:9" ht="14.25" customHeight="1" x14ac:dyDescent="0.15">
      <c r="B117" s="108"/>
      <c r="C117" s="103" t="s">
        <v>38</v>
      </c>
      <c r="D117" s="104"/>
      <c r="E117" s="25">
        <v>176</v>
      </c>
      <c r="F117" s="46">
        <v>69</v>
      </c>
      <c r="G117" s="47">
        <v>43</v>
      </c>
      <c r="H117" s="47">
        <v>34</v>
      </c>
      <c r="I117" s="49">
        <v>30</v>
      </c>
    </row>
    <row r="118" spans="2:9" ht="14.25" customHeight="1" x14ac:dyDescent="0.15">
      <c r="B118" s="108"/>
      <c r="C118" s="103" t="s">
        <v>39</v>
      </c>
      <c r="D118" s="104"/>
      <c r="E118" s="25">
        <v>148</v>
      </c>
      <c r="F118" s="46">
        <v>56</v>
      </c>
      <c r="G118" s="47">
        <v>35</v>
      </c>
      <c r="H118" s="47">
        <v>37</v>
      </c>
      <c r="I118" s="49">
        <v>20</v>
      </c>
    </row>
    <row r="119" spans="2:9" ht="14.25" customHeight="1" x14ac:dyDescent="0.15">
      <c r="B119" s="108"/>
      <c r="C119" s="103" t="s">
        <v>40</v>
      </c>
      <c r="D119" s="104"/>
      <c r="E119" s="25">
        <v>93</v>
      </c>
      <c r="F119" s="46">
        <v>32</v>
      </c>
      <c r="G119" s="47">
        <v>27</v>
      </c>
      <c r="H119" s="47">
        <v>25</v>
      </c>
      <c r="I119" s="49">
        <v>9</v>
      </c>
    </row>
    <row r="120" spans="2:9" ht="14.25" customHeight="1" x14ac:dyDescent="0.15">
      <c r="B120" s="108"/>
      <c r="C120" s="103" t="s">
        <v>41</v>
      </c>
      <c r="D120" s="104"/>
      <c r="E120" s="25">
        <v>20</v>
      </c>
      <c r="F120" s="46">
        <v>8</v>
      </c>
      <c r="G120" s="47">
        <v>6</v>
      </c>
      <c r="H120" s="47">
        <v>3</v>
      </c>
      <c r="I120" s="49">
        <v>3</v>
      </c>
    </row>
    <row r="121" spans="2:9" ht="14.25" customHeight="1" x14ac:dyDescent="0.15">
      <c r="B121" s="108"/>
      <c r="C121" s="103" t="s">
        <v>42</v>
      </c>
      <c r="D121" s="104"/>
      <c r="E121" s="25">
        <v>8</v>
      </c>
      <c r="F121" s="46">
        <v>2</v>
      </c>
      <c r="G121" s="47">
        <v>3</v>
      </c>
      <c r="H121" s="47">
        <v>3</v>
      </c>
      <c r="I121" s="49">
        <v>0</v>
      </c>
    </row>
    <row r="122" spans="2:9" ht="14.25" customHeight="1" x14ac:dyDescent="0.15">
      <c r="B122" s="108"/>
      <c r="C122" s="103" t="s">
        <v>43</v>
      </c>
      <c r="D122" s="104"/>
      <c r="E122" s="25">
        <v>6</v>
      </c>
      <c r="F122" s="46">
        <v>0</v>
      </c>
      <c r="G122" s="47">
        <v>3</v>
      </c>
      <c r="H122" s="47">
        <v>2</v>
      </c>
      <c r="I122" s="49">
        <v>1</v>
      </c>
    </row>
    <row r="123" spans="2:9" ht="14.25" customHeight="1" x14ac:dyDescent="0.15">
      <c r="B123" s="109"/>
      <c r="C123" s="95" t="s">
        <v>1</v>
      </c>
      <c r="D123" s="96"/>
      <c r="E123" s="33">
        <v>4</v>
      </c>
      <c r="F123" s="50">
        <v>0</v>
      </c>
      <c r="G123" s="51">
        <v>2</v>
      </c>
      <c r="H123" s="51">
        <v>1</v>
      </c>
      <c r="I123" s="53">
        <v>1</v>
      </c>
    </row>
    <row r="124" spans="2:9" ht="14.25" customHeight="1" x14ac:dyDescent="0.15">
      <c r="B124" s="107" t="s">
        <v>35</v>
      </c>
      <c r="C124" s="101" t="s">
        <v>44</v>
      </c>
      <c r="D124" s="102"/>
      <c r="E124" s="20">
        <v>25</v>
      </c>
      <c r="F124" s="42">
        <v>9</v>
      </c>
      <c r="G124" s="43">
        <v>9</v>
      </c>
      <c r="H124" s="43">
        <v>6</v>
      </c>
      <c r="I124" s="45">
        <v>1</v>
      </c>
    </row>
    <row r="125" spans="2:9" ht="14.25" customHeight="1" x14ac:dyDescent="0.15">
      <c r="B125" s="108"/>
      <c r="C125" s="103" t="s">
        <v>45</v>
      </c>
      <c r="D125" s="104"/>
      <c r="E125" s="25">
        <v>57</v>
      </c>
      <c r="F125" s="46">
        <v>17</v>
      </c>
      <c r="G125" s="47">
        <v>21</v>
      </c>
      <c r="H125" s="47">
        <v>15</v>
      </c>
      <c r="I125" s="49">
        <v>4</v>
      </c>
    </row>
    <row r="126" spans="2:9" ht="14.25" customHeight="1" x14ac:dyDescent="0.15">
      <c r="B126" s="108"/>
      <c r="C126" s="103" t="s">
        <v>46</v>
      </c>
      <c r="D126" s="104"/>
      <c r="E126" s="25">
        <v>316</v>
      </c>
      <c r="F126" s="46">
        <v>108</v>
      </c>
      <c r="G126" s="47">
        <v>88</v>
      </c>
      <c r="H126" s="47">
        <v>84</v>
      </c>
      <c r="I126" s="49">
        <v>36</v>
      </c>
    </row>
    <row r="127" spans="2:9" ht="14.25" customHeight="1" x14ac:dyDescent="0.15">
      <c r="B127" s="108"/>
      <c r="C127" s="103" t="s">
        <v>47</v>
      </c>
      <c r="D127" s="104"/>
      <c r="E127" s="25">
        <v>203</v>
      </c>
      <c r="F127" s="46">
        <v>82</v>
      </c>
      <c r="G127" s="47">
        <v>48</v>
      </c>
      <c r="H127" s="47">
        <v>39</v>
      </c>
      <c r="I127" s="49">
        <v>34</v>
      </c>
    </row>
    <row r="128" spans="2:9" ht="14.25" customHeight="1" x14ac:dyDescent="0.15">
      <c r="B128" s="109"/>
      <c r="C128" s="95" t="s">
        <v>1</v>
      </c>
      <c r="D128" s="96"/>
      <c r="E128" s="33">
        <v>14</v>
      </c>
      <c r="F128" s="50">
        <v>6</v>
      </c>
      <c r="G128" s="51">
        <v>1</v>
      </c>
      <c r="H128" s="51">
        <v>1</v>
      </c>
      <c r="I128" s="53">
        <v>6</v>
      </c>
    </row>
    <row r="129" spans="2:9" ht="14.25" customHeight="1" x14ac:dyDescent="0.15">
      <c r="B129" s="98" t="s">
        <v>36</v>
      </c>
      <c r="C129" s="101" t="s">
        <v>48</v>
      </c>
      <c r="D129" s="102"/>
      <c r="E129" s="20">
        <v>234</v>
      </c>
      <c r="F129" s="42">
        <v>51</v>
      </c>
      <c r="G129" s="43">
        <v>61</v>
      </c>
      <c r="H129" s="43">
        <v>76</v>
      </c>
      <c r="I129" s="45">
        <v>46</v>
      </c>
    </row>
    <row r="130" spans="2:9" ht="14.25" customHeight="1" x14ac:dyDescent="0.15">
      <c r="B130" s="99"/>
      <c r="C130" s="103" t="s">
        <v>49</v>
      </c>
      <c r="D130" s="104"/>
      <c r="E130" s="30">
        <v>132</v>
      </c>
      <c r="F130" s="58">
        <v>85</v>
      </c>
      <c r="G130" s="59">
        <v>26</v>
      </c>
      <c r="H130" s="59">
        <v>12</v>
      </c>
      <c r="I130" s="61">
        <v>9</v>
      </c>
    </row>
    <row r="131" spans="2:9" ht="14.25" customHeight="1" x14ac:dyDescent="0.15">
      <c r="B131" s="99"/>
      <c r="C131" s="103" t="s">
        <v>50</v>
      </c>
      <c r="D131" s="104"/>
      <c r="E131" s="25">
        <v>1</v>
      </c>
      <c r="F131" s="46">
        <v>0</v>
      </c>
      <c r="G131" s="47">
        <v>1</v>
      </c>
      <c r="H131" s="47">
        <v>0</v>
      </c>
      <c r="I131" s="49">
        <v>0</v>
      </c>
    </row>
    <row r="132" spans="2:9" ht="14.25" customHeight="1" x14ac:dyDescent="0.15">
      <c r="B132" s="99"/>
      <c r="C132" s="103" t="s">
        <v>51</v>
      </c>
      <c r="D132" s="104"/>
      <c r="E132" s="25">
        <v>6</v>
      </c>
      <c r="F132" s="46">
        <v>0</v>
      </c>
      <c r="G132" s="47">
        <v>4</v>
      </c>
      <c r="H132" s="47">
        <v>0</v>
      </c>
      <c r="I132" s="49">
        <v>2</v>
      </c>
    </row>
    <row r="133" spans="2:9" ht="14.25" customHeight="1" x14ac:dyDescent="0.15">
      <c r="B133" s="99"/>
      <c r="C133" s="103" t="s">
        <v>52</v>
      </c>
      <c r="D133" s="104"/>
      <c r="E133" s="25">
        <v>106</v>
      </c>
      <c r="F133" s="46">
        <v>25</v>
      </c>
      <c r="G133" s="47">
        <v>31</v>
      </c>
      <c r="H133" s="47">
        <v>35</v>
      </c>
      <c r="I133" s="49">
        <v>15</v>
      </c>
    </row>
    <row r="134" spans="2:9" ht="14.25" customHeight="1" x14ac:dyDescent="0.15">
      <c r="B134" s="99"/>
      <c r="C134" s="103" t="s">
        <v>53</v>
      </c>
      <c r="D134" s="104"/>
      <c r="E134" s="25">
        <v>30</v>
      </c>
      <c r="F134" s="46">
        <v>20</v>
      </c>
      <c r="G134" s="47">
        <v>5</v>
      </c>
      <c r="H134" s="47">
        <v>3</v>
      </c>
      <c r="I134" s="49">
        <v>2</v>
      </c>
    </row>
    <row r="135" spans="2:9" ht="14.25" customHeight="1" x14ac:dyDescent="0.15">
      <c r="B135" s="99"/>
      <c r="C135" s="105" t="s">
        <v>54</v>
      </c>
      <c r="D135" s="106"/>
      <c r="E135" s="25">
        <v>16</v>
      </c>
      <c r="F135" s="46">
        <v>7</v>
      </c>
      <c r="G135" s="47">
        <v>2</v>
      </c>
      <c r="H135" s="47">
        <v>4</v>
      </c>
      <c r="I135" s="49">
        <v>3</v>
      </c>
    </row>
    <row r="136" spans="2:9" ht="14.25" customHeight="1" x14ac:dyDescent="0.15">
      <c r="B136" s="99"/>
      <c r="C136" s="103" t="s">
        <v>55</v>
      </c>
      <c r="D136" s="104"/>
      <c r="E136" s="25">
        <v>6</v>
      </c>
      <c r="F136" s="46">
        <v>4</v>
      </c>
      <c r="G136" s="47">
        <v>1</v>
      </c>
      <c r="H136" s="47">
        <v>1</v>
      </c>
      <c r="I136" s="49">
        <v>0</v>
      </c>
    </row>
    <row r="137" spans="2:9" ht="14.25" customHeight="1" x14ac:dyDescent="0.15">
      <c r="B137" s="99"/>
      <c r="C137" s="103" t="s">
        <v>56</v>
      </c>
      <c r="D137" s="104"/>
      <c r="E137" s="25">
        <v>5</v>
      </c>
      <c r="F137" s="46">
        <v>1</v>
      </c>
      <c r="G137" s="47">
        <v>2</v>
      </c>
      <c r="H137" s="47">
        <v>2</v>
      </c>
      <c r="I137" s="49">
        <v>0</v>
      </c>
    </row>
    <row r="138" spans="2:9" ht="14.25" customHeight="1" x14ac:dyDescent="0.15">
      <c r="B138" s="100"/>
      <c r="C138" s="95" t="s">
        <v>1</v>
      </c>
      <c r="D138" s="96"/>
      <c r="E138" s="33">
        <v>5</v>
      </c>
      <c r="F138" s="50">
        <v>0</v>
      </c>
      <c r="G138" s="51">
        <v>3</v>
      </c>
      <c r="H138" s="51">
        <v>1</v>
      </c>
      <c r="I138" s="53">
        <v>1</v>
      </c>
    </row>
    <row r="139" spans="2:9" x14ac:dyDescent="0.15">
      <c r="B139" s="97" t="s">
        <v>2</v>
      </c>
      <c r="C139" s="97"/>
      <c r="D139" s="5"/>
      <c r="E139" s="2"/>
      <c r="F139" s="3"/>
      <c r="G139" s="3"/>
      <c r="H139" s="3"/>
      <c r="I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I1"/>
    <mergeCell ref="B2:I2"/>
    <mergeCell ref="B3:I3"/>
    <mergeCell ref="C5:D5"/>
    <mergeCell ref="B6:B9"/>
    <mergeCell ref="C6:D6"/>
    <mergeCell ref="C7:D7"/>
    <mergeCell ref="C8:D8"/>
    <mergeCell ref="C9:D9"/>
  </mergeCells>
  <phoneticPr fontId="4"/>
  <conditionalFormatting sqref="F4:H70">
    <cfRule type="expression" dxfId="293" priority="10">
      <formula>AND(F4=0,#REF!&gt;0,#REF!&lt;&gt;"")</formula>
    </cfRule>
  </conditionalFormatting>
  <conditionalFormatting sqref="F73:H138">
    <cfRule type="expression" dxfId="292" priority="3">
      <formula>AND(F73=0,#REF!&gt;0,#REF!&lt;&gt;"")</formula>
    </cfRule>
  </conditionalFormatting>
  <conditionalFormatting sqref="F4:I70">
    <cfRule type="expression" dxfId="291" priority="11">
      <formula>#REF!=""</formula>
    </cfRule>
    <cfRule type="expression" dxfId="290" priority="12">
      <formula>#REF!=""</formula>
    </cfRule>
  </conditionalFormatting>
  <conditionalFormatting sqref="F5:I70">
    <cfRule type="cellIs" priority="7" stopIfTrue="1" operator="equal">
      <formula>"-"</formula>
    </cfRule>
    <cfRule type="cellIs" priority="8" stopIfTrue="1" operator="equal">
      <formula>"- "</formula>
    </cfRule>
    <cfRule type="cellIs" dxfId="289" priority="9" operator="greaterThan">
      <formula>100</formula>
    </cfRule>
  </conditionalFormatting>
  <conditionalFormatting sqref="F73:I138">
    <cfRule type="expression" dxfId="288" priority="1">
      <formula>#REF!=""</formula>
    </cfRule>
    <cfRule type="expression" dxfId="287" priority="2">
      <formula>#REF!=""</formula>
    </cfRule>
  </conditionalFormatting>
  <conditionalFormatting sqref="I4:I70 I73:I138">
    <cfRule type="expression" dxfId="286" priority="19">
      <formula>AND(I4=0,J4&gt;0,J4&lt;&gt;"")</formula>
    </cfRule>
  </conditionalFormatting>
  <hyperlinks>
    <hyperlink ref="A1" location="目次!A1" display="目次!A1" xr:uid="{3F12CF55-9043-40C0-97F6-67AFBB3FC01A}"/>
  </hyperlinks>
  <printOptions horizontalCentered="1"/>
  <pageMargins left="0.47244094488188981" right="0.47244094488188981" top="0.43307086614173229" bottom="0.43307086614173229" header="0.23622047244094491" footer="0.23622047244094491"/>
  <pageSetup paperSize="9" scale="43" pageOrder="overThenDown" orientation="portrait" r:id="rId1"/>
  <headerFooter scaleWithDoc="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ABD3-A83A-4643-AF40-0A17182DEFE6}">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158</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38.4</v>
      </c>
      <c r="G5" s="17">
        <f t="shared" ref="G5:L5" si="1">IFERROR(ROUND(G73/$E5*100,1),"- ")</f>
        <v>25.5</v>
      </c>
      <c r="H5" s="17">
        <f t="shared" si="1"/>
        <v>23.6</v>
      </c>
      <c r="I5" s="17">
        <f t="shared" si="1"/>
        <v>8.5</v>
      </c>
      <c r="J5" s="17">
        <f t="shared" si="1"/>
        <v>2.2999999999999998</v>
      </c>
      <c r="K5" s="17">
        <f t="shared" si="1"/>
        <v>0.3</v>
      </c>
      <c r="L5" s="18">
        <f t="shared" si="1"/>
        <v>1.4</v>
      </c>
      <c r="N5" s="16">
        <f>SUM(F5:G5)</f>
        <v>63.9</v>
      </c>
      <c r="O5" s="18">
        <f>SUM(I5:J5)</f>
        <v>10.8</v>
      </c>
    </row>
    <row r="6" spans="1:15" ht="14.25" customHeight="1" x14ac:dyDescent="0.15">
      <c r="B6" s="120" t="s">
        <v>4</v>
      </c>
      <c r="C6" s="121" t="s">
        <v>5</v>
      </c>
      <c r="D6" s="122"/>
      <c r="E6" s="20">
        <f t="shared" si="0"/>
        <v>759</v>
      </c>
      <c r="F6" s="21">
        <f t="shared" ref="F6:L15" si="2">IFERROR(ROUND(F74/$E6*100,1),"- ")</f>
        <v>36.4</v>
      </c>
      <c r="G6" s="22">
        <f t="shared" si="2"/>
        <v>27.1</v>
      </c>
      <c r="H6" s="22">
        <f t="shared" si="2"/>
        <v>25.2</v>
      </c>
      <c r="I6" s="22">
        <f t="shared" si="2"/>
        <v>7.4</v>
      </c>
      <c r="J6" s="22">
        <f t="shared" si="2"/>
        <v>1.7</v>
      </c>
      <c r="K6" s="22">
        <f t="shared" si="2"/>
        <v>0.5</v>
      </c>
      <c r="L6" s="23">
        <f t="shared" si="2"/>
        <v>1.7</v>
      </c>
      <c r="N6" s="21">
        <f t="shared" ref="N6:N69" si="3">SUM(F6:G6)</f>
        <v>63.5</v>
      </c>
      <c r="O6" s="23">
        <f t="shared" ref="O6:O69" si="4">SUM(I6:J6)</f>
        <v>9.1</v>
      </c>
    </row>
    <row r="7" spans="1:15" ht="14.25" customHeight="1" x14ac:dyDescent="0.15">
      <c r="B7" s="120"/>
      <c r="C7" s="103" t="s">
        <v>6</v>
      </c>
      <c r="D7" s="104"/>
      <c r="E7" s="25">
        <f t="shared" si="0"/>
        <v>971</v>
      </c>
      <c r="F7" s="26">
        <f t="shared" si="2"/>
        <v>40.4</v>
      </c>
      <c r="G7" s="27">
        <f t="shared" si="2"/>
        <v>24.5</v>
      </c>
      <c r="H7" s="27">
        <f t="shared" si="2"/>
        <v>22.1</v>
      </c>
      <c r="I7" s="27">
        <f t="shared" si="2"/>
        <v>9.4</v>
      </c>
      <c r="J7" s="27">
        <f t="shared" si="2"/>
        <v>2.7</v>
      </c>
      <c r="K7" s="27">
        <f t="shared" si="2"/>
        <v>0.2</v>
      </c>
      <c r="L7" s="28">
        <f t="shared" si="2"/>
        <v>0.7</v>
      </c>
      <c r="N7" s="26">
        <f t="shared" si="3"/>
        <v>64.900000000000006</v>
      </c>
      <c r="O7" s="28">
        <f t="shared" si="4"/>
        <v>12.100000000000001</v>
      </c>
    </row>
    <row r="8" spans="1:15" ht="14.25" customHeight="1" x14ac:dyDescent="0.15">
      <c r="B8" s="120"/>
      <c r="C8" s="103" t="s">
        <v>7</v>
      </c>
      <c r="D8" s="104"/>
      <c r="E8" s="25">
        <f t="shared" si="0"/>
        <v>5</v>
      </c>
      <c r="F8" s="26">
        <f t="shared" si="2"/>
        <v>20</v>
      </c>
      <c r="G8" s="27">
        <f t="shared" si="2"/>
        <v>20</v>
      </c>
      <c r="H8" s="27">
        <f t="shared" si="2"/>
        <v>20</v>
      </c>
      <c r="I8" s="27">
        <f t="shared" si="2"/>
        <v>0</v>
      </c>
      <c r="J8" s="27">
        <f t="shared" si="2"/>
        <v>0</v>
      </c>
      <c r="K8" s="27">
        <f t="shared" si="2"/>
        <v>0</v>
      </c>
      <c r="L8" s="28">
        <f t="shared" si="2"/>
        <v>40</v>
      </c>
      <c r="N8" s="26">
        <f t="shared" si="3"/>
        <v>40</v>
      </c>
      <c r="O8" s="28">
        <f t="shared" si="4"/>
        <v>0</v>
      </c>
    </row>
    <row r="9" spans="1:15" ht="14.25" customHeight="1" x14ac:dyDescent="0.15">
      <c r="B9" s="120"/>
      <c r="C9" s="129" t="s">
        <v>1</v>
      </c>
      <c r="D9" s="130"/>
      <c r="E9" s="33">
        <f t="shared" si="0"/>
        <v>25</v>
      </c>
      <c r="F9" s="34">
        <f t="shared" si="2"/>
        <v>24</v>
      </c>
      <c r="G9" s="35">
        <f t="shared" si="2"/>
        <v>12</v>
      </c>
      <c r="H9" s="35">
        <f t="shared" si="2"/>
        <v>36</v>
      </c>
      <c r="I9" s="35">
        <f t="shared" si="2"/>
        <v>12</v>
      </c>
      <c r="J9" s="35">
        <f t="shared" si="2"/>
        <v>4</v>
      </c>
      <c r="K9" s="35">
        <f t="shared" si="2"/>
        <v>0</v>
      </c>
      <c r="L9" s="36">
        <f t="shared" si="2"/>
        <v>12</v>
      </c>
      <c r="N9" s="34">
        <f t="shared" si="3"/>
        <v>36</v>
      </c>
      <c r="O9" s="36">
        <f t="shared" si="4"/>
        <v>16</v>
      </c>
    </row>
    <row r="10" spans="1:15" ht="14.25" customHeight="1" x14ac:dyDescent="0.15">
      <c r="B10" s="110" t="s">
        <v>8</v>
      </c>
      <c r="C10" s="113" t="s">
        <v>5</v>
      </c>
      <c r="D10" s="19" t="s">
        <v>9</v>
      </c>
      <c r="E10" s="20">
        <f t="shared" si="0"/>
        <v>15</v>
      </c>
      <c r="F10" s="21">
        <f t="shared" si="2"/>
        <v>40</v>
      </c>
      <c r="G10" s="22">
        <f t="shared" si="2"/>
        <v>13.3</v>
      </c>
      <c r="H10" s="22">
        <f t="shared" si="2"/>
        <v>40</v>
      </c>
      <c r="I10" s="22">
        <f t="shared" si="2"/>
        <v>0</v>
      </c>
      <c r="J10" s="22">
        <f t="shared" si="2"/>
        <v>0</v>
      </c>
      <c r="K10" s="22">
        <f t="shared" si="2"/>
        <v>6.7</v>
      </c>
      <c r="L10" s="23">
        <f t="shared" si="2"/>
        <v>0</v>
      </c>
      <c r="N10" s="21">
        <f t="shared" si="3"/>
        <v>53.3</v>
      </c>
      <c r="O10" s="23">
        <f t="shared" si="4"/>
        <v>0</v>
      </c>
    </row>
    <row r="11" spans="1:15" ht="14.25" customHeight="1" x14ac:dyDescent="0.15">
      <c r="B11" s="111"/>
      <c r="C11" s="114"/>
      <c r="D11" s="24" t="s">
        <v>10</v>
      </c>
      <c r="E11" s="25">
        <f t="shared" si="0"/>
        <v>63</v>
      </c>
      <c r="F11" s="26">
        <f t="shared" si="2"/>
        <v>30.2</v>
      </c>
      <c r="G11" s="27">
        <f t="shared" si="2"/>
        <v>27</v>
      </c>
      <c r="H11" s="27">
        <f t="shared" si="2"/>
        <v>33.299999999999997</v>
      </c>
      <c r="I11" s="27">
        <f t="shared" si="2"/>
        <v>6.3</v>
      </c>
      <c r="J11" s="27">
        <f t="shared" si="2"/>
        <v>1.6</v>
      </c>
      <c r="K11" s="27">
        <f t="shared" si="2"/>
        <v>1.6</v>
      </c>
      <c r="L11" s="28">
        <f t="shared" si="2"/>
        <v>0</v>
      </c>
      <c r="N11" s="26">
        <f t="shared" si="3"/>
        <v>57.2</v>
      </c>
      <c r="O11" s="28">
        <f t="shared" si="4"/>
        <v>7.9</v>
      </c>
    </row>
    <row r="12" spans="1:15" ht="14.25" customHeight="1" x14ac:dyDescent="0.15">
      <c r="B12" s="111"/>
      <c r="C12" s="114"/>
      <c r="D12" s="24" t="s">
        <v>11</v>
      </c>
      <c r="E12" s="25">
        <f t="shared" si="0"/>
        <v>82</v>
      </c>
      <c r="F12" s="26">
        <f t="shared" si="2"/>
        <v>39</v>
      </c>
      <c r="G12" s="27">
        <f t="shared" si="2"/>
        <v>31.7</v>
      </c>
      <c r="H12" s="27">
        <f t="shared" si="2"/>
        <v>25.6</v>
      </c>
      <c r="I12" s="27">
        <f t="shared" si="2"/>
        <v>2.4</v>
      </c>
      <c r="J12" s="27">
        <f t="shared" si="2"/>
        <v>0</v>
      </c>
      <c r="K12" s="27">
        <f t="shared" si="2"/>
        <v>0</v>
      </c>
      <c r="L12" s="28">
        <f t="shared" si="2"/>
        <v>1.2</v>
      </c>
      <c r="N12" s="26">
        <f t="shared" si="3"/>
        <v>70.7</v>
      </c>
      <c r="O12" s="28">
        <f t="shared" si="4"/>
        <v>2.4</v>
      </c>
    </row>
    <row r="13" spans="1:15" ht="14.25" customHeight="1" x14ac:dyDescent="0.15">
      <c r="B13" s="111"/>
      <c r="C13" s="114"/>
      <c r="D13" s="24" t="s">
        <v>12</v>
      </c>
      <c r="E13" s="25">
        <f t="shared" si="0"/>
        <v>142</v>
      </c>
      <c r="F13" s="26">
        <f t="shared" si="2"/>
        <v>37.299999999999997</v>
      </c>
      <c r="G13" s="27">
        <f t="shared" si="2"/>
        <v>25.4</v>
      </c>
      <c r="H13" s="27">
        <f t="shared" si="2"/>
        <v>26.8</v>
      </c>
      <c r="I13" s="27">
        <f t="shared" si="2"/>
        <v>6.3</v>
      </c>
      <c r="J13" s="27">
        <f t="shared" si="2"/>
        <v>3.5</v>
      </c>
      <c r="K13" s="27">
        <f t="shared" si="2"/>
        <v>0.7</v>
      </c>
      <c r="L13" s="28">
        <f t="shared" si="2"/>
        <v>0</v>
      </c>
      <c r="N13" s="26">
        <f t="shared" si="3"/>
        <v>62.699999999999996</v>
      </c>
      <c r="O13" s="28">
        <f t="shared" si="4"/>
        <v>9.8000000000000007</v>
      </c>
    </row>
    <row r="14" spans="1:15" ht="14.25" customHeight="1" x14ac:dyDescent="0.15">
      <c r="B14" s="111"/>
      <c r="C14" s="114"/>
      <c r="D14" s="24" t="s">
        <v>13</v>
      </c>
      <c r="E14" s="25">
        <f t="shared" si="0"/>
        <v>164</v>
      </c>
      <c r="F14" s="26">
        <f t="shared" si="2"/>
        <v>34.799999999999997</v>
      </c>
      <c r="G14" s="27">
        <f t="shared" si="2"/>
        <v>29.9</v>
      </c>
      <c r="H14" s="27">
        <f t="shared" si="2"/>
        <v>22</v>
      </c>
      <c r="I14" s="27">
        <f t="shared" si="2"/>
        <v>9.8000000000000007</v>
      </c>
      <c r="J14" s="27">
        <f t="shared" si="2"/>
        <v>1.8</v>
      </c>
      <c r="K14" s="27">
        <f t="shared" si="2"/>
        <v>0.6</v>
      </c>
      <c r="L14" s="28">
        <f t="shared" si="2"/>
        <v>1.2</v>
      </c>
      <c r="N14" s="26">
        <f t="shared" si="3"/>
        <v>64.699999999999989</v>
      </c>
      <c r="O14" s="28">
        <f t="shared" si="4"/>
        <v>11.600000000000001</v>
      </c>
    </row>
    <row r="15" spans="1:15" ht="14.25" customHeight="1" x14ac:dyDescent="0.15">
      <c r="B15" s="111"/>
      <c r="C15" s="114"/>
      <c r="D15" s="24" t="s">
        <v>14</v>
      </c>
      <c r="E15" s="25">
        <f t="shared" si="0"/>
        <v>65</v>
      </c>
      <c r="F15" s="26">
        <f t="shared" si="2"/>
        <v>30.8</v>
      </c>
      <c r="G15" s="27">
        <f t="shared" si="2"/>
        <v>30.8</v>
      </c>
      <c r="H15" s="27">
        <f t="shared" si="2"/>
        <v>18.5</v>
      </c>
      <c r="I15" s="27">
        <f t="shared" si="2"/>
        <v>18.5</v>
      </c>
      <c r="J15" s="27">
        <f t="shared" si="2"/>
        <v>1.5</v>
      </c>
      <c r="K15" s="27">
        <f t="shared" si="2"/>
        <v>0</v>
      </c>
      <c r="L15" s="28">
        <f t="shared" ref="L15" si="5">IFERROR(ROUND(L83/$E15*100,1),"- ")</f>
        <v>0</v>
      </c>
      <c r="N15" s="26">
        <f t="shared" si="3"/>
        <v>61.6</v>
      </c>
      <c r="O15" s="28">
        <f t="shared" si="4"/>
        <v>20</v>
      </c>
    </row>
    <row r="16" spans="1:15" ht="14.25" customHeight="1" x14ac:dyDescent="0.15">
      <c r="B16" s="111"/>
      <c r="C16" s="114"/>
      <c r="D16" s="24" t="s">
        <v>15</v>
      </c>
      <c r="E16" s="25">
        <f t="shared" si="0"/>
        <v>54</v>
      </c>
      <c r="F16" s="26">
        <f t="shared" ref="F16:L25" si="6">IFERROR(ROUND(F84/$E16*100,1),"- ")</f>
        <v>40.700000000000003</v>
      </c>
      <c r="G16" s="27">
        <f t="shared" si="6"/>
        <v>24.1</v>
      </c>
      <c r="H16" s="27">
        <f t="shared" si="6"/>
        <v>24.1</v>
      </c>
      <c r="I16" s="27">
        <f t="shared" si="6"/>
        <v>11.1</v>
      </c>
      <c r="J16" s="27">
        <f t="shared" si="6"/>
        <v>0</v>
      </c>
      <c r="K16" s="27">
        <f t="shared" si="6"/>
        <v>0</v>
      </c>
      <c r="L16" s="28">
        <f t="shared" si="6"/>
        <v>0</v>
      </c>
      <c r="N16" s="26">
        <f t="shared" si="3"/>
        <v>64.800000000000011</v>
      </c>
      <c r="O16" s="28">
        <f t="shared" si="4"/>
        <v>11.1</v>
      </c>
    </row>
    <row r="17" spans="2:15" ht="14.25" customHeight="1" x14ac:dyDescent="0.15">
      <c r="B17" s="111"/>
      <c r="C17" s="114"/>
      <c r="D17" s="24" t="s">
        <v>16</v>
      </c>
      <c r="E17" s="25">
        <f t="shared" si="0"/>
        <v>48</v>
      </c>
      <c r="F17" s="26">
        <f t="shared" si="6"/>
        <v>29.2</v>
      </c>
      <c r="G17" s="27">
        <f t="shared" si="6"/>
        <v>33.299999999999997</v>
      </c>
      <c r="H17" s="27">
        <f t="shared" si="6"/>
        <v>29.2</v>
      </c>
      <c r="I17" s="27">
        <f t="shared" si="6"/>
        <v>6.3</v>
      </c>
      <c r="J17" s="27">
        <f t="shared" si="6"/>
        <v>2.1</v>
      </c>
      <c r="K17" s="27">
        <f t="shared" si="6"/>
        <v>0</v>
      </c>
      <c r="L17" s="28">
        <f t="shared" si="6"/>
        <v>0</v>
      </c>
      <c r="N17" s="26">
        <f t="shared" si="3"/>
        <v>62.5</v>
      </c>
      <c r="O17" s="28">
        <f t="shared" si="4"/>
        <v>8.4</v>
      </c>
    </row>
    <row r="18" spans="2:15" ht="14.25" customHeight="1" x14ac:dyDescent="0.15">
      <c r="B18" s="111"/>
      <c r="C18" s="114"/>
      <c r="D18" s="24" t="s">
        <v>17</v>
      </c>
      <c r="E18" s="25">
        <f t="shared" si="0"/>
        <v>126</v>
      </c>
      <c r="F18" s="26">
        <f t="shared" si="6"/>
        <v>42.1</v>
      </c>
      <c r="G18" s="27">
        <f t="shared" si="6"/>
        <v>21.4</v>
      </c>
      <c r="H18" s="27">
        <f t="shared" si="6"/>
        <v>23.8</v>
      </c>
      <c r="I18" s="27">
        <f t="shared" si="6"/>
        <v>3.2</v>
      </c>
      <c r="J18" s="27">
        <f t="shared" si="6"/>
        <v>1.6</v>
      </c>
      <c r="K18" s="27">
        <f t="shared" si="6"/>
        <v>0</v>
      </c>
      <c r="L18" s="28">
        <f t="shared" si="6"/>
        <v>7.9</v>
      </c>
      <c r="N18" s="26">
        <f t="shared" si="3"/>
        <v>63.5</v>
      </c>
      <c r="O18" s="28">
        <f t="shared" si="4"/>
        <v>4.8000000000000007</v>
      </c>
    </row>
    <row r="19" spans="2:15" ht="14.25" customHeight="1" x14ac:dyDescent="0.15">
      <c r="B19" s="111"/>
      <c r="C19" s="114"/>
      <c r="D19" s="29" t="s">
        <v>1</v>
      </c>
      <c r="E19" s="25">
        <f t="shared" si="0"/>
        <v>0</v>
      </c>
      <c r="F19" s="26" t="str">
        <f t="shared" si="6"/>
        <v xml:space="preserve">- </v>
      </c>
      <c r="G19" s="27" t="str">
        <f t="shared" si="6"/>
        <v xml:space="preserve">- </v>
      </c>
      <c r="H19" s="27" t="str">
        <f t="shared" si="6"/>
        <v xml:space="preserve">- </v>
      </c>
      <c r="I19" s="27" t="str">
        <f t="shared" si="6"/>
        <v xml:space="preserve">- </v>
      </c>
      <c r="J19" s="27" t="str">
        <f t="shared" si="6"/>
        <v xml:space="preserve">- </v>
      </c>
      <c r="K19" s="27" t="str">
        <f t="shared" si="6"/>
        <v xml:space="preserve">- </v>
      </c>
      <c r="L19" s="28" t="str">
        <f t="shared" si="6"/>
        <v xml:space="preserve">- </v>
      </c>
      <c r="N19" s="26">
        <f t="shared" si="3"/>
        <v>0</v>
      </c>
      <c r="O19" s="28">
        <f t="shared" si="4"/>
        <v>0</v>
      </c>
    </row>
    <row r="20" spans="2:15" ht="14.25" customHeight="1" x14ac:dyDescent="0.15">
      <c r="B20" s="111"/>
      <c r="C20" s="113" t="s">
        <v>6</v>
      </c>
      <c r="D20" s="19" t="s">
        <v>9</v>
      </c>
      <c r="E20" s="20">
        <f t="shared" si="0"/>
        <v>11</v>
      </c>
      <c r="F20" s="21">
        <f t="shared" si="6"/>
        <v>54.5</v>
      </c>
      <c r="G20" s="22">
        <f t="shared" si="6"/>
        <v>18.2</v>
      </c>
      <c r="H20" s="22">
        <f t="shared" si="6"/>
        <v>0</v>
      </c>
      <c r="I20" s="22">
        <f t="shared" si="6"/>
        <v>18.2</v>
      </c>
      <c r="J20" s="22">
        <f t="shared" si="6"/>
        <v>9.1</v>
      </c>
      <c r="K20" s="22">
        <f t="shared" si="6"/>
        <v>0</v>
      </c>
      <c r="L20" s="23">
        <f t="shared" si="6"/>
        <v>0</v>
      </c>
      <c r="N20" s="21">
        <f t="shared" si="3"/>
        <v>72.7</v>
      </c>
      <c r="O20" s="23">
        <f t="shared" si="4"/>
        <v>27.299999999999997</v>
      </c>
    </row>
    <row r="21" spans="2:15" ht="14.25" customHeight="1" x14ac:dyDescent="0.15">
      <c r="B21" s="111"/>
      <c r="C21" s="114"/>
      <c r="D21" s="24" t="s">
        <v>10</v>
      </c>
      <c r="E21" s="25">
        <f t="shared" si="0"/>
        <v>82</v>
      </c>
      <c r="F21" s="26">
        <f t="shared" si="6"/>
        <v>34.1</v>
      </c>
      <c r="G21" s="27">
        <f t="shared" si="6"/>
        <v>25.6</v>
      </c>
      <c r="H21" s="27">
        <f t="shared" si="6"/>
        <v>28</v>
      </c>
      <c r="I21" s="27">
        <f t="shared" si="6"/>
        <v>7.3</v>
      </c>
      <c r="J21" s="27">
        <f t="shared" si="6"/>
        <v>4.9000000000000004</v>
      </c>
      <c r="K21" s="27">
        <f t="shared" si="6"/>
        <v>0</v>
      </c>
      <c r="L21" s="28">
        <f t="shared" si="6"/>
        <v>0</v>
      </c>
      <c r="N21" s="26">
        <f t="shared" si="3"/>
        <v>59.7</v>
      </c>
      <c r="O21" s="28">
        <f t="shared" si="4"/>
        <v>12.2</v>
      </c>
    </row>
    <row r="22" spans="2:15" ht="14.25" customHeight="1" x14ac:dyDescent="0.15">
      <c r="B22" s="111"/>
      <c r="C22" s="114"/>
      <c r="D22" s="24" t="s">
        <v>11</v>
      </c>
      <c r="E22" s="25">
        <f t="shared" si="0"/>
        <v>112</v>
      </c>
      <c r="F22" s="26">
        <f t="shared" si="6"/>
        <v>33.9</v>
      </c>
      <c r="G22" s="27">
        <f t="shared" si="6"/>
        <v>32.1</v>
      </c>
      <c r="H22" s="27">
        <f t="shared" si="6"/>
        <v>24.1</v>
      </c>
      <c r="I22" s="27">
        <f t="shared" si="6"/>
        <v>8</v>
      </c>
      <c r="J22" s="27">
        <f t="shared" si="6"/>
        <v>1.8</v>
      </c>
      <c r="K22" s="27">
        <f t="shared" si="6"/>
        <v>0</v>
      </c>
      <c r="L22" s="28">
        <f t="shared" si="6"/>
        <v>0</v>
      </c>
      <c r="N22" s="26">
        <f t="shared" si="3"/>
        <v>66</v>
      </c>
      <c r="O22" s="28">
        <f t="shared" si="4"/>
        <v>9.8000000000000007</v>
      </c>
    </row>
    <row r="23" spans="2:15" ht="14.25" customHeight="1" x14ac:dyDescent="0.15">
      <c r="B23" s="111"/>
      <c r="C23" s="114"/>
      <c r="D23" s="24" t="s">
        <v>12</v>
      </c>
      <c r="E23" s="25">
        <f t="shared" si="0"/>
        <v>153</v>
      </c>
      <c r="F23" s="26">
        <f t="shared" si="6"/>
        <v>40.5</v>
      </c>
      <c r="G23" s="27">
        <f t="shared" si="6"/>
        <v>21.6</v>
      </c>
      <c r="H23" s="27">
        <f t="shared" si="6"/>
        <v>23.5</v>
      </c>
      <c r="I23" s="27">
        <f t="shared" si="6"/>
        <v>10.5</v>
      </c>
      <c r="J23" s="27">
        <f t="shared" si="6"/>
        <v>3.3</v>
      </c>
      <c r="K23" s="27">
        <f t="shared" si="6"/>
        <v>0</v>
      </c>
      <c r="L23" s="28">
        <f t="shared" si="6"/>
        <v>0.7</v>
      </c>
      <c r="N23" s="26">
        <f t="shared" si="3"/>
        <v>62.1</v>
      </c>
      <c r="O23" s="28">
        <f t="shared" si="4"/>
        <v>13.8</v>
      </c>
    </row>
    <row r="24" spans="2:15" ht="14.25" customHeight="1" x14ac:dyDescent="0.15">
      <c r="B24" s="111"/>
      <c r="C24" s="114"/>
      <c r="D24" s="24" t="s">
        <v>13</v>
      </c>
      <c r="E24" s="25">
        <f t="shared" si="0"/>
        <v>222</v>
      </c>
      <c r="F24" s="26">
        <f t="shared" si="6"/>
        <v>42.8</v>
      </c>
      <c r="G24" s="27">
        <f t="shared" si="6"/>
        <v>23</v>
      </c>
      <c r="H24" s="27">
        <f t="shared" si="6"/>
        <v>20.7</v>
      </c>
      <c r="I24" s="27">
        <f t="shared" si="6"/>
        <v>10.4</v>
      </c>
      <c r="J24" s="27">
        <f t="shared" si="6"/>
        <v>2.7</v>
      </c>
      <c r="K24" s="27">
        <f t="shared" si="6"/>
        <v>0</v>
      </c>
      <c r="L24" s="28">
        <f t="shared" si="6"/>
        <v>0.5</v>
      </c>
      <c r="N24" s="26">
        <f t="shared" si="3"/>
        <v>65.8</v>
      </c>
      <c r="O24" s="28">
        <f t="shared" si="4"/>
        <v>13.100000000000001</v>
      </c>
    </row>
    <row r="25" spans="2:15" ht="14.25" customHeight="1" x14ac:dyDescent="0.15">
      <c r="B25" s="111"/>
      <c r="C25" s="114"/>
      <c r="D25" s="24" t="s">
        <v>14</v>
      </c>
      <c r="E25" s="25">
        <f t="shared" si="0"/>
        <v>76</v>
      </c>
      <c r="F25" s="26">
        <f t="shared" si="6"/>
        <v>46.1</v>
      </c>
      <c r="G25" s="27">
        <f t="shared" si="6"/>
        <v>23.7</v>
      </c>
      <c r="H25" s="27">
        <f t="shared" si="6"/>
        <v>21.1</v>
      </c>
      <c r="I25" s="27">
        <f t="shared" si="6"/>
        <v>9.1999999999999993</v>
      </c>
      <c r="J25" s="27">
        <f t="shared" si="6"/>
        <v>0</v>
      </c>
      <c r="K25" s="27">
        <f t="shared" si="6"/>
        <v>0</v>
      </c>
      <c r="L25" s="28">
        <f t="shared" ref="L25" si="7">IFERROR(ROUND(L93/$E25*100,1),"- ")</f>
        <v>0</v>
      </c>
      <c r="N25" s="26">
        <f t="shared" si="3"/>
        <v>69.8</v>
      </c>
      <c r="O25" s="28">
        <f t="shared" si="4"/>
        <v>9.1999999999999993</v>
      </c>
    </row>
    <row r="26" spans="2:15" ht="14.25" customHeight="1" x14ac:dyDescent="0.15">
      <c r="B26" s="111"/>
      <c r="C26" s="114"/>
      <c r="D26" s="24" t="s">
        <v>15</v>
      </c>
      <c r="E26" s="25">
        <f t="shared" si="0"/>
        <v>71</v>
      </c>
      <c r="F26" s="26">
        <f t="shared" ref="F26:L35" si="8">IFERROR(ROUND(F94/$E26*100,1),"- ")</f>
        <v>39.4</v>
      </c>
      <c r="G26" s="27">
        <f t="shared" si="8"/>
        <v>23.9</v>
      </c>
      <c r="H26" s="27">
        <f t="shared" si="8"/>
        <v>22.5</v>
      </c>
      <c r="I26" s="27">
        <f t="shared" si="8"/>
        <v>8.5</v>
      </c>
      <c r="J26" s="27">
        <f t="shared" si="8"/>
        <v>4.2</v>
      </c>
      <c r="K26" s="27">
        <f t="shared" si="8"/>
        <v>1.4</v>
      </c>
      <c r="L26" s="28">
        <f t="shared" si="8"/>
        <v>0</v>
      </c>
      <c r="N26" s="26">
        <f t="shared" si="3"/>
        <v>63.3</v>
      </c>
      <c r="O26" s="28">
        <f t="shared" si="4"/>
        <v>12.7</v>
      </c>
    </row>
    <row r="27" spans="2:15" ht="14.25" customHeight="1" x14ac:dyDescent="0.15">
      <c r="B27" s="111"/>
      <c r="C27" s="114"/>
      <c r="D27" s="24" t="s">
        <v>16</v>
      </c>
      <c r="E27" s="25">
        <f t="shared" si="0"/>
        <v>69</v>
      </c>
      <c r="F27" s="26">
        <f t="shared" si="8"/>
        <v>42</v>
      </c>
      <c r="G27" s="27">
        <f t="shared" si="8"/>
        <v>26.1</v>
      </c>
      <c r="H27" s="27">
        <f t="shared" si="8"/>
        <v>20.3</v>
      </c>
      <c r="I27" s="27">
        <f t="shared" si="8"/>
        <v>5.8</v>
      </c>
      <c r="J27" s="27">
        <f t="shared" si="8"/>
        <v>2.9</v>
      </c>
      <c r="K27" s="27">
        <f t="shared" si="8"/>
        <v>0</v>
      </c>
      <c r="L27" s="28">
        <f t="shared" si="8"/>
        <v>2.9</v>
      </c>
      <c r="N27" s="26">
        <f t="shared" si="3"/>
        <v>68.099999999999994</v>
      </c>
      <c r="O27" s="28">
        <f t="shared" si="4"/>
        <v>8.6999999999999993</v>
      </c>
    </row>
    <row r="28" spans="2:15" ht="14.25" customHeight="1" x14ac:dyDescent="0.15">
      <c r="B28" s="111"/>
      <c r="C28" s="114"/>
      <c r="D28" s="24" t="s">
        <v>17</v>
      </c>
      <c r="E28" s="25">
        <f t="shared" si="0"/>
        <v>173</v>
      </c>
      <c r="F28" s="26">
        <f t="shared" si="8"/>
        <v>41</v>
      </c>
      <c r="G28" s="27">
        <f t="shared" si="8"/>
        <v>24.3</v>
      </c>
      <c r="H28" s="27">
        <f t="shared" si="8"/>
        <v>20.8</v>
      </c>
      <c r="I28" s="27">
        <f t="shared" si="8"/>
        <v>9.8000000000000007</v>
      </c>
      <c r="J28" s="27">
        <f t="shared" si="8"/>
        <v>1.7</v>
      </c>
      <c r="K28" s="27">
        <f t="shared" si="8"/>
        <v>0.6</v>
      </c>
      <c r="L28" s="28">
        <f t="shared" si="8"/>
        <v>1.7</v>
      </c>
      <c r="N28" s="26">
        <f t="shared" si="3"/>
        <v>65.3</v>
      </c>
      <c r="O28" s="28">
        <f t="shared" si="4"/>
        <v>11.5</v>
      </c>
    </row>
    <row r="29" spans="2:15" ht="14.25" customHeight="1" x14ac:dyDescent="0.15">
      <c r="B29" s="111"/>
      <c r="C29" s="115"/>
      <c r="D29" s="32" t="s">
        <v>1</v>
      </c>
      <c r="E29" s="33">
        <f t="shared" si="0"/>
        <v>2</v>
      </c>
      <c r="F29" s="34">
        <f t="shared" si="8"/>
        <v>0</v>
      </c>
      <c r="G29" s="35">
        <f t="shared" si="8"/>
        <v>0</v>
      </c>
      <c r="H29" s="35">
        <f t="shared" si="8"/>
        <v>50</v>
      </c>
      <c r="I29" s="35">
        <f t="shared" si="8"/>
        <v>50</v>
      </c>
      <c r="J29" s="35">
        <f t="shared" si="8"/>
        <v>0</v>
      </c>
      <c r="K29" s="35">
        <f t="shared" si="8"/>
        <v>0</v>
      </c>
      <c r="L29" s="36">
        <f t="shared" si="8"/>
        <v>0</v>
      </c>
      <c r="N29" s="34">
        <f t="shared" si="3"/>
        <v>0</v>
      </c>
      <c r="O29" s="36">
        <f t="shared" si="4"/>
        <v>50</v>
      </c>
    </row>
    <row r="30" spans="2:15" ht="14.25" customHeight="1" x14ac:dyDescent="0.15">
      <c r="B30" s="111"/>
      <c r="C30" s="116" t="s">
        <v>7</v>
      </c>
      <c r="D30" s="117"/>
      <c r="E30" s="15">
        <f t="shared" si="0"/>
        <v>5</v>
      </c>
      <c r="F30" s="16">
        <f t="shared" si="8"/>
        <v>20</v>
      </c>
      <c r="G30" s="17">
        <f t="shared" si="8"/>
        <v>20</v>
      </c>
      <c r="H30" s="17">
        <f t="shared" si="8"/>
        <v>20</v>
      </c>
      <c r="I30" s="17">
        <f t="shared" si="8"/>
        <v>0</v>
      </c>
      <c r="J30" s="17">
        <f t="shared" si="8"/>
        <v>0</v>
      </c>
      <c r="K30" s="17">
        <f t="shared" si="8"/>
        <v>0</v>
      </c>
      <c r="L30" s="18">
        <f t="shared" si="8"/>
        <v>40</v>
      </c>
      <c r="N30" s="16">
        <f t="shared" si="3"/>
        <v>40</v>
      </c>
      <c r="O30" s="18">
        <f t="shared" si="4"/>
        <v>0</v>
      </c>
    </row>
    <row r="31" spans="2:15" ht="14.25" customHeight="1" x14ac:dyDescent="0.15">
      <c r="B31" s="112"/>
      <c r="C31" s="95" t="s">
        <v>1</v>
      </c>
      <c r="D31" s="96"/>
      <c r="E31" s="33">
        <f t="shared" si="0"/>
        <v>25</v>
      </c>
      <c r="F31" s="34">
        <f t="shared" si="8"/>
        <v>24</v>
      </c>
      <c r="G31" s="35">
        <f t="shared" si="8"/>
        <v>12</v>
      </c>
      <c r="H31" s="35">
        <f t="shared" si="8"/>
        <v>36</v>
      </c>
      <c r="I31" s="35">
        <f t="shared" si="8"/>
        <v>12</v>
      </c>
      <c r="J31" s="35">
        <f t="shared" si="8"/>
        <v>4</v>
      </c>
      <c r="K31" s="35">
        <f t="shared" si="8"/>
        <v>0</v>
      </c>
      <c r="L31" s="36">
        <f t="shared" si="8"/>
        <v>12</v>
      </c>
      <c r="N31" s="34">
        <f t="shared" si="3"/>
        <v>36</v>
      </c>
      <c r="O31" s="36">
        <f t="shared" si="4"/>
        <v>16</v>
      </c>
    </row>
    <row r="32" spans="2:15" ht="14.25" customHeight="1" x14ac:dyDescent="0.15">
      <c r="B32" s="107" t="s">
        <v>18</v>
      </c>
      <c r="C32" s="101" t="s">
        <v>19</v>
      </c>
      <c r="D32" s="102"/>
      <c r="E32" s="20">
        <f t="shared" si="0"/>
        <v>133</v>
      </c>
      <c r="F32" s="21">
        <f t="shared" si="8"/>
        <v>33.1</v>
      </c>
      <c r="G32" s="22">
        <f t="shared" si="8"/>
        <v>24.1</v>
      </c>
      <c r="H32" s="22">
        <f t="shared" si="8"/>
        <v>21.1</v>
      </c>
      <c r="I32" s="22">
        <f t="shared" si="8"/>
        <v>15.8</v>
      </c>
      <c r="J32" s="22">
        <f t="shared" si="8"/>
        <v>3.8</v>
      </c>
      <c r="K32" s="22">
        <f t="shared" si="8"/>
        <v>0</v>
      </c>
      <c r="L32" s="23">
        <f t="shared" si="8"/>
        <v>2.2999999999999998</v>
      </c>
      <c r="N32" s="21">
        <f t="shared" si="3"/>
        <v>57.2</v>
      </c>
      <c r="O32" s="23">
        <f t="shared" si="4"/>
        <v>19.600000000000001</v>
      </c>
    </row>
    <row r="33" spans="2:15" ht="14.25" customHeight="1" x14ac:dyDescent="0.15">
      <c r="B33" s="108"/>
      <c r="C33" s="103" t="s">
        <v>20</v>
      </c>
      <c r="D33" s="104"/>
      <c r="E33" s="25">
        <f t="shared" si="0"/>
        <v>346</v>
      </c>
      <c r="F33" s="26">
        <f t="shared" si="8"/>
        <v>28.6</v>
      </c>
      <c r="G33" s="27">
        <f t="shared" si="8"/>
        <v>24</v>
      </c>
      <c r="H33" s="27">
        <f t="shared" si="8"/>
        <v>30.9</v>
      </c>
      <c r="I33" s="27">
        <f t="shared" si="8"/>
        <v>11.3</v>
      </c>
      <c r="J33" s="27">
        <f t="shared" si="8"/>
        <v>3.5</v>
      </c>
      <c r="K33" s="27">
        <f t="shared" si="8"/>
        <v>0.3</v>
      </c>
      <c r="L33" s="28">
        <f t="shared" si="8"/>
        <v>1.4</v>
      </c>
      <c r="N33" s="26">
        <f t="shared" si="3"/>
        <v>52.6</v>
      </c>
      <c r="O33" s="28">
        <f t="shared" si="4"/>
        <v>14.8</v>
      </c>
    </row>
    <row r="34" spans="2:15" ht="14.25" customHeight="1" x14ac:dyDescent="0.15">
      <c r="B34" s="108"/>
      <c r="C34" s="103" t="s">
        <v>21</v>
      </c>
      <c r="D34" s="104"/>
      <c r="E34" s="25">
        <f t="shared" si="0"/>
        <v>644</v>
      </c>
      <c r="F34" s="26">
        <f t="shared" si="8"/>
        <v>48.3</v>
      </c>
      <c r="G34" s="27">
        <f t="shared" si="8"/>
        <v>28.1</v>
      </c>
      <c r="H34" s="27">
        <f t="shared" si="8"/>
        <v>15.2</v>
      </c>
      <c r="I34" s="27">
        <f t="shared" si="8"/>
        <v>6.4</v>
      </c>
      <c r="J34" s="27">
        <f t="shared" si="8"/>
        <v>1.1000000000000001</v>
      </c>
      <c r="K34" s="27">
        <f t="shared" si="8"/>
        <v>0.2</v>
      </c>
      <c r="L34" s="28">
        <f t="shared" si="8"/>
        <v>0.8</v>
      </c>
      <c r="N34" s="26">
        <f t="shared" si="3"/>
        <v>76.400000000000006</v>
      </c>
      <c r="O34" s="28">
        <f t="shared" si="4"/>
        <v>7.5</v>
      </c>
    </row>
    <row r="35" spans="2:15" ht="14.25" customHeight="1" x14ac:dyDescent="0.15">
      <c r="B35" s="108"/>
      <c r="C35" s="103" t="s">
        <v>22</v>
      </c>
      <c r="D35" s="104"/>
      <c r="E35" s="25">
        <f t="shared" si="0"/>
        <v>217</v>
      </c>
      <c r="F35" s="26">
        <f t="shared" si="8"/>
        <v>41</v>
      </c>
      <c r="G35" s="27">
        <f t="shared" si="8"/>
        <v>22.1</v>
      </c>
      <c r="H35" s="27">
        <f t="shared" si="8"/>
        <v>22.6</v>
      </c>
      <c r="I35" s="27">
        <f t="shared" si="8"/>
        <v>9.6999999999999993</v>
      </c>
      <c r="J35" s="27">
        <f t="shared" si="8"/>
        <v>2.2999999999999998</v>
      </c>
      <c r="K35" s="27">
        <f t="shared" si="8"/>
        <v>0.9</v>
      </c>
      <c r="L35" s="28">
        <f t="shared" ref="L35" si="9">IFERROR(ROUND(L103/$E35*100,1),"- ")</f>
        <v>1.4</v>
      </c>
      <c r="N35" s="26">
        <f t="shared" si="3"/>
        <v>63.1</v>
      </c>
      <c r="O35" s="28">
        <f t="shared" si="4"/>
        <v>12</v>
      </c>
    </row>
    <row r="36" spans="2:15" ht="14.25" customHeight="1" x14ac:dyDescent="0.15">
      <c r="B36" s="108"/>
      <c r="C36" s="103" t="s">
        <v>23</v>
      </c>
      <c r="D36" s="104"/>
      <c r="E36" s="25">
        <f t="shared" si="0"/>
        <v>224</v>
      </c>
      <c r="F36" s="26">
        <f t="shared" ref="F36:L45" si="10">IFERROR(ROUND(F104/$E36*100,1),"- ")</f>
        <v>35.700000000000003</v>
      </c>
      <c r="G36" s="27">
        <f t="shared" si="10"/>
        <v>24.1</v>
      </c>
      <c r="H36" s="27">
        <f t="shared" si="10"/>
        <v>32.6</v>
      </c>
      <c r="I36" s="27">
        <f t="shared" si="10"/>
        <v>4.5</v>
      </c>
      <c r="J36" s="27">
        <f t="shared" si="10"/>
        <v>0.9</v>
      </c>
      <c r="K36" s="27">
        <f t="shared" si="10"/>
        <v>0.4</v>
      </c>
      <c r="L36" s="28">
        <f t="shared" si="10"/>
        <v>1.8</v>
      </c>
      <c r="N36" s="26">
        <f t="shared" si="3"/>
        <v>59.800000000000004</v>
      </c>
      <c r="O36" s="28">
        <f t="shared" si="4"/>
        <v>5.4</v>
      </c>
    </row>
    <row r="37" spans="2:15" ht="14.25" customHeight="1" x14ac:dyDescent="0.15">
      <c r="B37" s="108"/>
      <c r="C37" s="103" t="s">
        <v>24</v>
      </c>
      <c r="D37" s="104"/>
      <c r="E37" s="25">
        <f t="shared" si="0"/>
        <v>123</v>
      </c>
      <c r="F37" s="26">
        <f t="shared" si="10"/>
        <v>21.1</v>
      </c>
      <c r="G37" s="27">
        <f t="shared" si="10"/>
        <v>29.3</v>
      </c>
      <c r="H37" s="27">
        <f t="shared" si="10"/>
        <v>31.7</v>
      </c>
      <c r="I37" s="27">
        <f t="shared" si="10"/>
        <v>11.4</v>
      </c>
      <c r="J37" s="27">
        <f t="shared" si="10"/>
        <v>5.7</v>
      </c>
      <c r="K37" s="27">
        <f t="shared" si="10"/>
        <v>0</v>
      </c>
      <c r="L37" s="28">
        <f t="shared" si="10"/>
        <v>0.8</v>
      </c>
      <c r="N37" s="26">
        <f t="shared" si="3"/>
        <v>50.400000000000006</v>
      </c>
      <c r="O37" s="28">
        <f t="shared" si="4"/>
        <v>17.100000000000001</v>
      </c>
    </row>
    <row r="38" spans="2:15" ht="14.25" customHeight="1" x14ac:dyDescent="0.15">
      <c r="B38" s="109"/>
      <c r="C38" s="95" t="s">
        <v>1</v>
      </c>
      <c r="D38" s="96"/>
      <c r="E38" s="33">
        <f t="shared" si="0"/>
        <v>73</v>
      </c>
      <c r="F38" s="34">
        <f t="shared" si="10"/>
        <v>35.6</v>
      </c>
      <c r="G38" s="35">
        <f t="shared" si="10"/>
        <v>19.2</v>
      </c>
      <c r="H38" s="35">
        <f t="shared" si="10"/>
        <v>30.1</v>
      </c>
      <c r="I38" s="35">
        <f t="shared" si="10"/>
        <v>5.5</v>
      </c>
      <c r="J38" s="35">
        <f t="shared" si="10"/>
        <v>2.7</v>
      </c>
      <c r="K38" s="35">
        <f t="shared" si="10"/>
        <v>1.4</v>
      </c>
      <c r="L38" s="36">
        <f t="shared" si="10"/>
        <v>5.5</v>
      </c>
      <c r="N38" s="34">
        <f t="shared" si="3"/>
        <v>54.8</v>
      </c>
      <c r="O38" s="36">
        <f t="shared" si="4"/>
        <v>8.1999999999999993</v>
      </c>
    </row>
    <row r="39" spans="2:15" ht="14.25" customHeight="1" x14ac:dyDescent="0.15">
      <c r="B39" s="107" t="s">
        <v>25</v>
      </c>
      <c r="C39" s="101" t="s">
        <v>26</v>
      </c>
      <c r="D39" s="102"/>
      <c r="E39" s="20">
        <f t="shared" si="0"/>
        <v>123</v>
      </c>
      <c r="F39" s="21">
        <f t="shared" si="10"/>
        <v>41.5</v>
      </c>
      <c r="G39" s="22">
        <f t="shared" si="10"/>
        <v>22.8</v>
      </c>
      <c r="H39" s="22">
        <f t="shared" si="10"/>
        <v>26.8</v>
      </c>
      <c r="I39" s="22">
        <f t="shared" si="10"/>
        <v>8.1</v>
      </c>
      <c r="J39" s="22">
        <f t="shared" si="10"/>
        <v>0.8</v>
      </c>
      <c r="K39" s="22">
        <f t="shared" si="10"/>
        <v>0</v>
      </c>
      <c r="L39" s="23">
        <f t="shared" si="10"/>
        <v>0</v>
      </c>
      <c r="N39" s="21">
        <f t="shared" si="3"/>
        <v>64.3</v>
      </c>
      <c r="O39" s="23">
        <f t="shared" si="4"/>
        <v>8.9</v>
      </c>
    </row>
    <row r="40" spans="2:15" ht="14.25" customHeight="1" x14ac:dyDescent="0.15">
      <c r="B40" s="108"/>
      <c r="C40" s="103" t="s">
        <v>27</v>
      </c>
      <c r="D40" s="104"/>
      <c r="E40" s="25">
        <f t="shared" si="0"/>
        <v>17</v>
      </c>
      <c r="F40" s="26">
        <f t="shared" si="10"/>
        <v>41.2</v>
      </c>
      <c r="G40" s="27">
        <f t="shared" si="10"/>
        <v>41.2</v>
      </c>
      <c r="H40" s="27">
        <f t="shared" si="10"/>
        <v>5.9</v>
      </c>
      <c r="I40" s="27">
        <f t="shared" si="10"/>
        <v>5.9</v>
      </c>
      <c r="J40" s="27">
        <f t="shared" si="10"/>
        <v>5.9</v>
      </c>
      <c r="K40" s="27">
        <f t="shared" si="10"/>
        <v>0</v>
      </c>
      <c r="L40" s="28">
        <f t="shared" si="10"/>
        <v>0</v>
      </c>
      <c r="N40" s="26">
        <f t="shared" si="3"/>
        <v>82.4</v>
      </c>
      <c r="O40" s="28">
        <f t="shared" si="4"/>
        <v>11.8</v>
      </c>
    </row>
    <row r="41" spans="2:15" ht="14.25" customHeight="1" x14ac:dyDescent="0.15">
      <c r="B41" s="108"/>
      <c r="C41" s="103" t="s">
        <v>29</v>
      </c>
      <c r="D41" s="104"/>
      <c r="E41" s="25">
        <f t="shared" si="0"/>
        <v>720</v>
      </c>
      <c r="F41" s="26">
        <f t="shared" si="10"/>
        <v>36.1</v>
      </c>
      <c r="G41" s="27">
        <f t="shared" si="10"/>
        <v>27.8</v>
      </c>
      <c r="H41" s="27">
        <f t="shared" si="10"/>
        <v>24.6</v>
      </c>
      <c r="I41" s="27">
        <f t="shared" si="10"/>
        <v>8.3000000000000007</v>
      </c>
      <c r="J41" s="27">
        <f t="shared" si="10"/>
        <v>2.2000000000000002</v>
      </c>
      <c r="K41" s="27">
        <f t="shared" si="10"/>
        <v>0.3</v>
      </c>
      <c r="L41" s="28">
        <f t="shared" si="10"/>
        <v>0.7</v>
      </c>
      <c r="N41" s="26">
        <f t="shared" si="3"/>
        <v>63.900000000000006</v>
      </c>
      <c r="O41" s="28">
        <f t="shared" si="4"/>
        <v>10.5</v>
      </c>
    </row>
    <row r="42" spans="2:15" ht="14.25" customHeight="1" x14ac:dyDescent="0.15">
      <c r="B42" s="108"/>
      <c r="C42" s="103" t="s">
        <v>28</v>
      </c>
      <c r="D42" s="104"/>
      <c r="E42" s="25">
        <f t="shared" si="0"/>
        <v>270</v>
      </c>
      <c r="F42" s="26">
        <f t="shared" si="10"/>
        <v>41.1</v>
      </c>
      <c r="G42" s="27">
        <f t="shared" si="10"/>
        <v>25.6</v>
      </c>
      <c r="H42" s="27">
        <f t="shared" si="10"/>
        <v>21.5</v>
      </c>
      <c r="I42" s="27">
        <f t="shared" si="10"/>
        <v>8.5</v>
      </c>
      <c r="J42" s="27">
        <f t="shared" si="10"/>
        <v>2.6</v>
      </c>
      <c r="K42" s="27">
        <f t="shared" si="10"/>
        <v>0</v>
      </c>
      <c r="L42" s="28">
        <f t="shared" si="10"/>
        <v>0.7</v>
      </c>
      <c r="N42" s="26">
        <f t="shared" si="3"/>
        <v>66.7</v>
      </c>
      <c r="O42" s="28">
        <f t="shared" si="4"/>
        <v>11.1</v>
      </c>
    </row>
    <row r="43" spans="2:15" ht="14.25" customHeight="1" x14ac:dyDescent="0.15">
      <c r="B43" s="108"/>
      <c r="C43" s="103" t="s">
        <v>30</v>
      </c>
      <c r="D43" s="104"/>
      <c r="E43" s="25">
        <f t="shared" si="0"/>
        <v>174</v>
      </c>
      <c r="F43" s="26">
        <f t="shared" si="10"/>
        <v>41.4</v>
      </c>
      <c r="G43" s="27">
        <f t="shared" si="10"/>
        <v>20.7</v>
      </c>
      <c r="H43" s="27">
        <f t="shared" si="10"/>
        <v>22.4</v>
      </c>
      <c r="I43" s="27">
        <f t="shared" si="10"/>
        <v>9.8000000000000007</v>
      </c>
      <c r="J43" s="27">
        <f t="shared" si="10"/>
        <v>3.4</v>
      </c>
      <c r="K43" s="27">
        <f t="shared" si="10"/>
        <v>0.6</v>
      </c>
      <c r="L43" s="28">
        <f t="shared" si="10"/>
        <v>1.7</v>
      </c>
      <c r="N43" s="26">
        <f t="shared" si="3"/>
        <v>62.099999999999994</v>
      </c>
      <c r="O43" s="28">
        <f t="shared" si="4"/>
        <v>13.200000000000001</v>
      </c>
    </row>
    <row r="44" spans="2:15" ht="14.25" customHeight="1" x14ac:dyDescent="0.15">
      <c r="B44" s="108"/>
      <c r="C44" s="103" t="s">
        <v>31</v>
      </c>
      <c r="D44" s="104"/>
      <c r="E44" s="25">
        <f t="shared" si="0"/>
        <v>48</v>
      </c>
      <c r="F44" s="26">
        <f t="shared" si="10"/>
        <v>33.299999999999997</v>
      </c>
      <c r="G44" s="27">
        <f t="shared" si="10"/>
        <v>18.8</v>
      </c>
      <c r="H44" s="27">
        <f t="shared" si="10"/>
        <v>33.299999999999997</v>
      </c>
      <c r="I44" s="27">
        <f t="shared" si="10"/>
        <v>10.4</v>
      </c>
      <c r="J44" s="27">
        <f t="shared" si="10"/>
        <v>2.1</v>
      </c>
      <c r="K44" s="27">
        <f t="shared" si="10"/>
        <v>2.1</v>
      </c>
      <c r="L44" s="28">
        <f t="shared" si="10"/>
        <v>0</v>
      </c>
      <c r="N44" s="26">
        <f t="shared" si="3"/>
        <v>52.099999999999994</v>
      </c>
      <c r="O44" s="28">
        <f t="shared" si="4"/>
        <v>12.5</v>
      </c>
    </row>
    <row r="45" spans="2:15" ht="14.25" customHeight="1" x14ac:dyDescent="0.15">
      <c r="B45" s="108"/>
      <c r="C45" s="103" t="s">
        <v>33</v>
      </c>
      <c r="D45" s="104"/>
      <c r="E45" s="25">
        <f t="shared" si="0"/>
        <v>331</v>
      </c>
      <c r="F45" s="26">
        <f t="shared" si="10"/>
        <v>38.4</v>
      </c>
      <c r="G45" s="27">
        <f t="shared" si="10"/>
        <v>25.4</v>
      </c>
      <c r="H45" s="27">
        <f t="shared" si="10"/>
        <v>22.4</v>
      </c>
      <c r="I45" s="27">
        <f t="shared" si="10"/>
        <v>7.9</v>
      </c>
      <c r="J45" s="27">
        <f t="shared" si="10"/>
        <v>2.1</v>
      </c>
      <c r="K45" s="27">
        <f t="shared" si="10"/>
        <v>0.6</v>
      </c>
      <c r="L45" s="28">
        <f t="shared" ref="L45" si="11">IFERROR(ROUND(L113/$E45*100,1),"- ")</f>
        <v>3.3</v>
      </c>
      <c r="N45" s="26">
        <f t="shared" si="3"/>
        <v>63.8</v>
      </c>
      <c r="O45" s="28">
        <f t="shared" si="4"/>
        <v>10</v>
      </c>
    </row>
    <row r="46" spans="2:15" ht="14.25" customHeight="1" x14ac:dyDescent="0.15">
      <c r="B46" s="108"/>
      <c r="C46" s="103" t="s">
        <v>32</v>
      </c>
      <c r="D46" s="104"/>
      <c r="E46" s="25">
        <f t="shared" si="0"/>
        <v>46</v>
      </c>
      <c r="F46" s="26">
        <f t="shared" ref="F46:L55" si="12">IFERROR(ROUND(F114/$E46*100,1),"- ")</f>
        <v>50</v>
      </c>
      <c r="G46" s="27">
        <f t="shared" si="12"/>
        <v>17.399999999999999</v>
      </c>
      <c r="H46" s="27">
        <f t="shared" si="12"/>
        <v>21.7</v>
      </c>
      <c r="I46" s="27">
        <f t="shared" si="12"/>
        <v>8.6999999999999993</v>
      </c>
      <c r="J46" s="27">
        <f t="shared" si="12"/>
        <v>0</v>
      </c>
      <c r="K46" s="27">
        <f t="shared" si="12"/>
        <v>0</v>
      </c>
      <c r="L46" s="28">
        <f t="shared" si="12"/>
        <v>2.2000000000000002</v>
      </c>
      <c r="N46" s="26">
        <f t="shared" si="3"/>
        <v>67.400000000000006</v>
      </c>
      <c r="O46" s="28">
        <f t="shared" si="4"/>
        <v>8.6999999999999993</v>
      </c>
    </row>
    <row r="47" spans="2:15" ht="14.25" customHeight="1" x14ac:dyDescent="0.15">
      <c r="B47" s="109"/>
      <c r="C47" s="95" t="s">
        <v>1</v>
      </c>
      <c r="D47" s="96"/>
      <c r="E47" s="33">
        <f t="shared" si="0"/>
        <v>31</v>
      </c>
      <c r="F47" s="34">
        <f t="shared" si="12"/>
        <v>25.8</v>
      </c>
      <c r="G47" s="35">
        <f t="shared" si="12"/>
        <v>22.6</v>
      </c>
      <c r="H47" s="35">
        <f t="shared" si="12"/>
        <v>25.8</v>
      </c>
      <c r="I47" s="35">
        <f t="shared" si="12"/>
        <v>12.9</v>
      </c>
      <c r="J47" s="35">
        <f t="shared" si="12"/>
        <v>3.2</v>
      </c>
      <c r="K47" s="35">
        <f t="shared" si="12"/>
        <v>0</v>
      </c>
      <c r="L47" s="36">
        <f t="shared" si="12"/>
        <v>9.6999999999999993</v>
      </c>
      <c r="N47" s="34">
        <f t="shared" si="3"/>
        <v>48.400000000000006</v>
      </c>
      <c r="O47" s="36">
        <f t="shared" si="4"/>
        <v>16.100000000000001</v>
      </c>
    </row>
    <row r="48" spans="2:15" ht="14.25" customHeight="1" x14ac:dyDescent="0.15">
      <c r="B48" s="108" t="s">
        <v>34</v>
      </c>
      <c r="C48" s="116" t="s">
        <v>37</v>
      </c>
      <c r="D48" s="117"/>
      <c r="E48" s="15">
        <f t="shared" si="0"/>
        <v>309</v>
      </c>
      <c r="F48" s="16">
        <f t="shared" si="12"/>
        <v>36.9</v>
      </c>
      <c r="G48" s="17">
        <f t="shared" si="12"/>
        <v>25.2</v>
      </c>
      <c r="H48" s="17">
        <f t="shared" si="12"/>
        <v>26.9</v>
      </c>
      <c r="I48" s="17">
        <f t="shared" si="12"/>
        <v>6.5</v>
      </c>
      <c r="J48" s="17">
        <f t="shared" si="12"/>
        <v>1.9</v>
      </c>
      <c r="K48" s="17">
        <f t="shared" si="12"/>
        <v>0.3</v>
      </c>
      <c r="L48" s="18">
        <f t="shared" si="12"/>
        <v>2.2999999999999998</v>
      </c>
      <c r="N48" s="16">
        <f t="shared" si="3"/>
        <v>62.099999999999994</v>
      </c>
      <c r="O48" s="18">
        <f t="shared" si="4"/>
        <v>8.4</v>
      </c>
    </row>
    <row r="49" spans="2:15" ht="14.25" customHeight="1" x14ac:dyDescent="0.15">
      <c r="B49" s="108"/>
      <c r="C49" s="103" t="s">
        <v>38</v>
      </c>
      <c r="D49" s="104"/>
      <c r="E49" s="25">
        <f t="shared" si="0"/>
        <v>529</v>
      </c>
      <c r="F49" s="26">
        <f t="shared" si="12"/>
        <v>38.799999999999997</v>
      </c>
      <c r="G49" s="27">
        <f t="shared" si="12"/>
        <v>25.5</v>
      </c>
      <c r="H49" s="27">
        <f t="shared" si="12"/>
        <v>23.1</v>
      </c>
      <c r="I49" s="27">
        <f t="shared" si="12"/>
        <v>7.8</v>
      </c>
      <c r="J49" s="27">
        <f t="shared" si="12"/>
        <v>2.5</v>
      </c>
      <c r="K49" s="27">
        <f t="shared" si="12"/>
        <v>0.6</v>
      </c>
      <c r="L49" s="28">
        <f t="shared" si="12"/>
        <v>1.9</v>
      </c>
      <c r="N49" s="26">
        <f t="shared" si="3"/>
        <v>64.3</v>
      </c>
      <c r="O49" s="28">
        <f t="shared" si="4"/>
        <v>10.3</v>
      </c>
    </row>
    <row r="50" spans="2:15" ht="14.25" customHeight="1" x14ac:dyDescent="0.15">
      <c r="B50" s="108"/>
      <c r="C50" s="103" t="s">
        <v>39</v>
      </c>
      <c r="D50" s="104"/>
      <c r="E50" s="25">
        <f t="shared" si="0"/>
        <v>439</v>
      </c>
      <c r="F50" s="26">
        <f t="shared" si="12"/>
        <v>39.4</v>
      </c>
      <c r="G50" s="27">
        <f t="shared" si="12"/>
        <v>23.9</v>
      </c>
      <c r="H50" s="27">
        <f t="shared" si="12"/>
        <v>23</v>
      </c>
      <c r="I50" s="27">
        <f t="shared" si="12"/>
        <v>9.8000000000000007</v>
      </c>
      <c r="J50" s="27">
        <f t="shared" si="12"/>
        <v>2.2999999999999998</v>
      </c>
      <c r="K50" s="27">
        <f t="shared" si="12"/>
        <v>0.5</v>
      </c>
      <c r="L50" s="28">
        <f t="shared" si="12"/>
        <v>1.1000000000000001</v>
      </c>
      <c r="N50" s="26">
        <f t="shared" si="3"/>
        <v>63.3</v>
      </c>
      <c r="O50" s="28">
        <f t="shared" si="4"/>
        <v>12.100000000000001</v>
      </c>
    </row>
    <row r="51" spans="2:15" ht="14.25" customHeight="1" x14ac:dyDescent="0.15">
      <c r="B51" s="108"/>
      <c r="C51" s="103" t="s">
        <v>40</v>
      </c>
      <c r="D51" s="104"/>
      <c r="E51" s="25">
        <f t="shared" si="0"/>
        <v>331</v>
      </c>
      <c r="F51" s="26">
        <f t="shared" si="12"/>
        <v>36.299999999999997</v>
      </c>
      <c r="G51" s="27">
        <f t="shared" si="12"/>
        <v>30.8</v>
      </c>
      <c r="H51" s="27">
        <f t="shared" si="12"/>
        <v>21.5</v>
      </c>
      <c r="I51" s="27">
        <f t="shared" si="12"/>
        <v>8.8000000000000007</v>
      </c>
      <c r="J51" s="27">
        <f t="shared" si="12"/>
        <v>2.4</v>
      </c>
      <c r="K51" s="27">
        <f t="shared" si="12"/>
        <v>0</v>
      </c>
      <c r="L51" s="28">
        <f t="shared" si="12"/>
        <v>0.3</v>
      </c>
      <c r="N51" s="26">
        <f t="shared" si="3"/>
        <v>67.099999999999994</v>
      </c>
      <c r="O51" s="28">
        <f t="shared" si="4"/>
        <v>11.200000000000001</v>
      </c>
    </row>
    <row r="52" spans="2:15" ht="14.25" customHeight="1" x14ac:dyDescent="0.15">
      <c r="B52" s="108"/>
      <c r="C52" s="103" t="s">
        <v>41</v>
      </c>
      <c r="D52" s="104"/>
      <c r="E52" s="25">
        <f t="shared" si="0"/>
        <v>92</v>
      </c>
      <c r="F52" s="26">
        <f t="shared" si="12"/>
        <v>44.6</v>
      </c>
      <c r="G52" s="27">
        <f t="shared" si="12"/>
        <v>21.7</v>
      </c>
      <c r="H52" s="27">
        <f t="shared" si="12"/>
        <v>23.9</v>
      </c>
      <c r="I52" s="27">
        <f t="shared" si="12"/>
        <v>7.6</v>
      </c>
      <c r="J52" s="27">
        <f t="shared" si="12"/>
        <v>2.2000000000000002</v>
      </c>
      <c r="K52" s="27">
        <f t="shared" si="12"/>
        <v>0</v>
      </c>
      <c r="L52" s="28">
        <f t="shared" si="12"/>
        <v>0</v>
      </c>
      <c r="N52" s="26">
        <f t="shared" si="3"/>
        <v>66.3</v>
      </c>
      <c r="O52" s="28">
        <f t="shared" si="4"/>
        <v>9.8000000000000007</v>
      </c>
    </row>
    <row r="53" spans="2:15" ht="14.25" customHeight="1" x14ac:dyDescent="0.15">
      <c r="B53" s="108"/>
      <c r="C53" s="103" t="s">
        <v>42</v>
      </c>
      <c r="D53" s="104"/>
      <c r="E53" s="25">
        <f t="shared" si="0"/>
        <v>26</v>
      </c>
      <c r="F53" s="26">
        <f t="shared" si="12"/>
        <v>42.3</v>
      </c>
      <c r="G53" s="27">
        <f t="shared" si="12"/>
        <v>15.4</v>
      </c>
      <c r="H53" s="27">
        <f t="shared" si="12"/>
        <v>30.8</v>
      </c>
      <c r="I53" s="27">
        <f t="shared" si="12"/>
        <v>11.5</v>
      </c>
      <c r="J53" s="27">
        <f t="shared" si="12"/>
        <v>0</v>
      </c>
      <c r="K53" s="27">
        <f t="shared" si="12"/>
        <v>0</v>
      </c>
      <c r="L53" s="28">
        <f t="shared" si="12"/>
        <v>0</v>
      </c>
      <c r="N53" s="26">
        <f t="shared" si="3"/>
        <v>57.699999999999996</v>
      </c>
      <c r="O53" s="28">
        <f t="shared" si="4"/>
        <v>11.5</v>
      </c>
    </row>
    <row r="54" spans="2:15" ht="14.25" customHeight="1" x14ac:dyDescent="0.15">
      <c r="B54" s="108"/>
      <c r="C54" s="103" t="s">
        <v>43</v>
      </c>
      <c r="D54" s="104"/>
      <c r="E54" s="25">
        <f t="shared" si="0"/>
        <v>10</v>
      </c>
      <c r="F54" s="26">
        <f t="shared" si="12"/>
        <v>40</v>
      </c>
      <c r="G54" s="27">
        <f t="shared" si="12"/>
        <v>10</v>
      </c>
      <c r="H54" s="27">
        <f t="shared" si="12"/>
        <v>20</v>
      </c>
      <c r="I54" s="27">
        <f t="shared" si="12"/>
        <v>30</v>
      </c>
      <c r="J54" s="27">
        <f t="shared" si="12"/>
        <v>0</v>
      </c>
      <c r="K54" s="27">
        <f t="shared" si="12"/>
        <v>0</v>
      </c>
      <c r="L54" s="28">
        <f t="shared" si="12"/>
        <v>0</v>
      </c>
      <c r="N54" s="26">
        <f t="shared" si="3"/>
        <v>50</v>
      </c>
      <c r="O54" s="28">
        <f t="shared" si="4"/>
        <v>30</v>
      </c>
    </row>
    <row r="55" spans="2:15" ht="14.25" customHeight="1" x14ac:dyDescent="0.15">
      <c r="B55" s="108"/>
      <c r="C55" s="125" t="s">
        <v>1</v>
      </c>
      <c r="D55" s="126"/>
      <c r="E55" s="25">
        <f t="shared" si="0"/>
        <v>24</v>
      </c>
      <c r="F55" s="26">
        <f t="shared" si="12"/>
        <v>29.2</v>
      </c>
      <c r="G55" s="27">
        <f t="shared" si="12"/>
        <v>12.5</v>
      </c>
      <c r="H55" s="27">
        <f t="shared" si="12"/>
        <v>29.2</v>
      </c>
      <c r="I55" s="27">
        <f t="shared" si="12"/>
        <v>16.7</v>
      </c>
      <c r="J55" s="27">
        <f t="shared" si="12"/>
        <v>4.2</v>
      </c>
      <c r="K55" s="27">
        <f t="shared" si="12"/>
        <v>0</v>
      </c>
      <c r="L55" s="28">
        <f t="shared" ref="L55" si="13">IFERROR(ROUND(L123/$E55*100,1),"- ")</f>
        <v>8.3000000000000007</v>
      </c>
      <c r="N55" s="26">
        <f t="shared" si="3"/>
        <v>41.7</v>
      </c>
      <c r="O55" s="28">
        <f t="shared" si="4"/>
        <v>20.9</v>
      </c>
    </row>
    <row r="56" spans="2:15" ht="14.25" customHeight="1" x14ac:dyDescent="0.15">
      <c r="B56" s="107" t="s">
        <v>35</v>
      </c>
      <c r="C56" s="101" t="s">
        <v>44</v>
      </c>
      <c r="D56" s="102"/>
      <c r="E56" s="20">
        <f t="shared" si="0"/>
        <v>129</v>
      </c>
      <c r="F56" s="21">
        <f t="shared" ref="F56:L65" si="14">IFERROR(ROUND(F124/$E56*100,1),"- ")</f>
        <v>41.1</v>
      </c>
      <c r="G56" s="22">
        <f t="shared" si="14"/>
        <v>27.9</v>
      </c>
      <c r="H56" s="22">
        <f t="shared" si="14"/>
        <v>22.5</v>
      </c>
      <c r="I56" s="22">
        <f t="shared" si="14"/>
        <v>6.2</v>
      </c>
      <c r="J56" s="22">
        <f t="shared" si="14"/>
        <v>2.2999999999999998</v>
      </c>
      <c r="K56" s="22">
        <f t="shared" si="14"/>
        <v>0</v>
      </c>
      <c r="L56" s="23">
        <f t="shared" si="14"/>
        <v>0</v>
      </c>
      <c r="N56" s="21">
        <f t="shared" si="3"/>
        <v>69</v>
      </c>
      <c r="O56" s="23">
        <f t="shared" si="4"/>
        <v>8.5</v>
      </c>
    </row>
    <row r="57" spans="2:15" ht="14.25" customHeight="1" x14ac:dyDescent="0.15">
      <c r="B57" s="108"/>
      <c r="C57" s="103" t="s">
        <v>45</v>
      </c>
      <c r="D57" s="104"/>
      <c r="E57" s="25">
        <f t="shared" si="0"/>
        <v>233</v>
      </c>
      <c r="F57" s="26">
        <f t="shared" si="14"/>
        <v>40.799999999999997</v>
      </c>
      <c r="G57" s="27">
        <f t="shared" si="14"/>
        <v>24</v>
      </c>
      <c r="H57" s="27">
        <f t="shared" si="14"/>
        <v>24.9</v>
      </c>
      <c r="I57" s="27">
        <f t="shared" si="14"/>
        <v>8.6</v>
      </c>
      <c r="J57" s="27">
        <f t="shared" si="14"/>
        <v>1.3</v>
      </c>
      <c r="K57" s="27">
        <f t="shared" si="14"/>
        <v>0</v>
      </c>
      <c r="L57" s="28">
        <f t="shared" si="14"/>
        <v>0.4</v>
      </c>
      <c r="N57" s="26">
        <f t="shared" si="3"/>
        <v>64.8</v>
      </c>
      <c r="O57" s="28">
        <f t="shared" si="4"/>
        <v>9.9</v>
      </c>
    </row>
    <row r="58" spans="2:15" ht="14.25" customHeight="1" x14ac:dyDescent="0.15">
      <c r="B58" s="108"/>
      <c r="C58" s="103" t="s">
        <v>46</v>
      </c>
      <c r="D58" s="104"/>
      <c r="E58" s="25">
        <f t="shared" si="0"/>
        <v>1053</v>
      </c>
      <c r="F58" s="26">
        <f t="shared" si="14"/>
        <v>38.700000000000003</v>
      </c>
      <c r="G58" s="27">
        <f t="shared" si="14"/>
        <v>25.6</v>
      </c>
      <c r="H58" s="27">
        <f t="shared" si="14"/>
        <v>22</v>
      </c>
      <c r="I58" s="27">
        <f t="shared" si="14"/>
        <v>9.9</v>
      </c>
      <c r="J58" s="27">
        <f t="shared" si="14"/>
        <v>2.6</v>
      </c>
      <c r="K58" s="27">
        <f t="shared" si="14"/>
        <v>0.5</v>
      </c>
      <c r="L58" s="28">
        <f t="shared" si="14"/>
        <v>0.8</v>
      </c>
      <c r="N58" s="26">
        <f t="shared" si="3"/>
        <v>64.300000000000011</v>
      </c>
      <c r="O58" s="28">
        <f t="shared" si="4"/>
        <v>12.5</v>
      </c>
    </row>
    <row r="59" spans="2:15" ht="14.25" customHeight="1" x14ac:dyDescent="0.15">
      <c r="B59" s="108"/>
      <c r="C59" s="103" t="s">
        <v>47</v>
      </c>
      <c r="D59" s="104"/>
      <c r="E59" s="25">
        <f t="shared" si="0"/>
        <v>493</v>
      </c>
      <c r="F59" s="26">
        <f t="shared" si="14"/>
        <v>37.700000000000003</v>
      </c>
      <c r="G59" s="27">
        <f t="shared" si="14"/>
        <v>24.9</v>
      </c>
      <c r="H59" s="27">
        <f t="shared" si="14"/>
        <v>24.1</v>
      </c>
      <c r="I59" s="27">
        <f t="shared" si="14"/>
        <v>9.3000000000000007</v>
      </c>
      <c r="J59" s="27">
        <f t="shared" si="14"/>
        <v>1.8</v>
      </c>
      <c r="K59" s="27">
        <f t="shared" si="14"/>
        <v>0</v>
      </c>
      <c r="L59" s="28">
        <f t="shared" si="14"/>
        <v>2</v>
      </c>
      <c r="N59" s="26">
        <f t="shared" si="3"/>
        <v>62.6</v>
      </c>
      <c r="O59" s="28">
        <f t="shared" si="4"/>
        <v>11.100000000000001</v>
      </c>
    </row>
    <row r="60" spans="2:15" ht="14.25" customHeight="1" x14ac:dyDescent="0.15">
      <c r="B60" s="109"/>
      <c r="C60" s="95" t="s">
        <v>1</v>
      </c>
      <c r="D60" s="96"/>
      <c r="E60" s="33">
        <f t="shared" si="0"/>
        <v>31</v>
      </c>
      <c r="F60" s="34">
        <f t="shared" si="14"/>
        <v>45.2</v>
      </c>
      <c r="G60" s="35">
        <f t="shared" si="14"/>
        <v>16.100000000000001</v>
      </c>
      <c r="H60" s="35">
        <f t="shared" si="14"/>
        <v>29</v>
      </c>
      <c r="I60" s="35">
        <f t="shared" si="14"/>
        <v>3.2</v>
      </c>
      <c r="J60" s="35">
        <f t="shared" si="14"/>
        <v>3.2</v>
      </c>
      <c r="K60" s="35">
        <f t="shared" si="14"/>
        <v>0</v>
      </c>
      <c r="L60" s="36">
        <f t="shared" si="14"/>
        <v>3.2</v>
      </c>
      <c r="N60" s="34">
        <f t="shared" si="3"/>
        <v>61.300000000000004</v>
      </c>
      <c r="O60" s="36">
        <f t="shared" si="4"/>
        <v>6.4</v>
      </c>
    </row>
    <row r="61" spans="2:15" ht="14.25" customHeight="1" x14ac:dyDescent="0.15">
      <c r="B61" s="99" t="s">
        <v>36</v>
      </c>
      <c r="C61" s="116" t="s">
        <v>48</v>
      </c>
      <c r="D61" s="117"/>
      <c r="E61" s="15">
        <f t="shared" si="0"/>
        <v>701</v>
      </c>
      <c r="F61" s="16">
        <f t="shared" si="14"/>
        <v>34.1</v>
      </c>
      <c r="G61" s="17">
        <f t="shared" si="14"/>
        <v>24.1</v>
      </c>
      <c r="H61" s="17">
        <f t="shared" si="14"/>
        <v>25.5</v>
      </c>
      <c r="I61" s="17">
        <f t="shared" si="14"/>
        <v>11.6</v>
      </c>
      <c r="J61" s="17">
        <f t="shared" si="14"/>
        <v>3</v>
      </c>
      <c r="K61" s="17">
        <f t="shared" si="14"/>
        <v>0.4</v>
      </c>
      <c r="L61" s="18">
        <f t="shared" si="14"/>
        <v>1.3</v>
      </c>
      <c r="N61" s="16">
        <f t="shared" si="3"/>
        <v>58.2</v>
      </c>
      <c r="O61" s="18">
        <f t="shared" si="4"/>
        <v>14.6</v>
      </c>
    </row>
    <row r="62" spans="2:15" ht="14.25" customHeight="1" x14ac:dyDescent="0.15">
      <c r="B62" s="99"/>
      <c r="C62" s="103" t="s">
        <v>49</v>
      </c>
      <c r="D62" s="104"/>
      <c r="E62" s="25">
        <f t="shared" si="0"/>
        <v>411</v>
      </c>
      <c r="F62" s="26">
        <f t="shared" si="14"/>
        <v>46.5</v>
      </c>
      <c r="G62" s="27">
        <f t="shared" si="14"/>
        <v>26.8</v>
      </c>
      <c r="H62" s="27">
        <f t="shared" si="14"/>
        <v>18</v>
      </c>
      <c r="I62" s="27">
        <f t="shared" si="14"/>
        <v>6.3</v>
      </c>
      <c r="J62" s="27">
        <f t="shared" si="14"/>
        <v>1.7</v>
      </c>
      <c r="K62" s="27">
        <f t="shared" si="14"/>
        <v>0.2</v>
      </c>
      <c r="L62" s="28">
        <f t="shared" si="14"/>
        <v>0.5</v>
      </c>
      <c r="N62" s="26">
        <f t="shared" si="3"/>
        <v>73.3</v>
      </c>
      <c r="O62" s="28">
        <f t="shared" si="4"/>
        <v>8</v>
      </c>
    </row>
    <row r="63" spans="2:15" ht="14.25" customHeight="1" x14ac:dyDescent="0.15">
      <c r="B63" s="99"/>
      <c r="C63" s="103" t="s">
        <v>50</v>
      </c>
      <c r="D63" s="104"/>
      <c r="E63" s="25">
        <f t="shared" si="0"/>
        <v>8</v>
      </c>
      <c r="F63" s="26">
        <f t="shared" si="14"/>
        <v>25</v>
      </c>
      <c r="G63" s="27">
        <f t="shared" si="14"/>
        <v>12.5</v>
      </c>
      <c r="H63" s="27">
        <f t="shared" si="14"/>
        <v>50</v>
      </c>
      <c r="I63" s="27">
        <f t="shared" si="14"/>
        <v>0</v>
      </c>
      <c r="J63" s="27">
        <f t="shared" si="14"/>
        <v>12.5</v>
      </c>
      <c r="K63" s="27">
        <f t="shared" si="14"/>
        <v>0</v>
      </c>
      <c r="L63" s="28">
        <f t="shared" si="14"/>
        <v>0</v>
      </c>
      <c r="N63" s="26">
        <f t="shared" si="3"/>
        <v>37.5</v>
      </c>
      <c r="O63" s="28">
        <f t="shared" si="4"/>
        <v>12.5</v>
      </c>
    </row>
    <row r="64" spans="2:15" ht="14.25" customHeight="1" x14ac:dyDescent="0.15">
      <c r="B64" s="99"/>
      <c r="C64" s="103" t="s">
        <v>51</v>
      </c>
      <c r="D64" s="104"/>
      <c r="E64" s="25">
        <f t="shared" si="0"/>
        <v>40</v>
      </c>
      <c r="F64" s="26">
        <f t="shared" si="14"/>
        <v>37.5</v>
      </c>
      <c r="G64" s="27">
        <f t="shared" si="14"/>
        <v>25</v>
      </c>
      <c r="H64" s="27">
        <f t="shared" si="14"/>
        <v>25</v>
      </c>
      <c r="I64" s="27">
        <f t="shared" si="14"/>
        <v>12.5</v>
      </c>
      <c r="J64" s="27">
        <f t="shared" si="14"/>
        <v>0</v>
      </c>
      <c r="K64" s="27">
        <f t="shared" si="14"/>
        <v>0</v>
      </c>
      <c r="L64" s="28">
        <f t="shared" si="14"/>
        <v>0</v>
      </c>
      <c r="N64" s="26">
        <f t="shared" si="3"/>
        <v>62.5</v>
      </c>
      <c r="O64" s="28">
        <f t="shared" si="4"/>
        <v>12.5</v>
      </c>
    </row>
    <row r="65" spans="2:15" ht="14.25" customHeight="1" x14ac:dyDescent="0.15">
      <c r="B65" s="99"/>
      <c r="C65" s="103" t="s">
        <v>52</v>
      </c>
      <c r="D65" s="104"/>
      <c r="E65" s="25">
        <f t="shared" si="0"/>
        <v>383</v>
      </c>
      <c r="F65" s="26">
        <f t="shared" si="14"/>
        <v>38.9</v>
      </c>
      <c r="G65" s="27">
        <f t="shared" si="14"/>
        <v>26.4</v>
      </c>
      <c r="H65" s="27">
        <f t="shared" si="14"/>
        <v>24.5</v>
      </c>
      <c r="I65" s="27">
        <f t="shared" si="14"/>
        <v>6.3</v>
      </c>
      <c r="J65" s="27">
        <f t="shared" si="14"/>
        <v>1.8</v>
      </c>
      <c r="K65" s="27">
        <f t="shared" si="14"/>
        <v>0.3</v>
      </c>
      <c r="L65" s="28">
        <f t="shared" ref="L65" si="15">IFERROR(ROUND(L133/$E65*100,1),"- ")</f>
        <v>1.8</v>
      </c>
      <c r="N65" s="26">
        <f t="shared" si="3"/>
        <v>65.3</v>
      </c>
      <c r="O65" s="28">
        <f t="shared" si="4"/>
        <v>8.1</v>
      </c>
    </row>
    <row r="66" spans="2:15" ht="14.25" customHeight="1" x14ac:dyDescent="0.15">
      <c r="B66" s="99"/>
      <c r="C66" s="103" t="s">
        <v>53</v>
      </c>
      <c r="D66" s="104"/>
      <c r="E66" s="25">
        <f t="shared" si="0"/>
        <v>81</v>
      </c>
      <c r="F66" s="26">
        <f t="shared" ref="F66:L70" si="16">IFERROR(ROUND(F134/$E66*100,1),"- ")</f>
        <v>32.1</v>
      </c>
      <c r="G66" s="27">
        <f t="shared" si="16"/>
        <v>28.4</v>
      </c>
      <c r="H66" s="27">
        <f t="shared" si="16"/>
        <v>25.9</v>
      </c>
      <c r="I66" s="27">
        <f t="shared" si="16"/>
        <v>7.4</v>
      </c>
      <c r="J66" s="27">
        <f t="shared" si="16"/>
        <v>1.2</v>
      </c>
      <c r="K66" s="27">
        <f t="shared" si="16"/>
        <v>0</v>
      </c>
      <c r="L66" s="28">
        <f t="shared" si="16"/>
        <v>4.9000000000000004</v>
      </c>
      <c r="N66" s="26">
        <f t="shared" si="3"/>
        <v>60.5</v>
      </c>
      <c r="O66" s="28">
        <f t="shared" si="4"/>
        <v>8.6</v>
      </c>
    </row>
    <row r="67" spans="2:15" ht="14.25" customHeight="1" x14ac:dyDescent="0.15">
      <c r="B67" s="99"/>
      <c r="C67" s="105" t="s">
        <v>54</v>
      </c>
      <c r="D67" s="106"/>
      <c r="E67" s="25">
        <f t="shared" si="0"/>
        <v>37</v>
      </c>
      <c r="F67" s="26">
        <f t="shared" si="16"/>
        <v>54.1</v>
      </c>
      <c r="G67" s="27">
        <f t="shared" si="16"/>
        <v>21.6</v>
      </c>
      <c r="H67" s="27">
        <f t="shared" si="16"/>
        <v>21.6</v>
      </c>
      <c r="I67" s="27">
        <f t="shared" si="16"/>
        <v>2.7</v>
      </c>
      <c r="J67" s="27">
        <f t="shared" si="16"/>
        <v>0</v>
      </c>
      <c r="K67" s="27">
        <f t="shared" si="16"/>
        <v>0</v>
      </c>
      <c r="L67" s="28">
        <f t="shared" si="16"/>
        <v>0</v>
      </c>
      <c r="N67" s="26">
        <f t="shared" si="3"/>
        <v>75.7</v>
      </c>
      <c r="O67" s="28">
        <f t="shared" si="4"/>
        <v>2.7</v>
      </c>
    </row>
    <row r="68" spans="2:15" ht="14.25" customHeight="1" x14ac:dyDescent="0.15">
      <c r="B68" s="99"/>
      <c r="C68" s="103" t="s">
        <v>55</v>
      </c>
      <c r="D68" s="104"/>
      <c r="E68" s="25">
        <f t="shared" si="0"/>
        <v>34</v>
      </c>
      <c r="F68" s="26">
        <f t="shared" si="16"/>
        <v>32.4</v>
      </c>
      <c r="G68" s="27">
        <f t="shared" si="16"/>
        <v>38.200000000000003</v>
      </c>
      <c r="H68" s="27">
        <f t="shared" si="16"/>
        <v>26.5</v>
      </c>
      <c r="I68" s="27">
        <f t="shared" si="16"/>
        <v>2.9</v>
      </c>
      <c r="J68" s="27">
        <f t="shared" si="16"/>
        <v>0</v>
      </c>
      <c r="K68" s="27">
        <f t="shared" si="16"/>
        <v>0</v>
      </c>
      <c r="L68" s="28">
        <f t="shared" si="16"/>
        <v>0</v>
      </c>
      <c r="N68" s="26">
        <f t="shared" si="3"/>
        <v>70.599999999999994</v>
      </c>
      <c r="O68" s="28">
        <f t="shared" si="4"/>
        <v>2.9</v>
      </c>
    </row>
    <row r="69" spans="2:15" ht="14.25" customHeight="1" x14ac:dyDescent="0.15">
      <c r="B69" s="99"/>
      <c r="C69" s="103" t="s">
        <v>56</v>
      </c>
      <c r="D69" s="104"/>
      <c r="E69" s="25">
        <f t="shared" ref="E69:E70" si="17">E137</f>
        <v>29</v>
      </c>
      <c r="F69" s="26">
        <f t="shared" si="16"/>
        <v>37.9</v>
      </c>
      <c r="G69" s="27">
        <f t="shared" si="16"/>
        <v>17.2</v>
      </c>
      <c r="H69" s="27">
        <f t="shared" si="16"/>
        <v>24.1</v>
      </c>
      <c r="I69" s="27">
        <f t="shared" si="16"/>
        <v>10.3</v>
      </c>
      <c r="J69" s="27">
        <f t="shared" si="16"/>
        <v>6.9</v>
      </c>
      <c r="K69" s="27">
        <f t="shared" si="16"/>
        <v>3.4</v>
      </c>
      <c r="L69" s="28">
        <f t="shared" si="16"/>
        <v>0</v>
      </c>
      <c r="N69" s="26">
        <f t="shared" si="3"/>
        <v>55.099999999999994</v>
      </c>
      <c r="O69" s="28">
        <f t="shared" si="4"/>
        <v>17.200000000000003</v>
      </c>
    </row>
    <row r="70" spans="2:15" ht="14.25" customHeight="1" x14ac:dyDescent="0.15">
      <c r="B70" s="100"/>
      <c r="C70" s="95" t="s">
        <v>1</v>
      </c>
      <c r="D70" s="96"/>
      <c r="E70" s="33">
        <f t="shared" si="17"/>
        <v>36</v>
      </c>
      <c r="F70" s="34">
        <f t="shared" si="16"/>
        <v>30.6</v>
      </c>
      <c r="G70" s="35">
        <f t="shared" si="16"/>
        <v>22.2</v>
      </c>
      <c r="H70" s="35">
        <f t="shared" si="16"/>
        <v>27.8</v>
      </c>
      <c r="I70" s="35">
        <f t="shared" si="16"/>
        <v>8.3000000000000007</v>
      </c>
      <c r="J70" s="35">
        <f t="shared" si="16"/>
        <v>2.8</v>
      </c>
      <c r="K70" s="35">
        <f t="shared" si="16"/>
        <v>0</v>
      </c>
      <c r="L70" s="36">
        <f t="shared" si="16"/>
        <v>8.3000000000000007</v>
      </c>
      <c r="N70" s="34">
        <f t="shared" ref="N70" si="18">SUM(F70:G70)</f>
        <v>52.8</v>
      </c>
      <c r="O70" s="36">
        <f t="shared" ref="O70" si="19">SUM(I70:J70)</f>
        <v>11.100000000000001</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675</v>
      </c>
      <c r="G73" s="39">
        <v>448</v>
      </c>
      <c r="H73" s="39">
        <v>416</v>
      </c>
      <c r="I73" s="39">
        <v>150</v>
      </c>
      <c r="J73" s="39">
        <v>40</v>
      </c>
      <c r="K73" s="39">
        <v>6</v>
      </c>
      <c r="L73" s="41">
        <v>25</v>
      </c>
      <c r="N73" s="38">
        <v>1123</v>
      </c>
      <c r="O73" s="41">
        <v>190</v>
      </c>
    </row>
    <row r="74" spans="2:15" ht="14.25" customHeight="1" x14ac:dyDescent="0.15">
      <c r="B74" s="120" t="s">
        <v>4</v>
      </c>
      <c r="C74" s="121" t="s">
        <v>5</v>
      </c>
      <c r="D74" s="122"/>
      <c r="E74" s="20">
        <v>759</v>
      </c>
      <c r="F74" s="42">
        <v>276</v>
      </c>
      <c r="G74" s="43">
        <v>206</v>
      </c>
      <c r="H74" s="43">
        <v>191</v>
      </c>
      <c r="I74" s="43">
        <v>56</v>
      </c>
      <c r="J74" s="43">
        <v>13</v>
      </c>
      <c r="K74" s="43">
        <v>4</v>
      </c>
      <c r="L74" s="57">
        <v>13</v>
      </c>
      <c r="N74" s="42">
        <v>482</v>
      </c>
      <c r="O74" s="57">
        <v>69</v>
      </c>
    </row>
    <row r="75" spans="2:15" ht="14.25" customHeight="1" x14ac:dyDescent="0.15">
      <c r="B75" s="120"/>
      <c r="C75" s="103" t="s">
        <v>6</v>
      </c>
      <c r="D75" s="104"/>
      <c r="E75" s="30">
        <v>971</v>
      </c>
      <c r="F75" s="58">
        <v>392</v>
      </c>
      <c r="G75" s="59">
        <v>238</v>
      </c>
      <c r="H75" s="59">
        <v>215</v>
      </c>
      <c r="I75" s="59">
        <v>91</v>
      </c>
      <c r="J75" s="59">
        <v>26</v>
      </c>
      <c r="K75" s="59">
        <v>2</v>
      </c>
      <c r="L75" s="61">
        <v>7</v>
      </c>
      <c r="N75" s="58">
        <v>630</v>
      </c>
      <c r="O75" s="61">
        <v>117</v>
      </c>
    </row>
    <row r="76" spans="2:15" ht="14.25" customHeight="1" x14ac:dyDescent="0.15">
      <c r="B76" s="120"/>
      <c r="C76" s="103" t="s">
        <v>7</v>
      </c>
      <c r="D76" s="104"/>
      <c r="E76" s="30">
        <v>5</v>
      </c>
      <c r="F76" s="58">
        <v>1</v>
      </c>
      <c r="G76" s="59">
        <v>1</v>
      </c>
      <c r="H76" s="59">
        <v>1</v>
      </c>
      <c r="I76" s="59">
        <v>0</v>
      </c>
      <c r="J76" s="59">
        <v>0</v>
      </c>
      <c r="K76" s="59">
        <v>0</v>
      </c>
      <c r="L76" s="61">
        <v>2</v>
      </c>
      <c r="N76" s="58">
        <v>2</v>
      </c>
      <c r="O76" s="61">
        <v>0</v>
      </c>
    </row>
    <row r="77" spans="2:15" ht="14.25" customHeight="1" x14ac:dyDescent="0.15">
      <c r="B77" s="120"/>
      <c r="C77" s="123" t="s">
        <v>1</v>
      </c>
      <c r="D77" s="124"/>
      <c r="E77" s="31">
        <v>25</v>
      </c>
      <c r="F77" s="62">
        <v>6</v>
      </c>
      <c r="G77" s="63">
        <v>3</v>
      </c>
      <c r="H77" s="63">
        <v>9</v>
      </c>
      <c r="I77" s="63">
        <v>3</v>
      </c>
      <c r="J77" s="63">
        <v>1</v>
      </c>
      <c r="K77" s="63">
        <v>0</v>
      </c>
      <c r="L77" s="65">
        <v>3</v>
      </c>
      <c r="N77" s="62">
        <v>9</v>
      </c>
      <c r="O77" s="65">
        <v>4</v>
      </c>
    </row>
    <row r="78" spans="2:15" ht="14.25" customHeight="1" x14ac:dyDescent="0.15">
      <c r="B78" s="110" t="s">
        <v>8</v>
      </c>
      <c r="C78" s="113" t="s">
        <v>5</v>
      </c>
      <c r="D78" s="19" t="s">
        <v>9</v>
      </c>
      <c r="E78" s="20">
        <v>15</v>
      </c>
      <c r="F78" s="42">
        <v>6</v>
      </c>
      <c r="G78" s="43">
        <v>2</v>
      </c>
      <c r="H78" s="43">
        <v>6</v>
      </c>
      <c r="I78" s="43">
        <v>0</v>
      </c>
      <c r="J78" s="43">
        <v>0</v>
      </c>
      <c r="K78" s="43">
        <v>1</v>
      </c>
      <c r="L78" s="45">
        <v>0</v>
      </c>
      <c r="N78" s="42">
        <v>8</v>
      </c>
      <c r="O78" s="45">
        <v>0</v>
      </c>
    </row>
    <row r="79" spans="2:15" ht="14.25" customHeight="1" x14ac:dyDescent="0.15">
      <c r="B79" s="111"/>
      <c r="C79" s="114"/>
      <c r="D79" s="24" t="s">
        <v>10</v>
      </c>
      <c r="E79" s="25">
        <v>63</v>
      </c>
      <c r="F79" s="46">
        <v>19</v>
      </c>
      <c r="G79" s="47">
        <v>17</v>
      </c>
      <c r="H79" s="47">
        <v>21</v>
      </c>
      <c r="I79" s="47">
        <v>4</v>
      </c>
      <c r="J79" s="47">
        <v>1</v>
      </c>
      <c r="K79" s="47">
        <v>1</v>
      </c>
      <c r="L79" s="49">
        <v>0</v>
      </c>
      <c r="N79" s="46">
        <v>36</v>
      </c>
      <c r="O79" s="49">
        <v>5</v>
      </c>
    </row>
    <row r="80" spans="2:15" ht="14.25" customHeight="1" x14ac:dyDescent="0.15">
      <c r="B80" s="111"/>
      <c r="C80" s="114"/>
      <c r="D80" s="24" t="s">
        <v>11</v>
      </c>
      <c r="E80" s="25">
        <v>82</v>
      </c>
      <c r="F80" s="46">
        <v>32</v>
      </c>
      <c r="G80" s="47">
        <v>26</v>
      </c>
      <c r="H80" s="47">
        <v>21</v>
      </c>
      <c r="I80" s="47">
        <v>2</v>
      </c>
      <c r="J80" s="47">
        <v>0</v>
      </c>
      <c r="K80" s="47">
        <v>0</v>
      </c>
      <c r="L80" s="49">
        <v>1</v>
      </c>
      <c r="N80" s="46">
        <v>58</v>
      </c>
      <c r="O80" s="49">
        <v>2</v>
      </c>
    </row>
    <row r="81" spans="2:15" ht="14.25" customHeight="1" x14ac:dyDescent="0.15">
      <c r="B81" s="111"/>
      <c r="C81" s="114"/>
      <c r="D81" s="24" t="s">
        <v>12</v>
      </c>
      <c r="E81" s="25">
        <v>142</v>
      </c>
      <c r="F81" s="46">
        <v>53</v>
      </c>
      <c r="G81" s="47">
        <v>36</v>
      </c>
      <c r="H81" s="47">
        <v>38</v>
      </c>
      <c r="I81" s="47">
        <v>9</v>
      </c>
      <c r="J81" s="47">
        <v>5</v>
      </c>
      <c r="K81" s="47">
        <v>1</v>
      </c>
      <c r="L81" s="49">
        <v>0</v>
      </c>
      <c r="N81" s="46">
        <v>89</v>
      </c>
      <c r="O81" s="49">
        <v>14</v>
      </c>
    </row>
    <row r="82" spans="2:15" ht="14.25" customHeight="1" x14ac:dyDescent="0.15">
      <c r="B82" s="111"/>
      <c r="C82" s="114"/>
      <c r="D82" s="24" t="s">
        <v>13</v>
      </c>
      <c r="E82" s="25">
        <v>164</v>
      </c>
      <c r="F82" s="46">
        <v>57</v>
      </c>
      <c r="G82" s="47">
        <v>49</v>
      </c>
      <c r="H82" s="47">
        <v>36</v>
      </c>
      <c r="I82" s="47">
        <v>16</v>
      </c>
      <c r="J82" s="47">
        <v>3</v>
      </c>
      <c r="K82" s="47">
        <v>1</v>
      </c>
      <c r="L82" s="49">
        <v>2</v>
      </c>
      <c r="N82" s="46">
        <v>106</v>
      </c>
      <c r="O82" s="49">
        <v>19</v>
      </c>
    </row>
    <row r="83" spans="2:15" ht="14.25" customHeight="1" x14ac:dyDescent="0.15">
      <c r="B83" s="111"/>
      <c r="C83" s="114"/>
      <c r="D83" s="24" t="s">
        <v>14</v>
      </c>
      <c r="E83" s="25">
        <v>65</v>
      </c>
      <c r="F83" s="46">
        <v>20</v>
      </c>
      <c r="G83" s="47">
        <v>20</v>
      </c>
      <c r="H83" s="47">
        <v>12</v>
      </c>
      <c r="I83" s="47">
        <v>12</v>
      </c>
      <c r="J83" s="47">
        <v>1</v>
      </c>
      <c r="K83" s="47">
        <v>0</v>
      </c>
      <c r="L83" s="49">
        <v>0</v>
      </c>
      <c r="N83" s="46">
        <v>40</v>
      </c>
      <c r="O83" s="49">
        <v>13</v>
      </c>
    </row>
    <row r="84" spans="2:15" ht="14.25" customHeight="1" x14ac:dyDescent="0.15">
      <c r="B84" s="111"/>
      <c r="C84" s="114"/>
      <c r="D84" s="24" t="s">
        <v>15</v>
      </c>
      <c r="E84" s="25">
        <v>54</v>
      </c>
      <c r="F84" s="46">
        <v>22</v>
      </c>
      <c r="G84" s="47">
        <v>13</v>
      </c>
      <c r="H84" s="47">
        <v>13</v>
      </c>
      <c r="I84" s="47">
        <v>6</v>
      </c>
      <c r="J84" s="47">
        <v>0</v>
      </c>
      <c r="K84" s="47">
        <v>0</v>
      </c>
      <c r="L84" s="49">
        <v>0</v>
      </c>
      <c r="N84" s="46">
        <v>35</v>
      </c>
      <c r="O84" s="49">
        <v>6</v>
      </c>
    </row>
    <row r="85" spans="2:15" ht="14.25" customHeight="1" x14ac:dyDescent="0.15">
      <c r="B85" s="111"/>
      <c r="C85" s="114"/>
      <c r="D85" s="24" t="s">
        <v>16</v>
      </c>
      <c r="E85" s="25">
        <v>48</v>
      </c>
      <c r="F85" s="46">
        <v>14</v>
      </c>
      <c r="G85" s="47">
        <v>16</v>
      </c>
      <c r="H85" s="47">
        <v>14</v>
      </c>
      <c r="I85" s="47">
        <v>3</v>
      </c>
      <c r="J85" s="47">
        <v>1</v>
      </c>
      <c r="K85" s="47">
        <v>0</v>
      </c>
      <c r="L85" s="49">
        <v>0</v>
      </c>
      <c r="N85" s="46">
        <v>30</v>
      </c>
      <c r="O85" s="49">
        <v>4</v>
      </c>
    </row>
    <row r="86" spans="2:15" ht="14.25" customHeight="1" x14ac:dyDescent="0.15">
      <c r="B86" s="111"/>
      <c r="C86" s="114"/>
      <c r="D86" s="24" t="s">
        <v>17</v>
      </c>
      <c r="E86" s="25">
        <v>126</v>
      </c>
      <c r="F86" s="46">
        <v>53</v>
      </c>
      <c r="G86" s="47">
        <v>27</v>
      </c>
      <c r="H86" s="47">
        <v>30</v>
      </c>
      <c r="I86" s="47">
        <v>4</v>
      </c>
      <c r="J86" s="47">
        <v>2</v>
      </c>
      <c r="K86" s="47">
        <v>0</v>
      </c>
      <c r="L86" s="49">
        <v>10</v>
      </c>
      <c r="N86" s="46">
        <v>80</v>
      </c>
      <c r="O86" s="49">
        <v>6</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6</v>
      </c>
      <c r="G88" s="43">
        <v>2</v>
      </c>
      <c r="H88" s="43">
        <v>0</v>
      </c>
      <c r="I88" s="43">
        <v>2</v>
      </c>
      <c r="J88" s="43">
        <v>1</v>
      </c>
      <c r="K88" s="43">
        <v>0</v>
      </c>
      <c r="L88" s="45">
        <v>0</v>
      </c>
      <c r="N88" s="42">
        <v>8</v>
      </c>
      <c r="O88" s="45">
        <v>3</v>
      </c>
    </row>
    <row r="89" spans="2:15" ht="14.25" customHeight="1" x14ac:dyDescent="0.15">
      <c r="B89" s="111"/>
      <c r="C89" s="114"/>
      <c r="D89" s="24" t="s">
        <v>10</v>
      </c>
      <c r="E89" s="25">
        <v>82</v>
      </c>
      <c r="F89" s="46">
        <v>28</v>
      </c>
      <c r="G89" s="47">
        <v>21</v>
      </c>
      <c r="H89" s="47">
        <v>23</v>
      </c>
      <c r="I89" s="47">
        <v>6</v>
      </c>
      <c r="J89" s="47">
        <v>4</v>
      </c>
      <c r="K89" s="47">
        <v>0</v>
      </c>
      <c r="L89" s="49">
        <v>0</v>
      </c>
      <c r="N89" s="46">
        <v>49</v>
      </c>
      <c r="O89" s="49">
        <v>10</v>
      </c>
    </row>
    <row r="90" spans="2:15" ht="14.25" customHeight="1" x14ac:dyDescent="0.15">
      <c r="B90" s="111"/>
      <c r="C90" s="114"/>
      <c r="D90" s="24" t="s">
        <v>11</v>
      </c>
      <c r="E90" s="25">
        <v>112</v>
      </c>
      <c r="F90" s="46">
        <v>38</v>
      </c>
      <c r="G90" s="47">
        <v>36</v>
      </c>
      <c r="H90" s="47">
        <v>27</v>
      </c>
      <c r="I90" s="47">
        <v>9</v>
      </c>
      <c r="J90" s="47">
        <v>2</v>
      </c>
      <c r="K90" s="47">
        <v>0</v>
      </c>
      <c r="L90" s="49">
        <v>0</v>
      </c>
      <c r="N90" s="46">
        <v>74</v>
      </c>
      <c r="O90" s="49">
        <v>11</v>
      </c>
    </row>
    <row r="91" spans="2:15" ht="14.25" customHeight="1" x14ac:dyDescent="0.15">
      <c r="B91" s="111"/>
      <c r="C91" s="114"/>
      <c r="D91" s="24" t="s">
        <v>12</v>
      </c>
      <c r="E91" s="25">
        <v>153</v>
      </c>
      <c r="F91" s="46">
        <v>62</v>
      </c>
      <c r="G91" s="47">
        <v>33</v>
      </c>
      <c r="H91" s="47">
        <v>36</v>
      </c>
      <c r="I91" s="47">
        <v>16</v>
      </c>
      <c r="J91" s="47">
        <v>5</v>
      </c>
      <c r="K91" s="47">
        <v>0</v>
      </c>
      <c r="L91" s="49">
        <v>1</v>
      </c>
      <c r="N91" s="46">
        <v>95</v>
      </c>
      <c r="O91" s="49">
        <v>21</v>
      </c>
    </row>
    <row r="92" spans="2:15" ht="14.25" customHeight="1" x14ac:dyDescent="0.15">
      <c r="B92" s="111"/>
      <c r="C92" s="114"/>
      <c r="D92" s="24" t="s">
        <v>13</v>
      </c>
      <c r="E92" s="25">
        <v>222</v>
      </c>
      <c r="F92" s="46">
        <v>95</v>
      </c>
      <c r="G92" s="47">
        <v>51</v>
      </c>
      <c r="H92" s="47">
        <v>46</v>
      </c>
      <c r="I92" s="47">
        <v>23</v>
      </c>
      <c r="J92" s="47">
        <v>6</v>
      </c>
      <c r="K92" s="47">
        <v>0</v>
      </c>
      <c r="L92" s="49">
        <v>1</v>
      </c>
      <c r="N92" s="46">
        <v>146</v>
      </c>
      <c r="O92" s="49">
        <v>29</v>
      </c>
    </row>
    <row r="93" spans="2:15" ht="14.25" customHeight="1" x14ac:dyDescent="0.15">
      <c r="B93" s="111"/>
      <c r="C93" s="114"/>
      <c r="D93" s="24" t="s">
        <v>14</v>
      </c>
      <c r="E93" s="25">
        <v>76</v>
      </c>
      <c r="F93" s="46">
        <v>35</v>
      </c>
      <c r="G93" s="47">
        <v>18</v>
      </c>
      <c r="H93" s="47">
        <v>16</v>
      </c>
      <c r="I93" s="47">
        <v>7</v>
      </c>
      <c r="J93" s="47">
        <v>0</v>
      </c>
      <c r="K93" s="47">
        <v>0</v>
      </c>
      <c r="L93" s="49">
        <v>0</v>
      </c>
      <c r="N93" s="46">
        <v>53</v>
      </c>
      <c r="O93" s="49">
        <v>7</v>
      </c>
    </row>
    <row r="94" spans="2:15" ht="14.25" customHeight="1" x14ac:dyDescent="0.15">
      <c r="B94" s="111"/>
      <c r="C94" s="114"/>
      <c r="D94" s="24" t="s">
        <v>15</v>
      </c>
      <c r="E94" s="25">
        <v>71</v>
      </c>
      <c r="F94" s="46">
        <v>28</v>
      </c>
      <c r="G94" s="47">
        <v>17</v>
      </c>
      <c r="H94" s="47">
        <v>16</v>
      </c>
      <c r="I94" s="47">
        <v>6</v>
      </c>
      <c r="J94" s="47">
        <v>3</v>
      </c>
      <c r="K94" s="47">
        <v>1</v>
      </c>
      <c r="L94" s="49">
        <v>0</v>
      </c>
      <c r="N94" s="46">
        <v>45</v>
      </c>
      <c r="O94" s="49">
        <v>9</v>
      </c>
    </row>
    <row r="95" spans="2:15" ht="14.25" customHeight="1" x14ac:dyDescent="0.15">
      <c r="B95" s="111"/>
      <c r="C95" s="114"/>
      <c r="D95" s="24" t="s">
        <v>16</v>
      </c>
      <c r="E95" s="25">
        <v>69</v>
      </c>
      <c r="F95" s="46">
        <v>29</v>
      </c>
      <c r="G95" s="47">
        <v>18</v>
      </c>
      <c r="H95" s="47">
        <v>14</v>
      </c>
      <c r="I95" s="47">
        <v>4</v>
      </c>
      <c r="J95" s="47">
        <v>2</v>
      </c>
      <c r="K95" s="47">
        <v>0</v>
      </c>
      <c r="L95" s="49">
        <v>2</v>
      </c>
      <c r="N95" s="46">
        <v>47</v>
      </c>
      <c r="O95" s="49">
        <v>6</v>
      </c>
    </row>
    <row r="96" spans="2:15" ht="14.25" customHeight="1" x14ac:dyDescent="0.15">
      <c r="B96" s="111"/>
      <c r="C96" s="114"/>
      <c r="D96" s="24" t="s">
        <v>17</v>
      </c>
      <c r="E96" s="25">
        <v>173</v>
      </c>
      <c r="F96" s="46">
        <v>71</v>
      </c>
      <c r="G96" s="47">
        <v>42</v>
      </c>
      <c r="H96" s="47">
        <v>36</v>
      </c>
      <c r="I96" s="47">
        <v>17</v>
      </c>
      <c r="J96" s="47">
        <v>3</v>
      </c>
      <c r="K96" s="47">
        <v>1</v>
      </c>
      <c r="L96" s="49">
        <v>3</v>
      </c>
      <c r="N96" s="46">
        <v>113</v>
      </c>
      <c r="O96" s="49">
        <v>20</v>
      </c>
    </row>
    <row r="97" spans="2:15" ht="14.25" customHeight="1" x14ac:dyDescent="0.15">
      <c r="B97" s="111"/>
      <c r="C97" s="115"/>
      <c r="D97" s="32" t="s">
        <v>1</v>
      </c>
      <c r="E97" s="33">
        <v>2</v>
      </c>
      <c r="F97" s="50">
        <v>0</v>
      </c>
      <c r="G97" s="51">
        <v>0</v>
      </c>
      <c r="H97" s="51">
        <v>1</v>
      </c>
      <c r="I97" s="51">
        <v>1</v>
      </c>
      <c r="J97" s="51">
        <v>0</v>
      </c>
      <c r="K97" s="51">
        <v>0</v>
      </c>
      <c r="L97" s="53">
        <v>0</v>
      </c>
      <c r="N97" s="50">
        <v>0</v>
      </c>
      <c r="O97" s="53">
        <v>1</v>
      </c>
    </row>
    <row r="98" spans="2:15" ht="14.25" customHeight="1" x14ac:dyDescent="0.15">
      <c r="B98" s="111"/>
      <c r="C98" s="116" t="s">
        <v>7</v>
      </c>
      <c r="D98" s="117"/>
      <c r="E98" s="15">
        <v>5</v>
      </c>
      <c r="F98" s="54">
        <v>1</v>
      </c>
      <c r="G98" s="55">
        <v>1</v>
      </c>
      <c r="H98" s="55">
        <v>1</v>
      </c>
      <c r="I98" s="55">
        <v>0</v>
      </c>
      <c r="J98" s="55">
        <v>0</v>
      </c>
      <c r="K98" s="55">
        <v>0</v>
      </c>
      <c r="L98" s="57">
        <v>2</v>
      </c>
      <c r="N98" s="54">
        <v>2</v>
      </c>
      <c r="O98" s="57">
        <v>0</v>
      </c>
    </row>
    <row r="99" spans="2:15" ht="14.25" customHeight="1" x14ac:dyDescent="0.15">
      <c r="B99" s="112"/>
      <c r="C99" s="95" t="s">
        <v>1</v>
      </c>
      <c r="D99" s="96"/>
      <c r="E99" s="33">
        <v>25</v>
      </c>
      <c r="F99" s="50">
        <v>6</v>
      </c>
      <c r="G99" s="51">
        <v>3</v>
      </c>
      <c r="H99" s="51">
        <v>9</v>
      </c>
      <c r="I99" s="51">
        <v>3</v>
      </c>
      <c r="J99" s="51">
        <v>1</v>
      </c>
      <c r="K99" s="51">
        <v>0</v>
      </c>
      <c r="L99" s="53">
        <v>3</v>
      </c>
      <c r="N99" s="50">
        <v>9</v>
      </c>
      <c r="O99" s="53">
        <v>4</v>
      </c>
    </row>
    <row r="100" spans="2:15" ht="14.25" customHeight="1" x14ac:dyDescent="0.15">
      <c r="B100" s="107" t="s">
        <v>18</v>
      </c>
      <c r="C100" s="101" t="s">
        <v>19</v>
      </c>
      <c r="D100" s="102"/>
      <c r="E100" s="20">
        <v>133</v>
      </c>
      <c r="F100" s="42">
        <v>44</v>
      </c>
      <c r="G100" s="43">
        <v>32</v>
      </c>
      <c r="H100" s="43">
        <v>28</v>
      </c>
      <c r="I100" s="43">
        <v>21</v>
      </c>
      <c r="J100" s="43">
        <v>5</v>
      </c>
      <c r="K100" s="43">
        <v>0</v>
      </c>
      <c r="L100" s="45">
        <v>3</v>
      </c>
      <c r="N100" s="42">
        <v>76</v>
      </c>
      <c r="O100" s="45">
        <v>26</v>
      </c>
    </row>
    <row r="101" spans="2:15" ht="14.25" customHeight="1" x14ac:dyDescent="0.15">
      <c r="B101" s="108"/>
      <c r="C101" s="103" t="s">
        <v>20</v>
      </c>
      <c r="D101" s="104"/>
      <c r="E101" s="25">
        <v>346</v>
      </c>
      <c r="F101" s="46">
        <v>99</v>
      </c>
      <c r="G101" s="47">
        <v>83</v>
      </c>
      <c r="H101" s="47">
        <v>107</v>
      </c>
      <c r="I101" s="47">
        <v>39</v>
      </c>
      <c r="J101" s="47">
        <v>12</v>
      </c>
      <c r="K101" s="47">
        <v>1</v>
      </c>
      <c r="L101" s="49">
        <v>5</v>
      </c>
      <c r="N101" s="46">
        <v>182</v>
      </c>
      <c r="O101" s="49">
        <v>51</v>
      </c>
    </row>
    <row r="102" spans="2:15" ht="14.25" customHeight="1" x14ac:dyDescent="0.15">
      <c r="B102" s="108"/>
      <c r="C102" s="103" t="s">
        <v>21</v>
      </c>
      <c r="D102" s="104"/>
      <c r="E102" s="25">
        <v>644</v>
      </c>
      <c r="F102" s="46">
        <v>311</v>
      </c>
      <c r="G102" s="47">
        <v>181</v>
      </c>
      <c r="H102" s="47">
        <v>98</v>
      </c>
      <c r="I102" s="47">
        <v>41</v>
      </c>
      <c r="J102" s="47">
        <v>7</v>
      </c>
      <c r="K102" s="47">
        <v>1</v>
      </c>
      <c r="L102" s="49">
        <v>5</v>
      </c>
      <c r="N102" s="46">
        <v>492</v>
      </c>
      <c r="O102" s="49">
        <v>48</v>
      </c>
    </row>
    <row r="103" spans="2:15" ht="14.25" customHeight="1" x14ac:dyDescent="0.15">
      <c r="B103" s="108"/>
      <c r="C103" s="103" t="s">
        <v>22</v>
      </c>
      <c r="D103" s="104"/>
      <c r="E103" s="25">
        <v>217</v>
      </c>
      <c r="F103" s="46">
        <v>89</v>
      </c>
      <c r="G103" s="47">
        <v>48</v>
      </c>
      <c r="H103" s="47">
        <v>49</v>
      </c>
      <c r="I103" s="47">
        <v>21</v>
      </c>
      <c r="J103" s="47">
        <v>5</v>
      </c>
      <c r="K103" s="47">
        <v>2</v>
      </c>
      <c r="L103" s="49">
        <v>3</v>
      </c>
      <c r="N103" s="46">
        <v>137</v>
      </c>
      <c r="O103" s="49">
        <v>26</v>
      </c>
    </row>
    <row r="104" spans="2:15" ht="14.25" customHeight="1" x14ac:dyDescent="0.15">
      <c r="B104" s="108"/>
      <c r="C104" s="103" t="s">
        <v>23</v>
      </c>
      <c r="D104" s="104"/>
      <c r="E104" s="25">
        <v>224</v>
      </c>
      <c r="F104" s="46">
        <v>80</v>
      </c>
      <c r="G104" s="47">
        <v>54</v>
      </c>
      <c r="H104" s="47">
        <v>73</v>
      </c>
      <c r="I104" s="47">
        <v>10</v>
      </c>
      <c r="J104" s="47">
        <v>2</v>
      </c>
      <c r="K104" s="47">
        <v>1</v>
      </c>
      <c r="L104" s="49">
        <v>4</v>
      </c>
      <c r="N104" s="46">
        <v>134</v>
      </c>
      <c r="O104" s="49">
        <v>12</v>
      </c>
    </row>
    <row r="105" spans="2:15" ht="14.25" customHeight="1" x14ac:dyDescent="0.15">
      <c r="B105" s="108"/>
      <c r="C105" s="103" t="s">
        <v>24</v>
      </c>
      <c r="D105" s="104"/>
      <c r="E105" s="25">
        <v>123</v>
      </c>
      <c r="F105" s="46">
        <v>26</v>
      </c>
      <c r="G105" s="47">
        <v>36</v>
      </c>
      <c r="H105" s="47">
        <v>39</v>
      </c>
      <c r="I105" s="47">
        <v>14</v>
      </c>
      <c r="J105" s="47">
        <v>7</v>
      </c>
      <c r="K105" s="47">
        <v>0</v>
      </c>
      <c r="L105" s="49">
        <v>1</v>
      </c>
      <c r="N105" s="46">
        <v>62</v>
      </c>
      <c r="O105" s="49">
        <v>21</v>
      </c>
    </row>
    <row r="106" spans="2:15" ht="14.25" customHeight="1" x14ac:dyDescent="0.15">
      <c r="B106" s="109"/>
      <c r="C106" s="95" t="s">
        <v>1</v>
      </c>
      <c r="D106" s="96"/>
      <c r="E106" s="33">
        <v>73</v>
      </c>
      <c r="F106" s="50">
        <v>26</v>
      </c>
      <c r="G106" s="51">
        <v>14</v>
      </c>
      <c r="H106" s="51">
        <v>22</v>
      </c>
      <c r="I106" s="51">
        <v>4</v>
      </c>
      <c r="J106" s="51">
        <v>2</v>
      </c>
      <c r="K106" s="51">
        <v>1</v>
      </c>
      <c r="L106" s="53">
        <v>4</v>
      </c>
      <c r="N106" s="50">
        <v>40</v>
      </c>
      <c r="O106" s="53">
        <v>6</v>
      </c>
    </row>
    <row r="107" spans="2:15" ht="14.25" customHeight="1" x14ac:dyDescent="0.15">
      <c r="B107" s="107" t="s">
        <v>25</v>
      </c>
      <c r="C107" s="101" t="s">
        <v>26</v>
      </c>
      <c r="D107" s="102"/>
      <c r="E107" s="20">
        <v>123</v>
      </c>
      <c r="F107" s="42">
        <v>51</v>
      </c>
      <c r="G107" s="43">
        <v>28</v>
      </c>
      <c r="H107" s="43">
        <v>33</v>
      </c>
      <c r="I107" s="43">
        <v>10</v>
      </c>
      <c r="J107" s="43">
        <v>1</v>
      </c>
      <c r="K107" s="43">
        <v>0</v>
      </c>
      <c r="L107" s="45">
        <v>0</v>
      </c>
      <c r="N107" s="42">
        <v>79</v>
      </c>
      <c r="O107" s="45">
        <v>11</v>
      </c>
    </row>
    <row r="108" spans="2:15" ht="14.25" customHeight="1" x14ac:dyDescent="0.15">
      <c r="B108" s="108"/>
      <c r="C108" s="103" t="s">
        <v>27</v>
      </c>
      <c r="D108" s="104"/>
      <c r="E108" s="25">
        <v>17</v>
      </c>
      <c r="F108" s="46">
        <v>7</v>
      </c>
      <c r="G108" s="47">
        <v>7</v>
      </c>
      <c r="H108" s="47">
        <v>1</v>
      </c>
      <c r="I108" s="47">
        <v>1</v>
      </c>
      <c r="J108" s="47">
        <v>1</v>
      </c>
      <c r="K108" s="47">
        <v>0</v>
      </c>
      <c r="L108" s="49">
        <v>0</v>
      </c>
      <c r="N108" s="46">
        <v>14</v>
      </c>
      <c r="O108" s="49">
        <v>2</v>
      </c>
    </row>
    <row r="109" spans="2:15" ht="14.25" customHeight="1" x14ac:dyDescent="0.15">
      <c r="B109" s="108"/>
      <c r="C109" s="103" t="s">
        <v>29</v>
      </c>
      <c r="D109" s="104"/>
      <c r="E109" s="25">
        <v>720</v>
      </c>
      <c r="F109" s="46">
        <v>260</v>
      </c>
      <c r="G109" s="47">
        <v>200</v>
      </c>
      <c r="H109" s="47">
        <v>177</v>
      </c>
      <c r="I109" s="47">
        <v>60</v>
      </c>
      <c r="J109" s="47">
        <v>16</v>
      </c>
      <c r="K109" s="47">
        <v>2</v>
      </c>
      <c r="L109" s="49">
        <v>5</v>
      </c>
      <c r="N109" s="46">
        <v>460</v>
      </c>
      <c r="O109" s="49">
        <v>76</v>
      </c>
    </row>
    <row r="110" spans="2:15" ht="14.25" customHeight="1" x14ac:dyDescent="0.15">
      <c r="B110" s="108"/>
      <c r="C110" s="103" t="s">
        <v>28</v>
      </c>
      <c r="D110" s="104"/>
      <c r="E110" s="25">
        <v>270</v>
      </c>
      <c r="F110" s="46">
        <v>111</v>
      </c>
      <c r="G110" s="47">
        <v>69</v>
      </c>
      <c r="H110" s="47">
        <v>58</v>
      </c>
      <c r="I110" s="47">
        <v>23</v>
      </c>
      <c r="J110" s="47">
        <v>7</v>
      </c>
      <c r="K110" s="47">
        <v>0</v>
      </c>
      <c r="L110" s="49">
        <v>2</v>
      </c>
      <c r="N110" s="46">
        <v>180</v>
      </c>
      <c r="O110" s="49">
        <v>30</v>
      </c>
    </row>
    <row r="111" spans="2:15" ht="14.25" customHeight="1" x14ac:dyDescent="0.15">
      <c r="B111" s="108"/>
      <c r="C111" s="103" t="s">
        <v>30</v>
      </c>
      <c r="D111" s="104"/>
      <c r="E111" s="25">
        <v>174</v>
      </c>
      <c r="F111" s="46">
        <v>72</v>
      </c>
      <c r="G111" s="47">
        <v>36</v>
      </c>
      <c r="H111" s="47">
        <v>39</v>
      </c>
      <c r="I111" s="47">
        <v>17</v>
      </c>
      <c r="J111" s="47">
        <v>6</v>
      </c>
      <c r="K111" s="47">
        <v>1</v>
      </c>
      <c r="L111" s="49">
        <v>3</v>
      </c>
      <c r="N111" s="46">
        <v>108</v>
      </c>
      <c r="O111" s="49">
        <v>23</v>
      </c>
    </row>
    <row r="112" spans="2:15" ht="14.25" customHeight="1" x14ac:dyDescent="0.15">
      <c r="B112" s="108"/>
      <c r="C112" s="103" t="s">
        <v>31</v>
      </c>
      <c r="D112" s="104"/>
      <c r="E112" s="25">
        <v>48</v>
      </c>
      <c r="F112" s="46">
        <v>16</v>
      </c>
      <c r="G112" s="47">
        <v>9</v>
      </c>
      <c r="H112" s="47">
        <v>16</v>
      </c>
      <c r="I112" s="47">
        <v>5</v>
      </c>
      <c r="J112" s="47">
        <v>1</v>
      </c>
      <c r="K112" s="47">
        <v>1</v>
      </c>
      <c r="L112" s="49">
        <v>0</v>
      </c>
      <c r="N112" s="46">
        <v>25</v>
      </c>
      <c r="O112" s="49">
        <v>6</v>
      </c>
    </row>
    <row r="113" spans="2:15" ht="14.25" customHeight="1" x14ac:dyDescent="0.15">
      <c r="B113" s="108"/>
      <c r="C113" s="103" t="s">
        <v>33</v>
      </c>
      <c r="D113" s="104"/>
      <c r="E113" s="25">
        <v>331</v>
      </c>
      <c r="F113" s="46">
        <v>127</v>
      </c>
      <c r="G113" s="47">
        <v>84</v>
      </c>
      <c r="H113" s="47">
        <v>74</v>
      </c>
      <c r="I113" s="47">
        <v>26</v>
      </c>
      <c r="J113" s="47">
        <v>7</v>
      </c>
      <c r="K113" s="47">
        <v>2</v>
      </c>
      <c r="L113" s="49">
        <v>11</v>
      </c>
      <c r="N113" s="46">
        <v>211</v>
      </c>
      <c r="O113" s="49">
        <v>33</v>
      </c>
    </row>
    <row r="114" spans="2:15" ht="14.25" customHeight="1" x14ac:dyDescent="0.15">
      <c r="B114" s="108"/>
      <c r="C114" s="103" t="s">
        <v>32</v>
      </c>
      <c r="D114" s="104"/>
      <c r="E114" s="25">
        <v>46</v>
      </c>
      <c r="F114" s="46">
        <v>23</v>
      </c>
      <c r="G114" s="47">
        <v>8</v>
      </c>
      <c r="H114" s="47">
        <v>10</v>
      </c>
      <c r="I114" s="47">
        <v>4</v>
      </c>
      <c r="J114" s="47">
        <v>0</v>
      </c>
      <c r="K114" s="47">
        <v>0</v>
      </c>
      <c r="L114" s="49">
        <v>1</v>
      </c>
      <c r="N114" s="46">
        <v>31</v>
      </c>
      <c r="O114" s="49">
        <v>4</v>
      </c>
    </row>
    <row r="115" spans="2:15" ht="14.25" customHeight="1" x14ac:dyDescent="0.15">
      <c r="B115" s="109"/>
      <c r="C115" s="95" t="s">
        <v>1</v>
      </c>
      <c r="D115" s="96"/>
      <c r="E115" s="33">
        <v>31</v>
      </c>
      <c r="F115" s="50">
        <v>8</v>
      </c>
      <c r="G115" s="51">
        <v>7</v>
      </c>
      <c r="H115" s="51">
        <v>8</v>
      </c>
      <c r="I115" s="51">
        <v>4</v>
      </c>
      <c r="J115" s="51">
        <v>1</v>
      </c>
      <c r="K115" s="51">
        <v>0</v>
      </c>
      <c r="L115" s="53">
        <v>3</v>
      </c>
      <c r="N115" s="50">
        <v>15</v>
      </c>
      <c r="O115" s="53">
        <v>5</v>
      </c>
    </row>
    <row r="116" spans="2:15" ht="14.25" customHeight="1" x14ac:dyDescent="0.15">
      <c r="B116" s="107" t="s">
        <v>34</v>
      </c>
      <c r="C116" s="101" t="s">
        <v>37</v>
      </c>
      <c r="D116" s="102"/>
      <c r="E116" s="20">
        <v>309</v>
      </c>
      <c r="F116" s="42">
        <v>114</v>
      </c>
      <c r="G116" s="43">
        <v>78</v>
      </c>
      <c r="H116" s="43">
        <v>83</v>
      </c>
      <c r="I116" s="43">
        <v>20</v>
      </c>
      <c r="J116" s="43">
        <v>6</v>
      </c>
      <c r="K116" s="43">
        <v>1</v>
      </c>
      <c r="L116" s="45">
        <v>7</v>
      </c>
      <c r="N116" s="42">
        <v>192</v>
      </c>
      <c r="O116" s="45">
        <v>26</v>
      </c>
    </row>
    <row r="117" spans="2:15" ht="14.25" customHeight="1" x14ac:dyDescent="0.15">
      <c r="B117" s="108"/>
      <c r="C117" s="103" t="s">
        <v>38</v>
      </c>
      <c r="D117" s="104"/>
      <c r="E117" s="25">
        <v>529</v>
      </c>
      <c r="F117" s="46">
        <v>205</v>
      </c>
      <c r="G117" s="47">
        <v>135</v>
      </c>
      <c r="H117" s="47">
        <v>122</v>
      </c>
      <c r="I117" s="47">
        <v>41</v>
      </c>
      <c r="J117" s="47">
        <v>13</v>
      </c>
      <c r="K117" s="47">
        <v>3</v>
      </c>
      <c r="L117" s="49">
        <v>10</v>
      </c>
      <c r="N117" s="46">
        <v>340</v>
      </c>
      <c r="O117" s="49">
        <v>54</v>
      </c>
    </row>
    <row r="118" spans="2:15" ht="14.25" customHeight="1" x14ac:dyDescent="0.15">
      <c r="B118" s="108"/>
      <c r="C118" s="103" t="s">
        <v>39</v>
      </c>
      <c r="D118" s="104"/>
      <c r="E118" s="25">
        <v>439</v>
      </c>
      <c r="F118" s="46">
        <v>173</v>
      </c>
      <c r="G118" s="47">
        <v>105</v>
      </c>
      <c r="H118" s="47">
        <v>101</v>
      </c>
      <c r="I118" s="47">
        <v>43</v>
      </c>
      <c r="J118" s="47">
        <v>10</v>
      </c>
      <c r="K118" s="47">
        <v>2</v>
      </c>
      <c r="L118" s="49">
        <v>5</v>
      </c>
      <c r="N118" s="46">
        <v>278</v>
      </c>
      <c r="O118" s="49">
        <v>53</v>
      </c>
    </row>
    <row r="119" spans="2:15" ht="14.25" customHeight="1" x14ac:dyDescent="0.15">
      <c r="B119" s="108"/>
      <c r="C119" s="103" t="s">
        <v>40</v>
      </c>
      <c r="D119" s="104"/>
      <c r="E119" s="25">
        <v>331</v>
      </c>
      <c r="F119" s="46">
        <v>120</v>
      </c>
      <c r="G119" s="47">
        <v>102</v>
      </c>
      <c r="H119" s="47">
        <v>71</v>
      </c>
      <c r="I119" s="47">
        <v>29</v>
      </c>
      <c r="J119" s="47">
        <v>8</v>
      </c>
      <c r="K119" s="47">
        <v>0</v>
      </c>
      <c r="L119" s="49">
        <v>1</v>
      </c>
      <c r="N119" s="46">
        <v>222</v>
      </c>
      <c r="O119" s="49">
        <v>37</v>
      </c>
    </row>
    <row r="120" spans="2:15" ht="14.25" customHeight="1" x14ac:dyDescent="0.15">
      <c r="B120" s="108"/>
      <c r="C120" s="103" t="s">
        <v>41</v>
      </c>
      <c r="D120" s="104"/>
      <c r="E120" s="25">
        <v>92</v>
      </c>
      <c r="F120" s="46">
        <v>41</v>
      </c>
      <c r="G120" s="47">
        <v>20</v>
      </c>
      <c r="H120" s="47">
        <v>22</v>
      </c>
      <c r="I120" s="47">
        <v>7</v>
      </c>
      <c r="J120" s="47">
        <v>2</v>
      </c>
      <c r="K120" s="47">
        <v>0</v>
      </c>
      <c r="L120" s="49">
        <v>0</v>
      </c>
      <c r="N120" s="46">
        <v>61</v>
      </c>
      <c r="O120" s="49">
        <v>9</v>
      </c>
    </row>
    <row r="121" spans="2:15" ht="14.25" customHeight="1" x14ac:dyDescent="0.15">
      <c r="B121" s="108"/>
      <c r="C121" s="103" t="s">
        <v>42</v>
      </c>
      <c r="D121" s="104"/>
      <c r="E121" s="25">
        <v>26</v>
      </c>
      <c r="F121" s="46">
        <v>11</v>
      </c>
      <c r="G121" s="47">
        <v>4</v>
      </c>
      <c r="H121" s="47">
        <v>8</v>
      </c>
      <c r="I121" s="47">
        <v>3</v>
      </c>
      <c r="J121" s="47">
        <v>0</v>
      </c>
      <c r="K121" s="47">
        <v>0</v>
      </c>
      <c r="L121" s="49">
        <v>0</v>
      </c>
      <c r="N121" s="46">
        <v>15</v>
      </c>
      <c r="O121" s="49">
        <v>3</v>
      </c>
    </row>
    <row r="122" spans="2:15" ht="14.25" customHeight="1" x14ac:dyDescent="0.15">
      <c r="B122" s="108"/>
      <c r="C122" s="103" t="s">
        <v>43</v>
      </c>
      <c r="D122" s="104"/>
      <c r="E122" s="25">
        <v>10</v>
      </c>
      <c r="F122" s="46">
        <v>4</v>
      </c>
      <c r="G122" s="47">
        <v>1</v>
      </c>
      <c r="H122" s="47">
        <v>2</v>
      </c>
      <c r="I122" s="47">
        <v>3</v>
      </c>
      <c r="J122" s="47">
        <v>0</v>
      </c>
      <c r="K122" s="47">
        <v>0</v>
      </c>
      <c r="L122" s="49">
        <v>0</v>
      </c>
      <c r="N122" s="46">
        <v>5</v>
      </c>
      <c r="O122" s="49">
        <v>3</v>
      </c>
    </row>
    <row r="123" spans="2:15" ht="14.25" customHeight="1" x14ac:dyDescent="0.15">
      <c r="B123" s="109"/>
      <c r="C123" s="95" t="s">
        <v>1</v>
      </c>
      <c r="D123" s="96"/>
      <c r="E123" s="33">
        <v>24</v>
      </c>
      <c r="F123" s="50">
        <v>7</v>
      </c>
      <c r="G123" s="51">
        <v>3</v>
      </c>
      <c r="H123" s="51">
        <v>7</v>
      </c>
      <c r="I123" s="51">
        <v>4</v>
      </c>
      <c r="J123" s="51">
        <v>1</v>
      </c>
      <c r="K123" s="51">
        <v>0</v>
      </c>
      <c r="L123" s="53">
        <v>2</v>
      </c>
      <c r="N123" s="50">
        <v>10</v>
      </c>
      <c r="O123" s="53">
        <v>5</v>
      </c>
    </row>
    <row r="124" spans="2:15" ht="14.25" customHeight="1" x14ac:dyDescent="0.15">
      <c r="B124" s="107" t="s">
        <v>35</v>
      </c>
      <c r="C124" s="101" t="s">
        <v>44</v>
      </c>
      <c r="D124" s="102"/>
      <c r="E124" s="20">
        <v>129</v>
      </c>
      <c r="F124" s="42">
        <v>53</v>
      </c>
      <c r="G124" s="43">
        <v>36</v>
      </c>
      <c r="H124" s="43">
        <v>29</v>
      </c>
      <c r="I124" s="43">
        <v>8</v>
      </c>
      <c r="J124" s="43">
        <v>3</v>
      </c>
      <c r="K124" s="43">
        <v>0</v>
      </c>
      <c r="L124" s="45">
        <v>0</v>
      </c>
      <c r="N124" s="42">
        <v>89</v>
      </c>
      <c r="O124" s="45">
        <v>11</v>
      </c>
    </row>
    <row r="125" spans="2:15" ht="14.25" customHeight="1" x14ac:dyDescent="0.15">
      <c r="B125" s="108"/>
      <c r="C125" s="103" t="s">
        <v>45</v>
      </c>
      <c r="D125" s="104"/>
      <c r="E125" s="25">
        <v>233</v>
      </c>
      <c r="F125" s="46">
        <v>95</v>
      </c>
      <c r="G125" s="47">
        <v>56</v>
      </c>
      <c r="H125" s="47">
        <v>58</v>
      </c>
      <c r="I125" s="47">
        <v>20</v>
      </c>
      <c r="J125" s="47">
        <v>3</v>
      </c>
      <c r="K125" s="47">
        <v>0</v>
      </c>
      <c r="L125" s="49">
        <v>1</v>
      </c>
      <c r="N125" s="46">
        <v>151</v>
      </c>
      <c r="O125" s="49">
        <v>23</v>
      </c>
    </row>
    <row r="126" spans="2:15" ht="14.25" customHeight="1" x14ac:dyDescent="0.15">
      <c r="B126" s="108"/>
      <c r="C126" s="103" t="s">
        <v>46</v>
      </c>
      <c r="D126" s="104"/>
      <c r="E126" s="25">
        <v>1053</v>
      </c>
      <c r="F126" s="46">
        <v>407</v>
      </c>
      <c r="G126" s="47">
        <v>270</v>
      </c>
      <c r="H126" s="47">
        <v>232</v>
      </c>
      <c r="I126" s="47">
        <v>104</v>
      </c>
      <c r="J126" s="47">
        <v>27</v>
      </c>
      <c r="K126" s="47">
        <v>5</v>
      </c>
      <c r="L126" s="49">
        <v>8</v>
      </c>
      <c r="N126" s="46">
        <v>677</v>
      </c>
      <c r="O126" s="49">
        <v>131</v>
      </c>
    </row>
    <row r="127" spans="2:15" ht="14.25" customHeight="1" x14ac:dyDescent="0.15">
      <c r="B127" s="108"/>
      <c r="C127" s="103" t="s">
        <v>47</v>
      </c>
      <c r="D127" s="104"/>
      <c r="E127" s="25">
        <v>493</v>
      </c>
      <c r="F127" s="46">
        <v>186</v>
      </c>
      <c r="G127" s="47">
        <v>123</v>
      </c>
      <c r="H127" s="47">
        <v>119</v>
      </c>
      <c r="I127" s="47">
        <v>46</v>
      </c>
      <c r="J127" s="47">
        <v>9</v>
      </c>
      <c r="K127" s="47">
        <v>0</v>
      </c>
      <c r="L127" s="49">
        <v>10</v>
      </c>
      <c r="N127" s="46">
        <v>309</v>
      </c>
      <c r="O127" s="49">
        <v>55</v>
      </c>
    </row>
    <row r="128" spans="2:15" ht="14.25" customHeight="1" x14ac:dyDescent="0.15">
      <c r="B128" s="109"/>
      <c r="C128" s="95" t="s">
        <v>1</v>
      </c>
      <c r="D128" s="96"/>
      <c r="E128" s="33">
        <v>31</v>
      </c>
      <c r="F128" s="50">
        <v>14</v>
      </c>
      <c r="G128" s="51">
        <v>5</v>
      </c>
      <c r="H128" s="51">
        <v>9</v>
      </c>
      <c r="I128" s="51">
        <v>1</v>
      </c>
      <c r="J128" s="51">
        <v>1</v>
      </c>
      <c r="K128" s="51">
        <v>0</v>
      </c>
      <c r="L128" s="53">
        <v>1</v>
      </c>
      <c r="N128" s="50">
        <v>19</v>
      </c>
      <c r="O128" s="53">
        <v>2</v>
      </c>
    </row>
    <row r="129" spans="2:15" ht="14.25" customHeight="1" x14ac:dyDescent="0.15">
      <c r="B129" s="98" t="s">
        <v>36</v>
      </c>
      <c r="C129" s="101" t="s">
        <v>48</v>
      </c>
      <c r="D129" s="102"/>
      <c r="E129" s="20">
        <v>701</v>
      </c>
      <c r="F129" s="42">
        <v>239</v>
      </c>
      <c r="G129" s="43">
        <v>169</v>
      </c>
      <c r="H129" s="43">
        <v>179</v>
      </c>
      <c r="I129" s="43">
        <v>81</v>
      </c>
      <c r="J129" s="43">
        <v>21</v>
      </c>
      <c r="K129" s="43">
        <v>3</v>
      </c>
      <c r="L129" s="45">
        <v>9</v>
      </c>
      <c r="N129" s="42">
        <v>408</v>
      </c>
      <c r="O129" s="45">
        <v>102</v>
      </c>
    </row>
    <row r="130" spans="2:15" ht="14.25" customHeight="1" x14ac:dyDescent="0.15">
      <c r="B130" s="99"/>
      <c r="C130" s="103" t="s">
        <v>49</v>
      </c>
      <c r="D130" s="104"/>
      <c r="E130" s="30">
        <v>411</v>
      </c>
      <c r="F130" s="58">
        <v>191</v>
      </c>
      <c r="G130" s="59">
        <v>110</v>
      </c>
      <c r="H130" s="59">
        <v>74</v>
      </c>
      <c r="I130" s="59">
        <v>26</v>
      </c>
      <c r="J130" s="59">
        <v>7</v>
      </c>
      <c r="K130" s="59">
        <v>1</v>
      </c>
      <c r="L130" s="61">
        <v>2</v>
      </c>
      <c r="N130" s="58">
        <v>301</v>
      </c>
      <c r="O130" s="61">
        <v>33</v>
      </c>
    </row>
    <row r="131" spans="2:15" ht="14.25" customHeight="1" x14ac:dyDescent="0.15">
      <c r="B131" s="99"/>
      <c r="C131" s="103" t="s">
        <v>50</v>
      </c>
      <c r="D131" s="104"/>
      <c r="E131" s="25">
        <v>8</v>
      </c>
      <c r="F131" s="46">
        <v>2</v>
      </c>
      <c r="G131" s="47">
        <v>1</v>
      </c>
      <c r="H131" s="47">
        <v>4</v>
      </c>
      <c r="I131" s="47">
        <v>0</v>
      </c>
      <c r="J131" s="47">
        <v>1</v>
      </c>
      <c r="K131" s="47">
        <v>0</v>
      </c>
      <c r="L131" s="49">
        <v>0</v>
      </c>
      <c r="N131" s="46">
        <v>3</v>
      </c>
      <c r="O131" s="49">
        <v>1</v>
      </c>
    </row>
    <row r="132" spans="2:15" ht="14.25" customHeight="1" x14ac:dyDescent="0.15">
      <c r="B132" s="99"/>
      <c r="C132" s="103" t="s">
        <v>51</v>
      </c>
      <c r="D132" s="104"/>
      <c r="E132" s="25">
        <v>40</v>
      </c>
      <c r="F132" s="46">
        <v>15</v>
      </c>
      <c r="G132" s="47">
        <v>10</v>
      </c>
      <c r="H132" s="47">
        <v>10</v>
      </c>
      <c r="I132" s="47">
        <v>5</v>
      </c>
      <c r="J132" s="47">
        <v>0</v>
      </c>
      <c r="K132" s="47">
        <v>0</v>
      </c>
      <c r="L132" s="49">
        <v>0</v>
      </c>
      <c r="N132" s="46">
        <v>25</v>
      </c>
      <c r="O132" s="49">
        <v>5</v>
      </c>
    </row>
    <row r="133" spans="2:15" ht="14.25" customHeight="1" x14ac:dyDescent="0.15">
      <c r="B133" s="99"/>
      <c r="C133" s="103" t="s">
        <v>52</v>
      </c>
      <c r="D133" s="104"/>
      <c r="E133" s="25">
        <v>383</v>
      </c>
      <c r="F133" s="46">
        <v>149</v>
      </c>
      <c r="G133" s="47">
        <v>101</v>
      </c>
      <c r="H133" s="47">
        <v>94</v>
      </c>
      <c r="I133" s="47">
        <v>24</v>
      </c>
      <c r="J133" s="47">
        <v>7</v>
      </c>
      <c r="K133" s="47">
        <v>1</v>
      </c>
      <c r="L133" s="49">
        <v>7</v>
      </c>
      <c r="N133" s="46">
        <v>250</v>
      </c>
      <c r="O133" s="49">
        <v>31</v>
      </c>
    </row>
    <row r="134" spans="2:15" ht="14.25" customHeight="1" x14ac:dyDescent="0.15">
      <c r="B134" s="99"/>
      <c r="C134" s="103" t="s">
        <v>53</v>
      </c>
      <c r="D134" s="104"/>
      <c r="E134" s="25">
        <v>81</v>
      </c>
      <c r="F134" s="46">
        <v>26</v>
      </c>
      <c r="G134" s="47">
        <v>23</v>
      </c>
      <c r="H134" s="47">
        <v>21</v>
      </c>
      <c r="I134" s="47">
        <v>6</v>
      </c>
      <c r="J134" s="47">
        <v>1</v>
      </c>
      <c r="K134" s="47">
        <v>0</v>
      </c>
      <c r="L134" s="49">
        <v>4</v>
      </c>
      <c r="N134" s="46">
        <v>49</v>
      </c>
      <c r="O134" s="49">
        <v>7</v>
      </c>
    </row>
    <row r="135" spans="2:15" ht="14.25" customHeight="1" x14ac:dyDescent="0.15">
      <c r="B135" s="99"/>
      <c r="C135" s="105" t="s">
        <v>54</v>
      </c>
      <c r="D135" s="106"/>
      <c r="E135" s="25">
        <v>37</v>
      </c>
      <c r="F135" s="46">
        <v>20</v>
      </c>
      <c r="G135" s="47">
        <v>8</v>
      </c>
      <c r="H135" s="47">
        <v>8</v>
      </c>
      <c r="I135" s="47">
        <v>1</v>
      </c>
      <c r="J135" s="47">
        <v>0</v>
      </c>
      <c r="K135" s="47">
        <v>0</v>
      </c>
      <c r="L135" s="49">
        <v>0</v>
      </c>
      <c r="N135" s="46">
        <v>28</v>
      </c>
      <c r="O135" s="49">
        <v>1</v>
      </c>
    </row>
    <row r="136" spans="2:15" ht="14.25" customHeight="1" x14ac:dyDescent="0.15">
      <c r="B136" s="99"/>
      <c r="C136" s="103" t="s">
        <v>55</v>
      </c>
      <c r="D136" s="104"/>
      <c r="E136" s="25">
        <v>34</v>
      </c>
      <c r="F136" s="46">
        <v>11</v>
      </c>
      <c r="G136" s="47">
        <v>13</v>
      </c>
      <c r="H136" s="47">
        <v>9</v>
      </c>
      <c r="I136" s="47">
        <v>1</v>
      </c>
      <c r="J136" s="47">
        <v>0</v>
      </c>
      <c r="K136" s="47">
        <v>0</v>
      </c>
      <c r="L136" s="49">
        <v>0</v>
      </c>
      <c r="N136" s="46">
        <v>24</v>
      </c>
      <c r="O136" s="49">
        <v>1</v>
      </c>
    </row>
    <row r="137" spans="2:15" ht="14.25" customHeight="1" x14ac:dyDescent="0.15">
      <c r="B137" s="99"/>
      <c r="C137" s="103" t="s">
        <v>56</v>
      </c>
      <c r="D137" s="104"/>
      <c r="E137" s="25">
        <v>29</v>
      </c>
      <c r="F137" s="46">
        <v>11</v>
      </c>
      <c r="G137" s="47">
        <v>5</v>
      </c>
      <c r="H137" s="47">
        <v>7</v>
      </c>
      <c r="I137" s="47">
        <v>3</v>
      </c>
      <c r="J137" s="47">
        <v>2</v>
      </c>
      <c r="K137" s="47">
        <v>1</v>
      </c>
      <c r="L137" s="49">
        <v>0</v>
      </c>
      <c r="N137" s="46">
        <v>16</v>
      </c>
      <c r="O137" s="49">
        <v>5</v>
      </c>
    </row>
    <row r="138" spans="2:15" ht="14.25" customHeight="1" x14ac:dyDescent="0.15">
      <c r="B138" s="100"/>
      <c r="C138" s="95" t="s">
        <v>1</v>
      </c>
      <c r="D138" s="96"/>
      <c r="E138" s="33">
        <v>36</v>
      </c>
      <c r="F138" s="50">
        <v>11</v>
      </c>
      <c r="G138" s="51">
        <v>8</v>
      </c>
      <c r="H138" s="51">
        <v>10</v>
      </c>
      <c r="I138" s="51">
        <v>3</v>
      </c>
      <c r="J138" s="51">
        <v>1</v>
      </c>
      <c r="K138" s="51">
        <v>0</v>
      </c>
      <c r="L138" s="53">
        <v>3</v>
      </c>
      <c r="N138" s="50">
        <v>19</v>
      </c>
      <c r="O138" s="53">
        <v>4</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900" priority="43">
      <formula>AND(F6=0,#REF!&gt;0,#REF!&lt;&gt;"")</formula>
    </cfRule>
  </conditionalFormatting>
  <conditionalFormatting sqref="F4:K5">
    <cfRule type="expression" dxfId="899" priority="37">
      <formula>AND(F4=0,#REF!&gt;0,#REF!&lt;&gt;"")</formula>
    </cfRule>
  </conditionalFormatting>
  <conditionalFormatting sqref="F73:K138">
    <cfRule type="expression" dxfId="898" priority="3">
      <formula>AND(F73=0,#REF!&gt;0,#REF!&lt;&gt;"")</formula>
    </cfRule>
  </conditionalFormatting>
  <conditionalFormatting sqref="F4:L70">
    <cfRule type="expression" dxfId="897" priority="38">
      <formula>#REF!=""</formula>
    </cfRule>
    <cfRule type="expression" dxfId="896" priority="39">
      <formula>#REF!=""</formula>
    </cfRule>
  </conditionalFormatting>
  <conditionalFormatting sqref="F5:L70">
    <cfRule type="cellIs" priority="34" stopIfTrue="1" operator="equal">
      <formula>"-"</formula>
    </cfRule>
    <cfRule type="cellIs" priority="35" stopIfTrue="1" operator="equal">
      <formula>"- "</formula>
    </cfRule>
    <cfRule type="cellIs" dxfId="895" priority="36" operator="greaterThan">
      <formula>100</formula>
    </cfRule>
  </conditionalFormatting>
  <conditionalFormatting sqref="F73:L138">
    <cfRule type="expression" dxfId="894" priority="1">
      <formula>#REF!=""</formula>
    </cfRule>
    <cfRule type="expression" dxfId="893" priority="2">
      <formula>#REF!=""</formula>
    </cfRule>
  </conditionalFormatting>
  <conditionalFormatting sqref="I5:K70">
    <cfRule type="expression" dxfId="892" priority="748">
      <formula>AND(I5=0,#REF!&gt;0,#REF!&lt;&gt;"")</formula>
    </cfRule>
  </conditionalFormatting>
  <conditionalFormatting sqref="L4:L70 L73:L138">
    <cfRule type="expression" dxfId="891" priority="47">
      <formula>AND(L4=0,M4&gt;0,M4&lt;&gt;"")</formula>
    </cfRule>
  </conditionalFormatting>
  <conditionalFormatting sqref="N4:N70">
    <cfRule type="expression" dxfId="890" priority="18">
      <formula>AND(N4=0,#REF!&gt;0,#REF!&lt;&gt;"")</formula>
    </cfRule>
  </conditionalFormatting>
  <conditionalFormatting sqref="N73:N138">
    <cfRule type="expression" dxfId="889" priority="14">
      <formula>AND(N73=0,#REF!&gt;0,#REF!&lt;&gt;"")</formula>
    </cfRule>
  </conditionalFormatting>
  <conditionalFormatting sqref="N4:O70">
    <cfRule type="expression" dxfId="888" priority="9">
      <formula>#REF!=""</formula>
    </cfRule>
    <cfRule type="expression" dxfId="887" priority="10">
      <formula>#REF!=""</formula>
    </cfRule>
  </conditionalFormatting>
  <conditionalFormatting sqref="N5:O70">
    <cfRule type="cellIs" priority="6" stopIfTrue="1" operator="equal">
      <formula>"-"</formula>
    </cfRule>
    <cfRule type="cellIs" priority="7" stopIfTrue="1" operator="equal">
      <formula>"- "</formula>
    </cfRule>
    <cfRule type="cellIs" dxfId="886" priority="8" operator="greaterThan">
      <formula>100</formula>
    </cfRule>
  </conditionalFormatting>
  <conditionalFormatting sqref="N73:O138">
    <cfRule type="expression" dxfId="885" priority="4">
      <formula>#REF!=""</formula>
    </cfRule>
    <cfRule type="expression" dxfId="884" priority="5">
      <formula>#REF!=""</formula>
    </cfRule>
  </conditionalFormatting>
  <conditionalFormatting sqref="O4:O70 O73:O138">
    <cfRule type="expression" dxfId="883" priority="11">
      <formula>AND(O4=0,P4&gt;0,P4&lt;&gt;"")</formula>
    </cfRule>
  </conditionalFormatting>
  <hyperlinks>
    <hyperlink ref="A1" location="目次!A1" display="目次!A1" xr:uid="{04E355CA-AFD8-4D1E-8C29-E4B5A8129B96}"/>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EF4B7-63DD-40E8-B110-FF65835357AC}">
  <sheetPr>
    <tabColor theme="6" tint="0.59999389629810485"/>
    <pageSetUpPr fitToPage="1"/>
  </sheetPr>
  <dimension ref="A1:I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9" width="7.5703125" style="1" customWidth="1"/>
    <col min="10" max="14" width="9.140625" style="1" customWidth="1"/>
    <col min="15" max="16384" width="9.140625" style="1"/>
  </cols>
  <sheetData>
    <row r="1" spans="1:9" s="167" customFormat="1" ht="15" customHeight="1" x14ac:dyDescent="0.15">
      <c r="A1" s="175" t="s">
        <v>637</v>
      </c>
      <c r="B1" s="127" t="s">
        <v>110</v>
      </c>
      <c r="C1" s="127"/>
      <c r="D1" s="127"/>
      <c r="E1" s="127"/>
      <c r="F1" s="127"/>
      <c r="G1" s="127"/>
      <c r="H1" s="127"/>
      <c r="I1" s="127"/>
    </row>
    <row r="2" spans="1:9" s="167" customFormat="1" ht="25.5" customHeight="1" x14ac:dyDescent="0.15">
      <c r="B2" s="168" t="s">
        <v>111</v>
      </c>
      <c r="C2" s="168"/>
      <c r="D2" s="168"/>
      <c r="E2" s="168"/>
      <c r="F2" s="168"/>
      <c r="G2" s="168"/>
      <c r="H2" s="168"/>
      <c r="I2" s="168"/>
    </row>
    <row r="3" spans="1:9" s="167" customFormat="1" ht="15" customHeight="1" x14ac:dyDescent="0.15">
      <c r="B3" s="128" t="s">
        <v>112</v>
      </c>
      <c r="C3" s="128"/>
      <c r="D3" s="128"/>
      <c r="E3" s="128"/>
      <c r="F3" s="128"/>
      <c r="G3" s="128"/>
      <c r="H3" s="128"/>
      <c r="I3" s="128"/>
    </row>
    <row r="4" spans="1:9" ht="159.75" customHeight="1" x14ac:dyDescent="0.15">
      <c r="B4" s="6"/>
      <c r="C4" s="7"/>
      <c r="D4" s="8"/>
      <c r="E4" s="9" t="s">
        <v>0</v>
      </c>
      <c r="F4" s="10" t="s">
        <v>234</v>
      </c>
      <c r="G4" s="11" t="s">
        <v>288</v>
      </c>
      <c r="H4" s="11" t="s">
        <v>237</v>
      </c>
      <c r="I4" s="13" t="s">
        <v>1</v>
      </c>
    </row>
    <row r="5" spans="1:9" ht="14.25" customHeight="1" x14ac:dyDescent="0.15">
      <c r="B5" s="14"/>
      <c r="C5" s="118" t="s">
        <v>57</v>
      </c>
      <c r="D5" s="119"/>
      <c r="E5" s="15">
        <f t="shared" ref="E5:E68" si="0">E73</f>
        <v>541</v>
      </c>
      <c r="F5" s="16">
        <f>IFERROR(ROUND(F73/$E5*100,1),"- ")</f>
        <v>27.9</v>
      </c>
      <c r="G5" s="17">
        <f t="shared" ref="G5:I5" si="1">IFERROR(ROUND(G73/$E5*100,1),"- ")</f>
        <v>32</v>
      </c>
      <c r="H5" s="17">
        <f t="shared" si="1"/>
        <v>20.7</v>
      </c>
      <c r="I5" s="18">
        <f t="shared" si="1"/>
        <v>19.399999999999999</v>
      </c>
    </row>
    <row r="6" spans="1:9" ht="14.25" customHeight="1" x14ac:dyDescent="0.15">
      <c r="B6" s="120" t="s">
        <v>4</v>
      </c>
      <c r="C6" s="121" t="s">
        <v>5</v>
      </c>
      <c r="D6" s="122"/>
      <c r="E6" s="20">
        <f t="shared" si="0"/>
        <v>237</v>
      </c>
      <c r="F6" s="21">
        <f t="shared" ref="F6:I21" si="2">IFERROR(ROUND(F74/$E6*100,1),"- ")</f>
        <v>31.6</v>
      </c>
      <c r="G6" s="22">
        <f t="shared" si="2"/>
        <v>26.2</v>
      </c>
      <c r="H6" s="22">
        <f t="shared" si="2"/>
        <v>21.5</v>
      </c>
      <c r="I6" s="23">
        <f t="shared" si="2"/>
        <v>20.7</v>
      </c>
    </row>
    <row r="7" spans="1:9" ht="14.25" customHeight="1" x14ac:dyDescent="0.15">
      <c r="B7" s="120"/>
      <c r="C7" s="103" t="s">
        <v>6</v>
      </c>
      <c r="D7" s="104"/>
      <c r="E7" s="25">
        <f t="shared" si="0"/>
        <v>297</v>
      </c>
      <c r="F7" s="26">
        <f t="shared" si="2"/>
        <v>25.3</v>
      </c>
      <c r="G7" s="27">
        <f t="shared" si="2"/>
        <v>37</v>
      </c>
      <c r="H7" s="27">
        <f t="shared" si="2"/>
        <v>19.899999999999999</v>
      </c>
      <c r="I7" s="28">
        <f t="shared" si="2"/>
        <v>17.8</v>
      </c>
    </row>
    <row r="8" spans="1:9" ht="14.25" customHeight="1" x14ac:dyDescent="0.15">
      <c r="B8" s="120"/>
      <c r="C8" s="103" t="s">
        <v>7</v>
      </c>
      <c r="D8" s="104"/>
      <c r="E8" s="25">
        <f t="shared" si="0"/>
        <v>3</v>
      </c>
      <c r="F8" s="26">
        <f t="shared" si="2"/>
        <v>0</v>
      </c>
      <c r="G8" s="27">
        <f t="shared" si="2"/>
        <v>33.299999999999997</v>
      </c>
      <c r="H8" s="27">
        <f t="shared" si="2"/>
        <v>33.299999999999997</v>
      </c>
      <c r="I8" s="28">
        <f t="shared" si="2"/>
        <v>33.299999999999997</v>
      </c>
    </row>
    <row r="9" spans="1:9" ht="14.25" customHeight="1" x14ac:dyDescent="0.15">
      <c r="B9" s="120"/>
      <c r="C9" s="129" t="s">
        <v>1</v>
      </c>
      <c r="D9" s="130"/>
      <c r="E9" s="33">
        <f t="shared" si="0"/>
        <v>4</v>
      </c>
      <c r="F9" s="34">
        <f t="shared" si="2"/>
        <v>25</v>
      </c>
      <c r="G9" s="35">
        <f t="shared" si="2"/>
        <v>0</v>
      </c>
      <c r="H9" s="35">
        <f t="shared" si="2"/>
        <v>25</v>
      </c>
      <c r="I9" s="36">
        <f t="shared" si="2"/>
        <v>50</v>
      </c>
    </row>
    <row r="10" spans="1:9" ht="14.25" customHeight="1" x14ac:dyDescent="0.15">
      <c r="B10" s="110" t="s">
        <v>8</v>
      </c>
      <c r="C10" s="113" t="s">
        <v>5</v>
      </c>
      <c r="D10" s="19" t="s">
        <v>9</v>
      </c>
      <c r="E10" s="20">
        <f t="shared" si="0"/>
        <v>6</v>
      </c>
      <c r="F10" s="21">
        <f t="shared" si="2"/>
        <v>50</v>
      </c>
      <c r="G10" s="22">
        <f t="shared" si="2"/>
        <v>16.7</v>
      </c>
      <c r="H10" s="22">
        <f t="shared" si="2"/>
        <v>33.299999999999997</v>
      </c>
      <c r="I10" s="23">
        <f t="shared" si="2"/>
        <v>0</v>
      </c>
    </row>
    <row r="11" spans="1:9" ht="14.25" customHeight="1" x14ac:dyDescent="0.15">
      <c r="B11" s="111"/>
      <c r="C11" s="114"/>
      <c r="D11" s="24" t="s">
        <v>10</v>
      </c>
      <c r="E11" s="25">
        <f t="shared" si="0"/>
        <v>8</v>
      </c>
      <c r="F11" s="26">
        <f t="shared" si="2"/>
        <v>25</v>
      </c>
      <c r="G11" s="27">
        <f t="shared" si="2"/>
        <v>50</v>
      </c>
      <c r="H11" s="27">
        <f t="shared" si="2"/>
        <v>25</v>
      </c>
      <c r="I11" s="28">
        <f t="shared" si="2"/>
        <v>0</v>
      </c>
    </row>
    <row r="12" spans="1:9" ht="14.25" customHeight="1" x14ac:dyDescent="0.15">
      <c r="B12" s="111"/>
      <c r="C12" s="114"/>
      <c r="D12" s="24" t="s">
        <v>11</v>
      </c>
      <c r="E12" s="25">
        <f t="shared" si="0"/>
        <v>18</v>
      </c>
      <c r="F12" s="26">
        <f t="shared" si="2"/>
        <v>50</v>
      </c>
      <c r="G12" s="27">
        <f t="shared" si="2"/>
        <v>16.7</v>
      </c>
      <c r="H12" s="27">
        <f t="shared" si="2"/>
        <v>22.2</v>
      </c>
      <c r="I12" s="28">
        <f t="shared" si="2"/>
        <v>11.1</v>
      </c>
    </row>
    <row r="13" spans="1:9" ht="14.25" customHeight="1" x14ac:dyDescent="0.15">
      <c r="B13" s="111"/>
      <c r="C13" s="114"/>
      <c r="D13" s="24" t="s">
        <v>12</v>
      </c>
      <c r="E13" s="25">
        <f t="shared" si="0"/>
        <v>42</v>
      </c>
      <c r="F13" s="26">
        <f t="shared" si="2"/>
        <v>31</v>
      </c>
      <c r="G13" s="27">
        <f t="shared" si="2"/>
        <v>42.9</v>
      </c>
      <c r="H13" s="27">
        <f t="shared" si="2"/>
        <v>23.8</v>
      </c>
      <c r="I13" s="28">
        <f t="shared" si="2"/>
        <v>2.4</v>
      </c>
    </row>
    <row r="14" spans="1:9" ht="14.25" customHeight="1" x14ac:dyDescent="0.15">
      <c r="B14" s="111"/>
      <c r="C14" s="114"/>
      <c r="D14" s="24" t="s">
        <v>13</v>
      </c>
      <c r="E14" s="25">
        <f t="shared" si="0"/>
        <v>48</v>
      </c>
      <c r="F14" s="26">
        <f t="shared" si="2"/>
        <v>27.1</v>
      </c>
      <c r="G14" s="27">
        <f t="shared" si="2"/>
        <v>33.299999999999997</v>
      </c>
      <c r="H14" s="27">
        <f t="shared" si="2"/>
        <v>20.8</v>
      </c>
      <c r="I14" s="28">
        <f t="shared" si="2"/>
        <v>18.8</v>
      </c>
    </row>
    <row r="15" spans="1:9" ht="14.25" customHeight="1" x14ac:dyDescent="0.15">
      <c r="B15" s="111"/>
      <c r="C15" s="114"/>
      <c r="D15" s="24" t="s">
        <v>14</v>
      </c>
      <c r="E15" s="25">
        <f t="shared" si="0"/>
        <v>25</v>
      </c>
      <c r="F15" s="26">
        <f t="shared" si="2"/>
        <v>36</v>
      </c>
      <c r="G15" s="27">
        <f t="shared" si="2"/>
        <v>32</v>
      </c>
      <c r="H15" s="27">
        <f t="shared" si="2"/>
        <v>16</v>
      </c>
      <c r="I15" s="28">
        <f t="shared" si="2"/>
        <v>16</v>
      </c>
    </row>
    <row r="16" spans="1:9" ht="14.25" customHeight="1" x14ac:dyDescent="0.15">
      <c r="B16" s="111"/>
      <c r="C16" s="114"/>
      <c r="D16" s="24" t="s">
        <v>15</v>
      </c>
      <c r="E16" s="25">
        <f t="shared" si="0"/>
        <v>10</v>
      </c>
      <c r="F16" s="26">
        <f t="shared" si="2"/>
        <v>50</v>
      </c>
      <c r="G16" s="27">
        <f t="shared" si="2"/>
        <v>20</v>
      </c>
      <c r="H16" s="27">
        <f t="shared" si="2"/>
        <v>20</v>
      </c>
      <c r="I16" s="28">
        <f t="shared" si="2"/>
        <v>10</v>
      </c>
    </row>
    <row r="17" spans="2:9" ht="14.25" customHeight="1" x14ac:dyDescent="0.15">
      <c r="B17" s="111"/>
      <c r="C17" s="114"/>
      <c r="D17" s="24" t="s">
        <v>16</v>
      </c>
      <c r="E17" s="25">
        <f t="shared" si="0"/>
        <v>16</v>
      </c>
      <c r="F17" s="26">
        <f t="shared" si="2"/>
        <v>31.3</v>
      </c>
      <c r="G17" s="27">
        <f t="shared" si="2"/>
        <v>12.5</v>
      </c>
      <c r="H17" s="27">
        <f t="shared" si="2"/>
        <v>37.5</v>
      </c>
      <c r="I17" s="28">
        <f t="shared" si="2"/>
        <v>18.8</v>
      </c>
    </row>
    <row r="18" spans="2:9" ht="14.25" customHeight="1" x14ac:dyDescent="0.15">
      <c r="B18" s="111"/>
      <c r="C18" s="114"/>
      <c r="D18" s="24" t="s">
        <v>17</v>
      </c>
      <c r="E18" s="25">
        <f t="shared" si="0"/>
        <v>64</v>
      </c>
      <c r="F18" s="26">
        <f t="shared" si="2"/>
        <v>25</v>
      </c>
      <c r="G18" s="27">
        <f t="shared" si="2"/>
        <v>12.5</v>
      </c>
      <c r="H18" s="27">
        <f t="shared" si="2"/>
        <v>17.2</v>
      </c>
      <c r="I18" s="28">
        <f t="shared" si="2"/>
        <v>45.3</v>
      </c>
    </row>
    <row r="19" spans="2:9"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8" t="str">
        <f t="shared" si="2"/>
        <v xml:space="preserve">- </v>
      </c>
    </row>
    <row r="20" spans="2:9" ht="14.25" customHeight="1" x14ac:dyDescent="0.15">
      <c r="B20" s="111"/>
      <c r="C20" s="113" t="s">
        <v>6</v>
      </c>
      <c r="D20" s="19" t="s">
        <v>9</v>
      </c>
      <c r="E20" s="20">
        <f t="shared" si="0"/>
        <v>2</v>
      </c>
      <c r="F20" s="21">
        <f t="shared" si="2"/>
        <v>0</v>
      </c>
      <c r="G20" s="22">
        <f t="shared" si="2"/>
        <v>0</v>
      </c>
      <c r="H20" s="22">
        <f t="shared" si="2"/>
        <v>100</v>
      </c>
      <c r="I20" s="23">
        <f t="shared" si="2"/>
        <v>0</v>
      </c>
    </row>
    <row r="21" spans="2:9" ht="14.25" customHeight="1" x14ac:dyDescent="0.15">
      <c r="B21" s="111"/>
      <c r="C21" s="114"/>
      <c r="D21" s="24" t="s">
        <v>10</v>
      </c>
      <c r="E21" s="25">
        <f t="shared" si="0"/>
        <v>17</v>
      </c>
      <c r="F21" s="26">
        <f t="shared" si="2"/>
        <v>11.8</v>
      </c>
      <c r="G21" s="27">
        <f t="shared" si="2"/>
        <v>35.299999999999997</v>
      </c>
      <c r="H21" s="27">
        <f t="shared" si="2"/>
        <v>35.299999999999997</v>
      </c>
      <c r="I21" s="28">
        <f t="shared" si="2"/>
        <v>17.600000000000001</v>
      </c>
    </row>
    <row r="22" spans="2:9" ht="14.25" customHeight="1" x14ac:dyDescent="0.15">
      <c r="B22" s="111"/>
      <c r="C22" s="114"/>
      <c r="D22" s="24" t="s">
        <v>11</v>
      </c>
      <c r="E22" s="25">
        <f t="shared" si="0"/>
        <v>30</v>
      </c>
      <c r="F22" s="26">
        <f t="shared" ref="F22:I37" si="3">IFERROR(ROUND(F90/$E22*100,1),"- ")</f>
        <v>33.299999999999997</v>
      </c>
      <c r="G22" s="27">
        <f t="shared" si="3"/>
        <v>43.3</v>
      </c>
      <c r="H22" s="27">
        <f t="shared" si="3"/>
        <v>23.3</v>
      </c>
      <c r="I22" s="28">
        <f t="shared" si="3"/>
        <v>0</v>
      </c>
    </row>
    <row r="23" spans="2:9" ht="14.25" customHeight="1" x14ac:dyDescent="0.15">
      <c r="B23" s="111"/>
      <c r="C23" s="114"/>
      <c r="D23" s="24" t="s">
        <v>12</v>
      </c>
      <c r="E23" s="25">
        <f t="shared" si="0"/>
        <v>45</v>
      </c>
      <c r="F23" s="26">
        <f t="shared" si="3"/>
        <v>28.9</v>
      </c>
      <c r="G23" s="27">
        <f t="shared" si="3"/>
        <v>42.2</v>
      </c>
      <c r="H23" s="27">
        <f t="shared" si="3"/>
        <v>20</v>
      </c>
      <c r="I23" s="28">
        <f t="shared" si="3"/>
        <v>8.9</v>
      </c>
    </row>
    <row r="24" spans="2:9" ht="14.25" customHeight="1" x14ac:dyDescent="0.15">
      <c r="B24" s="111"/>
      <c r="C24" s="114"/>
      <c r="D24" s="24" t="s">
        <v>13</v>
      </c>
      <c r="E24" s="25">
        <f t="shared" si="0"/>
        <v>56</v>
      </c>
      <c r="F24" s="26">
        <f t="shared" si="3"/>
        <v>23.2</v>
      </c>
      <c r="G24" s="27">
        <f t="shared" si="3"/>
        <v>44.6</v>
      </c>
      <c r="H24" s="27">
        <f t="shared" si="3"/>
        <v>26.8</v>
      </c>
      <c r="I24" s="28">
        <f t="shared" si="3"/>
        <v>5.4</v>
      </c>
    </row>
    <row r="25" spans="2:9" ht="14.25" customHeight="1" x14ac:dyDescent="0.15">
      <c r="B25" s="111"/>
      <c r="C25" s="114"/>
      <c r="D25" s="24" t="s">
        <v>14</v>
      </c>
      <c r="E25" s="25">
        <f t="shared" si="0"/>
        <v>24</v>
      </c>
      <c r="F25" s="26">
        <f t="shared" si="3"/>
        <v>25</v>
      </c>
      <c r="G25" s="27">
        <f t="shared" si="3"/>
        <v>54.2</v>
      </c>
      <c r="H25" s="27">
        <f t="shared" si="3"/>
        <v>12.5</v>
      </c>
      <c r="I25" s="28">
        <f t="shared" si="3"/>
        <v>8.3000000000000007</v>
      </c>
    </row>
    <row r="26" spans="2:9" ht="14.25" customHeight="1" x14ac:dyDescent="0.15">
      <c r="B26" s="111"/>
      <c r="C26" s="114"/>
      <c r="D26" s="24" t="s">
        <v>15</v>
      </c>
      <c r="E26" s="25">
        <f t="shared" si="0"/>
        <v>20</v>
      </c>
      <c r="F26" s="26">
        <f t="shared" si="3"/>
        <v>15</v>
      </c>
      <c r="G26" s="27">
        <f t="shared" si="3"/>
        <v>55</v>
      </c>
      <c r="H26" s="27">
        <f t="shared" si="3"/>
        <v>15</v>
      </c>
      <c r="I26" s="28">
        <f t="shared" si="3"/>
        <v>15</v>
      </c>
    </row>
    <row r="27" spans="2:9" ht="14.25" customHeight="1" x14ac:dyDescent="0.15">
      <c r="B27" s="111"/>
      <c r="C27" s="114"/>
      <c r="D27" s="24" t="s">
        <v>16</v>
      </c>
      <c r="E27" s="25">
        <f t="shared" si="0"/>
        <v>27</v>
      </c>
      <c r="F27" s="26">
        <f t="shared" si="3"/>
        <v>29.6</v>
      </c>
      <c r="G27" s="27">
        <f t="shared" si="3"/>
        <v>14.8</v>
      </c>
      <c r="H27" s="27">
        <f t="shared" si="3"/>
        <v>14.8</v>
      </c>
      <c r="I27" s="28">
        <f t="shared" si="3"/>
        <v>40.700000000000003</v>
      </c>
    </row>
    <row r="28" spans="2:9" ht="14.25" customHeight="1" x14ac:dyDescent="0.15">
      <c r="B28" s="111"/>
      <c r="C28" s="114"/>
      <c r="D28" s="24" t="s">
        <v>17</v>
      </c>
      <c r="E28" s="25">
        <f t="shared" si="0"/>
        <v>74</v>
      </c>
      <c r="F28" s="26">
        <f t="shared" si="3"/>
        <v>27</v>
      </c>
      <c r="G28" s="27">
        <f t="shared" si="3"/>
        <v>25.7</v>
      </c>
      <c r="H28" s="27">
        <f t="shared" si="3"/>
        <v>13.5</v>
      </c>
      <c r="I28" s="28">
        <f t="shared" si="3"/>
        <v>33.799999999999997</v>
      </c>
    </row>
    <row r="29" spans="2:9" ht="14.25" customHeight="1" x14ac:dyDescent="0.15">
      <c r="B29" s="111"/>
      <c r="C29" s="115"/>
      <c r="D29" s="32" t="s">
        <v>1</v>
      </c>
      <c r="E29" s="33">
        <f t="shared" si="0"/>
        <v>2</v>
      </c>
      <c r="F29" s="34">
        <f t="shared" si="3"/>
        <v>0</v>
      </c>
      <c r="G29" s="35">
        <f t="shared" si="3"/>
        <v>0</v>
      </c>
      <c r="H29" s="35">
        <f t="shared" si="3"/>
        <v>0</v>
      </c>
      <c r="I29" s="36">
        <f t="shared" si="3"/>
        <v>100</v>
      </c>
    </row>
    <row r="30" spans="2:9" ht="14.25" customHeight="1" x14ac:dyDescent="0.15">
      <c r="B30" s="111"/>
      <c r="C30" s="116" t="s">
        <v>7</v>
      </c>
      <c r="D30" s="117"/>
      <c r="E30" s="15">
        <f t="shared" si="0"/>
        <v>3</v>
      </c>
      <c r="F30" s="16">
        <f t="shared" si="3"/>
        <v>0</v>
      </c>
      <c r="G30" s="17">
        <f t="shared" si="3"/>
        <v>33.299999999999997</v>
      </c>
      <c r="H30" s="17">
        <f t="shared" si="3"/>
        <v>33.299999999999997</v>
      </c>
      <c r="I30" s="18">
        <f t="shared" si="3"/>
        <v>33.299999999999997</v>
      </c>
    </row>
    <row r="31" spans="2:9" ht="14.25" customHeight="1" x14ac:dyDescent="0.15">
      <c r="B31" s="112"/>
      <c r="C31" s="95" t="s">
        <v>1</v>
      </c>
      <c r="D31" s="96"/>
      <c r="E31" s="33">
        <f t="shared" si="0"/>
        <v>4</v>
      </c>
      <c r="F31" s="34">
        <f t="shared" si="3"/>
        <v>25</v>
      </c>
      <c r="G31" s="35">
        <f t="shared" si="3"/>
        <v>0</v>
      </c>
      <c r="H31" s="35">
        <f t="shared" si="3"/>
        <v>25</v>
      </c>
      <c r="I31" s="36">
        <f t="shared" si="3"/>
        <v>50</v>
      </c>
    </row>
    <row r="32" spans="2:9" ht="14.25" customHeight="1" x14ac:dyDescent="0.15">
      <c r="B32" s="107" t="s">
        <v>18</v>
      </c>
      <c r="C32" s="101" t="s">
        <v>19</v>
      </c>
      <c r="D32" s="102"/>
      <c r="E32" s="20">
        <f t="shared" si="0"/>
        <v>49</v>
      </c>
      <c r="F32" s="21">
        <f t="shared" si="3"/>
        <v>22.4</v>
      </c>
      <c r="G32" s="22">
        <f t="shared" si="3"/>
        <v>55.1</v>
      </c>
      <c r="H32" s="22">
        <f t="shared" si="3"/>
        <v>12.2</v>
      </c>
      <c r="I32" s="23">
        <f t="shared" si="3"/>
        <v>10.199999999999999</v>
      </c>
    </row>
    <row r="33" spans="2:9" ht="14.25" customHeight="1" x14ac:dyDescent="0.15">
      <c r="B33" s="108"/>
      <c r="C33" s="103" t="s">
        <v>20</v>
      </c>
      <c r="D33" s="104"/>
      <c r="E33" s="25">
        <f t="shared" si="0"/>
        <v>94</v>
      </c>
      <c r="F33" s="26">
        <f t="shared" si="3"/>
        <v>22.3</v>
      </c>
      <c r="G33" s="27">
        <f t="shared" si="3"/>
        <v>34</v>
      </c>
      <c r="H33" s="27">
        <f t="shared" si="3"/>
        <v>26.6</v>
      </c>
      <c r="I33" s="28">
        <f t="shared" si="3"/>
        <v>17</v>
      </c>
    </row>
    <row r="34" spans="2:9" ht="14.25" customHeight="1" x14ac:dyDescent="0.15">
      <c r="B34" s="108"/>
      <c r="C34" s="103" t="s">
        <v>21</v>
      </c>
      <c r="D34" s="104"/>
      <c r="E34" s="25">
        <f t="shared" si="0"/>
        <v>202</v>
      </c>
      <c r="F34" s="26">
        <f t="shared" si="3"/>
        <v>37.1</v>
      </c>
      <c r="G34" s="27">
        <f t="shared" si="3"/>
        <v>28.2</v>
      </c>
      <c r="H34" s="27">
        <f t="shared" si="3"/>
        <v>14.9</v>
      </c>
      <c r="I34" s="28">
        <f t="shared" si="3"/>
        <v>19.8</v>
      </c>
    </row>
    <row r="35" spans="2:9" ht="14.25" customHeight="1" x14ac:dyDescent="0.15">
      <c r="B35" s="108"/>
      <c r="C35" s="103" t="s">
        <v>22</v>
      </c>
      <c r="D35" s="104"/>
      <c r="E35" s="25">
        <f t="shared" si="0"/>
        <v>63</v>
      </c>
      <c r="F35" s="26">
        <f t="shared" si="3"/>
        <v>23.8</v>
      </c>
      <c r="G35" s="27">
        <f t="shared" si="3"/>
        <v>22.2</v>
      </c>
      <c r="H35" s="27">
        <f t="shared" si="3"/>
        <v>34.9</v>
      </c>
      <c r="I35" s="28">
        <f t="shared" si="3"/>
        <v>19</v>
      </c>
    </row>
    <row r="36" spans="2:9" ht="14.25" customHeight="1" x14ac:dyDescent="0.15">
      <c r="B36" s="108"/>
      <c r="C36" s="103" t="s">
        <v>23</v>
      </c>
      <c r="D36" s="104"/>
      <c r="E36" s="25">
        <f t="shared" si="0"/>
        <v>79</v>
      </c>
      <c r="F36" s="26">
        <f t="shared" si="3"/>
        <v>24.1</v>
      </c>
      <c r="G36" s="27">
        <f t="shared" si="3"/>
        <v>29.1</v>
      </c>
      <c r="H36" s="27">
        <f t="shared" si="3"/>
        <v>21.5</v>
      </c>
      <c r="I36" s="28">
        <f t="shared" si="3"/>
        <v>25.3</v>
      </c>
    </row>
    <row r="37" spans="2:9" ht="14.25" customHeight="1" x14ac:dyDescent="0.15">
      <c r="B37" s="108"/>
      <c r="C37" s="103" t="s">
        <v>24</v>
      </c>
      <c r="D37" s="104"/>
      <c r="E37" s="25">
        <f t="shared" si="0"/>
        <v>39</v>
      </c>
      <c r="F37" s="26">
        <f t="shared" si="3"/>
        <v>20.5</v>
      </c>
      <c r="G37" s="27">
        <f t="shared" si="3"/>
        <v>33.299999999999997</v>
      </c>
      <c r="H37" s="27">
        <f t="shared" si="3"/>
        <v>25.6</v>
      </c>
      <c r="I37" s="28">
        <f t="shared" si="3"/>
        <v>20.5</v>
      </c>
    </row>
    <row r="38" spans="2:9" ht="14.25" customHeight="1" x14ac:dyDescent="0.15">
      <c r="B38" s="109"/>
      <c r="C38" s="95" t="s">
        <v>1</v>
      </c>
      <c r="D38" s="96"/>
      <c r="E38" s="33">
        <f t="shared" si="0"/>
        <v>15</v>
      </c>
      <c r="F38" s="34">
        <f t="shared" ref="F38:I53" si="4">IFERROR(ROUND(F106/$E38*100,1),"- ")</f>
        <v>13.3</v>
      </c>
      <c r="G38" s="35">
        <f t="shared" si="4"/>
        <v>46.7</v>
      </c>
      <c r="H38" s="35">
        <f t="shared" si="4"/>
        <v>13.3</v>
      </c>
      <c r="I38" s="36">
        <f t="shared" si="4"/>
        <v>26.7</v>
      </c>
    </row>
    <row r="39" spans="2:9" ht="14.25" customHeight="1" x14ac:dyDescent="0.15">
      <c r="B39" s="107" t="s">
        <v>25</v>
      </c>
      <c r="C39" s="101" t="s">
        <v>26</v>
      </c>
      <c r="D39" s="102"/>
      <c r="E39" s="20">
        <f t="shared" si="0"/>
        <v>35</v>
      </c>
      <c r="F39" s="21">
        <f t="shared" si="4"/>
        <v>34.299999999999997</v>
      </c>
      <c r="G39" s="22">
        <f t="shared" si="4"/>
        <v>22.9</v>
      </c>
      <c r="H39" s="22">
        <f t="shared" si="4"/>
        <v>25.7</v>
      </c>
      <c r="I39" s="23">
        <f t="shared" si="4"/>
        <v>17.100000000000001</v>
      </c>
    </row>
    <row r="40" spans="2:9" ht="14.25" customHeight="1" x14ac:dyDescent="0.15">
      <c r="B40" s="108"/>
      <c r="C40" s="103" t="s">
        <v>27</v>
      </c>
      <c r="D40" s="104"/>
      <c r="E40" s="25">
        <f t="shared" si="0"/>
        <v>5</v>
      </c>
      <c r="F40" s="26">
        <f t="shared" si="4"/>
        <v>0</v>
      </c>
      <c r="G40" s="27">
        <f t="shared" si="4"/>
        <v>20</v>
      </c>
      <c r="H40" s="27">
        <f t="shared" si="4"/>
        <v>60</v>
      </c>
      <c r="I40" s="28">
        <f t="shared" si="4"/>
        <v>20</v>
      </c>
    </row>
    <row r="41" spans="2:9" ht="14.25" customHeight="1" x14ac:dyDescent="0.15">
      <c r="B41" s="108"/>
      <c r="C41" s="103" t="s">
        <v>29</v>
      </c>
      <c r="D41" s="104"/>
      <c r="E41" s="25">
        <f t="shared" si="0"/>
        <v>189</v>
      </c>
      <c r="F41" s="26">
        <f t="shared" si="4"/>
        <v>31.7</v>
      </c>
      <c r="G41" s="27">
        <f t="shared" si="4"/>
        <v>38.6</v>
      </c>
      <c r="H41" s="27">
        <f t="shared" si="4"/>
        <v>19</v>
      </c>
      <c r="I41" s="28">
        <f t="shared" si="4"/>
        <v>10.6</v>
      </c>
    </row>
    <row r="42" spans="2:9" ht="14.25" customHeight="1" x14ac:dyDescent="0.15">
      <c r="B42" s="108"/>
      <c r="C42" s="103" t="s">
        <v>28</v>
      </c>
      <c r="D42" s="104"/>
      <c r="E42" s="25">
        <f t="shared" si="0"/>
        <v>81</v>
      </c>
      <c r="F42" s="26">
        <f t="shared" si="4"/>
        <v>30.9</v>
      </c>
      <c r="G42" s="27">
        <f t="shared" si="4"/>
        <v>35.799999999999997</v>
      </c>
      <c r="H42" s="27">
        <f t="shared" si="4"/>
        <v>22.2</v>
      </c>
      <c r="I42" s="28">
        <f t="shared" si="4"/>
        <v>11.1</v>
      </c>
    </row>
    <row r="43" spans="2:9" ht="14.25" customHeight="1" x14ac:dyDescent="0.15">
      <c r="B43" s="108"/>
      <c r="C43" s="103" t="s">
        <v>30</v>
      </c>
      <c r="D43" s="104"/>
      <c r="E43" s="25">
        <f t="shared" si="0"/>
        <v>47</v>
      </c>
      <c r="F43" s="26">
        <f t="shared" si="4"/>
        <v>21.3</v>
      </c>
      <c r="G43" s="27">
        <f t="shared" si="4"/>
        <v>31.9</v>
      </c>
      <c r="H43" s="27">
        <f t="shared" si="4"/>
        <v>19.100000000000001</v>
      </c>
      <c r="I43" s="28">
        <f t="shared" si="4"/>
        <v>27.7</v>
      </c>
    </row>
    <row r="44" spans="2:9" ht="14.25" customHeight="1" x14ac:dyDescent="0.15">
      <c r="B44" s="108"/>
      <c r="C44" s="103" t="s">
        <v>31</v>
      </c>
      <c r="D44" s="104"/>
      <c r="E44" s="25">
        <f t="shared" si="0"/>
        <v>12</v>
      </c>
      <c r="F44" s="26">
        <f t="shared" si="4"/>
        <v>33.299999999999997</v>
      </c>
      <c r="G44" s="27">
        <f t="shared" si="4"/>
        <v>16.7</v>
      </c>
      <c r="H44" s="27">
        <f t="shared" si="4"/>
        <v>41.7</v>
      </c>
      <c r="I44" s="28">
        <f t="shared" si="4"/>
        <v>8.3000000000000007</v>
      </c>
    </row>
    <row r="45" spans="2:9" ht="14.25" customHeight="1" x14ac:dyDescent="0.15">
      <c r="B45" s="108"/>
      <c r="C45" s="103" t="s">
        <v>33</v>
      </c>
      <c r="D45" s="104"/>
      <c r="E45" s="25">
        <f t="shared" si="0"/>
        <v>144</v>
      </c>
      <c r="F45" s="26">
        <f t="shared" si="4"/>
        <v>25.7</v>
      </c>
      <c r="G45" s="27">
        <f t="shared" si="4"/>
        <v>27.1</v>
      </c>
      <c r="H45" s="27">
        <f t="shared" si="4"/>
        <v>17.399999999999999</v>
      </c>
      <c r="I45" s="28">
        <f t="shared" si="4"/>
        <v>29.9</v>
      </c>
    </row>
    <row r="46" spans="2:9" ht="14.25" customHeight="1" x14ac:dyDescent="0.15">
      <c r="B46" s="108"/>
      <c r="C46" s="103" t="s">
        <v>32</v>
      </c>
      <c r="D46" s="104"/>
      <c r="E46" s="25">
        <f t="shared" si="0"/>
        <v>20</v>
      </c>
      <c r="F46" s="26">
        <f t="shared" si="4"/>
        <v>15</v>
      </c>
      <c r="G46" s="27">
        <f t="shared" si="4"/>
        <v>20</v>
      </c>
      <c r="H46" s="27">
        <f t="shared" si="4"/>
        <v>25</v>
      </c>
      <c r="I46" s="28">
        <f t="shared" si="4"/>
        <v>40</v>
      </c>
    </row>
    <row r="47" spans="2:9" ht="14.25" customHeight="1" x14ac:dyDescent="0.15">
      <c r="B47" s="109"/>
      <c r="C47" s="95" t="s">
        <v>1</v>
      </c>
      <c r="D47" s="96"/>
      <c r="E47" s="33">
        <f t="shared" si="0"/>
        <v>8</v>
      </c>
      <c r="F47" s="34">
        <f t="shared" si="4"/>
        <v>0</v>
      </c>
      <c r="G47" s="35">
        <f t="shared" si="4"/>
        <v>25</v>
      </c>
      <c r="H47" s="35">
        <f t="shared" si="4"/>
        <v>25</v>
      </c>
      <c r="I47" s="36">
        <f t="shared" si="4"/>
        <v>50</v>
      </c>
    </row>
    <row r="48" spans="2:9" ht="14.25" customHeight="1" x14ac:dyDescent="0.15">
      <c r="B48" s="108" t="s">
        <v>34</v>
      </c>
      <c r="C48" s="116" t="s">
        <v>37</v>
      </c>
      <c r="D48" s="117"/>
      <c r="E48" s="15">
        <f t="shared" si="0"/>
        <v>86</v>
      </c>
      <c r="F48" s="16">
        <f t="shared" si="4"/>
        <v>27.9</v>
      </c>
      <c r="G48" s="17">
        <f t="shared" si="4"/>
        <v>30.2</v>
      </c>
      <c r="H48" s="17">
        <f t="shared" si="4"/>
        <v>22.1</v>
      </c>
      <c r="I48" s="18">
        <f t="shared" si="4"/>
        <v>19.8</v>
      </c>
    </row>
    <row r="49" spans="2:9" ht="14.25" customHeight="1" x14ac:dyDescent="0.15">
      <c r="B49" s="108"/>
      <c r="C49" s="103" t="s">
        <v>38</v>
      </c>
      <c r="D49" s="104"/>
      <c r="E49" s="25">
        <f t="shared" si="0"/>
        <v>176</v>
      </c>
      <c r="F49" s="26">
        <f t="shared" si="4"/>
        <v>28.4</v>
      </c>
      <c r="G49" s="27">
        <f t="shared" si="4"/>
        <v>26.7</v>
      </c>
      <c r="H49" s="27">
        <f t="shared" si="4"/>
        <v>21.6</v>
      </c>
      <c r="I49" s="28">
        <f t="shared" si="4"/>
        <v>23.3</v>
      </c>
    </row>
    <row r="50" spans="2:9" ht="14.25" customHeight="1" x14ac:dyDescent="0.15">
      <c r="B50" s="108"/>
      <c r="C50" s="103" t="s">
        <v>39</v>
      </c>
      <c r="D50" s="104"/>
      <c r="E50" s="25">
        <f t="shared" si="0"/>
        <v>148</v>
      </c>
      <c r="F50" s="26">
        <f t="shared" si="4"/>
        <v>22.3</v>
      </c>
      <c r="G50" s="27">
        <f t="shared" si="4"/>
        <v>38.5</v>
      </c>
      <c r="H50" s="27">
        <f t="shared" si="4"/>
        <v>20.9</v>
      </c>
      <c r="I50" s="28">
        <f t="shared" si="4"/>
        <v>18.2</v>
      </c>
    </row>
    <row r="51" spans="2:9" ht="14.25" customHeight="1" x14ac:dyDescent="0.15">
      <c r="B51" s="108"/>
      <c r="C51" s="103" t="s">
        <v>40</v>
      </c>
      <c r="D51" s="104"/>
      <c r="E51" s="25">
        <f t="shared" si="0"/>
        <v>93</v>
      </c>
      <c r="F51" s="26">
        <f t="shared" si="4"/>
        <v>32.299999999999997</v>
      </c>
      <c r="G51" s="27">
        <f t="shared" si="4"/>
        <v>34.4</v>
      </c>
      <c r="H51" s="27">
        <f t="shared" si="4"/>
        <v>18.3</v>
      </c>
      <c r="I51" s="28">
        <f t="shared" si="4"/>
        <v>15.1</v>
      </c>
    </row>
    <row r="52" spans="2:9" ht="14.25" customHeight="1" x14ac:dyDescent="0.15">
      <c r="B52" s="108"/>
      <c r="C52" s="103" t="s">
        <v>41</v>
      </c>
      <c r="D52" s="104"/>
      <c r="E52" s="25">
        <f t="shared" si="0"/>
        <v>20</v>
      </c>
      <c r="F52" s="26">
        <f t="shared" si="4"/>
        <v>40</v>
      </c>
      <c r="G52" s="27">
        <f t="shared" si="4"/>
        <v>30</v>
      </c>
      <c r="H52" s="27">
        <f t="shared" si="4"/>
        <v>10</v>
      </c>
      <c r="I52" s="28">
        <f t="shared" si="4"/>
        <v>20</v>
      </c>
    </row>
    <row r="53" spans="2:9" ht="14.25" customHeight="1" x14ac:dyDescent="0.15">
      <c r="B53" s="108"/>
      <c r="C53" s="103" t="s">
        <v>42</v>
      </c>
      <c r="D53" s="104"/>
      <c r="E53" s="25">
        <f t="shared" si="0"/>
        <v>8</v>
      </c>
      <c r="F53" s="26">
        <f t="shared" si="4"/>
        <v>37.5</v>
      </c>
      <c r="G53" s="27">
        <f t="shared" si="4"/>
        <v>37.5</v>
      </c>
      <c r="H53" s="27">
        <f t="shared" si="4"/>
        <v>25</v>
      </c>
      <c r="I53" s="28">
        <f t="shared" si="4"/>
        <v>0</v>
      </c>
    </row>
    <row r="54" spans="2:9" ht="14.25" customHeight="1" x14ac:dyDescent="0.15">
      <c r="B54" s="108"/>
      <c r="C54" s="103" t="s">
        <v>43</v>
      </c>
      <c r="D54" s="104"/>
      <c r="E54" s="25">
        <f t="shared" si="0"/>
        <v>6</v>
      </c>
      <c r="F54" s="26">
        <f t="shared" ref="F54:I69" si="5">IFERROR(ROUND(F122/$E54*100,1),"- ")</f>
        <v>33.299999999999997</v>
      </c>
      <c r="G54" s="27">
        <f t="shared" si="5"/>
        <v>16.7</v>
      </c>
      <c r="H54" s="27">
        <f t="shared" si="5"/>
        <v>33.299999999999997</v>
      </c>
      <c r="I54" s="28">
        <f t="shared" si="5"/>
        <v>16.7</v>
      </c>
    </row>
    <row r="55" spans="2:9" ht="14.25" customHeight="1" x14ac:dyDescent="0.15">
      <c r="B55" s="108"/>
      <c r="C55" s="125" t="s">
        <v>1</v>
      </c>
      <c r="D55" s="126"/>
      <c r="E55" s="25">
        <f t="shared" si="0"/>
        <v>4</v>
      </c>
      <c r="F55" s="26">
        <f t="shared" si="5"/>
        <v>25</v>
      </c>
      <c r="G55" s="27">
        <f t="shared" si="5"/>
        <v>25</v>
      </c>
      <c r="H55" s="27">
        <f t="shared" si="5"/>
        <v>25</v>
      </c>
      <c r="I55" s="28">
        <f t="shared" si="5"/>
        <v>25</v>
      </c>
    </row>
    <row r="56" spans="2:9" ht="14.25" customHeight="1" x14ac:dyDescent="0.15">
      <c r="B56" s="107" t="s">
        <v>35</v>
      </c>
      <c r="C56" s="101" t="s">
        <v>44</v>
      </c>
      <c r="D56" s="102"/>
      <c r="E56" s="20">
        <f t="shared" si="0"/>
        <v>25</v>
      </c>
      <c r="F56" s="21">
        <f t="shared" si="5"/>
        <v>32</v>
      </c>
      <c r="G56" s="22">
        <f t="shared" si="5"/>
        <v>36</v>
      </c>
      <c r="H56" s="22">
        <f t="shared" si="5"/>
        <v>24</v>
      </c>
      <c r="I56" s="23">
        <f t="shared" si="5"/>
        <v>8</v>
      </c>
    </row>
    <row r="57" spans="2:9" ht="14.25" customHeight="1" x14ac:dyDescent="0.15">
      <c r="B57" s="108"/>
      <c r="C57" s="103" t="s">
        <v>45</v>
      </c>
      <c r="D57" s="104"/>
      <c r="E57" s="25">
        <f t="shared" si="0"/>
        <v>57</v>
      </c>
      <c r="F57" s="26">
        <f t="shared" si="5"/>
        <v>33.299999999999997</v>
      </c>
      <c r="G57" s="27">
        <f t="shared" si="5"/>
        <v>36.799999999999997</v>
      </c>
      <c r="H57" s="27">
        <f t="shared" si="5"/>
        <v>17.5</v>
      </c>
      <c r="I57" s="28">
        <f t="shared" si="5"/>
        <v>12.3</v>
      </c>
    </row>
    <row r="58" spans="2:9" ht="14.25" customHeight="1" x14ac:dyDescent="0.15">
      <c r="B58" s="108"/>
      <c r="C58" s="103" t="s">
        <v>46</v>
      </c>
      <c r="D58" s="104"/>
      <c r="E58" s="25">
        <f t="shared" si="0"/>
        <v>316</v>
      </c>
      <c r="F58" s="26">
        <f t="shared" si="5"/>
        <v>26.9</v>
      </c>
      <c r="G58" s="27">
        <f t="shared" si="5"/>
        <v>35.1</v>
      </c>
      <c r="H58" s="27">
        <f t="shared" si="5"/>
        <v>22.5</v>
      </c>
      <c r="I58" s="28">
        <f t="shared" si="5"/>
        <v>15.5</v>
      </c>
    </row>
    <row r="59" spans="2:9" ht="14.25" customHeight="1" x14ac:dyDescent="0.15">
      <c r="B59" s="108"/>
      <c r="C59" s="103" t="s">
        <v>47</v>
      </c>
      <c r="D59" s="104"/>
      <c r="E59" s="25">
        <f t="shared" si="0"/>
        <v>203</v>
      </c>
      <c r="F59" s="26">
        <f t="shared" si="5"/>
        <v>27.1</v>
      </c>
      <c r="G59" s="27">
        <f t="shared" si="5"/>
        <v>29.6</v>
      </c>
      <c r="H59" s="27">
        <f t="shared" si="5"/>
        <v>18.2</v>
      </c>
      <c r="I59" s="28">
        <f t="shared" si="5"/>
        <v>25.1</v>
      </c>
    </row>
    <row r="60" spans="2:9" ht="14.25" customHeight="1" x14ac:dyDescent="0.15">
      <c r="B60" s="109"/>
      <c r="C60" s="95" t="s">
        <v>1</v>
      </c>
      <c r="D60" s="96"/>
      <c r="E60" s="33">
        <f t="shared" si="0"/>
        <v>14</v>
      </c>
      <c r="F60" s="34">
        <f t="shared" si="5"/>
        <v>35.700000000000003</v>
      </c>
      <c r="G60" s="35">
        <f t="shared" si="5"/>
        <v>14.3</v>
      </c>
      <c r="H60" s="35">
        <f t="shared" si="5"/>
        <v>0</v>
      </c>
      <c r="I60" s="36">
        <f t="shared" si="5"/>
        <v>50</v>
      </c>
    </row>
    <row r="61" spans="2:9" ht="14.25" customHeight="1" x14ac:dyDescent="0.15">
      <c r="B61" s="99" t="s">
        <v>36</v>
      </c>
      <c r="C61" s="116" t="s">
        <v>48</v>
      </c>
      <c r="D61" s="117"/>
      <c r="E61" s="15">
        <f t="shared" si="0"/>
        <v>234</v>
      </c>
      <c r="F61" s="16">
        <f t="shared" si="5"/>
        <v>23.1</v>
      </c>
      <c r="G61" s="17">
        <f t="shared" si="5"/>
        <v>33.799999999999997</v>
      </c>
      <c r="H61" s="17">
        <f t="shared" si="5"/>
        <v>22.2</v>
      </c>
      <c r="I61" s="18">
        <f t="shared" si="5"/>
        <v>20.9</v>
      </c>
    </row>
    <row r="62" spans="2:9" ht="14.25" customHeight="1" x14ac:dyDescent="0.15">
      <c r="B62" s="99"/>
      <c r="C62" s="103" t="s">
        <v>49</v>
      </c>
      <c r="D62" s="104"/>
      <c r="E62" s="25">
        <f t="shared" si="0"/>
        <v>132</v>
      </c>
      <c r="F62" s="26">
        <f t="shared" si="5"/>
        <v>34.799999999999997</v>
      </c>
      <c r="G62" s="27">
        <f t="shared" si="5"/>
        <v>30.3</v>
      </c>
      <c r="H62" s="27">
        <f t="shared" si="5"/>
        <v>17.399999999999999</v>
      </c>
      <c r="I62" s="28">
        <f t="shared" si="5"/>
        <v>17.399999999999999</v>
      </c>
    </row>
    <row r="63" spans="2:9" ht="14.25" customHeight="1" x14ac:dyDescent="0.15">
      <c r="B63" s="99"/>
      <c r="C63" s="103" t="s">
        <v>50</v>
      </c>
      <c r="D63" s="104"/>
      <c r="E63" s="25">
        <f t="shared" si="0"/>
        <v>1</v>
      </c>
      <c r="F63" s="26">
        <f t="shared" si="5"/>
        <v>0</v>
      </c>
      <c r="G63" s="27">
        <f t="shared" si="5"/>
        <v>100</v>
      </c>
      <c r="H63" s="27">
        <f t="shared" si="5"/>
        <v>0</v>
      </c>
      <c r="I63" s="28">
        <f t="shared" si="5"/>
        <v>0</v>
      </c>
    </row>
    <row r="64" spans="2:9" ht="14.25" customHeight="1" x14ac:dyDescent="0.15">
      <c r="B64" s="99"/>
      <c r="C64" s="103" t="s">
        <v>51</v>
      </c>
      <c r="D64" s="104"/>
      <c r="E64" s="25">
        <f t="shared" si="0"/>
        <v>6</v>
      </c>
      <c r="F64" s="26">
        <f t="shared" si="5"/>
        <v>0</v>
      </c>
      <c r="G64" s="27">
        <f t="shared" si="5"/>
        <v>66.7</v>
      </c>
      <c r="H64" s="27">
        <f t="shared" si="5"/>
        <v>0</v>
      </c>
      <c r="I64" s="28">
        <f t="shared" si="5"/>
        <v>33.299999999999997</v>
      </c>
    </row>
    <row r="65" spans="2:9" ht="14.25" customHeight="1" x14ac:dyDescent="0.15">
      <c r="B65" s="99"/>
      <c r="C65" s="103" t="s">
        <v>52</v>
      </c>
      <c r="D65" s="104"/>
      <c r="E65" s="25">
        <f t="shared" si="0"/>
        <v>106</v>
      </c>
      <c r="F65" s="26">
        <f t="shared" si="5"/>
        <v>24.5</v>
      </c>
      <c r="G65" s="27">
        <f t="shared" si="5"/>
        <v>33</v>
      </c>
      <c r="H65" s="27">
        <f t="shared" si="5"/>
        <v>26.4</v>
      </c>
      <c r="I65" s="28">
        <f t="shared" si="5"/>
        <v>16</v>
      </c>
    </row>
    <row r="66" spans="2:9" ht="14.25" customHeight="1" x14ac:dyDescent="0.15">
      <c r="B66" s="99"/>
      <c r="C66" s="103" t="s">
        <v>53</v>
      </c>
      <c r="D66" s="104"/>
      <c r="E66" s="25">
        <f t="shared" si="0"/>
        <v>30</v>
      </c>
      <c r="F66" s="26">
        <f t="shared" si="5"/>
        <v>46.7</v>
      </c>
      <c r="G66" s="27">
        <f t="shared" si="5"/>
        <v>16.7</v>
      </c>
      <c r="H66" s="27">
        <f t="shared" si="5"/>
        <v>13.3</v>
      </c>
      <c r="I66" s="28">
        <f t="shared" si="5"/>
        <v>23.3</v>
      </c>
    </row>
    <row r="67" spans="2:9" ht="14.25" customHeight="1" x14ac:dyDescent="0.15">
      <c r="B67" s="99"/>
      <c r="C67" s="105" t="s">
        <v>54</v>
      </c>
      <c r="D67" s="106"/>
      <c r="E67" s="25">
        <f t="shared" si="0"/>
        <v>16</v>
      </c>
      <c r="F67" s="26">
        <f t="shared" si="5"/>
        <v>37.5</v>
      </c>
      <c r="G67" s="27">
        <f t="shared" si="5"/>
        <v>25</v>
      </c>
      <c r="H67" s="27">
        <f t="shared" si="5"/>
        <v>6.3</v>
      </c>
      <c r="I67" s="28">
        <f t="shared" si="5"/>
        <v>31.3</v>
      </c>
    </row>
    <row r="68" spans="2:9" ht="14.25" customHeight="1" x14ac:dyDescent="0.15">
      <c r="B68" s="99"/>
      <c r="C68" s="103" t="s">
        <v>55</v>
      </c>
      <c r="D68" s="104"/>
      <c r="E68" s="25">
        <f t="shared" si="0"/>
        <v>6</v>
      </c>
      <c r="F68" s="26">
        <f t="shared" si="5"/>
        <v>50</v>
      </c>
      <c r="G68" s="27">
        <f t="shared" si="5"/>
        <v>0</v>
      </c>
      <c r="H68" s="27">
        <f t="shared" si="5"/>
        <v>50</v>
      </c>
      <c r="I68" s="28">
        <f t="shared" si="5"/>
        <v>0</v>
      </c>
    </row>
    <row r="69" spans="2:9" ht="14.25" customHeight="1" x14ac:dyDescent="0.15">
      <c r="B69" s="99"/>
      <c r="C69" s="103" t="s">
        <v>56</v>
      </c>
      <c r="D69" s="104"/>
      <c r="E69" s="25">
        <f t="shared" ref="E69:E70" si="6">E137</f>
        <v>5</v>
      </c>
      <c r="F69" s="26">
        <f t="shared" si="5"/>
        <v>20</v>
      </c>
      <c r="G69" s="27">
        <f t="shared" si="5"/>
        <v>60</v>
      </c>
      <c r="H69" s="27">
        <f t="shared" si="5"/>
        <v>0</v>
      </c>
      <c r="I69" s="28">
        <f t="shared" si="5"/>
        <v>20</v>
      </c>
    </row>
    <row r="70" spans="2:9" ht="14.25" customHeight="1" x14ac:dyDescent="0.15">
      <c r="B70" s="100"/>
      <c r="C70" s="95" t="s">
        <v>1</v>
      </c>
      <c r="D70" s="96"/>
      <c r="E70" s="33">
        <f t="shared" si="6"/>
        <v>5</v>
      </c>
      <c r="F70" s="34">
        <f t="shared" ref="F70:I70" si="7">IFERROR(ROUND(F138/$E70*100,1),"- ")</f>
        <v>20</v>
      </c>
      <c r="G70" s="35">
        <f t="shared" si="7"/>
        <v>40</v>
      </c>
      <c r="H70" s="35">
        <f t="shared" si="7"/>
        <v>20</v>
      </c>
      <c r="I70" s="36">
        <f t="shared" si="7"/>
        <v>20</v>
      </c>
    </row>
    <row r="71" spans="2:9" ht="15" customHeight="1" x14ac:dyDescent="0.15">
      <c r="B71" s="97" t="s">
        <v>3</v>
      </c>
      <c r="C71" s="97"/>
      <c r="D71" s="5"/>
      <c r="E71" s="2"/>
      <c r="F71" s="3"/>
      <c r="G71" s="3"/>
      <c r="H71" s="3"/>
      <c r="I71" s="3"/>
    </row>
    <row r="72" spans="2:9" ht="5.25" customHeight="1" x14ac:dyDescent="0.15"/>
    <row r="73" spans="2:9" ht="14.25" customHeight="1" x14ac:dyDescent="0.15">
      <c r="B73" s="14"/>
      <c r="C73" s="118" t="s">
        <v>57</v>
      </c>
      <c r="D73" s="119"/>
      <c r="E73" s="37">
        <v>541</v>
      </c>
      <c r="F73" s="38">
        <v>151</v>
      </c>
      <c r="G73" s="39">
        <v>173</v>
      </c>
      <c r="H73" s="39">
        <v>112</v>
      </c>
      <c r="I73" s="41">
        <v>105</v>
      </c>
    </row>
    <row r="74" spans="2:9" ht="14.25" customHeight="1" x14ac:dyDescent="0.15">
      <c r="B74" s="120" t="s">
        <v>4</v>
      </c>
      <c r="C74" s="121" t="s">
        <v>5</v>
      </c>
      <c r="D74" s="122"/>
      <c r="E74" s="20">
        <v>237</v>
      </c>
      <c r="F74" s="42">
        <v>75</v>
      </c>
      <c r="G74" s="43">
        <v>62</v>
      </c>
      <c r="H74" s="43">
        <v>51</v>
      </c>
      <c r="I74" s="57">
        <v>49</v>
      </c>
    </row>
    <row r="75" spans="2:9" ht="14.25" customHeight="1" x14ac:dyDescent="0.15">
      <c r="B75" s="120"/>
      <c r="C75" s="103" t="s">
        <v>6</v>
      </c>
      <c r="D75" s="104"/>
      <c r="E75" s="30">
        <v>297</v>
      </c>
      <c r="F75" s="58">
        <v>75</v>
      </c>
      <c r="G75" s="59">
        <v>110</v>
      </c>
      <c r="H75" s="59">
        <v>59</v>
      </c>
      <c r="I75" s="61">
        <v>53</v>
      </c>
    </row>
    <row r="76" spans="2:9" ht="14.25" customHeight="1" x14ac:dyDescent="0.15">
      <c r="B76" s="120"/>
      <c r="C76" s="103" t="s">
        <v>7</v>
      </c>
      <c r="D76" s="104"/>
      <c r="E76" s="30">
        <v>3</v>
      </c>
      <c r="F76" s="58">
        <v>0</v>
      </c>
      <c r="G76" s="59">
        <v>1</v>
      </c>
      <c r="H76" s="59">
        <v>1</v>
      </c>
      <c r="I76" s="61">
        <v>1</v>
      </c>
    </row>
    <row r="77" spans="2:9" ht="14.25" customHeight="1" x14ac:dyDescent="0.15">
      <c r="B77" s="120"/>
      <c r="C77" s="123" t="s">
        <v>1</v>
      </c>
      <c r="D77" s="124"/>
      <c r="E77" s="31">
        <v>4</v>
      </c>
      <c r="F77" s="62">
        <v>1</v>
      </c>
      <c r="G77" s="63">
        <v>0</v>
      </c>
      <c r="H77" s="63">
        <v>1</v>
      </c>
      <c r="I77" s="65">
        <v>2</v>
      </c>
    </row>
    <row r="78" spans="2:9" ht="14.25" customHeight="1" x14ac:dyDescent="0.15">
      <c r="B78" s="110" t="s">
        <v>8</v>
      </c>
      <c r="C78" s="113" t="s">
        <v>5</v>
      </c>
      <c r="D78" s="19" t="s">
        <v>9</v>
      </c>
      <c r="E78" s="20">
        <v>6</v>
      </c>
      <c r="F78" s="42">
        <v>3</v>
      </c>
      <c r="G78" s="43">
        <v>1</v>
      </c>
      <c r="H78" s="43">
        <v>2</v>
      </c>
      <c r="I78" s="45">
        <v>0</v>
      </c>
    </row>
    <row r="79" spans="2:9" ht="14.25" customHeight="1" x14ac:dyDescent="0.15">
      <c r="B79" s="111"/>
      <c r="C79" s="114"/>
      <c r="D79" s="24" t="s">
        <v>10</v>
      </c>
      <c r="E79" s="25">
        <v>8</v>
      </c>
      <c r="F79" s="46">
        <v>2</v>
      </c>
      <c r="G79" s="47">
        <v>4</v>
      </c>
      <c r="H79" s="47">
        <v>2</v>
      </c>
      <c r="I79" s="49">
        <v>0</v>
      </c>
    </row>
    <row r="80" spans="2:9" ht="14.25" customHeight="1" x14ac:dyDescent="0.15">
      <c r="B80" s="111"/>
      <c r="C80" s="114"/>
      <c r="D80" s="24" t="s">
        <v>11</v>
      </c>
      <c r="E80" s="25">
        <v>18</v>
      </c>
      <c r="F80" s="46">
        <v>9</v>
      </c>
      <c r="G80" s="47">
        <v>3</v>
      </c>
      <c r="H80" s="47">
        <v>4</v>
      </c>
      <c r="I80" s="49">
        <v>2</v>
      </c>
    </row>
    <row r="81" spans="2:9" ht="14.25" customHeight="1" x14ac:dyDescent="0.15">
      <c r="B81" s="111"/>
      <c r="C81" s="114"/>
      <c r="D81" s="24" t="s">
        <v>12</v>
      </c>
      <c r="E81" s="25">
        <v>42</v>
      </c>
      <c r="F81" s="46">
        <v>13</v>
      </c>
      <c r="G81" s="47">
        <v>18</v>
      </c>
      <c r="H81" s="47">
        <v>10</v>
      </c>
      <c r="I81" s="49">
        <v>1</v>
      </c>
    </row>
    <row r="82" spans="2:9" ht="14.25" customHeight="1" x14ac:dyDescent="0.15">
      <c r="B82" s="111"/>
      <c r="C82" s="114"/>
      <c r="D82" s="24" t="s">
        <v>13</v>
      </c>
      <c r="E82" s="25">
        <v>48</v>
      </c>
      <c r="F82" s="46">
        <v>13</v>
      </c>
      <c r="G82" s="47">
        <v>16</v>
      </c>
      <c r="H82" s="47">
        <v>10</v>
      </c>
      <c r="I82" s="49">
        <v>9</v>
      </c>
    </row>
    <row r="83" spans="2:9" ht="14.25" customHeight="1" x14ac:dyDescent="0.15">
      <c r="B83" s="111"/>
      <c r="C83" s="114"/>
      <c r="D83" s="24" t="s">
        <v>14</v>
      </c>
      <c r="E83" s="25">
        <v>25</v>
      </c>
      <c r="F83" s="46">
        <v>9</v>
      </c>
      <c r="G83" s="47">
        <v>8</v>
      </c>
      <c r="H83" s="47">
        <v>4</v>
      </c>
      <c r="I83" s="49">
        <v>4</v>
      </c>
    </row>
    <row r="84" spans="2:9" ht="14.25" customHeight="1" x14ac:dyDescent="0.15">
      <c r="B84" s="111"/>
      <c r="C84" s="114"/>
      <c r="D84" s="24" t="s">
        <v>15</v>
      </c>
      <c r="E84" s="25">
        <v>10</v>
      </c>
      <c r="F84" s="46">
        <v>5</v>
      </c>
      <c r="G84" s="47">
        <v>2</v>
      </c>
      <c r="H84" s="47">
        <v>2</v>
      </c>
      <c r="I84" s="49">
        <v>1</v>
      </c>
    </row>
    <row r="85" spans="2:9" ht="14.25" customHeight="1" x14ac:dyDescent="0.15">
      <c r="B85" s="111"/>
      <c r="C85" s="114"/>
      <c r="D85" s="24" t="s">
        <v>16</v>
      </c>
      <c r="E85" s="25">
        <v>16</v>
      </c>
      <c r="F85" s="46">
        <v>5</v>
      </c>
      <c r="G85" s="47">
        <v>2</v>
      </c>
      <c r="H85" s="47">
        <v>6</v>
      </c>
      <c r="I85" s="49">
        <v>3</v>
      </c>
    </row>
    <row r="86" spans="2:9" ht="14.25" customHeight="1" x14ac:dyDescent="0.15">
      <c r="B86" s="111"/>
      <c r="C86" s="114"/>
      <c r="D86" s="24" t="s">
        <v>17</v>
      </c>
      <c r="E86" s="25">
        <v>64</v>
      </c>
      <c r="F86" s="46">
        <v>16</v>
      </c>
      <c r="G86" s="47">
        <v>8</v>
      </c>
      <c r="H86" s="47">
        <v>11</v>
      </c>
      <c r="I86" s="49">
        <v>29</v>
      </c>
    </row>
    <row r="87" spans="2:9" ht="14.25" customHeight="1" x14ac:dyDescent="0.15">
      <c r="B87" s="111"/>
      <c r="C87" s="114"/>
      <c r="D87" s="29" t="s">
        <v>1</v>
      </c>
      <c r="E87" s="25">
        <v>0</v>
      </c>
      <c r="F87" s="46">
        <v>0</v>
      </c>
      <c r="G87" s="47">
        <v>0</v>
      </c>
      <c r="H87" s="47">
        <v>0</v>
      </c>
      <c r="I87" s="49">
        <v>0</v>
      </c>
    </row>
    <row r="88" spans="2:9" ht="14.25" customHeight="1" x14ac:dyDescent="0.15">
      <c r="B88" s="111"/>
      <c r="C88" s="113" t="s">
        <v>6</v>
      </c>
      <c r="D88" s="19" t="s">
        <v>9</v>
      </c>
      <c r="E88" s="20">
        <v>2</v>
      </c>
      <c r="F88" s="42">
        <v>0</v>
      </c>
      <c r="G88" s="43">
        <v>0</v>
      </c>
      <c r="H88" s="43">
        <v>2</v>
      </c>
      <c r="I88" s="45">
        <v>0</v>
      </c>
    </row>
    <row r="89" spans="2:9" ht="14.25" customHeight="1" x14ac:dyDescent="0.15">
      <c r="B89" s="111"/>
      <c r="C89" s="114"/>
      <c r="D89" s="24" t="s">
        <v>10</v>
      </c>
      <c r="E89" s="25">
        <v>17</v>
      </c>
      <c r="F89" s="46">
        <v>2</v>
      </c>
      <c r="G89" s="47">
        <v>6</v>
      </c>
      <c r="H89" s="47">
        <v>6</v>
      </c>
      <c r="I89" s="49">
        <v>3</v>
      </c>
    </row>
    <row r="90" spans="2:9" ht="14.25" customHeight="1" x14ac:dyDescent="0.15">
      <c r="B90" s="111"/>
      <c r="C90" s="114"/>
      <c r="D90" s="24" t="s">
        <v>11</v>
      </c>
      <c r="E90" s="25">
        <v>30</v>
      </c>
      <c r="F90" s="46">
        <v>10</v>
      </c>
      <c r="G90" s="47">
        <v>13</v>
      </c>
      <c r="H90" s="47">
        <v>7</v>
      </c>
      <c r="I90" s="49">
        <v>0</v>
      </c>
    </row>
    <row r="91" spans="2:9" ht="14.25" customHeight="1" x14ac:dyDescent="0.15">
      <c r="B91" s="111"/>
      <c r="C91" s="114"/>
      <c r="D91" s="24" t="s">
        <v>12</v>
      </c>
      <c r="E91" s="25">
        <v>45</v>
      </c>
      <c r="F91" s="46">
        <v>13</v>
      </c>
      <c r="G91" s="47">
        <v>19</v>
      </c>
      <c r="H91" s="47">
        <v>9</v>
      </c>
      <c r="I91" s="49">
        <v>4</v>
      </c>
    </row>
    <row r="92" spans="2:9" ht="14.25" customHeight="1" x14ac:dyDescent="0.15">
      <c r="B92" s="111"/>
      <c r="C92" s="114"/>
      <c r="D92" s="24" t="s">
        <v>13</v>
      </c>
      <c r="E92" s="25">
        <v>56</v>
      </c>
      <c r="F92" s="46">
        <v>13</v>
      </c>
      <c r="G92" s="47">
        <v>25</v>
      </c>
      <c r="H92" s="47">
        <v>15</v>
      </c>
      <c r="I92" s="49">
        <v>3</v>
      </c>
    </row>
    <row r="93" spans="2:9" ht="14.25" customHeight="1" x14ac:dyDescent="0.15">
      <c r="B93" s="111"/>
      <c r="C93" s="114"/>
      <c r="D93" s="24" t="s">
        <v>14</v>
      </c>
      <c r="E93" s="25">
        <v>24</v>
      </c>
      <c r="F93" s="46">
        <v>6</v>
      </c>
      <c r="G93" s="47">
        <v>13</v>
      </c>
      <c r="H93" s="47">
        <v>3</v>
      </c>
      <c r="I93" s="49">
        <v>2</v>
      </c>
    </row>
    <row r="94" spans="2:9" ht="14.25" customHeight="1" x14ac:dyDescent="0.15">
      <c r="B94" s="111"/>
      <c r="C94" s="114"/>
      <c r="D94" s="24" t="s">
        <v>15</v>
      </c>
      <c r="E94" s="25">
        <v>20</v>
      </c>
      <c r="F94" s="46">
        <v>3</v>
      </c>
      <c r="G94" s="47">
        <v>11</v>
      </c>
      <c r="H94" s="47">
        <v>3</v>
      </c>
      <c r="I94" s="49">
        <v>3</v>
      </c>
    </row>
    <row r="95" spans="2:9" ht="14.25" customHeight="1" x14ac:dyDescent="0.15">
      <c r="B95" s="111"/>
      <c r="C95" s="114"/>
      <c r="D95" s="24" t="s">
        <v>16</v>
      </c>
      <c r="E95" s="25">
        <v>27</v>
      </c>
      <c r="F95" s="46">
        <v>8</v>
      </c>
      <c r="G95" s="47">
        <v>4</v>
      </c>
      <c r="H95" s="47">
        <v>4</v>
      </c>
      <c r="I95" s="49">
        <v>11</v>
      </c>
    </row>
    <row r="96" spans="2:9" ht="14.25" customHeight="1" x14ac:dyDescent="0.15">
      <c r="B96" s="111"/>
      <c r="C96" s="114"/>
      <c r="D96" s="24" t="s">
        <v>17</v>
      </c>
      <c r="E96" s="25">
        <v>74</v>
      </c>
      <c r="F96" s="46">
        <v>20</v>
      </c>
      <c r="G96" s="47">
        <v>19</v>
      </c>
      <c r="H96" s="47">
        <v>10</v>
      </c>
      <c r="I96" s="49">
        <v>25</v>
      </c>
    </row>
    <row r="97" spans="2:9" ht="14.25" customHeight="1" x14ac:dyDescent="0.15">
      <c r="B97" s="111"/>
      <c r="C97" s="115"/>
      <c r="D97" s="32" t="s">
        <v>1</v>
      </c>
      <c r="E97" s="33">
        <v>2</v>
      </c>
      <c r="F97" s="50">
        <v>0</v>
      </c>
      <c r="G97" s="51">
        <v>0</v>
      </c>
      <c r="H97" s="51">
        <v>0</v>
      </c>
      <c r="I97" s="53">
        <v>2</v>
      </c>
    </row>
    <row r="98" spans="2:9" ht="14.25" customHeight="1" x14ac:dyDescent="0.15">
      <c r="B98" s="111"/>
      <c r="C98" s="116" t="s">
        <v>7</v>
      </c>
      <c r="D98" s="117"/>
      <c r="E98" s="15">
        <v>3</v>
      </c>
      <c r="F98" s="54">
        <v>0</v>
      </c>
      <c r="G98" s="55">
        <v>1</v>
      </c>
      <c r="H98" s="55">
        <v>1</v>
      </c>
      <c r="I98" s="57">
        <v>1</v>
      </c>
    </row>
    <row r="99" spans="2:9" ht="14.25" customHeight="1" x14ac:dyDescent="0.15">
      <c r="B99" s="112"/>
      <c r="C99" s="95" t="s">
        <v>1</v>
      </c>
      <c r="D99" s="96"/>
      <c r="E99" s="33">
        <v>4</v>
      </c>
      <c r="F99" s="50">
        <v>1</v>
      </c>
      <c r="G99" s="51">
        <v>0</v>
      </c>
      <c r="H99" s="51">
        <v>1</v>
      </c>
      <c r="I99" s="53">
        <v>2</v>
      </c>
    </row>
    <row r="100" spans="2:9" ht="14.25" customHeight="1" x14ac:dyDescent="0.15">
      <c r="B100" s="107" t="s">
        <v>18</v>
      </c>
      <c r="C100" s="101" t="s">
        <v>19</v>
      </c>
      <c r="D100" s="102"/>
      <c r="E100" s="20">
        <v>49</v>
      </c>
      <c r="F100" s="42">
        <v>11</v>
      </c>
      <c r="G100" s="43">
        <v>27</v>
      </c>
      <c r="H100" s="43">
        <v>6</v>
      </c>
      <c r="I100" s="45">
        <v>5</v>
      </c>
    </row>
    <row r="101" spans="2:9" ht="14.25" customHeight="1" x14ac:dyDescent="0.15">
      <c r="B101" s="108"/>
      <c r="C101" s="103" t="s">
        <v>20</v>
      </c>
      <c r="D101" s="104"/>
      <c r="E101" s="25">
        <v>94</v>
      </c>
      <c r="F101" s="46">
        <v>21</v>
      </c>
      <c r="G101" s="47">
        <v>32</v>
      </c>
      <c r="H101" s="47">
        <v>25</v>
      </c>
      <c r="I101" s="49">
        <v>16</v>
      </c>
    </row>
    <row r="102" spans="2:9" ht="14.25" customHeight="1" x14ac:dyDescent="0.15">
      <c r="B102" s="108"/>
      <c r="C102" s="103" t="s">
        <v>21</v>
      </c>
      <c r="D102" s="104"/>
      <c r="E102" s="25">
        <v>202</v>
      </c>
      <c r="F102" s="46">
        <v>75</v>
      </c>
      <c r="G102" s="47">
        <v>57</v>
      </c>
      <c r="H102" s="47">
        <v>30</v>
      </c>
      <c r="I102" s="49">
        <v>40</v>
      </c>
    </row>
    <row r="103" spans="2:9" ht="14.25" customHeight="1" x14ac:dyDescent="0.15">
      <c r="B103" s="108"/>
      <c r="C103" s="103" t="s">
        <v>22</v>
      </c>
      <c r="D103" s="104"/>
      <c r="E103" s="25">
        <v>63</v>
      </c>
      <c r="F103" s="46">
        <v>15</v>
      </c>
      <c r="G103" s="47">
        <v>14</v>
      </c>
      <c r="H103" s="47">
        <v>22</v>
      </c>
      <c r="I103" s="49">
        <v>12</v>
      </c>
    </row>
    <row r="104" spans="2:9" ht="14.25" customHeight="1" x14ac:dyDescent="0.15">
      <c r="B104" s="108"/>
      <c r="C104" s="103" t="s">
        <v>23</v>
      </c>
      <c r="D104" s="104"/>
      <c r="E104" s="25">
        <v>79</v>
      </c>
      <c r="F104" s="46">
        <v>19</v>
      </c>
      <c r="G104" s="47">
        <v>23</v>
      </c>
      <c r="H104" s="47">
        <v>17</v>
      </c>
      <c r="I104" s="49">
        <v>20</v>
      </c>
    </row>
    <row r="105" spans="2:9" ht="14.25" customHeight="1" x14ac:dyDescent="0.15">
      <c r="B105" s="108"/>
      <c r="C105" s="103" t="s">
        <v>24</v>
      </c>
      <c r="D105" s="104"/>
      <c r="E105" s="25">
        <v>39</v>
      </c>
      <c r="F105" s="46">
        <v>8</v>
      </c>
      <c r="G105" s="47">
        <v>13</v>
      </c>
      <c r="H105" s="47">
        <v>10</v>
      </c>
      <c r="I105" s="49">
        <v>8</v>
      </c>
    </row>
    <row r="106" spans="2:9" ht="14.25" customHeight="1" x14ac:dyDescent="0.15">
      <c r="B106" s="109"/>
      <c r="C106" s="95" t="s">
        <v>1</v>
      </c>
      <c r="D106" s="96"/>
      <c r="E106" s="33">
        <v>15</v>
      </c>
      <c r="F106" s="50">
        <v>2</v>
      </c>
      <c r="G106" s="51">
        <v>7</v>
      </c>
      <c r="H106" s="51">
        <v>2</v>
      </c>
      <c r="I106" s="53">
        <v>4</v>
      </c>
    </row>
    <row r="107" spans="2:9" ht="14.25" customHeight="1" x14ac:dyDescent="0.15">
      <c r="B107" s="107" t="s">
        <v>25</v>
      </c>
      <c r="C107" s="101" t="s">
        <v>26</v>
      </c>
      <c r="D107" s="102"/>
      <c r="E107" s="20">
        <v>35</v>
      </c>
      <c r="F107" s="42">
        <v>12</v>
      </c>
      <c r="G107" s="43">
        <v>8</v>
      </c>
      <c r="H107" s="43">
        <v>9</v>
      </c>
      <c r="I107" s="45">
        <v>6</v>
      </c>
    </row>
    <row r="108" spans="2:9" ht="14.25" customHeight="1" x14ac:dyDescent="0.15">
      <c r="B108" s="108"/>
      <c r="C108" s="103" t="s">
        <v>27</v>
      </c>
      <c r="D108" s="104"/>
      <c r="E108" s="25">
        <v>5</v>
      </c>
      <c r="F108" s="46">
        <v>0</v>
      </c>
      <c r="G108" s="47">
        <v>1</v>
      </c>
      <c r="H108" s="47">
        <v>3</v>
      </c>
      <c r="I108" s="49">
        <v>1</v>
      </c>
    </row>
    <row r="109" spans="2:9" ht="14.25" customHeight="1" x14ac:dyDescent="0.15">
      <c r="B109" s="108"/>
      <c r="C109" s="103" t="s">
        <v>29</v>
      </c>
      <c r="D109" s="104"/>
      <c r="E109" s="25">
        <v>189</v>
      </c>
      <c r="F109" s="46">
        <v>60</v>
      </c>
      <c r="G109" s="47">
        <v>73</v>
      </c>
      <c r="H109" s="47">
        <v>36</v>
      </c>
      <c r="I109" s="49">
        <v>20</v>
      </c>
    </row>
    <row r="110" spans="2:9" ht="14.25" customHeight="1" x14ac:dyDescent="0.15">
      <c r="B110" s="108"/>
      <c r="C110" s="103" t="s">
        <v>28</v>
      </c>
      <c r="D110" s="104"/>
      <c r="E110" s="25">
        <v>81</v>
      </c>
      <c r="F110" s="46">
        <v>25</v>
      </c>
      <c r="G110" s="47">
        <v>29</v>
      </c>
      <c r="H110" s="47">
        <v>18</v>
      </c>
      <c r="I110" s="49">
        <v>9</v>
      </c>
    </row>
    <row r="111" spans="2:9" ht="14.25" customHeight="1" x14ac:dyDescent="0.15">
      <c r="B111" s="108"/>
      <c r="C111" s="103" t="s">
        <v>30</v>
      </c>
      <c r="D111" s="104"/>
      <c r="E111" s="25">
        <v>47</v>
      </c>
      <c r="F111" s="46">
        <v>10</v>
      </c>
      <c r="G111" s="47">
        <v>15</v>
      </c>
      <c r="H111" s="47">
        <v>9</v>
      </c>
      <c r="I111" s="49">
        <v>13</v>
      </c>
    </row>
    <row r="112" spans="2:9" ht="14.25" customHeight="1" x14ac:dyDescent="0.15">
      <c r="B112" s="108"/>
      <c r="C112" s="103" t="s">
        <v>31</v>
      </c>
      <c r="D112" s="104"/>
      <c r="E112" s="25">
        <v>12</v>
      </c>
      <c r="F112" s="46">
        <v>4</v>
      </c>
      <c r="G112" s="47">
        <v>2</v>
      </c>
      <c r="H112" s="47">
        <v>5</v>
      </c>
      <c r="I112" s="49">
        <v>1</v>
      </c>
    </row>
    <row r="113" spans="2:9" ht="14.25" customHeight="1" x14ac:dyDescent="0.15">
      <c r="B113" s="108"/>
      <c r="C113" s="103" t="s">
        <v>33</v>
      </c>
      <c r="D113" s="104"/>
      <c r="E113" s="25">
        <v>144</v>
      </c>
      <c r="F113" s="46">
        <v>37</v>
      </c>
      <c r="G113" s="47">
        <v>39</v>
      </c>
      <c r="H113" s="47">
        <v>25</v>
      </c>
      <c r="I113" s="49">
        <v>43</v>
      </c>
    </row>
    <row r="114" spans="2:9" ht="14.25" customHeight="1" x14ac:dyDescent="0.15">
      <c r="B114" s="108"/>
      <c r="C114" s="103" t="s">
        <v>32</v>
      </c>
      <c r="D114" s="104"/>
      <c r="E114" s="25">
        <v>20</v>
      </c>
      <c r="F114" s="46">
        <v>3</v>
      </c>
      <c r="G114" s="47">
        <v>4</v>
      </c>
      <c r="H114" s="47">
        <v>5</v>
      </c>
      <c r="I114" s="49">
        <v>8</v>
      </c>
    </row>
    <row r="115" spans="2:9" ht="14.25" customHeight="1" x14ac:dyDescent="0.15">
      <c r="B115" s="109"/>
      <c r="C115" s="95" t="s">
        <v>1</v>
      </c>
      <c r="D115" s="96"/>
      <c r="E115" s="33">
        <v>8</v>
      </c>
      <c r="F115" s="50">
        <v>0</v>
      </c>
      <c r="G115" s="51">
        <v>2</v>
      </c>
      <c r="H115" s="51">
        <v>2</v>
      </c>
      <c r="I115" s="53">
        <v>4</v>
      </c>
    </row>
    <row r="116" spans="2:9" ht="14.25" customHeight="1" x14ac:dyDescent="0.15">
      <c r="B116" s="107" t="s">
        <v>34</v>
      </c>
      <c r="C116" s="101" t="s">
        <v>37</v>
      </c>
      <c r="D116" s="102"/>
      <c r="E116" s="20">
        <v>86</v>
      </c>
      <c r="F116" s="42">
        <v>24</v>
      </c>
      <c r="G116" s="43">
        <v>26</v>
      </c>
      <c r="H116" s="43">
        <v>19</v>
      </c>
      <c r="I116" s="45">
        <v>17</v>
      </c>
    </row>
    <row r="117" spans="2:9" ht="14.25" customHeight="1" x14ac:dyDescent="0.15">
      <c r="B117" s="108"/>
      <c r="C117" s="103" t="s">
        <v>38</v>
      </c>
      <c r="D117" s="104"/>
      <c r="E117" s="25">
        <v>176</v>
      </c>
      <c r="F117" s="46">
        <v>50</v>
      </c>
      <c r="G117" s="47">
        <v>47</v>
      </c>
      <c r="H117" s="47">
        <v>38</v>
      </c>
      <c r="I117" s="49">
        <v>41</v>
      </c>
    </row>
    <row r="118" spans="2:9" ht="14.25" customHeight="1" x14ac:dyDescent="0.15">
      <c r="B118" s="108"/>
      <c r="C118" s="103" t="s">
        <v>39</v>
      </c>
      <c r="D118" s="104"/>
      <c r="E118" s="25">
        <v>148</v>
      </c>
      <c r="F118" s="46">
        <v>33</v>
      </c>
      <c r="G118" s="47">
        <v>57</v>
      </c>
      <c r="H118" s="47">
        <v>31</v>
      </c>
      <c r="I118" s="49">
        <v>27</v>
      </c>
    </row>
    <row r="119" spans="2:9" ht="14.25" customHeight="1" x14ac:dyDescent="0.15">
      <c r="B119" s="108"/>
      <c r="C119" s="103" t="s">
        <v>40</v>
      </c>
      <c r="D119" s="104"/>
      <c r="E119" s="25">
        <v>93</v>
      </c>
      <c r="F119" s="46">
        <v>30</v>
      </c>
      <c r="G119" s="47">
        <v>32</v>
      </c>
      <c r="H119" s="47">
        <v>17</v>
      </c>
      <c r="I119" s="49">
        <v>14</v>
      </c>
    </row>
    <row r="120" spans="2:9" ht="14.25" customHeight="1" x14ac:dyDescent="0.15">
      <c r="B120" s="108"/>
      <c r="C120" s="103" t="s">
        <v>41</v>
      </c>
      <c r="D120" s="104"/>
      <c r="E120" s="25">
        <v>20</v>
      </c>
      <c r="F120" s="46">
        <v>8</v>
      </c>
      <c r="G120" s="47">
        <v>6</v>
      </c>
      <c r="H120" s="47">
        <v>2</v>
      </c>
      <c r="I120" s="49">
        <v>4</v>
      </c>
    </row>
    <row r="121" spans="2:9" ht="14.25" customHeight="1" x14ac:dyDescent="0.15">
      <c r="B121" s="108"/>
      <c r="C121" s="103" t="s">
        <v>42</v>
      </c>
      <c r="D121" s="104"/>
      <c r="E121" s="25">
        <v>8</v>
      </c>
      <c r="F121" s="46">
        <v>3</v>
      </c>
      <c r="G121" s="47">
        <v>3</v>
      </c>
      <c r="H121" s="47">
        <v>2</v>
      </c>
      <c r="I121" s="49">
        <v>0</v>
      </c>
    </row>
    <row r="122" spans="2:9" ht="14.25" customHeight="1" x14ac:dyDescent="0.15">
      <c r="B122" s="108"/>
      <c r="C122" s="103" t="s">
        <v>43</v>
      </c>
      <c r="D122" s="104"/>
      <c r="E122" s="25">
        <v>6</v>
      </c>
      <c r="F122" s="46">
        <v>2</v>
      </c>
      <c r="G122" s="47">
        <v>1</v>
      </c>
      <c r="H122" s="47">
        <v>2</v>
      </c>
      <c r="I122" s="49">
        <v>1</v>
      </c>
    </row>
    <row r="123" spans="2:9" ht="14.25" customHeight="1" x14ac:dyDescent="0.15">
      <c r="B123" s="109"/>
      <c r="C123" s="95" t="s">
        <v>1</v>
      </c>
      <c r="D123" s="96"/>
      <c r="E123" s="33">
        <v>4</v>
      </c>
      <c r="F123" s="50">
        <v>1</v>
      </c>
      <c r="G123" s="51">
        <v>1</v>
      </c>
      <c r="H123" s="51">
        <v>1</v>
      </c>
      <c r="I123" s="53">
        <v>1</v>
      </c>
    </row>
    <row r="124" spans="2:9" ht="14.25" customHeight="1" x14ac:dyDescent="0.15">
      <c r="B124" s="107" t="s">
        <v>35</v>
      </c>
      <c r="C124" s="101" t="s">
        <v>44</v>
      </c>
      <c r="D124" s="102"/>
      <c r="E124" s="20">
        <v>25</v>
      </c>
      <c r="F124" s="42">
        <v>8</v>
      </c>
      <c r="G124" s="43">
        <v>9</v>
      </c>
      <c r="H124" s="43">
        <v>6</v>
      </c>
      <c r="I124" s="45">
        <v>2</v>
      </c>
    </row>
    <row r="125" spans="2:9" ht="14.25" customHeight="1" x14ac:dyDescent="0.15">
      <c r="B125" s="108"/>
      <c r="C125" s="103" t="s">
        <v>45</v>
      </c>
      <c r="D125" s="104"/>
      <c r="E125" s="25">
        <v>57</v>
      </c>
      <c r="F125" s="46">
        <v>19</v>
      </c>
      <c r="G125" s="47">
        <v>21</v>
      </c>
      <c r="H125" s="47">
        <v>10</v>
      </c>
      <c r="I125" s="49">
        <v>7</v>
      </c>
    </row>
    <row r="126" spans="2:9" ht="14.25" customHeight="1" x14ac:dyDescent="0.15">
      <c r="B126" s="108"/>
      <c r="C126" s="103" t="s">
        <v>46</v>
      </c>
      <c r="D126" s="104"/>
      <c r="E126" s="25">
        <v>316</v>
      </c>
      <c r="F126" s="46">
        <v>85</v>
      </c>
      <c r="G126" s="47">
        <v>111</v>
      </c>
      <c r="H126" s="47">
        <v>71</v>
      </c>
      <c r="I126" s="49">
        <v>49</v>
      </c>
    </row>
    <row r="127" spans="2:9" ht="14.25" customHeight="1" x14ac:dyDescent="0.15">
      <c r="B127" s="108"/>
      <c r="C127" s="103" t="s">
        <v>47</v>
      </c>
      <c r="D127" s="104"/>
      <c r="E127" s="25">
        <v>203</v>
      </c>
      <c r="F127" s="46">
        <v>55</v>
      </c>
      <c r="G127" s="47">
        <v>60</v>
      </c>
      <c r="H127" s="47">
        <v>37</v>
      </c>
      <c r="I127" s="49">
        <v>51</v>
      </c>
    </row>
    <row r="128" spans="2:9" ht="14.25" customHeight="1" x14ac:dyDescent="0.15">
      <c r="B128" s="109"/>
      <c r="C128" s="95" t="s">
        <v>1</v>
      </c>
      <c r="D128" s="96"/>
      <c r="E128" s="33">
        <v>14</v>
      </c>
      <c r="F128" s="50">
        <v>5</v>
      </c>
      <c r="G128" s="51">
        <v>2</v>
      </c>
      <c r="H128" s="51">
        <v>0</v>
      </c>
      <c r="I128" s="53">
        <v>7</v>
      </c>
    </row>
    <row r="129" spans="2:9" ht="14.25" customHeight="1" x14ac:dyDescent="0.15">
      <c r="B129" s="98" t="s">
        <v>36</v>
      </c>
      <c r="C129" s="101" t="s">
        <v>48</v>
      </c>
      <c r="D129" s="102"/>
      <c r="E129" s="20">
        <v>234</v>
      </c>
      <c r="F129" s="42">
        <v>54</v>
      </c>
      <c r="G129" s="43">
        <v>79</v>
      </c>
      <c r="H129" s="43">
        <v>52</v>
      </c>
      <c r="I129" s="45">
        <v>49</v>
      </c>
    </row>
    <row r="130" spans="2:9" ht="14.25" customHeight="1" x14ac:dyDescent="0.15">
      <c r="B130" s="99"/>
      <c r="C130" s="103" t="s">
        <v>49</v>
      </c>
      <c r="D130" s="104"/>
      <c r="E130" s="30">
        <v>132</v>
      </c>
      <c r="F130" s="58">
        <v>46</v>
      </c>
      <c r="G130" s="59">
        <v>40</v>
      </c>
      <c r="H130" s="59">
        <v>23</v>
      </c>
      <c r="I130" s="61">
        <v>23</v>
      </c>
    </row>
    <row r="131" spans="2:9" ht="14.25" customHeight="1" x14ac:dyDescent="0.15">
      <c r="B131" s="99"/>
      <c r="C131" s="103" t="s">
        <v>50</v>
      </c>
      <c r="D131" s="104"/>
      <c r="E131" s="25">
        <v>1</v>
      </c>
      <c r="F131" s="46">
        <v>0</v>
      </c>
      <c r="G131" s="47">
        <v>1</v>
      </c>
      <c r="H131" s="47">
        <v>0</v>
      </c>
      <c r="I131" s="49">
        <v>0</v>
      </c>
    </row>
    <row r="132" spans="2:9" ht="14.25" customHeight="1" x14ac:dyDescent="0.15">
      <c r="B132" s="99"/>
      <c r="C132" s="103" t="s">
        <v>51</v>
      </c>
      <c r="D132" s="104"/>
      <c r="E132" s="25">
        <v>6</v>
      </c>
      <c r="F132" s="46">
        <v>0</v>
      </c>
      <c r="G132" s="47">
        <v>4</v>
      </c>
      <c r="H132" s="47">
        <v>0</v>
      </c>
      <c r="I132" s="49">
        <v>2</v>
      </c>
    </row>
    <row r="133" spans="2:9" ht="14.25" customHeight="1" x14ac:dyDescent="0.15">
      <c r="B133" s="99"/>
      <c r="C133" s="103" t="s">
        <v>52</v>
      </c>
      <c r="D133" s="104"/>
      <c r="E133" s="25">
        <v>106</v>
      </c>
      <c r="F133" s="46">
        <v>26</v>
      </c>
      <c r="G133" s="47">
        <v>35</v>
      </c>
      <c r="H133" s="47">
        <v>28</v>
      </c>
      <c r="I133" s="49">
        <v>17</v>
      </c>
    </row>
    <row r="134" spans="2:9" ht="14.25" customHeight="1" x14ac:dyDescent="0.15">
      <c r="B134" s="99"/>
      <c r="C134" s="103" t="s">
        <v>53</v>
      </c>
      <c r="D134" s="104"/>
      <c r="E134" s="25">
        <v>30</v>
      </c>
      <c r="F134" s="46">
        <v>14</v>
      </c>
      <c r="G134" s="47">
        <v>5</v>
      </c>
      <c r="H134" s="47">
        <v>4</v>
      </c>
      <c r="I134" s="49">
        <v>7</v>
      </c>
    </row>
    <row r="135" spans="2:9" ht="14.25" customHeight="1" x14ac:dyDescent="0.15">
      <c r="B135" s="99"/>
      <c r="C135" s="105" t="s">
        <v>54</v>
      </c>
      <c r="D135" s="106"/>
      <c r="E135" s="25">
        <v>16</v>
      </c>
      <c r="F135" s="46">
        <v>6</v>
      </c>
      <c r="G135" s="47">
        <v>4</v>
      </c>
      <c r="H135" s="47">
        <v>1</v>
      </c>
      <c r="I135" s="49">
        <v>5</v>
      </c>
    </row>
    <row r="136" spans="2:9" ht="14.25" customHeight="1" x14ac:dyDescent="0.15">
      <c r="B136" s="99"/>
      <c r="C136" s="103" t="s">
        <v>55</v>
      </c>
      <c r="D136" s="104"/>
      <c r="E136" s="25">
        <v>6</v>
      </c>
      <c r="F136" s="46">
        <v>3</v>
      </c>
      <c r="G136" s="47">
        <v>0</v>
      </c>
      <c r="H136" s="47">
        <v>3</v>
      </c>
      <c r="I136" s="49">
        <v>0</v>
      </c>
    </row>
    <row r="137" spans="2:9" ht="14.25" customHeight="1" x14ac:dyDescent="0.15">
      <c r="B137" s="99"/>
      <c r="C137" s="103" t="s">
        <v>56</v>
      </c>
      <c r="D137" s="104"/>
      <c r="E137" s="25">
        <v>5</v>
      </c>
      <c r="F137" s="46">
        <v>1</v>
      </c>
      <c r="G137" s="47">
        <v>3</v>
      </c>
      <c r="H137" s="47">
        <v>0</v>
      </c>
      <c r="I137" s="49">
        <v>1</v>
      </c>
    </row>
    <row r="138" spans="2:9" ht="14.25" customHeight="1" x14ac:dyDescent="0.15">
      <c r="B138" s="100"/>
      <c r="C138" s="95" t="s">
        <v>1</v>
      </c>
      <c r="D138" s="96"/>
      <c r="E138" s="33">
        <v>5</v>
      </c>
      <c r="F138" s="50">
        <v>1</v>
      </c>
      <c r="G138" s="51">
        <v>2</v>
      </c>
      <c r="H138" s="51">
        <v>1</v>
      </c>
      <c r="I138" s="53">
        <v>1</v>
      </c>
    </row>
    <row r="139" spans="2:9" x14ac:dyDescent="0.15">
      <c r="B139" s="97" t="s">
        <v>2</v>
      </c>
      <c r="C139" s="97"/>
      <c r="D139" s="5"/>
      <c r="E139" s="2"/>
      <c r="F139" s="3"/>
      <c r="G139" s="3"/>
      <c r="H139" s="3"/>
      <c r="I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I1"/>
    <mergeCell ref="B2:I2"/>
    <mergeCell ref="B3:I3"/>
    <mergeCell ref="C5:D5"/>
    <mergeCell ref="B6:B9"/>
    <mergeCell ref="C6:D6"/>
    <mergeCell ref="C7:D7"/>
    <mergeCell ref="C8:D8"/>
    <mergeCell ref="C9:D9"/>
  </mergeCells>
  <phoneticPr fontId="4"/>
  <conditionalFormatting sqref="F4:H70">
    <cfRule type="expression" dxfId="285" priority="10">
      <formula>AND(F4=0,#REF!&gt;0,#REF!&lt;&gt;"")</formula>
    </cfRule>
  </conditionalFormatting>
  <conditionalFormatting sqref="F73:H138">
    <cfRule type="expression" dxfId="284" priority="3">
      <formula>AND(F73=0,#REF!&gt;0,#REF!&lt;&gt;"")</formula>
    </cfRule>
  </conditionalFormatting>
  <conditionalFormatting sqref="F4:I70">
    <cfRule type="expression" dxfId="283" priority="11">
      <formula>#REF!=""</formula>
    </cfRule>
    <cfRule type="expression" dxfId="282" priority="12">
      <formula>#REF!=""</formula>
    </cfRule>
  </conditionalFormatting>
  <conditionalFormatting sqref="F5:I70">
    <cfRule type="cellIs" priority="7" stopIfTrue="1" operator="equal">
      <formula>"-"</formula>
    </cfRule>
    <cfRule type="cellIs" priority="8" stopIfTrue="1" operator="equal">
      <formula>"- "</formula>
    </cfRule>
    <cfRule type="cellIs" dxfId="281" priority="9" operator="greaterThan">
      <formula>100</formula>
    </cfRule>
  </conditionalFormatting>
  <conditionalFormatting sqref="F73:I138">
    <cfRule type="expression" dxfId="280" priority="1">
      <formula>#REF!=""</formula>
    </cfRule>
    <cfRule type="expression" dxfId="279" priority="2">
      <formula>#REF!=""</formula>
    </cfRule>
  </conditionalFormatting>
  <conditionalFormatting sqref="I4:I70 I73:I138">
    <cfRule type="expression" dxfId="278" priority="19">
      <formula>AND(I4=0,J4&gt;0,J4&lt;&gt;"")</formula>
    </cfRule>
  </conditionalFormatting>
  <hyperlinks>
    <hyperlink ref="A1" location="目次!A1" display="目次!A1" xr:uid="{AAF73055-11BA-4596-A42D-C8791D35E754}"/>
  </hyperlinks>
  <printOptions horizontalCentered="1"/>
  <pageMargins left="0.47244094488188981" right="0.47244094488188981" top="0.43307086614173229" bottom="0.43307086614173229" header="0.23622047244094491" footer="0.23622047244094491"/>
  <pageSetup paperSize="9" scale="43" pageOrder="overThenDown" orientation="portrait" r:id="rId1"/>
  <headerFooter scaleWithDoc="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E4DF-86F2-40C6-ADD2-3BEA4212F3D5}">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105</v>
      </c>
      <c r="C2" s="168"/>
      <c r="D2" s="168"/>
      <c r="E2" s="168"/>
      <c r="F2" s="168"/>
      <c r="G2" s="168"/>
      <c r="H2" s="168"/>
    </row>
    <row r="3" spans="1:8" s="167" customFormat="1" ht="15" customHeight="1" x14ac:dyDescent="0.15">
      <c r="B3" s="128" t="s">
        <v>109</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68.2</v>
      </c>
      <c r="G5" s="17">
        <f t="shared" ref="G5:H5" si="1">IFERROR(ROUND(G73/$E5*100,1),"- ")</f>
        <v>26.8</v>
      </c>
      <c r="H5" s="18">
        <f t="shared" si="1"/>
        <v>5</v>
      </c>
    </row>
    <row r="6" spans="1:8" ht="14.25" customHeight="1" x14ac:dyDescent="0.15">
      <c r="B6" s="120" t="s">
        <v>4</v>
      </c>
      <c r="C6" s="121" t="s">
        <v>5</v>
      </c>
      <c r="D6" s="122"/>
      <c r="E6" s="20">
        <f t="shared" si="0"/>
        <v>759</v>
      </c>
      <c r="F6" s="21">
        <f t="shared" ref="F6:H15" si="2">IFERROR(ROUND(F74/$E6*100,1),"- ")</f>
        <v>78.7</v>
      </c>
      <c r="G6" s="22">
        <f t="shared" si="2"/>
        <v>17.7</v>
      </c>
      <c r="H6" s="23">
        <f t="shared" si="2"/>
        <v>3.7</v>
      </c>
    </row>
    <row r="7" spans="1:8" ht="14.25" customHeight="1" x14ac:dyDescent="0.15">
      <c r="B7" s="120"/>
      <c r="C7" s="103" t="s">
        <v>6</v>
      </c>
      <c r="D7" s="104"/>
      <c r="E7" s="25">
        <f t="shared" si="0"/>
        <v>971</v>
      </c>
      <c r="F7" s="26">
        <f t="shared" si="2"/>
        <v>60.7</v>
      </c>
      <c r="G7" s="27">
        <f t="shared" si="2"/>
        <v>33.6</v>
      </c>
      <c r="H7" s="28">
        <f t="shared" si="2"/>
        <v>5.8</v>
      </c>
    </row>
    <row r="8" spans="1:8" ht="14.25" customHeight="1" x14ac:dyDescent="0.15">
      <c r="B8" s="120"/>
      <c r="C8" s="103" t="s">
        <v>7</v>
      </c>
      <c r="D8" s="104"/>
      <c r="E8" s="25">
        <f t="shared" si="0"/>
        <v>5</v>
      </c>
      <c r="F8" s="26">
        <f t="shared" si="2"/>
        <v>40</v>
      </c>
      <c r="G8" s="27">
        <f t="shared" si="2"/>
        <v>40</v>
      </c>
      <c r="H8" s="28">
        <f t="shared" si="2"/>
        <v>20</v>
      </c>
    </row>
    <row r="9" spans="1:8" ht="14.25" customHeight="1" x14ac:dyDescent="0.15">
      <c r="B9" s="120"/>
      <c r="C9" s="129" t="s">
        <v>1</v>
      </c>
      <c r="D9" s="130"/>
      <c r="E9" s="33">
        <f t="shared" si="0"/>
        <v>25</v>
      </c>
      <c r="F9" s="34">
        <f t="shared" si="2"/>
        <v>52</v>
      </c>
      <c r="G9" s="35">
        <f t="shared" si="2"/>
        <v>36</v>
      </c>
      <c r="H9" s="36">
        <f t="shared" si="2"/>
        <v>12</v>
      </c>
    </row>
    <row r="10" spans="1:8" ht="14.25" customHeight="1" x14ac:dyDescent="0.15">
      <c r="B10" s="110" t="s">
        <v>8</v>
      </c>
      <c r="C10" s="113" t="s">
        <v>5</v>
      </c>
      <c r="D10" s="19" t="s">
        <v>9</v>
      </c>
      <c r="E10" s="20">
        <f t="shared" si="0"/>
        <v>15</v>
      </c>
      <c r="F10" s="21">
        <f t="shared" si="2"/>
        <v>73.3</v>
      </c>
      <c r="G10" s="22">
        <f t="shared" si="2"/>
        <v>26.7</v>
      </c>
      <c r="H10" s="23">
        <f t="shared" si="2"/>
        <v>0</v>
      </c>
    </row>
    <row r="11" spans="1:8" ht="14.25" customHeight="1" x14ac:dyDescent="0.15">
      <c r="B11" s="111"/>
      <c r="C11" s="114"/>
      <c r="D11" s="24" t="s">
        <v>10</v>
      </c>
      <c r="E11" s="25">
        <f t="shared" si="0"/>
        <v>63</v>
      </c>
      <c r="F11" s="26">
        <f t="shared" si="2"/>
        <v>68.3</v>
      </c>
      <c r="G11" s="27">
        <f t="shared" si="2"/>
        <v>30.2</v>
      </c>
      <c r="H11" s="28">
        <f t="shared" si="2"/>
        <v>1.6</v>
      </c>
    </row>
    <row r="12" spans="1:8" ht="14.25" customHeight="1" x14ac:dyDescent="0.15">
      <c r="B12" s="111"/>
      <c r="C12" s="114"/>
      <c r="D12" s="24" t="s">
        <v>11</v>
      </c>
      <c r="E12" s="25">
        <f t="shared" si="0"/>
        <v>82</v>
      </c>
      <c r="F12" s="26">
        <f t="shared" si="2"/>
        <v>76.8</v>
      </c>
      <c r="G12" s="27">
        <f t="shared" si="2"/>
        <v>20.7</v>
      </c>
      <c r="H12" s="28">
        <f t="shared" si="2"/>
        <v>2.4</v>
      </c>
    </row>
    <row r="13" spans="1:8" ht="14.25" customHeight="1" x14ac:dyDescent="0.15">
      <c r="B13" s="111"/>
      <c r="C13" s="114"/>
      <c r="D13" s="24" t="s">
        <v>12</v>
      </c>
      <c r="E13" s="25">
        <f t="shared" si="0"/>
        <v>142</v>
      </c>
      <c r="F13" s="26">
        <f t="shared" si="2"/>
        <v>77.5</v>
      </c>
      <c r="G13" s="27">
        <f t="shared" si="2"/>
        <v>19.7</v>
      </c>
      <c r="H13" s="28">
        <f t="shared" si="2"/>
        <v>2.8</v>
      </c>
    </row>
    <row r="14" spans="1:8" ht="14.25" customHeight="1" x14ac:dyDescent="0.15">
      <c r="B14" s="111"/>
      <c r="C14" s="114"/>
      <c r="D14" s="24" t="s">
        <v>13</v>
      </c>
      <c r="E14" s="25">
        <f t="shared" si="0"/>
        <v>164</v>
      </c>
      <c r="F14" s="26">
        <f t="shared" si="2"/>
        <v>82.9</v>
      </c>
      <c r="G14" s="27">
        <f t="shared" si="2"/>
        <v>12.8</v>
      </c>
      <c r="H14" s="28">
        <f t="shared" si="2"/>
        <v>4.3</v>
      </c>
    </row>
    <row r="15" spans="1:8" ht="14.25" customHeight="1" x14ac:dyDescent="0.15">
      <c r="B15" s="111"/>
      <c r="C15" s="114"/>
      <c r="D15" s="24" t="s">
        <v>14</v>
      </c>
      <c r="E15" s="25">
        <f t="shared" si="0"/>
        <v>65</v>
      </c>
      <c r="F15" s="26">
        <f t="shared" si="2"/>
        <v>80</v>
      </c>
      <c r="G15" s="27">
        <f t="shared" si="2"/>
        <v>18.5</v>
      </c>
      <c r="H15" s="28">
        <f t="shared" ref="H15" si="3">IFERROR(ROUND(H83/$E15*100,1),"- ")</f>
        <v>1.5</v>
      </c>
    </row>
    <row r="16" spans="1:8" ht="14.25" customHeight="1" x14ac:dyDescent="0.15">
      <c r="B16" s="111"/>
      <c r="C16" s="114"/>
      <c r="D16" s="24" t="s">
        <v>15</v>
      </c>
      <c r="E16" s="25">
        <f t="shared" si="0"/>
        <v>54</v>
      </c>
      <c r="F16" s="26">
        <f t="shared" ref="F16:H25" si="4">IFERROR(ROUND(F84/$E16*100,1),"- ")</f>
        <v>83.3</v>
      </c>
      <c r="G16" s="27">
        <f t="shared" si="4"/>
        <v>14.8</v>
      </c>
      <c r="H16" s="28">
        <f t="shared" si="4"/>
        <v>1.9</v>
      </c>
    </row>
    <row r="17" spans="2:8" ht="14.25" customHeight="1" x14ac:dyDescent="0.15">
      <c r="B17" s="111"/>
      <c r="C17" s="114"/>
      <c r="D17" s="24" t="s">
        <v>16</v>
      </c>
      <c r="E17" s="25">
        <f t="shared" si="0"/>
        <v>48</v>
      </c>
      <c r="F17" s="26">
        <f t="shared" si="4"/>
        <v>83.3</v>
      </c>
      <c r="G17" s="27">
        <f t="shared" si="4"/>
        <v>16.7</v>
      </c>
      <c r="H17" s="28">
        <f t="shared" si="4"/>
        <v>0</v>
      </c>
    </row>
    <row r="18" spans="2:8" ht="14.25" customHeight="1" x14ac:dyDescent="0.15">
      <c r="B18" s="111"/>
      <c r="C18" s="114"/>
      <c r="D18" s="24" t="s">
        <v>17</v>
      </c>
      <c r="E18" s="25">
        <f t="shared" si="0"/>
        <v>126</v>
      </c>
      <c r="F18" s="26">
        <f t="shared" si="4"/>
        <v>77</v>
      </c>
      <c r="G18" s="27">
        <f t="shared" si="4"/>
        <v>13.5</v>
      </c>
      <c r="H18" s="28">
        <f t="shared" si="4"/>
        <v>9.5</v>
      </c>
    </row>
    <row r="19" spans="2:8" ht="14.25" customHeight="1" x14ac:dyDescent="0.15">
      <c r="B19" s="111"/>
      <c r="C19" s="114"/>
      <c r="D19" s="29" t="s">
        <v>1</v>
      </c>
      <c r="E19" s="25">
        <f t="shared" si="0"/>
        <v>0</v>
      </c>
      <c r="F19" s="26" t="str">
        <f t="shared" si="4"/>
        <v xml:space="preserve">- </v>
      </c>
      <c r="G19" s="27" t="str">
        <f t="shared" si="4"/>
        <v xml:space="preserve">- </v>
      </c>
      <c r="H19" s="28" t="str">
        <f t="shared" si="4"/>
        <v xml:space="preserve">- </v>
      </c>
    </row>
    <row r="20" spans="2:8" ht="14.25" customHeight="1" x14ac:dyDescent="0.15">
      <c r="B20" s="111"/>
      <c r="C20" s="113" t="s">
        <v>6</v>
      </c>
      <c r="D20" s="19" t="s">
        <v>9</v>
      </c>
      <c r="E20" s="20">
        <f t="shared" si="0"/>
        <v>11</v>
      </c>
      <c r="F20" s="21">
        <f t="shared" si="4"/>
        <v>54.5</v>
      </c>
      <c r="G20" s="22">
        <f t="shared" si="4"/>
        <v>45.5</v>
      </c>
      <c r="H20" s="23">
        <f t="shared" si="4"/>
        <v>0</v>
      </c>
    </row>
    <row r="21" spans="2:8" ht="14.25" customHeight="1" x14ac:dyDescent="0.15">
      <c r="B21" s="111"/>
      <c r="C21" s="114"/>
      <c r="D21" s="24" t="s">
        <v>10</v>
      </c>
      <c r="E21" s="25">
        <f t="shared" si="0"/>
        <v>82</v>
      </c>
      <c r="F21" s="26">
        <f t="shared" si="4"/>
        <v>48.8</v>
      </c>
      <c r="G21" s="27">
        <f t="shared" si="4"/>
        <v>47.6</v>
      </c>
      <c r="H21" s="28">
        <f t="shared" si="4"/>
        <v>3.7</v>
      </c>
    </row>
    <row r="22" spans="2:8" ht="14.25" customHeight="1" x14ac:dyDescent="0.15">
      <c r="B22" s="111"/>
      <c r="C22" s="114"/>
      <c r="D22" s="24" t="s">
        <v>11</v>
      </c>
      <c r="E22" s="25">
        <f t="shared" si="0"/>
        <v>112</v>
      </c>
      <c r="F22" s="26">
        <f t="shared" si="4"/>
        <v>59.8</v>
      </c>
      <c r="G22" s="27">
        <f t="shared" si="4"/>
        <v>36.6</v>
      </c>
      <c r="H22" s="28">
        <f t="shared" si="4"/>
        <v>3.6</v>
      </c>
    </row>
    <row r="23" spans="2:8" ht="14.25" customHeight="1" x14ac:dyDescent="0.15">
      <c r="B23" s="111"/>
      <c r="C23" s="114"/>
      <c r="D23" s="24" t="s">
        <v>12</v>
      </c>
      <c r="E23" s="25">
        <f t="shared" si="0"/>
        <v>153</v>
      </c>
      <c r="F23" s="26">
        <f t="shared" si="4"/>
        <v>60.8</v>
      </c>
      <c r="G23" s="27">
        <f t="shared" si="4"/>
        <v>36.6</v>
      </c>
      <c r="H23" s="28">
        <f t="shared" si="4"/>
        <v>2.6</v>
      </c>
    </row>
    <row r="24" spans="2:8" ht="14.25" customHeight="1" x14ac:dyDescent="0.15">
      <c r="B24" s="111"/>
      <c r="C24" s="114"/>
      <c r="D24" s="24" t="s">
        <v>13</v>
      </c>
      <c r="E24" s="25">
        <f t="shared" si="0"/>
        <v>222</v>
      </c>
      <c r="F24" s="26">
        <f t="shared" si="4"/>
        <v>64</v>
      </c>
      <c r="G24" s="27">
        <f t="shared" si="4"/>
        <v>34.700000000000003</v>
      </c>
      <c r="H24" s="28">
        <f t="shared" si="4"/>
        <v>1.4</v>
      </c>
    </row>
    <row r="25" spans="2:8" ht="14.25" customHeight="1" x14ac:dyDescent="0.15">
      <c r="B25" s="111"/>
      <c r="C25" s="114"/>
      <c r="D25" s="24" t="s">
        <v>14</v>
      </c>
      <c r="E25" s="25">
        <f t="shared" si="0"/>
        <v>76</v>
      </c>
      <c r="F25" s="26">
        <f t="shared" si="4"/>
        <v>65.8</v>
      </c>
      <c r="G25" s="27">
        <f t="shared" si="4"/>
        <v>32.9</v>
      </c>
      <c r="H25" s="28">
        <f t="shared" ref="H25" si="5">IFERROR(ROUND(H93/$E25*100,1),"- ")</f>
        <v>1.3</v>
      </c>
    </row>
    <row r="26" spans="2:8" ht="14.25" customHeight="1" x14ac:dyDescent="0.15">
      <c r="B26" s="111"/>
      <c r="C26" s="114"/>
      <c r="D26" s="24" t="s">
        <v>15</v>
      </c>
      <c r="E26" s="25">
        <f t="shared" si="0"/>
        <v>71</v>
      </c>
      <c r="F26" s="26">
        <f t="shared" ref="F26:H35" si="6">IFERROR(ROUND(F94/$E26*100,1),"- ")</f>
        <v>74.599999999999994</v>
      </c>
      <c r="G26" s="27">
        <f t="shared" si="6"/>
        <v>21.1</v>
      </c>
      <c r="H26" s="28">
        <f t="shared" si="6"/>
        <v>4.2</v>
      </c>
    </row>
    <row r="27" spans="2:8" ht="14.25" customHeight="1" x14ac:dyDescent="0.15">
      <c r="B27" s="111"/>
      <c r="C27" s="114"/>
      <c r="D27" s="24" t="s">
        <v>16</v>
      </c>
      <c r="E27" s="25">
        <f t="shared" si="0"/>
        <v>69</v>
      </c>
      <c r="F27" s="26">
        <f t="shared" si="6"/>
        <v>65.2</v>
      </c>
      <c r="G27" s="27">
        <f t="shared" si="6"/>
        <v>26.1</v>
      </c>
      <c r="H27" s="28">
        <f t="shared" si="6"/>
        <v>8.6999999999999993</v>
      </c>
    </row>
    <row r="28" spans="2:8" ht="14.25" customHeight="1" x14ac:dyDescent="0.15">
      <c r="B28" s="111"/>
      <c r="C28" s="114"/>
      <c r="D28" s="24" t="s">
        <v>17</v>
      </c>
      <c r="E28" s="25">
        <f t="shared" si="0"/>
        <v>173</v>
      </c>
      <c r="F28" s="26">
        <f t="shared" si="6"/>
        <v>53.2</v>
      </c>
      <c r="G28" s="27">
        <f t="shared" si="6"/>
        <v>28.9</v>
      </c>
      <c r="H28" s="28">
        <f t="shared" si="6"/>
        <v>17.899999999999999</v>
      </c>
    </row>
    <row r="29" spans="2:8" ht="14.25" customHeight="1" x14ac:dyDescent="0.15">
      <c r="B29" s="111"/>
      <c r="C29" s="115"/>
      <c r="D29" s="32" t="s">
        <v>1</v>
      </c>
      <c r="E29" s="33">
        <f t="shared" si="0"/>
        <v>2</v>
      </c>
      <c r="F29" s="34">
        <f t="shared" si="6"/>
        <v>50</v>
      </c>
      <c r="G29" s="35">
        <f t="shared" si="6"/>
        <v>0</v>
      </c>
      <c r="H29" s="36">
        <f t="shared" si="6"/>
        <v>50</v>
      </c>
    </row>
    <row r="30" spans="2:8" ht="14.25" customHeight="1" x14ac:dyDescent="0.15">
      <c r="B30" s="111"/>
      <c r="C30" s="116" t="s">
        <v>7</v>
      </c>
      <c r="D30" s="117"/>
      <c r="E30" s="15">
        <f t="shared" si="0"/>
        <v>5</v>
      </c>
      <c r="F30" s="16">
        <f t="shared" si="6"/>
        <v>40</v>
      </c>
      <c r="G30" s="17">
        <f t="shared" si="6"/>
        <v>40</v>
      </c>
      <c r="H30" s="18">
        <f t="shared" si="6"/>
        <v>20</v>
      </c>
    </row>
    <row r="31" spans="2:8" ht="14.25" customHeight="1" x14ac:dyDescent="0.15">
      <c r="B31" s="112"/>
      <c r="C31" s="95" t="s">
        <v>1</v>
      </c>
      <c r="D31" s="96"/>
      <c r="E31" s="33">
        <f t="shared" si="0"/>
        <v>25</v>
      </c>
      <c r="F31" s="34">
        <f t="shared" si="6"/>
        <v>52</v>
      </c>
      <c r="G31" s="35">
        <f t="shared" si="6"/>
        <v>36</v>
      </c>
      <c r="H31" s="36">
        <f t="shared" si="6"/>
        <v>12</v>
      </c>
    </row>
    <row r="32" spans="2:8" ht="14.25" customHeight="1" x14ac:dyDescent="0.15">
      <c r="B32" s="107" t="s">
        <v>18</v>
      </c>
      <c r="C32" s="101" t="s">
        <v>19</v>
      </c>
      <c r="D32" s="102"/>
      <c r="E32" s="20">
        <f t="shared" si="0"/>
        <v>133</v>
      </c>
      <c r="F32" s="21">
        <f t="shared" si="6"/>
        <v>74.400000000000006</v>
      </c>
      <c r="G32" s="22">
        <f t="shared" si="6"/>
        <v>19.5</v>
      </c>
      <c r="H32" s="23">
        <f t="shared" si="6"/>
        <v>6</v>
      </c>
    </row>
    <row r="33" spans="2:8" ht="14.25" customHeight="1" x14ac:dyDescent="0.15">
      <c r="B33" s="108"/>
      <c r="C33" s="103" t="s">
        <v>20</v>
      </c>
      <c r="D33" s="104"/>
      <c r="E33" s="25">
        <f t="shared" si="0"/>
        <v>346</v>
      </c>
      <c r="F33" s="26">
        <f t="shared" si="6"/>
        <v>66.8</v>
      </c>
      <c r="G33" s="27">
        <f t="shared" si="6"/>
        <v>29.5</v>
      </c>
      <c r="H33" s="28">
        <f t="shared" si="6"/>
        <v>3.8</v>
      </c>
    </row>
    <row r="34" spans="2:8" ht="14.25" customHeight="1" x14ac:dyDescent="0.15">
      <c r="B34" s="108"/>
      <c r="C34" s="103" t="s">
        <v>21</v>
      </c>
      <c r="D34" s="104"/>
      <c r="E34" s="25">
        <f t="shared" si="0"/>
        <v>644</v>
      </c>
      <c r="F34" s="26">
        <f t="shared" si="6"/>
        <v>71.099999999999994</v>
      </c>
      <c r="G34" s="27">
        <f t="shared" si="6"/>
        <v>24.1</v>
      </c>
      <c r="H34" s="28">
        <f t="shared" si="6"/>
        <v>4.8</v>
      </c>
    </row>
    <row r="35" spans="2:8" ht="14.25" customHeight="1" x14ac:dyDescent="0.15">
      <c r="B35" s="108"/>
      <c r="C35" s="103" t="s">
        <v>22</v>
      </c>
      <c r="D35" s="104"/>
      <c r="E35" s="25">
        <f t="shared" si="0"/>
        <v>217</v>
      </c>
      <c r="F35" s="26">
        <f t="shared" si="6"/>
        <v>65.400000000000006</v>
      </c>
      <c r="G35" s="27">
        <f t="shared" si="6"/>
        <v>30.9</v>
      </c>
      <c r="H35" s="28">
        <f t="shared" ref="H35" si="7">IFERROR(ROUND(H103/$E35*100,1),"- ")</f>
        <v>3.7</v>
      </c>
    </row>
    <row r="36" spans="2:8" ht="14.25" customHeight="1" x14ac:dyDescent="0.15">
      <c r="B36" s="108"/>
      <c r="C36" s="103" t="s">
        <v>23</v>
      </c>
      <c r="D36" s="104"/>
      <c r="E36" s="25">
        <f t="shared" si="0"/>
        <v>224</v>
      </c>
      <c r="F36" s="26">
        <f t="shared" ref="F36:H45" si="8">IFERROR(ROUND(F104/$E36*100,1),"- ")</f>
        <v>67</v>
      </c>
      <c r="G36" s="27">
        <f t="shared" si="8"/>
        <v>29</v>
      </c>
      <c r="H36" s="28">
        <f t="shared" si="8"/>
        <v>4</v>
      </c>
    </row>
    <row r="37" spans="2:8" ht="14.25" customHeight="1" x14ac:dyDescent="0.15">
      <c r="B37" s="108"/>
      <c r="C37" s="103" t="s">
        <v>24</v>
      </c>
      <c r="D37" s="104"/>
      <c r="E37" s="25">
        <f t="shared" si="0"/>
        <v>123</v>
      </c>
      <c r="F37" s="26">
        <f t="shared" si="8"/>
        <v>64.2</v>
      </c>
      <c r="G37" s="27">
        <f t="shared" si="8"/>
        <v>26</v>
      </c>
      <c r="H37" s="28">
        <f t="shared" si="8"/>
        <v>9.8000000000000007</v>
      </c>
    </row>
    <row r="38" spans="2:8" ht="14.25" customHeight="1" x14ac:dyDescent="0.15">
      <c r="B38" s="109"/>
      <c r="C38" s="95" t="s">
        <v>1</v>
      </c>
      <c r="D38" s="96"/>
      <c r="E38" s="33">
        <f t="shared" si="0"/>
        <v>73</v>
      </c>
      <c r="F38" s="34">
        <f t="shared" si="8"/>
        <v>57.5</v>
      </c>
      <c r="G38" s="35">
        <f t="shared" si="8"/>
        <v>32.9</v>
      </c>
      <c r="H38" s="36">
        <f t="shared" si="8"/>
        <v>9.6</v>
      </c>
    </row>
    <row r="39" spans="2:8" ht="14.25" customHeight="1" x14ac:dyDescent="0.15">
      <c r="B39" s="107" t="s">
        <v>25</v>
      </c>
      <c r="C39" s="101" t="s">
        <v>26</v>
      </c>
      <c r="D39" s="102"/>
      <c r="E39" s="20">
        <f t="shared" si="0"/>
        <v>123</v>
      </c>
      <c r="F39" s="21">
        <f t="shared" si="8"/>
        <v>65</v>
      </c>
      <c r="G39" s="22">
        <f t="shared" si="8"/>
        <v>28.5</v>
      </c>
      <c r="H39" s="23">
        <f t="shared" si="8"/>
        <v>6.5</v>
      </c>
    </row>
    <row r="40" spans="2:8" ht="14.25" customHeight="1" x14ac:dyDescent="0.15">
      <c r="B40" s="108"/>
      <c r="C40" s="103" t="s">
        <v>27</v>
      </c>
      <c r="D40" s="104"/>
      <c r="E40" s="25">
        <f t="shared" si="0"/>
        <v>17</v>
      </c>
      <c r="F40" s="26">
        <f t="shared" si="8"/>
        <v>58.8</v>
      </c>
      <c r="G40" s="27">
        <f t="shared" si="8"/>
        <v>35.299999999999997</v>
      </c>
      <c r="H40" s="28">
        <f t="shared" si="8"/>
        <v>5.9</v>
      </c>
    </row>
    <row r="41" spans="2:8" ht="14.25" customHeight="1" x14ac:dyDescent="0.15">
      <c r="B41" s="108"/>
      <c r="C41" s="103" t="s">
        <v>29</v>
      </c>
      <c r="D41" s="104"/>
      <c r="E41" s="25">
        <f t="shared" si="0"/>
        <v>720</v>
      </c>
      <c r="F41" s="26">
        <f t="shared" si="8"/>
        <v>72.400000000000006</v>
      </c>
      <c r="G41" s="27">
        <f t="shared" si="8"/>
        <v>25</v>
      </c>
      <c r="H41" s="28">
        <f t="shared" si="8"/>
        <v>2.6</v>
      </c>
    </row>
    <row r="42" spans="2:8" ht="14.25" customHeight="1" x14ac:dyDescent="0.15">
      <c r="B42" s="108"/>
      <c r="C42" s="103" t="s">
        <v>28</v>
      </c>
      <c r="D42" s="104"/>
      <c r="E42" s="25">
        <f t="shared" si="0"/>
        <v>270</v>
      </c>
      <c r="F42" s="26">
        <f t="shared" si="8"/>
        <v>70</v>
      </c>
      <c r="G42" s="27">
        <f t="shared" si="8"/>
        <v>27.4</v>
      </c>
      <c r="H42" s="28">
        <f t="shared" si="8"/>
        <v>2.6</v>
      </c>
    </row>
    <row r="43" spans="2:8" ht="14.25" customHeight="1" x14ac:dyDescent="0.15">
      <c r="B43" s="108"/>
      <c r="C43" s="103" t="s">
        <v>30</v>
      </c>
      <c r="D43" s="104"/>
      <c r="E43" s="25">
        <f t="shared" si="0"/>
        <v>174</v>
      </c>
      <c r="F43" s="26">
        <f t="shared" si="8"/>
        <v>66.099999999999994</v>
      </c>
      <c r="G43" s="27">
        <f t="shared" si="8"/>
        <v>27</v>
      </c>
      <c r="H43" s="28">
        <f t="shared" si="8"/>
        <v>6.9</v>
      </c>
    </row>
    <row r="44" spans="2:8" ht="14.25" customHeight="1" x14ac:dyDescent="0.15">
      <c r="B44" s="108"/>
      <c r="C44" s="103" t="s">
        <v>31</v>
      </c>
      <c r="D44" s="104"/>
      <c r="E44" s="25">
        <f t="shared" si="0"/>
        <v>48</v>
      </c>
      <c r="F44" s="26">
        <f t="shared" si="8"/>
        <v>58.3</v>
      </c>
      <c r="G44" s="27">
        <f t="shared" si="8"/>
        <v>35.4</v>
      </c>
      <c r="H44" s="28">
        <f t="shared" si="8"/>
        <v>6.3</v>
      </c>
    </row>
    <row r="45" spans="2:8" ht="14.25" customHeight="1" x14ac:dyDescent="0.15">
      <c r="B45" s="108"/>
      <c r="C45" s="103" t="s">
        <v>33</v>
      </c>
      <c r="D45" s="104"/>
      <c r="E45" s="25">
        <f t="shared" si="0"/>
        <v>331</v>
      </c>
      <c r="F45" s="26">
        <f t="shared" si="8"/>
        <v>63.4</v>
      </c>
      <c r="G45" s="27">
        <f t="shared" si="8"/>
        <v>26.9</v>
      </c>
      <c r="H45" s="28">
        <f t="shared" ref="H45" si="9">IFERROR(ROUND(H113/$E45*100,1),"- ")</f>
        <v>9.6999999999999993</v>
      </c>
    </row>
    <row r="46" spans="2:8" ht="14.25" customHeight="1" x14ac:dyDescent="0.15">
      <c r="B46" s="108"/>
      <c r="C46" s="103" t="s">
        <v>32</v>
      </c>
      <c r="D46" s="104"/>
      <c r="E46" s="25">
        <f t="shared" si="0"/>
        <v>46</v>
      </c>
      <c r="F46" s="26">
        <f t="shared" ref="F46:H55" si="10">IFERROR(ROUND(F114/$E46*100,1),"- ")</f>
        <v>67.400000000000006</v>
      </c>
      <c r="G46" s="27">
        <f t="shared" si="10"/>
        <v>30.4</v>
      </c>
      <c r="H46" s="28">
        <f t="shared" si="10"/>
        <v>2.2000000000000002</v>
      </c>
    </row>
    <row r="47" spans="2:8" ht="14.25" customHeight="1" x14ac:dyDescent="0.15">
      <c r="B47" s="109"/>
      <c r="C47" s="95" t="s">
        <v>1</v>
      </c>
      <c r="D47" s="96"/>
      <c r="E47" s="33">
        <f t="shared" si="0"/>
        <v>31</v>
      </c>
      <c r="F47" s="34">
        <f t="shared" si="10"/>
        <v>54.8</v>
      </c>
      <c r="G47" s="35">
        <f t="shared" si="10"/>
        <v>29</v>
      </c>
      <c r="H47" s="36">
        <f t="shared" si="10"/>
        <v>16.100000000000001</v>
      </c>
    </row>
    <row r="48" spans="2:8" ht="14.25" customHeight="1" x14ac:dyDescent="0.15">
      <c r="B48" s="108" t="s">
        <v>34</v>
      </c>
      <c r="C48" s="116" t="s">
        <v>37</v>
      </c>
      <c r="D48" s="117"/>
      <c r="E48" s="15">
        <f t="shared" si="0"/>
        <v>309</v>
      </c>
      <c r="F48" s="16">
        <f t="shared" si="10"/>
        <v>66.7</v>
      </c>
      <c r="G48" s="17">
        <f t="shared" si="10"/>
        <v>27.8</v>
      </c>
      <c r="H48" s="18">
        <f t="shared" si="10"/>
        <v>5.5</v>
      </c>
    </row>
    <row r="49" spans="2:8" ht="14.25" customHeight="1" x14ac:dyDescent="0.15">
      <c r="B49" s="108"/>
      <c r="C49" s="103" t="s">
        <v>38</v>
      </c>
      <c r="D49" s="104"/>
      <c r="E49" s="25">
        <f t="shared" si="0"/>
        <v>529</v>
      </c>
      <c r="F49" s="26">
        <f t="shared" si="10"/>
        <v>68.400000000000006</v>
      </c>
      <c r="G49" s="27">
        <f t="shared" si="10"/>
        <v>25</v>
      </c>
      <c r="H49" s="28">
        <f t="shared" si="10"/>
        <v>6.6</v>
      </c>
    </row>
    <row r="50" spans="2:8" ht="14.25" customHeight="1" x14ac:dyDescent="0.15">
      <c r="B50" s="108"/>
      <c r="C50" s="103" t="s">
        <v>39</v>
      </c>
      <c r="D50" s="104"/>
      <c r="E50" s="25">
        <f t="shared" si="0"/>
        <v>439</v>
      </c>
      <c r="F50" s="26">
        <f t="shared" si="10"/>
        <v>69</v>
      </c>
      <c r="G50" s="27">
        <f t="shared" si="10"/>
        <v>26.9</v>
      </c>
      <c r="H50" s="28">
        <f t="shared" si="10"/>
        <v>4.0999999999999996</v>
      </c>
    </row>
    <row r="51" spans="2:8" ht="14.25" customHeight="1" x14ac:dyDescent="0.15">
      <c r="B51" s="108"/>
      <c r="C51" s="103" t="s">
        <v>40</v>
      </c>
      <c r="D51" s="104"/>
      <c r="E51" s="25">
        <f t="shared" si="0"/>
        <v>331</v>
      </c>
      <c r="F51" s="26">
        <f t="shared" si="10"/>
        <v>66.8</v>
      </c>
      <c r="G51" s="27">
        <f t="shared" si="10"/>
        <v>29.6</v>
      </c>
      <c r="H51" s="28">
        <f t="shared" si="10"/>
        <v>3.6</v>
      </c>
    </row>
    <row r="52" spans="2:8" ht="14.25" customHeight="1" x14ac:dyDescent="0.15">
      <c r="B52" s="108"/>
      <c r="C52" s="103" t="s">
        <v>41</v>
      </c>
      <c r="D52" s="104"/>
      <c r="E52" s="25">
        <f t="shared" si="0"/>
        <v>92</v>
      </c>
      <c r="F52" s="26">
        <f t="shared" si="10"/>
        <v>70.7</v>
      </c>
      <c r="G52" s="27">
        <f t="shared" si="10"/>
        <v>28.3</v>
      </c>
      <c r="H52" s="28">
        <f t="shared" si="10"/>
        <v>1.1000000000000001</v>
      </c>
    </row>
    <row r="53" spans="2:8" ht="14.25" customHeight="1" x14ac:dyDescent="0.15">
      <c r="B53" s="108"/>
      <c r="C53" s="103" t="s">
        <v>42</v>
      </c>
      <c r="D53" s="104"/>
      <c r="E53" s="25">
        <f t="shared" si="0"/>
        <v>26</v>
      </c>
      <c r="F53" s="26">
        <f t="shared" si="10"/>
        <v>84.6</v>
      </c>
      <c r="G53" s="27">
        <f t="shared" si="10"/>
        <v>15.4</v>
      </c>
      <c r="H53" s="28">
        <f t="shared" si="10"/>
        <v>0</v>
      </c>
    </row>
    <row r="54" spans="2:8" ht="14.25" customHeight="1" x14ac:dyDescent="0.15">
      <c r="B54" s="108"/>
      <c r="C54" s="103" t="s">
        <v>43</v>
      </c>
      <c r="D54" s="104"/>
      <c r="E54" s="25">
        <f t="shared" si="0"/>
        <v>10</v>
      </c>
      <c r="F54" s="26">
        <f t="shared" si="10"/>
        <v>70</v>
      </c>
      <c r="G54" s="27">
        <f t="shared" si="10"/>
        <v>20</v>
      </c>
      <c r="H54" s="28">
        <f t="shared" si="10"/>
        <v>10</v>
      </c>
    </row>
    <row r="55" spans="2:8" ht="14.25" customHeight="1" x14ac:dyDescent="0.15">
      <c r="B55" s="108"/>
      <c r="C55" s="125" t="s">
        <v>1</v>
      </c>
      <c r="D55" s="126"/>
      <c r="E55" s="25">
        <f t="shared" si="0"/>
        <v>24</v>
      </c>
      <c r="F55" s="26">
        <f t="shared" si="10"/>
        <v>62.5</v>
      </c>
      <c r="G55" s="27">
        <f t="shared" si="10"/>
        <v>20.8</v>
      </c>
      <c r="H55" s="28">
        <f t="shared" ref="H55" si="11">IFERROR(ROUND(H123/$E55*100,1),"- ")</f>
        <v>16.7</v>
      </c>
    </row>
    <row r="56" spans="2:8" ht="14.25" customHeight="1" x14ac:dyDescent="0.15">
      <c r="B56" s="107" t="s">
        <v>35</v>
      </c>
      <c r="C56" s="101" t="s">
        <v>44</v>
      </c>
      <c r="D56" s="102"/>
      <c r="E56" s="20">
        <f t="shared" si="0"/>
        <v>129</v>
      </c>
      <c r="F56" s="21">
        <f t="shared" ref="F56:H65" si="12">IFERROR(ROUND(F124/$E56*100,1),"- ")</f>
        <v>70.5</v>
      </c>
      <c r="G56" s="22">
        <f t="shared" si="12"/>
        <v>27.9</v>
      </c>
      <c r="H56" s="23">
        <f t="shared" si="12"/>
        <v>1.6</v>
      </c>
    </row>
    <row r="57" spans="2:8" ht="14.25" customHeight="1" x14ac:dyDescent="0.15">
      <c r="B57" s="108"/>
      <c r="C57" s="103" t="s">
        <v>45</v>
      </c>
      <c r="D57" s="104"/>
      <c r="E57" s="25">
        <f t="shared" si="0"/>
        <v>233</v>
      </c>
      <c r="F57" s="26">
        <f t="shared" si="12"/>
        <v>68.7</v>
      </c>
      <c r="G57" s="27">
        <f t="shared" si="12"/>
        <v>28.3</v>
      </c>
      <c r="H57" s="28">
        <f t="shared" si="12"/>
        <v>3</v>
      </c>
    </row>
    <row r="58" spans="2:8" ht="14.25" customHeight="1" x14ac:dyDescent="0.15">
      <c r="B58" s="108"/>
      <c r="C58" s="103" t="s">
        <v>46</v>
      </c>
      <c r="D58" s="104"/>
      <c r="E58" s="25">
        <f t="shared" si="0"/>
        <v>1053</v>
      </c>
      <c r="F58" s="26">
        <f t="shared" si="12"/>
        <v>67.099999999999994</v>
      </c>
      <c r="G58" s="27">
        <f t="shared" si="12"/>
        <v>29.4</v>
      </c>
      <c r="H58" s="28">
        <f t="shared" si="12"/>
        <v>3.4</v>
      </c>
    </row>
    <row r="59" spans="2:8" ht="14.25" customHeight="1" x14ac:dyDescent="0.15">
      <c r="B59" s="108"/>
      <c r="C59" s="103" t="s">
        <v>47</v>
      </c>
      <c r="D59" s="104"/>
      <c r="E59" s="25">
        <f t="shared" si="0"/>
        <v>493</v>
      </c>
      <c r="F59" s="26">
        <f t="shared" si="12"/>
        <v>72.599999999999994</v>
      </c>
      <c r="G59" s="27">
        <f t="shared" si="12"/>
        <v>22.3</v>
      </c>
      <c r="H59" s="28">
        <f t="shared" si="12"/>
        <v>5.0999999999999996</v>
      </c>
    </row>
    <row r="60" spans="2:8" ht="14.25" customHeight="1" x14ac:dyDescent="0.15">
      <c r="B60" s="109"/>
      <c r="C60" s="95" t="s">
        <v>1</v>
      </c>
      <c r="D60" s="96"/>
      <c r="E60" s="33">
        <f t="shared" si="0"/>
        <v>31</v>
      </c>
      <c r="F60" s="34">
        <f t="shared" si="12"/>
        <v>45.2</v>
      </c>
      <c r="G60" s="35">
        <f t="shared" si="12"/>
        <v>32.299999999999997</v>
      </c>
      <c r="H60" s="36">
        <f t="shared" si="12"/>
        <v>22.6</v>
      </c>
    </row>
    <row r="61" spans="2:8" ht="14.25" customHeight="1" x14ac:dyDescent="0.15">
      <c r="B61" s="99" t="s">
        <v>36</v>
      </c>
      <c r="C61" s="116" t="s">
        <v>48</v>
      </c>
      <c r="D61" s="117"/>
      <c r="E61" s="15">
        <f t="shared" si="0"/>
        <v>701</v>
      </c>
      <c r="F61" s="16">
        <f t="shared" si="12"/>
        <v>63.3</v>
      </c>
      <c r="G61" s="17">
        <f t="shared" si="12"/>
        <v>31.1</v>
      </c>
      <c r="H61" s="18">
        <f t="shared" si="12"/>
        <v>5.6</v>
      </c>
    </row>
    <row r="62" spans="2:8" ht="14.25" customHeight="1" x14ac:dyDescent="0.15">
      <c r="B62" s="99"/>
      <c r="C62" s="103" t="s">
        <v>49</v>
      </c>
      <c r="D62" s="104"/>
      <c r="E62" s="25">
        <f t="shared" si="0"/>
        <v>411</v>
      </c>
      <c r="F62" s="26">
        <f t="shared" si="12"/>
        <v>80.3</v>
      </c>
      <c r="G62" s="27">
        <f t="shared" si="12"/>
        <v>17.3</v>
      </c>
      <c r="H62" s="28">
        <f t="shared" si="12"/>
        <v>2.4</v>
      </c>
    </row>
    <row r="63" spans="2:8" ht="14.25" customHeight="1" x14ac:dyDescent="0.15">
      <c r="B63" s="99"/>
      <c r="C63" s="103" t="s">
        <v>50</v>
      </c>
      <c r="D63" s="104"/>
      <c r="E63" s="25">
        <f t="shared" si="0"/>
        <v>8</v>
      </c>
      <c r="F63" s="26">
        <f t="shared" si="12"/>
        <v>75</v>
      </c>
      <c r="G63" s="27">
        <f t="shared" si="12"/>
        <v>25</v>
      </c>
      <c r="H63" s="28">
        <f t="shared" si="12"/>
        <v>0</v>
      </c>
    </row>
    <row r="64" spans="2:8" ht="14.25" customHeight="1" x14ac:dyDescent="0.15">
      <c r="B64" s="99"/>
      <c r="C64" s="103" t="s">
        <v>51</v>
      </c>
      <c r="D64" s="104"/>
      <c r="E64" s="25">
        <f t="shared" si="0"/>
        <v>40</v>
      </c>
      <c r="F64" s="26">
        <f t="shared" si="12"/>
        <v>60</v>
      </c>
      <c r="G64" s="27">
        <f t="shared" si="12"/>
        <v>30</v>
      </c>
      <c r="H64" s="28">
        <f t="shared" si="12"/>
        <v>10</v>
      </c>
    </row>
    <row r="65" spans="2:8" ht="14.25" customHeight="1" x14ac:dyDescent="0.15">
      <c r="B65" s="99"/>
      <c r="C65" s="103" t="s">
        <v>52</v>
      </c>
      <c r="D65" s="104"/>
      <c r="E65" s="25">
        <f t="shared" si="0"/>
        <v>383</v>
      </c>
      <c r="F65" s="26">
        <f t="shared" si="12"/>
        <v>67.400000000000006</v>
      </c>
      <c r="G65" s="27">
        <f t="shared" si="12"/>
        <v>29</v>
      </c>
      <c r="H65" s="28">
        <f t="shared" ref="H65" si="13">IFERROR(ROUND(H133/$E65*100,1),"- ")</f>
        <v>3.7</v>
      </c>
    </row>
    <row r="66" spans="2:8" ht="14.25" customHeight="1" x14ac:dyDescent="0.15">
      <c r="B66" s="99"/>
      <c r="C66" s="103" t="s">
        <v>53</v>
      </c>
      <c r="D66" s="104"/>
      <c r="E66" s="25">
        <f t="shared" si="0"/>
        <v>81</v>
      </c>
      <c r="F66" s="26">
        <f t="shared" ref="F66:H70" si="14">IFERROR(ROUND(F134/$E66*100,1),"- ")</f>
        <v>64.2</v>
      </c>
      <c r="G66" s="27">
        <f t="shared" si="14"/>
        <v>24.7</v>
      </c>
      <c r="H66" s="28">
        <f t="shared" si="14"/>
        <v>11.1</v>
      </c>
    </row>
    <row r="67" spans="2:8" ht="14.25" customHeight="1" x14ac:dyDescent="0.15">
      <c r="B67" s="99"/>
      <c r="C67" s="105" t="s">
        <v>54</v>
      </c>
      <c r="D67" s="106"/>
      <c r="E67" s="25">
        <f t="shared" si="0"/>
        <v>37</v>
      </c>
      <c r="F67" s="26">
        <f t="shared" si="14"/>
        <v>70.3</v>
      </c>
      <c r="G67" s="27">
        <f t="shared" si="14"/>
        <v>18.899999999999999</v>
      </c>
      <c r="H67" s="28">
        <f t="shared" si="14"/>
        <v>10.8</v>
      </c>
    </row>
    <row r="68" spans="2:8" ht="14.25" customHeight="1" x14ac:dyDescent="0.15">
      <c r="B68" s="99"/>
      <c r="C68" s="103" t="s">
        <v>55</v>
      </c>
      <c r="D68" s="104"/>
      <c r="E68" s="25">
        <f t="shared" si="0"/>
        <v>34</v>
      </c>
      <c r="F68" s="26">
        <f t="shared" si="14"/>
        <v>67.599999999999994</v>
      </c>
      <c r="G68" s="27">
        <f t="shared" si="14"/>
        <v>32.4</v>
      </c>
      <c r="H68" s="28">
        <f t="shared" si="14"/>
        <v>0</v>
      </c>
    </row>
    <row r="69" spans="2:8" ht="14.25" customHeight="1" x14ac:dyDescent="0.15">
      <c r="B69" s="99"/>
      <c r="C69" s="103" t="s">
        <v>56</v>
      </c>
      <c r="D69" s="104"/>
      <c r="E69" s="25">
        <f t="shared" ref="E69:E70" si="15">E137</f>
        <v>29</v>
      </c>
      <c r="F69" s="26">
        <f t="shared" si="14"/>
        <v>62.1</v>
      </c>
      <c r="G69" s="27">
        <f t="shared" si="14"/>
        <v>34.5</v>
      </c>
      <c r="H69" s="28">
        <f t="shared" si="14"/>
        <v>3.4</v>
      </c>
    </row>
    <row r="70" spans="2:8" ht="14.25" customHeight="1" x14ac:dyDescent="0.15">
      <c r="B70" s="100"/>
      <c r="C70" s="95" t="s">
        <v>1</v>
      </c>
      <c r="D70" s="96"/>
      <c r="E70" s="33">
        <f t="shared" si="15"/>
        <v>36</v>
      </c>
      <c r="F70" s="34">
        <f t="shared" si="14"/>
        <v>55.6</v>
      </c>
      <c r="G70" s="35">
        <f t="shared" si="14"/>
        <v>25</v>
      </c>
      <c r="H70" s="36">
        <f t="shared" si="14"/>
        <v>19.399999999999999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1201</v>
      </c>
      <c r="G73" s="39">
        <v>471</v>
      </c>
      <c r="H73" s="41">
        <v>88</v>
      </c>
    </row>
    <row r="74" spans="2:8" ht="14.25" customHeight="1" x14ac:dyDescent="0.15">
      <c r="B74" s="120" t="s">
        <v>4</v>
      </c>
      <c r="C74" s="121" t="s">
        <v>5</v>
      </c>
      <c r="D74" s="122"/>
      <c r="E74" s="20">
        <v>759</v>
      </c>
      <c r="F74" s="42">
        <v>597</v>
      </c>
      <c r="G74" s="43">
        <v>134</v>
      </c>
      <c r="H74" s="57">
        <v>28</v>
      </c>
    </row>
    <row r="75" spans="2:8" ht="14.25" customHeight="1" x14ac:dyDescent="0.15">
      <c r="B75" s="120"/>
      <c r="C75" s="103" t="s">
        <v>6</v>
      </c>
      <c r="D75" s="104"/>
      <c r="E75" s="30">
        <v>971</v>
      </c>
      <c r="F75" s="58">
        <v>589</v>
      </c>
      <c r="G75" s="59">
        <v>326</v>
      </c>
      <c r="H75" s="61">
        <v>56</v>
      </c>
    </row>
    <row r="76" spans="2:8" ht="14.25" customHeight="1" x14ac:dyDescent="0.15">
      <c r="B76" s="120"/>
      <c r="C76" s="103" t="s">
        <v>7</v>
      </c>
      <c r="D76" s="104"/>
      <c r="E76" s="30">
        <v>5</v>
      </c>
      <c r="F76" s="58">
        <v>2</v>
      </c>
      <c r="G76" s="59">
        <v>2</v>
      </c>
      <c r="H76" s="61">
        <v>1</v>
      </c>
    </row>
    <row r="77" spans="2:8" ht="14.25" customHeight="1" x14ac:dyDescent="0.15">
      <c r="B77" s="120"/>
      <c r="C77" s="123" t="s">
        <v>1</v>
      </c>
      <c r="D77" s="124"/>
      <c r="E77" s="31">
        <v>25</v>
      </c>
      <c r="F77" s="62">
        <v>13</v>
      </c>
      <c r="G77" s="63">
        <v>9</v>
      </c>
      <c r="H77" s="65">
        <v>3</v>
      </c>
    </row>
    <row r="78" spans="2:8" ht="14.25" customHeight="1" x14ac:dyDescent="0.15">
      <c r="B78" s="110" t="s">
        <v>8</v>
      </c>
      <c r="C78" s="113" t="s">
        <v>5</v>
      </c>
      <c r="D78" s="19" t="s">
        <v>9</v>
      </c>
      <c r="E78" s="20">
        <v>15</v>
      </c>
      <c r="F78" s="42">
        <v>11</v>
      </c>
      <c r="G78" s="43">
        <v>4</v>
      </c>
      <c r="H78" s="45">
        <v>0</v>
      </c>
    </row>
    <row r="79" spans="2:8" ht="14.25" customHeight="1" x14ac:dyDescent="0.15">
      <c r="B79" s="111"/>
      <c r="C79" s="114"/>
      <c r="D79" s="24" t="s">
        <v>10</v>
      </c>
      <c r="E79" s="25">
        <v>63</v>
      </c>
      <c r="F79" s="46">
        <v>43</v>
      </c>
      <c r="G79" s="47">
        <v>19</v>
      </c>
      <c r="H79" s="49">
        <v>1</v>
      </c>
    </row>
    <row r="80" spans="2:8" ht="14.25" customHeight="1" x14ac:dyDescent="0.15">
      <c r="B80" s="111"/>
      <c r="C80" s="114"/>
      <c r="D80" s="24" t="s">
        <v>11</v>
      </c>
      <c r="E80" s="25">
        <v>82</v>
      </c>
      <c r="F80" s="46">
        <v>63</v>
      </c>
      <c r="G80" s="47">
        <v>17</v>
      </c>
      <c r="H80" s="49">
        <v>2</v>
      </c>
    </row>
    <row r="81" spans="2:8" ht="14.25" customHeight="1" x14ac:dyDescent="0.15">
      <c r="B81" s="111"/>
      <c r="C81" s="114"/>
      <c r="D81" s="24" t="s">
        <v>12</v>
      </c>
      <c r="E81" s="25">
        <v>142</v>
      </c>
      <c r="F81" s="46">
        <v>110</v>
      </c>
      <c r="G81" s="47">
        <v>28</v>
      </c>
      <c r="H81" s="49">
        <v>4</v>
      </c>
    </row>
    <row r="82" spans="2:8" ht="14.25" customHeight="1" x14ac:dyDescent="0.15">
      <c r="B82" s="111"/>
      <c r="C82" s="114"/>
      <c r="D82" s="24" t="s">
        <v>13</v>
      </c>
      <c r="E82" s="25">
        <v>164</v>
      </c>
      <c r="F82" s="46">
        <v>136</v>
      </c>
      <c r="G82" s="47">
        <v>21</v>
      </c>
      <c r="H82" s="49">
        <v>7</v>
      </c>
    </row>
    <row r="83" spans="2:8" ht="14.25" customHeight="1" x14ac:dyDescent="0.15">
      <c r="B83" s="111"/>
      <c r="C83" s="114"/>
      <c r="D83" s="24" t="s">
        <v>14</v>
      </c>
      <c r="E83" s="25">
        <v>65</v>
      </c>
      <c r="F83" s="46">
        <v>52</v>
      </c>
      <c r="G83" s="47">
        <v>12</v>
      </c>
      <c r="H83" s="49">
        <v>1</v>
      </c>
    </row>
    <row r="84" spans="2:8" ht="14.25" customHeight="1" x14ac:dyDescent="0.15">
      <c r="B84" s="111"/>
      <c r="C84" s="114"/>
      <c r="D84" s="24" t="s">
        <v>15</v>
      </c>
      <c r="E84" s="25">
        <v>54</v>
      </c>
      <c r="F84" s="46">
        <v>45</v>
      </c>
      <c r="G84" s="47">
        <v>8</v>
      </c>
      <c r="H84" s="49">
        <v>1</v>
      </c>
    </row>
    <row r="85" spans="2:8" ht="14.25" customHeight="1" x14ac:dyDescent="0.15">
      <c r="B85" s="111"/>
      <c r="C85" s="114"/>
      <c r="D85" s="24" t="s">
        <v>16</v>
      </c>
      <c r="E85" s="25">
        <v>48</v>
      </c>
      <c r="F85" s="46">
        <v>40</v>
      </c>
      <c r="G85" s="47">
        <v>8</v>
      </c>
      <c r="H85" s="49">
        <v>0</v>
      </c>
    </row>
    <row r="86" spans="2:8" ht="14.25" customHeight="1" x14ac:dyDescent="0.15">
      <c r="B86" s="111"/>
      <c r="C86" s="114"/>
      <c r="D86" s="24" t="s">
        <v>17</v>
      </c>
      <c r="E86" s="25">
        <v>126</v>
      </c>
      <c r="F86" s="46">
        <v>97</v>
      </c>
      <c r="G86" s="47">
        <v>17</v>
      </c>
      <c r="H86" s="49">
        <v>12</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6</v>
      </c>
      <c r="G88" s="43">
        <v>5</v>
      </c>
      <c r="H88" s="45">
        <v>0</v>
      </c>
    </row>
    <row r="89" spans="2:8" ht="14.25" customHeight="1" x14ac:dyDescent="0.15">
      <c r="B89" s="111"/>
      <c r="C89" s="114"/>
      <c r="D89" s="24" t="s">
        <v>10</v>
      </c>
      <c r="E89" s="25">
        <v>82</v>
      </c>
      <c r="F89" s="46">
        <v>40</v>
      </c>
      <c r="G89" s="47">
        <v>39</v>
      </c>
      <c r="H89" s="49">
        <v>3</v>
      </c>
    </row>
    <row r="90" spans="2:8" ht="14.25" customHeight="1" x14ac:dyDescent="0.15">
      <c r="B90" s="111"/>
      <c r="C90" s="114"/>
      <c r="D90" s="24" t="s">
        <v>11</v>
      </c>
      <c r="E90" s="25">
        <v>112</v>
      </c>
      <c r="F90" s="46">
        <v>67</v>
      </c>
      <c r="G90" s="47">
        <v>41</v>
      </c>
      <c r="H90" s="49">
        <v>4</v>
      </c>
    </row>
    <row r="91" spans="2:8" ht="14.25" customHeight="1" x14ac:dyDescent="0.15">
      <c r="B91" s="111"/>
      <c r="C91" s="114"/>
      <c r="D91" s="24" t="s">
        <v>12</v>
      </c>
      <c r="E91" s="25">
        <v>153</v>
      </c>
      <c r="F91" s="46">
        <v>93</v>
      </c>
      <c r="G91" s="47">
        <v>56</v>
      </c>
      <c r="H91" s="49">
        <v>4</v>
      </c>
    </row>
    <row r="92" spans="2:8" ht="14.25" customHeight="1" x14ac:dyDescent="0.15">
      <c r="B92" s="111"/>
      <c r="C92" s="114"/>
      <c r="D92" s="24" t="s">
        <v>13</v>
      </c>
      <c r="E92" s="25">
        <v>222</v>
      </c>
      <c r="F92" s="46">
        <v>142</v>
      </c>
      <c r="G92" s="47">
        <v>77</v>
      </c>
      <c r="H92" s="49">
        <v>3</v>
      </c>
    </row>
    <row r="93" spans="2:8" ht="14.25" customHeight="1" x14ac:dyDescent="0.15">
      <c r="B93" s="111"/>
      <c r="C93" s="114"/>
      <c r="D93" s="24" t="s">
        <v>14</v>
      </c>
      <c r="E93" s="25">
        <v>76</v>
      </c>
      <c r="F93" s="46">
        <v>50</v>
      </c>
      <c r="G93" s="47">
        <v>25</v>
      </c>
      <c r="H93" s="49">
        <v>1</v>
      </c>
    </row>
    <row r="94" spans="2:8" ht="14.25" customHeight="1" x14ac:dyDescent="0.15">
      <c r="B94" s="111"/>
      <c r="C94" s="114"/>
      <c r="D94" s="24" t="s">
        <v>15</v>
      </c>
      <c r="E94" s="25">
        <v>71</v>
      </c>
      <c r="F94" s="46">
        <v>53</v>
      </c>
      <c r="G94" s="47">
        <v>15</v>
      </c>
      <c r="H94" s="49">
        <v>3</v>
      </c>
    </row>
    <row r="95" spans="2:8" ht="14.25" customHeight="1" x14ac:dyDescent="0.15">
      <c r="B95" s="111"/>
      <c r="C95" s="114"/>
      <c r="D95" s="24" t="s">
        <v>16</v>
      </c>
      <c r="E95" s="25">
        <v>69</v>
      </c>
      <c r="F95" s="46">
        <v>45</v>
      </c>
      <c r="G95" s="47">
        <v>18</v>
      </c>
      <c r="H95" s="49">
        <v>6</v>
      </c>
    </row>
    <row r="96" spans="2:8" ht="14.25" customHeight="1" x14ac:dyDescent="0.15">
      <c r="B96" s="111"/>
      <c r="C96" s="114"/>
      <c r="D96" s="24" t="s">
        <v>17</v>
      </c>
      <c r="E96" s="25">
        <v>173</v>
      </c>
      <c r="F96" s="46">
        <v>92</v>
      </c>
      <c r="G96" s="47">
        <v>50</v>
      </c>
      <c r="H96" s="49">
        <v>31</v>
      </c>
    </row>
    <row r="97" spans="2:8" ht="14.25" customHeight="1" x14ac:dyDescent="0.15">
      <c r="B97" s="111"/>
      <c r="C97" s="115"/>
      <c r="D97" s="32" t="s">
        <v>1</v>
      </c>
      <c r="E97" s="33">
        <v>2</v>
      </c>
      <c r="F97" s="50">
        <v>1</v>
      </c>
      <c r="G97" s="51">
        <v>0</v>
      </c>
      <c r="H97" s="53">
        <v>1</v>
      </c>
    </row>
    <row r="98" spans="2:8" ht="14.25" customHeight="1" x14ac:dyDescent="0.15">
      <c r="B98" s="111"/>
      <c r="C98" s="116" t="s">
        <v>7</v>
      </c>
      <c r="D98" s="117"/>
      <c r="E98" s="15">
        <v>5</v>
      </c>
      <c r="F98" s="54">
        <v>2</v>
      </c>
      <c r="G98" s="55">
        <v>2</v>
      </c>
      <c r="H98" s="57">
        <v>1</v>
      </c>
    </row>
    <row r="99" spans="2:8" ht="14.25" customHeight="1" x14ac:dyDescent="0.15">
      <c r="B99" s="112"/>
      <c r="C99" s="95" t="s">
        <v>1</v>
      </c>
      <c r="D99" s="96"/>
      <c r="E99" s="33">
        <v>25</v>
      </c>
      <c r="F99" s="50">
        <v>13</v>
      </c>
      <c r="G99" s="51">
        <v>9</v>
      </c>
      <c r="H99" s="53">
        <v>3</v>
      </c>
    </row>
    <row r="100" spans="2:8" ht="14.25" customHeight="1" x14ac:dyDescent="0.15">
      <c r="B100" s="107" t="s">
        <v>18</v>
      </c>
      <c r="C100" s="101" t="s">
        <v>19</v>
      </c>
      <c r="D100" s="102"/>
      <c r="E100" s="20">
        <v>133</v>
      </c>
      <c r="F100" s="42">
        <v>99</v>
      </c>
      <c r="G100" s="43">
        <v>26</v>
      </c>
      <c r="H100" s="45">
        <v>8</v>
      </c>
    </row>
    <row r="101" spans="2:8" ht="14.25" customHeight="1" x14ac:dyDescent="0.15">
      <c r="B101" s="108"/>
      <c r="C101" s="103" t="s">
        <v>20</v>
      </c>
      <c r="D101" s="104"/>
      <c r="E101" s="25">
        <v>346</v>
      </c>
      <c r="F101" s="46">
        <v>231</v>
      </c>
      <c r="G101" s="47">
        <v>102</v>
      </c>
      <c r="H101" s="49">
        <v>13</v>
      </c>
    </row>
    <row r="102" spans="2:8" ht="14.25" customHeight="1" x14ac:dyDescent="0.15">
      <c r="B102" s="108"/>
      <c r="C102" s="103" t="s">
        <v>21</v>
      </c>
      <c r="D102" s="104"/>
      <c r="E102" s="25">
        <v>644</v>
      </c>
      <c r="F102" s="46">
        <v>458</v>
      </c>
      <c r="G102" s="47">
        <v>155</v>
      </c>
      <c r="H102" s="49">
        <v>31</v>
      </c>
    </row>
    <row r="103" spans="2:8" ht="14.25" customHeight="1" x14ac:dyDescent="0.15">
      <c r="B103" s="108"/>
      <c r="C103" s="103" t="s">
        <v>22</v>
      </c>
      <c r="D103" s="104"/>
      <c r="E103" s="25">
        <v>217</v>
      </c>
      <c r="F103" s="46">
        <v>142</v>
      </c>
      <c r="G103" s="47">
        <v>67</v>
      </c>
      <c r="H103" s="49">
        <v>8</v>
      </c>
    </row>
    <row r="104" spans="2:8" ht="14.25" customHeight="1" x14ac:dyDescent="0.15">
      <c r="B104" s="108"/>
      <c r="C104" s="103" t="s">
        <v>23</v>
      </c>
      <c r="D104" s="104"/>
      <c r="E104" s="25">
        <v>224</v>
      </c>
      <c r="F104" s="46">
        <v>150</v>
      </c>
      <c r="G104" s="47">
        <v>65</v>
      </c>
      <c r="H104" s="49">
        <v>9</v>
      </c>
    </row>
    <row r="105" spans="2:8" ht="14.25" customHeight="1" x14ac:dyDescent="0.15">
      <c r="B105" s="108"/>
      <c r="C105" s="103" t="s">
        <v>24</v>
      </c>
      <c r="D105" s="104"/>
      <c r="E105" s="25">
        <v>123</v>
      </c>
      <c r="F105" s="46">
        <v>79</v>
      </c>
      <c r="G105" s="47">
        <v>32</v>
      </c>
      <c r="H105" s="49">
        <v>12</v>
      </c>
    </row>
    <row r="106" spans="2:8" ht="14.25" customHeight="1" x14ac:dyDescent="0.15">
      <c r="B106" s="109"/>
      <c r="C106" s="95" t="s">
        <v>1</v>
      </c>
      <c r="D106" s="96"/>
      <c r="E106" s="33">
        <v>73</v>
      </c>
      <c r="F106" s="50">
        <v>42</v>
      </c>
      <c r="G106" s="51">
        <v>24</v>
      </c>
      <c r="H106" s="53">
        <v>7</v>
      </c>
    </row>
    <row r="107" spans="2:8" ht="14.25" customHeight="1" x14ac:dyDescent="0.15">
      <c r="B107" s="107" t="s">
        <v>25</v>
      </c>
      <c r="C107" s="101" t="s">
        <v>26</v>
      </c>
      <c r="D107" s="102"/>
      <c r="E107" s="20">
        <v>123</v>
      </c>
      <c r="F107" s="42">
        <v>80</v>
      </c>
      <c r="G107" s="43">
        <v>35</v>
      </c>
      <c r="H107" s="45">
        <v>8</v>
      </c>
    </row>
    <row r="108" spans="2:8" ht="14.25" customHeight="1" x14ac:dyDescent="0.15">
      <c r="B108" s="108"/>
      <c r="C108" s="103" t="s">
        <v>27</v>
      </c>
      <c r="D108" s="104"/>
      <c r="E108" s="25">
        <v>17</v>
      </c>
      <c r="F108" s="46">
        <v>10</v>
      </c>
      <c r="G108" s="47">
        <v>6</v>
      </c>
      <c r="H108" s="49">
        <v>1</v>
      </c>
    </row>
    <row r="109" spans="2:8" ht="14.25" customHeight="1" x14ac:dyDescent="0.15">
      <c r="B109" s="108"/>
      <c r="C109" s="103" t="s">
        <v>29</v>
      </c>
      <c r="D109" s="104"/>
      <c r="E109" s="25">
        <v>720</v>
      </c>
      <c r="F109" s="46">
        <v>521</v>
      </c>
      <c r="G109" s="47">
        <v>180</v>
      </c>
      <c r="H109" s="49">
        <v>19</v>
      </c>
    </row>
    <row r="110" spans="2:8" ht="14.25" customHeight="1" x14ac:dyDescent="0.15">
      <c r="B110" s="108"/>
      <c r="C110" s="103" t="s">
        <v>28</v>
      </c>
      <c r="D110" s="104"/>
      <c r="E110" s="25">
        <v>270</v>
      </c>
      <c r="F110" s="46">
        <v>189</v>
      </c>
      <c r="G110" s="47">
        <v>74</v>
      </c>
      <c r="H110" s="49">
        <v>7</v>
      </c>
    </row>
    <row r="111" spans="2:8" ht="14.25" customHeight="1" x14ac:dyDescent="0.15">
      <c r="B111" s="108"/>
      <c r="C111" s="103" t="s">
        <v>30</v>
      </c>
      <c r="D111" s="104"/>
      <c r="E111" s="25">
        <v>174</v>
      </c>
      <c r="F111" s="46">
        <v>115</v>
      </c>
      <c r="G111" s="47">
        <v>47</v>
      </c>
      <c r="H111" s="49">
        <v>12</v>
      </c>
    </row>
    <row r="112" spans="2:8" ht="14.25" customHeight="1" x14ac:dyDescent="0.15">
      <c r="B112" s="108"/>
      <c r="C112" s="103" t="s">
        <v>31</v>
      </c>
      <c r="D112" s="104"/>
      <c r="E112" s="25">
        <v>48</v>
      </c>
      <c r="F112" s="46">
        <v>28</v>
      </c>
      <c r="G112" s="47">
        <v>17</v>
      </c>
      <c r="H112" s="49">
        <v>3</v>
      </c>
    </row>
    <row r="113" spans="2:8" ht="14.25" customHeight="1" x14ac:dyDescent="0.15">
      <c r="B113" s="108"/>
      <c r="C113" s="103" t="s">
        <v>33</v>
      </c>
      <c r="D113" s="104"/>
      <c r="E113" s="25">
        <v>331</v>
      </c>
      <c r="F113" s="46">
        <v>210</v>
      </c>
      <c r="G113" s="47">
        <v>89</v>
      </c>
      <c r="H113" s="49">
        <v>32</v>
      </c>
    </row>
    <row r="114" spans="2:8" ht="14.25" customHeight="1" x14ac:dyDescent="0.15">
      <c r="B114" s="108"/>
      <c r="C114" s="103" t="s">
        <v>32</v>
      </c>
      <c r="D114" s="104"/>
      <c r="E114" s="25">
        <v>46</v>
      </c>
      <c r="F114" s="46">
        <v>31</v>
      </c>
      <c r="G114" s="47">
        <v>14</v>
      </c>
      <c r="H114" s="49">
        <v>1</v>
      </c>
    </row>
    <row r="115" spans="2:8" ht="14.25" customHeight="1" x14ac:dyDescent="0.15">
      <c r="B115" s="109"/>
      <c r="C115" s="95" t="s">
        <v>1</v>
      </c>
      <c r="D115" s="96"/>
      <c r="E115" s="33">
        <v>31</v>
      </c>
      <c r="F115" s="50">
        <v>17</v>
      </c>
      <c r="G115" s="51">
        <v>9</v>
      </c>
      <c r="H115" s="53">
        <v>5</v>
      </c>
    </row>
    <row r="116" spans="2:8" ht="14.25" customHeight="1" x14ac:dyDescent="0.15">
      <c r="B116" s="107" t="s">
        <v>34</v>
      </c>
      <c r="C116" s="101" t="s">
        <v>37</v>
      </c>
      <c r="D116" s="102"/>
      <c r="E116" s="20">
        <v>309</v>
      </c>
      <c r="F116" s="42">
        <v>206</v>
      </c>
      <c r="G116" s="43">
        <v>86</v>
      </c>
      <c r="H116" s="45">
        <v>17</v>
      </c>
    </row>
    <row r="117" spans="2:8" ht="14.25" customHeight="1" x14ac:dyDescent="0.15">
      <c r="B117" s="108"/>
      <c r="C117" s="103" t="s">
        <v>38</v>
      </c>
      <c r="D117" s="104"/>
      <c r="E117" s="25">
        <v>529</v>
      </c>
      <c r="F117" s="46">
        <v>362</v>
      </c>
      <c r="G117" s="47">
        <v>132</v>
      </c>
      <c r="H117" s="49">
        <v>35</v>
      </c>
    </row>
    <row r="118" spans="2:8" ht="14.25" customHeight="1" x14ac:dyDescent="0.15">
      <c r="B118" s="108"/>
      <c r="C118" s="103" t="s">
        <v>39</v>
      </c>
      <c r="D118" s="104"/>
      <c r="E118" s="25">
        <v>439</v>
      </c>
      <c r="F118" s="46">
        <v>303</v>
      </c>
      <c r="G118" s="47">
        <v>118</v>
      </c>
      <c r="H118" s="49">
        <v>18</v>
      </c>
    </row>
    <row r="119" spans="2:8" ht="14.25" customHeight="1" x14ac:dyDescent="0.15">
      <c r="B119" s="108"/>
      <c r="C119" s="103" t="s">
        <v>40</v>
      </c>
      <c r="D119" s="104"/>
      <c r="E119" s="25">
        <v>331</v>
      </c>
      <c r="F119" s="46">
        <v>221</v>
      </c>
      <c r="G119" s="47">
        <v>98</v>
      </c>
      <c r="H119" s="49">
        <v>12</v>
      </c>
    </row>
    <row r="120" spans="2:8" ht="14.25" customHeight="1" x14ac:dyDescent="0.15">
      <c r="B120" s="108"/>
      <c r="C120" s="103" t="s">
        <v>41</v>
      </c>
      <c r="D120" s="104"/>
      <c r="E120" s="25">
        <v>92</v>
      </c>
      <c r="F120" s="46">
        <v>65</v>
      </c>
      <c r="G120" s="47">
        <v>26</v>
      </c>
      <c r="H120" s="49">
        <v>1</v>
      </c>
    </row>
    <row r="121" spans="2:8" ht="14.25" customHeight="1" x14ac:dyDescent="0.15">
      <c r="B121" s="108"/>
      <c r="C121" s="103" t="s">
        <v>42</v>
      </c>
      <c r="D121" s="104"/>
      <c r="E121" s="25">
        <v>26</v>
      </c>
      <c r="F121" s="46">
        <v>22</v>
      </c>
      <c r="G121" s="47">
        <v>4</v>
      </c>
      <c r="H121" s="49">
        <v>0</v>
      </c>
    </row>
    <row r="122" spans="2:8" ht="14.25" customHeight="1" x14ac:dyDescent="0.15">
      <c r="B122" s="108"/>
      <c r="C122" s="103" t="s">
        <v>43</v>
      </c>
      <c r="D122" s="104"/>
      <c r="E122" s="25">
        <v>10</v>
      </c>
      <c r="F122" s="46">
        <v>7</v>
      </c>
      <c r="G122" s="47">
        <v>2</v>
      </c>
      <c r="H122" s="49">
        <v>1</v>
      </c>
    </row>
    <row r="123" spans="2:8" ht="14.25" customHeight="1" x14ac:dyDescent="0.15">
      <c r="B123" s="109"/>
      <c r="C123" s="95" t="s">
        <v>1</v>
      </c>
      <c r="D123" s="96"/>
      <c r="E123" s="33">
        <v>24</v>
      </c>
      <c r="F123" s="50">
        <v>15</v>
      </c>
      <c r="G123" s="51">
        <v>5</v>
      </c>
      <c r="H123" s="53">
        <v>4</v>
      </c>
    </row>
    <row r="124" spans="2:8" ht="14.25" customHeight="1" x14ac:dyDescent="0.15">
      <c r="B124" s="107" t="s">
        <v>35</v>
      </c>
      <c r="C124" s="101" t="s">
        <v>44</v>
      </c>
      <c r="D124" s="102"/>
      <c r="E124" s="20">
        <v>129</v>
      </c>
      <c r="F124" s="42">
        <v>91</v>
      </c>
      <c r="G124" s="43">
        <v>36</v>
      </c>
      <c r="H124" s="45">
        <v>2</v>
      </c>
    </row>
    <row r="125" spans="2:8" ht="14.25" customHeight="1" x14ac:dyDescent="0.15">
      <c r="B125" s="108"/>
      <c r="C125" s="103" t="s">
        <v>45</v>
      </c>
      <c r="D125" s="104"/>
      <c r="E125" s="25">
        <v>233</v>
      </c>
      <c r="F125" s="46">
        <v>160</v>
      </c>
      <c r="G125" s="47">
        <v>66</v>
      </c>
      <c r="H125" s="49">
        <v>7</v>
      </c>
    </row>
    <row r="126" spans="2:8" ht="14.25" customHeight="1" x14ac:dyDescent="0.15">
      <c r="B126" s="108"/>
      <c r="C126" s="103" t="s">
        <v>46</v>
      </c>
      <c r="D126" s="104"/>
      <c r="E126" s="25">
        <v>1053</v>
      </c>
      <c r="F126" s="46">
        <v>707</v>
      </c>
      <c r="G126" s="47">
        <v>310</v>
      </c>
      <c r="H126" s="49">
        <v>36</v>
      </c>
    </row>
    <row r="127" spans="2:8" ht="14.25" customHeight="1" x14ac:dyDescent="0.15">
      <c r="B127" s="108"/>
      <c r="C127" s="103" t="s">
        <v>47</v>
      </c>
      <c r="D127" s="104"/>
      <c r="E127" s="25">
        <v>493</v>
      </c>
      <c r="F127" s="46">
        <v>358</v>
      </c>
      <c r="G127" s="47">
        <v>110</v>
      </c>
      <c r="H127" s="49">
        <v>25</v>
      </c>
    </row>
    <row r="128" spans="2:8" ht="14.25" customHeight="1" x14ac:dyDescent="0.15">
      <c r="B128" s="109"/>
      <c r="C128" s="95" t="s">
        <v>1</v>
      </c>
      <c r="D128" s="96"/>
      <c r="E128" s="33">
        <v>31</v>
      </c>
      <c r="F128" s="50">
        <v>14</v>
      </c>
      <c r="G128" s="51">
        <v>10</v>
      </c>
      <c r="H128" s="53">
        <v>7</v>
      </c>
    </row>
    <row r="129" spans="2:8" ht="14.25" customHeight="1" x14ac:dyDescent="0.15">
      <c r="B129" s="98" t="s">
        <v>36</v>
      </c>
      <c r="C129" s="101" t="s">
        <v>48</v>
      </c>
      <c r="D129" s="102"/>
      <c r="E129" s="20">
        <v>701</v>
      </c>
      <c r="F129" s="42">
        <v>444</v>
      </c>
      <c r="G129" s="43">
        <v>218</v>
      </c>
      <c r="H129" s="45">
        <v>39</v>
      </c>
    </row>
    <row r="130" spans="2:8" ht="14.25" customHeight="1" x14ac:dyDescent="0.15">
      <c r="B130" s="99"/>
      <c r="C130" s="103" t="s">
        <v>49</v>
      </c>
      <c r="D130" s="104"/>
      <c r="E130" s="30">
        <v>411</v>
      </c>
      <c r="F130" s="58">
        <v>330</v>
      </c>
      <c r="G130" s="59">
        <v>71</v>
      </c>
      <c r="H130" s="61">
        <v>10</v>
      </c>
    </row>
    <row r="131" spans="2:8" ht="14.25" customHeight="1" x14ac:dyDescent="0.15">
      <c r="B131" s="99"/>
      <c r="C131" s="103" t="s">
        <v>50</v>
      </c>
      <c r="D131" s="104"/>
      <c r="E131" s="25">
        <v>8</v>
      </c>
      <c r="F131" s="46">
        <v>6</v>
      </c>
      <c r="G131" s="47">
        <v>2</v>
      </c>
      <c r="H131" s="49">
        <v>0</v>
      </c>
    </row>
    <row r="132" spans="2:8" ht="14.25" customHeight="1" x14ac:dyDescent="0.15">
      <c r="B132" s="99"/>
      <c r="C132" s="103" t="s">
        <v>51</v>
      </c>
      <c r="D132" s="104"/>
      <c r="E132" s="25">
        <v>40</v>
      </c>
      <c r="F132" s="46">
        <v>24</v>
      </c>
      <c r="G132" s="47">
        <v>12</v>
      </c>
      <c r="H132" s="49">
        <v>4</v>
      </c>
    </row>
    <row r="133" spans="2:8" ht="14.25" customHeight="1" x14ac:dyDescent="0.15">
      <c r="B133" s="99"/>
      <c r="C133" s="103" t="s">
        <v>52</v>
      </c>
      <c r="D133" s="104"/>
      <c r="E133" s="25">
        <v>383</v>
      </c>
      <c r="F133" s="46">
        <v>258</v>
      </c>
      <c r="G133" s="47">
        <v>111</v>
      </c>
      <c r="H133" s="49">
        <v>14</v>
      </c>
    </row>
    <row r="134" spans="2:8" ht="14.25" customHeight="1" x14ac:dyDescent="0.15">
      <c r="B134" s="99"/>
      <c r="C134" s="103" t="s">
        <v>53</v>
      </c>
      <c r="D134" s="104"/>
      <c r="E134" s="25">
        <v>81</v>
      </c>
      <c r="F134" s="46">
        <v>52</v>
      </c>
      <c r="G134" s="47">
        <v>20</v>
      </c>
      <c r="H134" s="49">
        <v>9</v>
      </c>
    </row>
    <row r="135" spans="2:8" ht="14.25" customHeight="1" x14ac:dyDescent="0.15">
      <c r="B135" s="99"/>
      <c r="C135" s="105" t="s">
        <v>54</v>
      </c>
      <c r="D135" s="106"/>
      <c r="E135" s="25">
        <v>37</v>
      </c>
      <c r="F135" s="46">
        <v>26</v>
      </c>
      <c r="G135" s="47">
        <v>7</v>
      </c>
      <c r="H135" s="49">
        <v>4</v>
      </c>
    </row>
    <row r="136" spans="2:8" ht="14.25" customHeight="1" x14ac:dyDescent="0.15">
      <c r="B136" s="99"/>
      <c r="C136" s="103" t="s">
        <v>55</v>
      </c>
      <c r="D136" s="104"/>
      <c r="E136" s="25">
        <v>34</v>
      </c>
      <c r="F136" s="46">
        <v>23</v>
      </c>
      <c r="G136" s="47">
        <v>11</v>
      </c>
      <c r="H136" s="49">
        <v>0</v>
      </c>
    </row>
    <row r="137" spans="2:8" ht="14.25" customHeight="1" x14ac:dyDescent="0.15">
      <c r="B137" s="99"/>
      <c r="C137" s="103" t="s">
        <v>56</v>
      </c>
      <c r="D137" s="104"/>
      <c r="E137" s="25">
        <v>29</v>
      </c>
      <c r="F137" s="46">
        <v>18</v>
      </c>
      <c r="G137" s="47">
        <v>10</v>
      </c>
      <c r="H137" s="49">
        <v>1</v>
      </c>
    </row>
    <row r="138" spans="2:8" ht="14.25" customHeight="1" x14ac:dyDescent="0.15">
      <c r="B138" s="100"/>
      <c r="C138" s="95" t="s">
        <v>1</v>
      </c>
      <c r="D138" s="96"/>
      <c r="E138" s="33">
        <v>36</v>
      </c>
      <c r="F138" s="50">
        <v>20</v>
      </c>
      <c r="G138" s="51">
        <v>9</v>
      </c>
      <c r="H138" s="53">
        <v>7</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77" priority="14">
      <formula>AND(F4=0,#REF!&gt;0,#REF!&lt;&gt;"")</formula>
    </cfRule>
  </conditionalFormatting>
  <conditionalFormatting sqref="F73:G138">
    <cfRule type="expression" dxfId="276" priority="3">
      <formula>AND(F73=0,#REF!&gt;0,#REF!&lt;&gt;"")</formula>
    </cfRule>
  </conditionalFormatting>
  <conditionalFormatting sqref="F4:H70">
    <cfRule type="expression" dxfId="275" priority="15">
      <formula>#REF!=""</formula>
    </cfRule>
    <cfRule type="expression" dxfId="274" priority="16">
      <formula>#REF!=""</formula>
    </cfRule>
  </conditionalFormatting>
  <conditionalFormatting sqref="F5:H70">
    <cfRule type="cellIs" priority="11" stopIfTrue="1" operator="equal">
      <formula>"-"</formula>
    </cfRule>
    <cfRule type="cellIs" priority="12" stopIfTrue="1" operator="equal">
      <formula>"- "</formula>
    </cfRule>
    <cfRule type="cellIs" dxfId="273" priority="13" operator="greaterThan">
      <formula>100</formula>
    </cfRule>
  </conditionalFormatting>
  <conditionalFormatting sqref="F73:H138">
    <cfRule type="expression" dxfId="272" priority="1">
      <formula>#REF!=""</formula>
    </cfRule>
    <cfRule type="expression" dxfId="271" priority="2">
      <formula>#REF!=""</formula>
    </cfRule>
  </conditionalFormatting>
  <conditionalFormatting sqref="H4:H70 H73:H138">
    <cfRule type="expression" dxfId="270" priority="24">
      <formula>AND(H4=0,I4&gt;0,I4&lt;&gt;"")</formula>
    </cfRule>
  </conditionalFormatting>
  <hyperlinks>
    <hyperlink ref="A1" location="目次!A1" display="目次!A1" xr:uid="{F3180622-04A6-44BD-801D-4A2DCEE76EB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1449B-02B9-4385-8C34-B3718F96769D}">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105</v>
      </c>
      <c r="C2" s="168"/>
      <c r="D2" s="168"/>
      <c r="E2" s="168"/>
      <c r="F2" s="168"/>
      <c r="G2" s="168"/>
      <c r="H2" s="168"/>
    </row>
    <row r="3" spans="1:8" s="167" customFormat="1" ht="15" customHeight="1" x14ac:dyDescent="0.15">
      <c r="B3" s="128" t="s">
        <v>108</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46.1</v>
      </c>
      <c r="G5" s="17">
        <f t="shared" ref="G5:H5" si="1">IFERROR(ROUND(G73/$E5*100,1),"- ")</f>
        <v>48.2</v>
      </c>
      <c r="H5" s="18">
        <f t="shared" si="1"/>
        <v>5.7</v>
      </c>
    </row>
    <row r="6" spans="1:8" ht="14.25" customHeight="1" x14ac:dyDescent="0.15">
      <c r="B6" s="120" t="s">
        <v>4</v>
      </c>
      <c r="C6" s="121" t="s">
        <v>5</v>
      </c>
      <c r="D6" s="122"/>
      <c r="E6" s="20">
        <f t="shared" si="0"/>
        <v>759</v>
      </c>
      <c r="F6" s="21">
        <f t="shared" ref="F6:H21" si="2">IFERROR(ROUND(F74/$E6*100,1),"- ")</f>
        <v>45.5</v>
      </c>
      <c r="G6" s="22">
        <f t="shared" si="2"/>
        <v>49.5</v>
      </c>
      <c r="H6" s="23">
        <f t="shared" si="2"/>
        <v>5</v>
      </c>
    </row>
    <row r="7" spans="1:8" ht="14.25" customHeight="1" x14ac:dyDescent="0.15">
      <c r="B7" s="120"/>
      <c r="C7" s="103" t="s">
        <v>6</v>
      </c>
      <c r="D7" s="104"/>
      <c r="E7" s="25">
        <f t="shared" si="0"/>
        <v>971</v>
      </c>
      <c r="F7" s="26">
        <f t="shared" si="2"/>
        <v>47.2</v>
      </c>
      <c r="G7" s="27">
        <f t="shared" si="2"/>
        <v>47</v>
      </c>
      <c r="H7" s="28">
        <f t="shared" si="2"/>
        <v>5.9</v>
      </c>
    </row>
    <row r="8" spans="1:8" ht="14.25" customHeight="1" x14ac:dyDescent="0.15">
      <c r="B8" s="120"/>
      <c r="C8" s="103" t="s">
        <v>7</v>
      </c>
      <c r="D8" s="104"/>
      <c r="E8" s="25">
        <f t="shared" si="0"/>
        <v>5</v>
      </c>
      <c r="F8" s="26">
        <f t="shared" si="2"/>
        <v>0</v>
      </c>
      <c r="G8" s="27">
        <f t="shared" si="2"/>
        <v>80</v>
      </c>
      <c r="H8" s="28">
        <f t="shared" si="2"/>
        <v>20</v>
      </c>
    </row>
    <row r="9" spans="1:8" ht="14.25" customHeight="1" x14ac:dyDescent="0.15">
      <c r="B9" s="120"/>
      <c r="C9" s="129" t="s">
        <v>1</v>
      </c>
      <c r="D9" s="130"/>
      <c r="E9" s="33">
        <f t="shared" si="0"/>
        <v>25</v>
      </c>
      <c r="F9" s="34">
        <f t="shared" si="2"/>
        <v>32</v>
      </c>
      <c r="G9" s="35">
        <f t="shared" si="2"/>
        <v>48</v>
      </c>
      <c r="H9" s="36">
        <f t="shared" si="2"/>
        <v>20</v>
      </c>
    </row>
    <row r="10" spans="1:8" ht="14.25" customHeight="1" x14ac:dyDescent="0.15">
      <c r="B10" s="110" t="s">
        <v>8</v>
      </c>
      <c r="C10" s="113" t="s">
        <v>5</v>
      </c>
      <c r="D10" s="19" t="s">
        <v>9</v>
      </c>
      <c r="E10" s="20">
        <f t="shared" si="0"/>
        <v>15</v>
      </c>
      <c r="F10" s="21">
        <f t="shared" si="2"/>
        <v>53.3</v>
      </c>
      <c r="G10" s="22">
        <f t="shared" si="2"/>
        <v>46.7</v>
      </c>
      <c r="H10" s="23">
        <f t="shared" si="2"/>
        <v>0</v>
      </c>
    </row>
    <row r="11" spans="1:8" ht="14.25" customHeight="1" x14ac:dyDescent="0.15">
      <c r="B11" s="111"/>
      <c r="C11" s="114"/>
      <c r="D11" s="24" t="s">
        <v>10</v>
      </c>
      <c r="E11" s="25">
        <f t="shared" si="0"/>
        <v>63</v>
      </c>
      <c r="F11" s="26">
        <f t="shared" si="2"/>
        <v>31.7</v>
      </c>
      <c r="G11" s="27">
        <f t="shared" si="2"/>
        <v>66.7</v>
      </c>
      <c r="H11" s="28">
        <f t="shared" si="2"/>
        <v>1.6</v>
      </c>
    </row>
    <row r="12" spans="1:8" ht="14.25" customHeight="1" x14ac:dyDescent="0.15">
      <c r="B12" s="111"/>
      <c r="C12" s="114"/>
      <c r="D12" s="24" t="s">
        <v>11</v>
      </c>
      <c r="E12" s="25">
        <f t="shared" si="0"/>
        <v>82</v>
      </c>
      <c r="F12" s="26">
        <f t="shared" si="2"/>
        <v>53.7</v>
      </c>
      <c r="G12" s="27">
        <f t="shared" si="2"/>
        <v>43.9</v>
      </c>
      <c r="H12" s="28">
        <f t="shared" si="2"/>
        <v>2.4</v>
      </c>
    </row>
    <row r="13" spans="1:8" ht="14.25" customHeight="1" x14ac:dyDescent="0.15">
      <c r="B13" s="111"/>
      <c r="C13" s="114"/>
      <c r="D13" s="24" t="s">
        <v>12</v>
      </c>
      <c r="E13" s="25">
        <f t="shared" si="0"/>
        <v>142</v>
      </c>
      <c r="F13" s="26">
        <f t="shared" si="2"/>
        <v>43</v>
      </c>
      <c r="G13" s="27">
        <f t="shared" si="2"/>
        <v>53.5</v>
      </c>
      <c r="H13" s="28">
        <f t="shared" si="2"/>
        <v>3.5</v>
      </c>
    </row>
    <row r="14" spans="1:8" ht="14.25" customHeight="1" x14ac:dyDescent="0.15">
      <c r="B14" s="111"/>
      <c r="C14" s="114"/>
      <c r="D14" s="24" t="s">
        <v>13</v>
      </c>
      <c r="E14" s="25">
        <f t="shared" si="0"/>
        <v>164</v>
      </c>
      <c r="F14" s="26">
        <f t="shared" si="2"/>
        <v>47</v>
      </c>
      <c r="G14" s="27">
        <f t="shared" si="2"/>
        <v>48.8</v>
      </c>
      <c r="H14" s="28">
        <f t="shared" si="2"/>
        <v>4.3</v>
      </c>
    </row>
    <row r="15" spans="1:8" ht="14.25" customHeight="1" x14ac:dyDescent="0.15">
      <c r="B15" s="111"/>
      <c r="C15" s="114"/>
      <c r="D15" s="24" t="s">
        <v>14</v>
      </c>
      <c r="E15" s="25">
        <f t="shared" si="0"/>
        <v>65</v>
      </c>
      <c r="F15" s="26">
        <f t="shared" si="2"/>
        <v>47.7</v>
      </c>
      <c r="G15" s="27">
        <f t="shared" si="2"/>
        <v>47.7</v>
      </c>
      <c r="H15" s="28">
        <f t="shared" si="2"/>
        <v>4.5999999999999996</v>
      </c>
    </row>
    <row r="16" spans="1:8" ht="14.25" customHeight="1" x14ac:dyDescent="0.15">
      <c r="B16" s="111"/>
      <c r="C16" s="114"/>
      <c r="D16" s="24" t="s">
        <v>15</v>
      </c>
      <c r="E16" s="25">
        <f t="shared" si="0"/>
        <v>54</v>
      </c>
      <c r="F16" s="26">
        <f t="shared" si="2"/>
        <v>44.4</v>
      </c>
      <c r="G16" s="27">
        <f t="shared" si="2"/>
        <v>51.9</v>
      </c>
      <c r="H16" s="28">
        <f t="shared" si="2"/>
        <v>3.7</v>
      </c>
    </row>
    <row r="17" spans="2:8" ht="14.25" customHeight="1" x14ac:dyDescent="0.15">
      <c r="B17" s="111"/>
      <c r="C17" s="114"/>
      <c r="D17" s="24" t="s">
        <v>16</v>
      </c>
      <c r="E17" s="25">
        <f t="shared" si="0"/>
        <v>48</v>
      </c>
      <c r="F17" s="26">
        <f t="shared" si="2"/>
        <v>47.9</v>
      </c>
      <c r="G17" s="27">
        <f t="shared" si="2"/>
        <v>50</v>
      </c>
      <c r="H17" s="28">
        <f t="shared" si="2"/>
        <v>2.1</v>
      </c>
    </row>
    <row r="18" spans="2:8" ht="14.25" customHeight="1" x14ac:dyDescent="0.15">
      <c r="B18" s="111"/>
      <c r="C18" s="114"/>
      <c r="D18" s="24" t="s">
        <v>17</v>
      </c>
      <c r="E18" s="25">
        <f t="shared" si="0"/>
        <v>126</v>
      </c>
      <c r="F18" s="26">
        <f t="shared" si="2"/>
        <v>45.2</v>
      </c>
      <c r="G18" s="27">
        <f t="shared" si="2"/>
        <v>41.3</v>
      </c>
      <c r="H18" s="28">
        <f t="shared" si="2"/>
        <v>13.5</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45.5</v>
      </c>
      <c r="G20" s="22">
        <f t="shared" si="2"/>
        <v>54.5</v>
      </c>
      <c r="H20" s="23">
        <f t="shared" si="2"/>
        <v>0</v>
      </c>
    </row>
    <row r="21" spans="2:8" ht="14.25" customHeight="1" x14ac:dyDescent="0.15">
      <c r="B21" s="111"/>
      <c r="C21" s="114"/>
      <c r="D21" s="24" t="s">
        <v>10</v>
      </c>
      <c r="E21" s="25">
        <f t="shared" si="0"/>
        <v>82</v>
      </c>
      <c r="F21" s="26">
        <f t="shared" si="2"/>
        <v>32.9</v>
      </c>
      <c r="G21" s="27">
        <f t="shared" si="2"/>
        <v>64.599999999999994</v>
      </c>
      <c r="H21" s="28">
        <f t="shared" si="2"/>
        <v>2.4</v>
      </c>
    </row>
    <row r="22" spans="2:8" ht="14.25" customHeight="1" x14ac:dyDescent="0.15">
      <c r="B22" s="111"/>
      <c r="C22" s="114"/>
      <c r="D22" s="24" t="s">
        <v>11</v>
      </c>
      <c r="E22" s="25">
        <f t="shared" si="0"/>
        <v>112</v>
      </c>
      <c r="F22" s="26">
        <f t="shared" ref="F22:H37" si="3">IFERROR(ROUND(F90/$E22*100,1),"- ")</f>
        <v>38.4</v>
      </c>
      <c r="G22" s="27">
        <f t="shared" si="3"/>
        <v>59.8</v>
      </c>
      <c r="H22" s="28">
        <f t="shared" si="3"/>
        <v>1.8</v>
      </c>
    </row>
    <row r="23" spans="2:8" ht="14.25" customHeight="1" x14ac:dyDescent="0.15">
      <c r="B23" s="111"/>
      <c r="C23" s="114"/>
      <c r="D23" s="24" t="s">
        <v>12</v>
      </c>
      <c r="E23" s="25">
        <f t="shared" si="0"/>
        <v>153</v>
      </c>
      <c r="F23" s="26">
        <f t="shared" si="3"/>
        <v>49</v>
      </c>
      <c r="G23" s="27">
        <f t="shared" si="3"/>
        <v>48.4</v>
      </c>
      <c r="H23" s="28">
        <f t="shared" si="3"/>
        <v>2.6</v>
      </c>
    </row>
    <row r="24" spans="2:8" ht="14.25" customHeight="1" x14ac:dyDescent="0.15">
      <c r="B24" s="111"/>
      <c r="C24" s="114"/>
      <c r="D24" s="24" t="s">
        <v>13</v>
      </c>
      <c r="E24" s="25">
        <f t="shared" si="0"/>
        <v>222</v>
      </c>
      <c r="F24" s="26">
        <f t="shared" si="3"/>
        <v>52.3</v>
      </c>
      <c r="G24" s="27">
        <f t="shared" si="3"/>
        <v>45.5</v>
      </c>
      <c r="H24" s="28">
        <f t="shared" si="3"/>
        <v>2.2999999999999998</v>
      </c>
    </row>
    <row r="25" spans="2:8" ht="14.25" customHeight="1" x14ac:dyDescent="0.15">
      <c r="B25" s="111"/>
      <c r="C25" s="114"/>
      <c r="D25" s="24" t="s">
        <v>14</v>
      </c>
      <c r="E25" s="25">
        <f t="shared" si="0"/>
        <v>76</v>
      </c>
      <c r="F25" s="26">
        <f t="shared" si="3"/>
        <v>51.3</v>
      </c>
      <c r="G25" s="27">
        <f t="shared" si="3"/>
        <v>47.4</v>
      </c>
      <c r="H25" s="28">
        <f t="shared" si="3"/>
        <v>1.3</v>
      </c>
    </row>
    <row r="26" spans="2:8" ht="14.25" customHeight="1" x14ac:dyDescent="0.15">
      <c r="B26" s="111"/>
      <c r="C26" s="114"/>
      <c r="D26" s="24" t="s">
        <v>15</v>
      </c>
      <c r="E26" s="25">
        <f t="shared" si="0"/>
        <v>71</v>
      </c>
      <c r="F26" s="26">
        <f t="shared" si="3"/>
        <v>46.5</v>
      </c>
      <c r="G26" s="27">
        <f t="shared" si="3"/>
        <v>49.3</v>
      </c>
      <c r="H26" s="28">
        <f t="shared" si="3"/>
        <v>4.2</v>
      </c>
    </row>
    <row r="27" spans="2:8" ht="14.25" customHeight="1" x14ac:dyDescent="0.15">
      <c r="B27" s="111"/>
      <c r="C27" s="114"/>
      <c r="D27" s="24" t="s">
        <v>16</v>
      </c>
      <c r="E27" s="25">
        <f t="shared" si="0"/>
        <v>69</v>
      </c>
      <c r="F27" s="26">
        <f t="shared" si="3"/>
        <v>49.3</v>
      </c>
      <c r="G27" s="27">
        <f t="shared" si="3"/>
        <v>34.799999999999997</v>
      </c>
      <c r="H27" s="28">
        <f t="shared" si="3"/>
        <v>15.9</v>
      </c>
    </row>
    <row r="28" spans="2:8" ht="14.25" customHeight="1" x14ac:dyDescent="0.15">
      <c r="B28" s="111"/>
      <c r="C28" s="114"/>
      <c r="D28" s="24" t="s">
        <v>17</v>
      </c>
      <c r="E28" s="25">
        <f t="shared" si="0"/>
        <v>173</v>
      </c>
      <c r="F28" s="26">
        <f t="shared" si="3"/>
        <v>49.7</v>
      </c>
      <c r="G28" s="27">
        <f t="shared" si="3"/>
        <v>34.1</v>
      </c>
      <c r="H28" s="28">
        <f t="shared" si="3"/>
        <v>16.2</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0</v>
      </c>
      <c r="G30" s="17">
        <f t="shared" si="3"/>
        <v>80</v>
      </c>
      <c r="H30" s="18">
        <f t="shared" si="3"/>
        <v>20</v>
      </c>
    </row>
    <row r="31" spans="2:8" ht="14.25" customHeight="1" x14ac:dyDescent="0.15">
      <c r="B31" s="112"/>
      <c r="C31" s="95" t="s">
        <v>1</v>
      </c>
      <c r="D31" s="96"/>
      <c r="E31" s="33">
        <f t="shared" si="0"/>
        <v>25</v>
      </c>
      <c r="F31" s="34">
        <f t="shared" si="3"/>
        <v>32</v>
      </c>
      <c r="G31" s="35">
        <f t="shared" si="3"/>
        <v>48</v>
      </c>
      <c r="H31" s="36">
        <f t="shared" si="3"/>
        <v>20</v>
      </c>
    </row>
    <row r="32" spans="2:8" ht="14.25" customHeight="1" x14ac:dyDescent="0.15">
      <c r="B32" s="107" t="s">
        <v>18</v>
      </c>
      <c r="C32" s="101" t="s">
        <v>19</v>
      </c>
      <c r="D32" s="102"/>
      <c r="E32" s="20">
        <f t="shared" si="0"/>
        <v>133</v>
      </c>
      <c r="F32" s="21">
        <f t="shared" si="3"/>
        <v>47.4</v>
      </c>
      <c r="G32" s="22">
        <f t="shared" si="3"/>
        <v>47.4</v>
      </c>
      <c r="H32" s="23">
        <f t="shared" si="3"/>
        <v>5.3</v>
      </c>
    </row>
    <row r="33" spans="2:8" ht="14.25" customHeight="1" x14ac:dyDescent="0.15">
      <c r="B33" s="108"/>
      <c r="C33" s="103" t="s">
        <v>20</v>
      </c>
      <c r="D33" s="104"/>
      <c r="E33" s="25">
        <f t="shared" si="0"/>
        <v>346</v>
      </c>
      <c r="F33" s="26">
        <f t="shared" si="3"/>
        <v>39.9</v>
      </c>
      <c r="G33" s="27">
        <f t="shared" si="3"/>
        <v>55.5</v>
      </c>
      <c r="H33" s="28">
        <f t="shared" si="3"/>
        <v>4.5999999999999996</v>
      </c>
    </row>
    <row r="34" spans="2:8" ht="14.25" customHeight="1" x14ac:dyDescent="0.15">
      <c r="B34" s="108"/>
      <c r="C34" s="103" t="s">
        <v>21</v>
      </c>
      <c r="D34" s="104"/>
      <c r="E34" s="25">
        <f t="shared" si="0"/>
        <v>644</v>
      </c>
      <c r="F34" s="26">
        <f t="shared" si="3"/>
        <v>57.5</v>
      </c>
      <c r="G34" s="27">
        <f t="shared" si="3"/>
        <v>37.299999999999997</v>
      </c>
      <c r="H34" s="28">
        <f t="shared" si="3"/>
        <v>5.3</v>
      </c>
    </row>
    <row r="35" spans="2:8" ht="14.25" customHeight="1" x14ac:dyDescent="0.15">
      <c r="B35" s="108"/>
      <c r="C35" s="103" t="s">
        <v>22</v>
      </c>
      <c r="D35" s="104"/>
      <c r="E35" s="25">
        <f t="shared" si="0"/>
        <v>217</v>
      </c>
      <c r="F35" s="26">
        <f t="shared" si="3"/>
        <v>36.4</v>
      </c>
      <c r="G35" s="27">
        <f t="shared" si="3"/>
        <v>58.5</v>
      </c>
      <c r="H35" s="28">
        <f t="shared" si="3"/>
        <v>5.0999999999999996</v>
      </c>
    </row>
    <row r="36" spans="2:8" ht="14.25" customHeight="1" x14ac:dyDescent="0.15">
      <c r="B36" s="108"/>
      <c r="C36" s="103" t="s">
        <v>23</v>
      </c>
      <c r="D36" s="104"/>
      <c r="E36" s="25">
        <f t="shared" si="0"/>
        <v>224</v>
      </c>
      <c r="F36" s="26">
        <f t="shared" si="3"/>
        <v>34.799999999999997</v>
      </c>
      <c r="G36" s="27">
        <f t="shared" si="3"/>
        <v>57.6</v>
      </c>
      <c r="H36" s="28">
        <f t="shared" si="3"/>
        <v>7.6</v>
      </c>
    </row>
    <row r="37" spans="2:8" ht="14.25" customHeight="1" x14ac:dyDescent="0.15">
      <c r="B37" s="108"/>
      <c r="C37" s="103" t="s">
        <v>24</v>
      </c>
      <c r="D37" s="104"/>
      <c r="E37" s="25">
        <f t="shared" si="0"/>
        <v>123</v>
      </c>
      <c r="F37" s="26">
        <f t="shared" si="3"/>
        <v>39</v>
      </c>
      <c r="G37" s="27">
        <f t="shared" si="3"/>
        <v>53.7</v>
      </c>
      <c r="H37" s="28">
        <f t="shared" si="3"/>
        <v>7.3</v>
      </c>
    </row>
    <row r="38" spans="2:8" ht="14.25" customHeight="1" x14ac:dyDescent="0.15">
      <c r="B38" s="109"/>
      <c r="C38" s="95" t="s">
        <v>1</v>
      </c>
      <c r="D38" s="96"/>
      <c r="E38" s="33">
        <f t="shared" si="0"/>
        <v>73</v>
      </c>
      <c r="F38" s="34">
        <f t="shared" ref="F38:H53" si="4">IFERROR(ROUND(F106/$E38*100,1),"- ")</f>
        <v>47.9</v>
      </c>
      <c r="G38" s="35">
        <f t="shared" si="4"/>
        <v>42.5</v>
      </c>
      <c r="H38" s="36">
        <f t="shared" si="4"/>
        <v>9.6</v>
      </c>
    </row>
    <row r="39" spans="2:8" ht="14.25" customHeight="1" x14ac:dyDescent="0.15">
      <c r="B39" s="107" t="s">
        <v>25</v>
      </c>
      <c r="C39" s="101" t="s">
        <v>26</v>
      </c>
      <c r="D39" s="102"/>
      <c r="E39" s="20">
        <f t="shared" si="0"/>
        <v>123</v>
      </c>
      <c r="F39" s="21">
        <f t="shared" si="4"/>
        <v>44.7</v>
      </c>
      <c r="G39" s="22">
        <f t="shared" si="4"/>
        <v>48</v>
      </c>
      <c r="H39" s="23">
        <f t="shared" si="4"/>
        <v>7.3</v>
      </c>
    </row>
    <row r="40" spans="2:8" ht="14.25" customHeight="1" x14ac:dyDescent="0.15">
      <c r="B40" s="108"/>
      <c r="C40" s="103" t="s">
        <v>27</v>
      </c>
      <c r="D40" s="104"/>
      <c r="E40" s="25">
        <f t="shared" si="0"/>
        <v>17</v>
      </c>
      <c r="F40" s="26">
        <f t="shared" si="4"/>
        <v>35.299999999999997</v>
      </c>
      <c r="G40" s="27">
        <f t="shared" si="4"/>
        <v>58.8</v>
      </c>
      <c r="H40" s="28">
        <f t="shared" si="4"/>
        <v>5.9</v>
      </c>
    </row>
    <row r="41" spans="2:8" ht="14.25" customHeight="1" x14ac:dyDescent="0.15">
      <c r="B41" s="108"/>
      <c r="C41" s="103" t="s">
        <v>29</v>
      </c>
      <c r="D41" s="104"/>
      <c r="E41" s="25">
        <f t="shared" si="0"/>
        <v>720</v>
      </c>
      <c r="F41" s="26">
        <f t="shared" si="4"/>
        <v>43.8</v>
      </c>
      <c r="G41" s="27">
        <f t="shared" si="4"/>
        <v>53.5</v>
      </c>
      <c r="H41" s="28">
        <f t="shared" si="4"/>
        <v>2.8</v>
      </c>
    </row>
    <row r="42" spans="2:8" ht="14.25" customHeight="1" x14ac:dyDescent="0.15">
      <c r="B42" s="108"/>
      <c r="C42" s="103" t="s">
        <v>28</v>
      </c>
      <c r="D42" s="104"/>
      <c r="E42" s="25">
        <f t="shared" si="0"/>
        <v>270</v>
      </c>
      <c r="F42" s="26">
        <f t="shared" si="4"/>
        <v>52.6</v>
      </c>
      <c r="G42" s="27">
        <f t="shared" si="4"/>
        <v>44.4</v>
      </c>
      <c r="H42" s="28">
        <f t="shared" si="4"/>
        <v>3</v>
      </c>
    </row>
    <row r="43" spans="2:8" ht="14.25" customHeight="1" x14ac:dyDescent="0.15">
      <c r="B43" s="108"/>
      <c r="C43" s="103" t="s">
        <v>30</v>
      </c>
      <c r="D43" s="104"/>
      <c r="E43" s="25">
        <f t="shared" si="0"/>
        <v>174</v>
      </c>
      <c r="F43" s="26">
        <f t="shared" si="4"/>
        <v>51.7</v>
      </c>
      <c r="G43" s="27">
        <f t="shared" si="4"/>
        <v>42</v>
      </c>
      <c r="H43" s="28">
        <f t="shared" si="4"/>
        <v>6.3</v>
      </c>
    </row>
    <row r="44" spans="2:8" ht="14.25" customHeight="1" x14ac:dyDescent="0.15">
      <c r="B44" s="108"/>
      <c r="C44" s="103" t="s">
        <v>31</v>
      </c>
      <c r="D44" s="104"/>
      <c r="E44" s="25">
        <f t="shared" si="0"/>
        <v>48</v>
      </c>
      <c r="F44" s="26">
        <f t="shared" si="4"/>
        <v>39.6</v>
      </c>
      <c r="G44" s="27">
        <f t="shared" si="4"/>
        <v>54.2</v>
      </c>
      <c r="H44" s="28">
        <f t="shared" si="4"/>
        <v>6.3</v>
      </c>
    </row>
    <row r="45" spans="2:8" ht="14.25" customHeight="1" x14ac:dyDescent="0.15">
      <c r="B45" s="108"/>
      <c r="C45" s="103" t="s">
        <v>33</v>
      </c>
      <c r="D45" s="104"/>
      <c r="E45" s="25">
        <f t="shared" si="0"/>
        <v>331</v>
      </c>
      <c r="F45" s="26">
        <f t="shared" si="4"/>
        <v>46.2</v>
      </c>
      <c r="G45" s="27">
        <f t="shared" si="4"/>
        <v>41.7</v>
      </c>
      <c r="H45" s="28">
        <f t="shared" si="4"/>
        <v>12.1</v>
      </c>
    </row>
    <row r="46" spans="2:8" ht="14.25" customHeight="1" x14ac:dyDescent="0.15">
      <c r="B46" s="108"/>
      <c r="C46" s="103" t="s">
        <v>32</v>
      </c>
      <c r="D46" s="104"/>
      <c r="E46" s="25">
        <f t="shared" si="0"/>
        <v>46</v>
      </c>
      <c r="F46" s="26">
        <f t="shared" si="4"/>
        <v>52.2</v>
      </c>
      <c r="G46" s="27">
        <f t="shared" si="4"/>
        <v>43.5</v>
      </c>
      <c r="H46" s="28">
        <f t="shared" si="4"/>
        <v>4.3</v>
      </c>
    </row>
    <row r="47" spans="2:8" ht="14.25" customHeight="1" x14ac:dyDescent="0.15">
      <c r="B47" s="109"/>
      <c r="C47" s="95" t="s">
        <v>1</v>
      </c>
      <c r="D47" s="96"/>
      <c r="E47" s="33">
        <f t="shared" si="0"/>
        <v>31</v>
      </c>
      <c r="F47" s="34">
        <f t="shared" si="4"/>
        <v>22.6</v>
      </c>
      <c r="G47" s="35">
        <f t="shared" si="4"/>
        <v>54.8</v>
      </c>
      <c r="H47" s="36">
        <f t="shared" si="4"/>
        <v>22.6</v>
      </c>
    </row>
    <row r="48" spans="2:8" ht="14.25" customHeight="1" x14ac:dyDescent="0.15">
      <c r="B48" s="108" t="s">
        <v>34</v>
      </c>
      <c r="C48" s="116" t="s">
        <v>37</v>
      </c>
      <c r="D48" s="117"/>
      <c r="E48" s="15">
        <f t="shared" si="0"/>
        <v>309</v>
      </c>
      <c r="F48" s="16">
        <f t="shared" si="4"/>
        <v>49.2</v>
      </c>
      <c r="G48" s="17">
        <f t="shared" si="4"/>
        <v>44.7</v>
      </c>
      <c r="H48" s="18">
        <f t="shared" si="4"/>
        <v>6.1</v>
      </c>
    </row>
    <row r="49" spans="2:8" ht="14.25" customHeight="1" x14ac:dyDescent="0.15">
      <c r="B49" s="108"/>
      <c r="C49" s="103" t="s">
        <v>38</v>
      </c>
      <c r="D49" s="104"/>
      <c r="E49" s="25">
        <f t="shared" si="0"/>
        <v>529</v>
      </c>
      <c r="F49" s="26">
        <f t="shared" si="4"/>
        <v>49.7</v>
      </c>
      <c r="G49" s="27">
        <f t="shared" si="4"/>
        <v>43.1</v>
      </c>
      <c r="H49" s="28">
        <f t="shared" si="4"/>
        <v>7.2</v>
      </c>
    </row>
    <row r="50" spans="2:8" ht="14.25" customHeight="1" x14ac:dyDescent="0.15">
      <c r="B50" s="108"/>
      <c r="C50" s="103" t="s">
        <v>39</v>
      </c>
      <c r="D50" s="104"/>
      <c r="E50" s="25">
        <f t="shared" si="0"/>
        <v>439</v>
      </c>
      <c r="F50" s="26">
        <f t="shared" si="4"/>
        <v>46</v>
      </c>
      <c r="G50" s="27">
        <f t="shared" si="4"/>
        <v>48.7</v>
      </c>
      <c r="H50" s="28">
        <f t="shared" si="4"/>
        <v>5.2</v>
      </c>
    </row>
    <row r="51" spans="2:8" ht="14.25" customHeight="1" x14ac:dyDescent="0.15">
      <c r="B51" s="108"/>
      <c r="C51" s="103" t="s">
        <v>40</v>
      </c>
      <c r="D51" s="104"/>
      <c r="E51" s="25">
        <f t="shared" si="0"/>
        <v>331</v>
      </c>
      <c r="F51" s="26">
        <f t="shared" si="4"/>
        <v>41.7</v>
      </c>
      <c r="G51" s="27">
        <f t="shared" si="4"/>
        <v>54.7</v>
      </c>
      <c r="H51" s="28">
        <f t="shared" si="4"/>
        <v>3.6</v>
      </c>
    </row>
    <row r="52" spans="2:8" ht="14.25" customHeight="1" x14ac:dyDescent="0.15">
      <c r="B52" s="108"/>
      <c r="C52" s="103" t="s">
        <v>41</v>
      </c>
      <c r="D52" s="104"/>
      <c r="E52" s="25">
        <f t="shared" si="0"/>
        <v>92</v>
      </c>
      <c r="F52" s="26">
        <f t="shared" si="4"/>
        <v>38</v>
      </c>
      <c r="G52" s="27">
        <f t="shared" si="4"/>
        <v>60.9</v>
      </c>
      <c r="H52" s="28">
        <f t="shared" si="4"/>
        <v>1.1000000000000001</v>
      </c>
    </row>
    <row r="53" spans="2:8" ht="14.25" customHeight="1" x14ac:dyDescent="0.15">
      <c r="B53" s="108"/>
      <c r="C53" s="103" t="s">
        <v>42</v>
      </c>
      <c r="D53" s="104"/>
      <c r="E53" s="25">
        <f t="shared" si="0"/>
        <v>26</v>
      </c>
      <c r="F53" s="26">
        <f t="shared" si="4"/>
        <v>34.6</v>
      </c>
      <c r="G53" s="27">
        <f t="shared" si="4"/>
        <v>61.5</v>
      </c>
      <c r="H53" s="28">
        <f t="shared" si="4"/>
        <v>3.8</v>
      </c>
    </row>
    <row r="54" spans="2:8" ht="14.25" customHeight="1" x14ac:dyDescent="0.15">
      <c r="B54" s="108"/>
      <c r="C54" s="103" t="s">
        <v>43</v>
      </c>
      <c r="D54" s="104"/>
      <c r="E54" s="25">
        <f t="shared" si="0"/>
        <v>10</v>
      </c>
      <c r="F54" s="26">
        <f t="shared" ref="F54:H69" si="5">IFERROR(ROUND(F122/$E54*100,1),"- ")</f>
        <v>50</v>
      </c>
      <c r="G54" s="27">
        <f t="shared" si="5"/>
        <v>50</v>
      </c>
      <c r="H54" s="28">
        <f t="shared" si="5"/>
        <v>0</v>
      </c>
    </row>
    <row r="55" spans="2:8" ht="14.25" customHeight="1" x14ac:dyDescent="0.15">
      <c r="B55" s="108"/>
      <c r="C55" s="125" t="s">
        <v>1</v>
      </c>
      <c r="D55" s="126"/>
      <c r="E55" s="25">
        <f t="shared" si="0"/>
        <v>24</v>
      </c>
      <c r="F55" s="26">
        <f t="shared" si="5"/>
        <v>29.2</v>
      </c>
      <c r="G55" s="27">
        <f t="shared" si="5"/>
        <v>41.7</v>
      </c>
      <c r="H55" s="28">
        <f t="shared" si="5"/>
        <v>29.2</v>
      </c>
    </row>
    <row r="56" spans="2:8" ht="14.25" customHeight="1" x14ac:dyDescent="0.15">
      <c r="B56" s="107" t="s">
        <v>35</v>
      </c>
      <c r="C56" s="101" t="s">
        <v>44</v>
      </c>
      <c r="D56" s="102"/>
      <c r="E56" s="20">
        <f t="shared" si="0"/>
        <v>129</v>
      </c>
      <c r="F56" s="21">
        <f t="shared" si="5"/>
        <v>47.3</v>
      </c>
      <c r="G56" s="22">
        <f t="shared" si="5"/>
        <v>51.2</v>
      </c>
      <c r="H56" s="23">
        <f t="shared" si="5"/>
        <v>1.6</v>
      </c>
    </row>
    <row r="57" spans="2:8" ht="14.25" customHeight="1" x14ac:dyDescent="0.15">
      <c r="B57" s="108"/>
      <c r="C57" s="103" t="s">
        <v>45</v>
      </c>
      <c r="D57" s="104"/>
      <c r="E57" s="25">
        <f t="shared" si="0"/>
        <v>233</v>
      </c>
      <c r="F57" s="26">
        <f t="shared" si="5"/>
        <v>45.5</v>
      </c>
      <c r="G57" s="27">
        <f t="shared" si="5"/>
        <v>51.9</v>
      </c>
      <c r="H57" s="28">
        <f t="shared" si="5"/>
        <v>2.6</v>
      </c>
    </row>
    <row r="58" spans="2:8" ht="14.25" customHeight="1" x14ac:dyDescent="0.15">
      <c r="B58" s="108"/>
      <c r="C58" s="103" t="s">
        <v>46</v>
      </c>
      <c r="D58" s="104"/>
      <c r="E58" s="25">
        <f t="shared" si="0"/>
        <v>1053</v>
      </c>
      <c r="F58" s="26">
        <f t="shared" si="5"/>
        <v>44.2</v>
      </c>
      <c r="G58" s="27">
        <f t="shared" si="5"/>
        <v>52</v>
      </c>
      <c r="H58" s="28">
        <f t="shared" si="5"/>
        <v>3.8</v>
      </c>
    </row>
    <row r="59" spans="2:8" ht="14.25" customHeight="1" x14ac:dyDescent="0.15">
      <c r="B59" s="108"/>
      <c r="C59" s="103" t="s">
        <v>47</v>
      </c>
      <c r="D59" s="104"/>
      <c r="E59" s="25">
        <f t="shared" si="0"/>
        <v>493</v>
      </c>
      <c r="F59" s="26">
        <f t="shared" si="5"/>
        <v>42.8</v>
      </c>
      <c r="G59" s="27">
        <f t="shared" si="5"/>
        <v>50.5</v>
      </c>
      <c r="H59" s="28">
        <f t="shared" si="5"/>
        <v>6.7</v>
      </c>
    </row>
    <row r="60" spans="2:8" ht="14.25" customHeight="1" x14ac:dyDescent="0.15">
      <c r="B60" s="109"/>
      <c r="C60" s="95" t="s">
        <v>1</v>
      </c>
      <c r="D60" s="96"/>
      <c r="E60" s="33">
        <f t="shared" si="0"/>
        <v>31</v>
      </c>
      <c r="F60" s="34">
        <f t="shared" si="5"/>
        <v>61.3</v>
      </c>
      <c r="G60" s="35">
        <f t="shared" si="5"/>
        <v>16.100000000000001</v>
      </c>
      <c r="H60" s="36">
        <f t="shared" si="5"/>
        <v>22.6</v>
      </c>
    </row>
    <row r="61" spans="2:8" ht="14.25" customHeight="1" x14ac:dyDescent="0.15">
      <c r="B61" s="99" t="s">
        <v>36</v>
      </c>
      <c r="C61" s="116" t="s">
        <v>48</v>
      </c>
      <c r="D61" s="117"/>
      <c r="E61" s="15">
        <f t="shared" si="0"/>
        <v>701</v>
      </c>
      <c r="F61" s="16">
        <f t="shared" si="5"/>
        <v>25.5</v>
      </c>
      <c r="G61" s="17">
        <f t="shared" si="5"/>
        <v>67.900000000000006</v>
      </c>
      <c r="H61" s="18">
        <f t="shared" si="5"/>
        <v>6.6</v>
      </c>
    </row>
    <row r="62" spans="2:8" ht="14.25" customHeight="1" x14ac:dyDescent="0.15">
      <c r="B62" s="99"/>
      <c r="C62" s="103" t="s">
        <v>49</v>
      </c>
      <c r="D62" s="104"/>
      <c r="E62" s="25">
        <f t="shared" si="0"/>
        <v>411</v>
      </c>
      <c r="F62" s="26">
        <f t="shared" si="5"/>
        <v>72</v>
      </c>
      <c r="G62" s="27">
        <f t="shared" si="5"/>
        <v>24.8</v>
      </c>
      <c r="H62" s="28">
        <f t="shared" si="5"/>
        <v>3.2</v>
      </c>
    </row>
    <row r="63" spans="2:8" ht="14.25" customHeight="1" x14ac:dyDescent="0.15">
      <c r="B63" s="99"/>
      <c r="C63" s="103" t="s">
        <v>50</v>
      </c>
      <c r="D63" s="104"/>
      <c r="E63" s="25">
        <f t="shared" si="0"/>
        <v>8</v>
      </c>
      <c r="F63" s="26">
        <f t="shared" si="5"/>
        <v>75</v>
      </c>
      <c r="G63" s="27">
        <f t="shared" si="5"/>
        <v>25</v>
      </c>
      <c r="H63" s="28">
        <f t="shared" si="5"/>
        <v>0</v>
      </c>
    </row>
    <row r="64" spans="2:8" ht="14.25" customHeight="1" x14ac:dyDescent="0.15">
      <c r="B64" s="99"/>
      <c r="C64" s="103" t="s">
        <v>51</v>
      </c>
      <c r="D64" s="104"/>
      <c r="E64" s="25">
        <f t="shared" si="0"/>
        <v>40</v>
      </c>
      <c r="F64" s="26">
        <f t="shared" si="5"/>
        <v>20</v>
      </c>
      <c r="G64" s="27">
        <f t="shared" si="5"/>
        <v>70</v>
      </c>
      <c r="H64" s="28">
        <f t="shared" si="5"/>
        <v>10</v>
      </c>
    </row>
    <row r="65" spans="2:8" ht="14.25" customHeight="1" x14ac:dyDescent="0.15">
      <c r="B65" s="99"/>
      <c r="C65" s="103" t="s">
        <v>52</v>
      </c>
      <c r="D65" s="104"/>
      <c r="E65" s="25">
        <f t="shared" si="0"/>
        <v>383</v>
      </c>
      <c r="F65" s="26">
        <f t="shared" si="5"/>
        <v>53.8</v>
      </c>
      <c r="G65" s="27">
        <f t="shared" si="5"/>
        <v>42.8</v>
      </c>
      <c r="H65" s="28">
        <f t="shared" si="5"/>
        <v>3.4</v>
      </c>
    </row>
    <row r="66" spans="2:8" ht="14.25" customHeight="1" x14ac:dyDescent="0.15">
      <c r="B66" s="99"/>
      <c r="C66" s="103" t="s">
        <v>53</v>
      </c>
      <c r="D66" s="104"/>
      <c r="E66" s="25">
        <f t="shared" si="0"/>
        <v>81</v>
      </c>
      <c r="F66" s="26">
        <f t="shared" si="5"/>
        <v>56.8</v>
      </c>
      <c r="G66" s="27">
        <f t="shared" si="5"/>
        <v>32.1</v>
      </c>
      <c r="H66" s="28">
        <f t="shared" si="5"/>
        <v>11.1</v>
      </c>
    </row>
    <row r="67" spans="2:8" ht="14.25" customHeight="1" x14ac:dyDescent="0.15">
      <c r="B67" s="99"/>
      <c r="C67" s="105" t="s">
        <v>54</v>
      </c>
      <c r="D67" s="106"/>
      <c r="E67" s="25">
        <f t="shared" si="0"/>
        <v>37</v>
      </c>
      <c r="F67" s="26">
        <f t="shared" si="5"/>
        <v>64.900000000000006</v>
      </c>
      <c r="G67" s="27">
        <f t="shared" si="5"/>
        <v>24.3</v>
      </c>
      <c r="H67" s="28">
        <f t="shared" si="5"/>
        <v>10.8</v>
      </c>
    </row>
    <row r="68" spans="2:8" ht="14.25" customHeight="1" x14ac:dyDescent="0.15">
      <c r="B68" s="99"/>
      <c r="C68" s="103" t="s">
        <v>55</v>
      </c>
      <c r="D68" s="104"/>
      <c r="E68" s="25">
        <f t="shared" si="0"/>
        <v>34</v>
      </c>
      <c r="F68" s="26">
        <f t="shared" si="5"/>
        <v>55.9</v>
      </c>
      <c r="G68" s="27">
        <f t="shared" si="5"/>
        <v>41.2</v>
      </c>
      <c r="H68" s="28">
        <f t="shared" si="5"/>
        <v>2.9</v>
      </c>
    </row>
    <row r="69" spans="2:8" ht="14.25" customHeight="1" x14ac:dyDescent="0.15">
      <c r="B69" s="99"/>
      <c r="C69" s="103" t="s">
        <v>56</v>
      </c>
      <c r="D69" s="104"/>
      <c r="E69" s="25">
        <f t="shared" ref="E69:E70" si="6">E137</f>
        <v>29</v>
      </c>
      <c r="F69" s="26">
        <f t="shared" si="5"/>
        <v>44.8</v>
      </c>
      <c r="G69" s="27">
        <f t="shared" si="5"/>
        <v>48.3</v>
      </c>
      <c r="H69" s="28">
        <f t="shared" si="5"/>
        <v>6.9</v>
      </c>
    </row>
    <row r="70" spans="2:8" ht="14.25" customHeight="1" x14ac:dyDescent="0.15">
      <c r="B70" s="100"/>
      <c r="C70" s="95" t="s">
        <v>1</v>
      </c>
      <c r="D70" s="96"/>
      <c r="E70" s="33">
        <f t="shared" si="6"/>
        <v>36</v>
      </c>
      <c r="F70" s="34">
        <f t="shared" ref="F70:H70" si="7">IFERROR(ROUND(F138/$E70*100,1),"- ")</f>
        <v>38.9</v>
      </c>
      <c r="G70" s="35">
        <f t="shared" si="7"/>
        <v>36.1</v>
      </c>
      <c r="H70" s="36">
        <f t="shared" si="7"/>
        <v>25</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811</v>
      </c>
      <c r="G73" s="39">
        <v>848</v>
      </c>
      <c r="H73" s="41">
        <v>101</v>
      </c>
    </row>
    <row r="74" spans="2:8" ht="14.25" customHeight="1" x14ac:dyDescent="0.15">
      <c r="B74" s="120" t="s">
        <v>4</v>
      </c>
      <c r="C74" s="121" t="s">
        <v>5</v>
      </c>
      <c r="D74" s="122"/>
      <c r="E74" s="20">
        <v>759</v>
      </c>
      <c r="F74" s="42">
        <v>345</v>
      </c>
      <c r="G74" s="43">
        <v>376</v>
      </c>
      <c r="H74" s="57">
        <v>38</v>
      </c>
    </row>
    <row r="75" spans="2:8" ht="14.25" customHeight="1" x14ac:dyDescent="0.15">
      <c r="B75" s="120"/>
      <c r="C75" s="103" t="s">
        <v>6</v>
      </c>
      <c r="D75" s="104"/>
      <c r="E75" s="30">
        <v>971</v>
      </c>
      <c r="F75" s="58">
        <v>458</v>
      </c>
      <c r="G75" s="59">
        <v>456</v>
      </c>
      <c r="H75" s="61">
        <v>57</v>
      </c>
    </row>
    <row r="76" spans="2:8" ht="14.25" customHeight="1" x14ac:dyDescent="0.15">
      <c r="B76" s="120"/>
      <c r="C76" s="103" t="s">
        <v>7</v>
      </c>
      <c r="D76" s="104"/>
      <c r="E76" s="30">
        <v>5</v>
      </c>
      <c r="F76" s="58">
        <v>0</v>
      </c>
      <c r="G76" s="59">
        <v>4</v>
      </c>
      <c r="H76" s="61">
        <v>1</v>
      </c>
    </row>
    <row r="77" spans="2:8" ht="14.25" customHeight="1" x14ac:dyDescent="0.15">
      <c r="B77" s="120"/>
      <c r="C77" s="123" t="s">
        <v>1</v>
      </c>
      <c r="D77" s="124"/>
      <c r="E77" s="31">
        <v>25</v>
      </c>
      <c r="F77" s="62">
        <v>8</v>
      </c>
      <c r="G77" s="63">
        <v>12</v>
      </c>
      <c r="H77" s="65">
        <v>5</v>
      </c>
    </row>
    <row r="78" spans="2:8" ht="14.25" customHeight="1" x14ac:dyDescent="0.15">
      <c r="B78" s="110" t="s">
        <v>8</v>
      </c>
      <c r="C78" s="113" t="s">
        <v>5</v>
      </c>
      <c r="D78" s="19" t="s">
        <v>9</v>
      </c>
      <c r="E78" s="20">
        <v>15</v>
      </c>
      <c r="F78" s="42">
        <v>8</v>
      </c>
      <c r="G78" s="43">
        <v>7</v>
      </c>
      <c r="H78" s="45">
        <v>0</v>
      </c>
    </row>
    <row r="79" spans="2:8" ht="14.25" customHeight="1" x14ac:dyDescent="0.15">
      <c r="B79" s="111"/>
      <c r="C79" s="114"/>
      <c r="D79" s="24" t="s">
        <v>10</v>
      </c>
      <c r="E79" s="25">
        <v>63</v>
      </c>
      <c r="F79" s="46">
        <v>20</v>
      </c>
      <c r="G79" s="47">
        <v>42</v>
      </c>
      <c r="H79" s="49">
        <v>1</v>
      </c>
    </row>
    <row r="80" spans="2:8" ht="14.25" customHeight="1" x14ac:dyDescent="0.15">
      <c r="B80" s="111"/>
      <c r="C80" s="114"/>
      <c r="D80" s="24" t="s">
        <v>11</v>
      </c>
      <c r="E80" s="25">
        <v>82</v>
      </c>
      <c r="F80" s="46">
        <v>44</v>
      </c>
      <c r="G80" s="47">
        <v>36</v>
      </c>
      <c r="H80" s="49">
        <v>2</v>
      </c>
    </row>
    <row r="81" spans="2:8" ht="14.25" customHeight="1" x14ac:dyDescent="0.15">
      <c r="B81" s="111"/>
      <c r="C81" s="114"/>
      <c r="D81" s="24" t="s">
        <v>12</v>
      </c>
      <c r="E81" s="25">
        <v>142</v>
      </c>
      <c r="F81" s="46">
        <v>61</v>
      </c>
      <c r="G81" s="47">
        <v>76</v>
      </c>
      <c r="H81" s="49">
        <v>5</v>
      </c>
    </row>
    <row r="82" spans="2:8" ht="14.25" customHeight="1" x14ac:dyDescent="0.15">
      <c r="B82" s="111"/>
      <c r="C82" s="114"/>
      <c r="D82" s="24" t="s">
        <v>13</v>
      </c>
      <c r="E82" s="25">
        <v>164</v>
      </c>
      <c r="F82" s="46">
        <v>77</v>
      </c>
      <c r="G82" s="47">
        <v>80</v>
      </c>
      <c r="H82" s="49">
        <v>7</v>
      </c>
    </row>
    <row r="83" spans="2:8" ht="14.25" customHeight="1" x14ac:dyDescent="0.15">
      <c r="B83" s="111"/>
      <c r="C83" s="114"/>
      <c r="D83" s="24" t="s">
        <v>14</v>
      </c>
      <c r="E83" s="25">
        <v>65</v>
      </c>
      <c r="F83" s="46">
        <v>31</v>
      </c>
      <c r="G83" s="47">
        <v>31</v>
      </c>
      <c r="H83" s="49">
        <v>3</v>
      </c>
    </row>
    <row r="84" spans="2:8" ht="14.25" customHeight="1" x14ac:dyDescent="0.15">
      <c r="B84" s="111"/>
      <c r="C84" s="114"/>
      <c r="D84" s="24" t="s">
        <v>15</v>
      </c>
      <c r="E84" s="25">
        <v>54</v>
      </c>
      <c r="F84" s="46">
        <v>24</v>
      </c>
      <c r="G84" s="47">
        <v>28</v>
      </c>
      <c r="H84" s="49">
        <v>2</v>
      </c>
    </row>
    <row r="85" spans="2:8" ht="14.25" customHeight="1" x14ac:dyDescent="0.15">
      <c r="B85" s="111"/>
      <c r="C85" s="114"/>
      <c r="D85" s="24" t="s">
        <v>16</v>
      </c>
      <c r="E85" s="25">
        <v>48</v>
      </c>
      <c r="F85" s="46">
        <v>23</v>
      </c>
      <c r="G85" s="47">
        <v>24</v>
      </c>
      <c r="H85" s="49">
        <v>1</v>
      </c>
    </row>
    <row r="86" spans="2:8" ht="14.25" customHeight="1" x14ac:dyDescent="0.15">
      <c r="B86" s="111"/>
      <c r="C86" s="114"/>
      <c r="D86" s="24" t="s">
        <v>17</v>
      </c>
      <c r="E86" s="25">
        <v>126</v>
      </c>
      <c r="F86" s="46">
        <v>57</v>
      </c>
      <c r="G86" s="47">
        <v>52</v>
      </c>
      <c r="H86" s="49">
        <v>17</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5</v>
      </c>
      <c r="G88" s="43">
        <v>6</v>
      </c>
      <c r="H88" s="45">
        <v>0</v>
      </c>
    </row>
    <row r="89" spans="2:8" ht="14.25" customHeight="1" x14ac:dyDescent="0.15">
      <c r="B89" s="111"/>
      <c r="C89" s="114"/>
      <c r="D89" s="24" t="s">
        <v>10</v>
      </c>
      <c r="E89" s="25">
        <v>82</v>
      </c>
      <c r="F89" s="46">
        <v>27</v>
      </c>
      <c r="G89" s="47">
        <v>53</v>
      </c>
      <c r="H89" s="49">
        <v>2</v>
      </c>
    </row>
    <row r="90" spans="2:8" ht="14.25" customHeight="1" x14ac:dyDescent="0.15">
      <c r="B90" s="111"/>
      <c r="C90" s="114"/>
      <c r="D90" s="24" t="s">
        <v>11</v>
      </c>
      <c r="E90" s="25">
        <v>112</v>
      </c>
      <c r="F90" s="46">
        <v>43</v>
      </c>
      <c r="G90" s="47">
        <v>67</v>
      </c>
      <c r="H90" s="49">
        <v>2</v>
      </c>
    </row>
    <row r="91" spans="2:8" ht="14.25" customHeight="1" x14ac:dyDescent="0.15">
      <c r="B91" s="111"/>
      <c r="C91" s="114"/>
      <c r="D91" s="24" t="s">
        <v>12</v>
      </c>
      <c r="E91" s="25">
        <v>153</v>
      </c>
      <c r="F91" s="46">
        <v>75</v>
      </c>
      <c r="G91" s="47">
        <v>74</v>
      </c>
      <c r="H91" s="49">
        <v>4</v>
      </c>
    </row>
    <row r="92" spans="2:8" ht="14.25" customHeight="1" x14ac:dyDescent="0.15">
      <c r="B92" s="111"/>
      <c r="C92" s="114"/>
      <c r="D92" s="24" t="s">
        <v>13</v>
      </c>
      <c r="E92" s="25">
        <v>222</v>
      </c>
      <c r="F92" s="46">
        <v>116</v>
      </c>
      <c r="G92" s="47">
        <v>101</v>
      </c>
      <c r="H92" s="49">
        <v>5</v>
      </c>
    </row>
    <row r="93" spans="2:8" ht="14.25" customHeight="1" x14ac:dyDescent="0.15">
      <c r="B93" s="111"/>
      <c r="C93" s="114"/>
      <c r="D93" s="24" t="s">
        <v>14</v>
      </c>
      <c r="E93" s="25">
        <v>76</v>
      </c>
      <c r="F93" s="46">
        <v>39</v>
      </c>
      <c r="G93" s="47">
        <v>36</v>
      </c>
      <c r="H93" s="49">
        <v>1</v>
      </c>
    </row>
    <row r="94" spans="2:8" ht="14.25" customHeight="1" x14ac:dyDescent="0.15">
      <c r="B94" s="111"/>
      <c r="C94" s="114"/>
      <c r="D94" s="24" t="s">
        <v>15</v>
      </c>
      <c r="E94" s="25">
        <v>71</v>
      </c>
      <c r="F94" s="46">
        <v>33</v>
      </c>
      <c r="G94" s="47">
        <v>35</v>
      </c>
      <c r="H94" s="49">
        <v>3</v>
      </c>
    </row>
    <row r="95" spans="2:8" ht="14.25" customHeight="1" x14ac:dyDescent="0.15">
      <c r="B95" s="111"/>
      <c r="C95" s="114"/>
      <c r="D95" s="24" t="s">
        <v>16</v>
      </c>
      <c r="E95" s="25">
        <v>69</v>
      </c>
      <c r="F95" s="46">
        <v>34</v>
      </c>
      <c r="G95" s="47">
        <v>24</v>
      </c>
      <c r="H95" s="49">
        <v>11</v>
      </c>
    </row>
    <row r="96" spans="2:8" ht="14.25" customHeight="1" x14ac:dyDescent="0.15">
      <c r="B96" s="111"/>
      <c r="C96" s="114"/>
      <c r="D96" s="24" t="s">
        <v>17</v>
      </c>
      <c r="E96" s="25">
        <v>173</v>
      </c>
      <c r="F96" s="46">
        <v>86</v>
      </c>
      <c r="G96" s="47">
        <v>59</v>
      </c>
      <c r="H96" s="49">
        <v>28</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0</v>
      </c>
      <c r="G98" s="55">
        <v>4</v>
      </c>
      <c r="H98" s="57">
        <v>1</v>
      </c>
    </row>
    <row r="99" spans="2:8" ht="14.25" customHeight="1" x14ac:dyDescent="0.15">
      <c r="B99" s="112"/>
      <c r="C99" s="95" t="s">
        <v>1</v>
      </c>
      <c r="D99" s="96"/>
      <c r="E99" s="33">
        <v>25</v>
      </c>
      <c r="F99" s="50">
        <v>8</v>
      </c>
      <c r="G99" s="51">
        <v>12</v>
      </c>
      <c r="H99" s="53">
        <v>5</v>
      </c>
    </row>
    <row r="100" spans="2:8" ht="14.25" customHeight="1" x14ac:dyDescent="0.15">
      <c r="B100" s="107" t="s">
        <v>18</v>
      </c>
      <c r="C100" s="101" t="s">
        <v>19</v>
      </c>
      <c r="D100" s="102"/>
      <c r="E100" s="20">
        <v>133</v>
      </c>
      <c r="F100" s="42">
        <v>63</v>
      </c>
      <c r="G100" s="43">
        <v>63</v>
      </c>
      <c r="H100" s="45">
        <v>7</v>
      </c>
    </row>
    <row r="101" spans="2:8" ht="14.25" customHeight="1" x14ac:dyDescent="0.15">
      <c r="B101" s="108"/>
      <c r="C101" s="103" t="s">
        <v>20</v>
      </c>
      <c r="D101" s="104"/>
      <c r="E101" s="25">
        <v>346</v>
      </c>
      <c r="F101" s="46">
        <v>138</v>
      </c>
      <c r="G101" s="47">
        <v>192</v>
      </c>
      <c r="H101" s="49">
        <v>16</v>
      </c>
    </row>
    <row r="102" spans="2:8" ht="14.25" customHeight="1" x14ac:dyDescent="0.15">
      <c r="B102" s="108"/>
      <c r="C102" s="103" t="s">
        <v>21</v>
      </c>
      <c r="D102" s="104"/>
      <c r="E102" s="25">
        <v>644</v>
      </c>
      <c r="F102" s="46">
        <v>370</v>
      </c>
      <c r="G102" s="47">
        <v>240</v>
      </c>
      <c r="H102" s="49">
        <v>34</v>
      </c>
    </row>
    <row r="103" spans="2:8" ht="14.25" customHeight="1" x14ac:dyDescent="0.15">
      <c r="B103" s="108"/>
      <c r="C103" s="103" t="s">
        <v>22</v>
      </c>
      <c r="D103" s="104"/>
      <c r="E103" s="25">
        <v>217</v>
      </c>
      <c r="F103" s="46">
        <v>79</v>
      </c>
      <c r="G103" s="47">
        <v>127</v>
      </c>
      <c r="H103" s="49">
        <v>11</v>
      </c>
    </row>
    <row r="104" spans="2:8" ht="14.25" customHeight="1" x14ac:dyDescent="0.15">
      <c r="B104" s="108"/>
      <c r="C104" s="103" t="s">
        <v>23</v>
      </c>
      <c r="D104" s="104"/>
      <c r="E104" s="25">
        <v>224</v>
      </c>
      <c r="F104" s="46">
        <v>78</v>
      </c>
      <c r="G104" s="47">
        <v>129</v>
      </c>
      <c r="H104" s="49">
        <v>17</v>
      </c>
    </row>
    <row r="105" spans="2:8" ht="14.25" customHeight="1" x14ac:dyDescent="0.15">
      <c r="B105" s="108"/>
      <c r="C105" s="103" t="s">
        <v>24</v>
      </c>
      <c r="D105" s="104"/>
      <c r="E105" s="25">
        <v>123</v>
      </c>
      <c r="F105" s="46">
        <v>48</v>
      </c>
      <c r="G105" s="47">
        <v>66</v>
      </c>
      <c r="H105" s="49">
        <v>9</v>
      </c>
    </row>
    <row r="106" spans="2:8" ht="14.25" customHeight="1" x14ac:dyDescent="0.15">
      <c r="B106" s="109"/>
      <c r="C106" s="95" t="s">
        <v>1</v>
      </c>
      <c r="D106" s="96"/>
      <c r="E106" s="33">
        <v>73</v>
      </c>
      <c r="F106" s="50">
        <v>35</v>
      </c>
      <c r="G106" s="51">
        <v>31</v>
      </c>
      <c r="H106" s="53">
        <v>7</v>
      </c>
    </row>
    <row r="107" spans="2:8" ht="14.25" customHeight="1" x14ac:dyDescent="0.15">
      <c r="B107" s="107" t="s">
        <v>25</v>
      </c>
      <c r="C107" s="101" t="s">
        <v>26</v>
      </c>
      <c r="D107" s="102"/>
      <c r="E107" s="20">
        <v>123</v>
      </c>
      <c r="F107" s="42">
        <v>55</v>
      </c>
      <c r="G107" s="43">
        <v>59</v>
      </c>
      <c r="H107" s="45">
        <v>9</v>
      </c>
    </row>
    <row r="108" spans="2:8" ht="14.25" customHeight="1" x14ac:dyDescent="0.15">
      <c r="B108" s="108"/>
      <c r="C108" s="103" t="s">
        <v>27</v>
      </c>
      <c r="D108" s="104"/>
      <c r="E108" s="25">
        <v>17</v>
      </c>
      <c r="F108" s="46">
        <v>6</v>
      </c>
      <c r="G108" s="47">
        <v>10</v>
      </c>
      <c r="H108" s="49">
        <v>1</v>
      </c>
    </row>
    <row r="109" spans="2:8" ht="14.25" customHeight="1" x14ac:dyDescent="0.15">
      <c r="B109" s="108"/>
      <c r="C109" s="103" t="s">
        <v>29</v>
      </c>
      <c r="D109" s="104"/>
      <c r="E109" s="25">
        <v>720</v>
      </c>
      <c r="F109" s="46">
        <v>315</v>
      </c>
      <c r="G109" s="47">
        <v>385</v>
      </c>
      <c r="H109" s="49">
        <v>20</v>
      </c>
    </row>
    <row r="110" spans="2:8" ht="14.25" customHeight="1" x14ac:dyDescent="0.15">
      <c r="B110" s="108"/>
      <c r="C110" s="103" t="s">
        <v>28</v>
      </c>
      <c r="D110" s="104"/>
      <c r="E110" s="25">
        <v>270</v>
      </c>
      <c r="F110" s="46">
        <v>142</v>
      </c>
      <c r="G110" s="47">
        <v>120</v>
      </c>
      <c r="H110" s="49">
        <v>8</v>
      </c>
    </row>
    <row r="111" spans="2:8" ht="14.25" customHeight="1" x14ac:dyDescent="0.15">
      <c r="B111" s="108"/>
      <c r="C111" s="103" t="s">
        <v>30</v>
      </c>
      <c r="D111" s="104"/>
      <c r="E111" s="25">
        <v>174</v>
      </c>
      <c r="F111" s="46">
        <v>90</v>
      </c>
      <c r="G111" s="47">
        <v>73</v>
      </c>
      <c r="H111" s="49">
        <v>11</v>
      </c>
    </row>
    <row r="112" spans="2:8" ht="14.25" customHeight="1" x14ac:dyDescent="0.15">
      <c r="B112" s="108"/>
      <c r="C112" s="103" t="s">
        <v>31</v>
      </c>
      <c r="D112" s="104"/>
      <c r="E112" s="25">
        <v>48</v>
      </c>
      <c r="F112" s="46">
        <v>19</v>
      </c>
      <c r="G112" s="47">
        <v>26</v>
      </c>
      <c r="H112" s="49">
        <v>3</v>
      </c>
    </row>
    <row r="113" spans="2:8" ht="14.25" customHeight="1" x14ac:dyDescent="0.15">
      <c r="B113" s="108"/>
      <c r="C113" s="103" t="s">
        <v>33</v>
      </c>
      <c r="D113" s="104"/>
      <c r="E113" s="25">
        <v>331</v>
      </c>
      <c r="F113" s="46">
        <v>153</v>
      </c>
      <c r="G113" s="47">
        <v>138</v>
      </c>
      <c r="H113" s="49">
        <v>40</v>
      </c>
    </row>
    <row r="114" spans="2:8" ht="14.25" customHeight="1" x14ac:dyDescent="0.15">
      <c r="B114" s="108"/>
      <c r="C114" s="103" t="s">
        <v>32</v>
      </c>
      <c r="D114" s="104"/>
      <c r="E114" s="25">
        <v>46</v>
      </c>
      <c r="F114" s="46">
        <v>24</v>
      </c>
      <c r="G114" s="47">
        <v>20</v>
      </c>
      <c r="H114" s="49">
        <v>2</v>
      </c>
    </row>
    <row r="115" spans="2:8" ht="14.25" customHeight="1" x14ac:dyDescent="0.15">
      <c r="B115" s="109"/>
      <c r="C115" s="95" t="s">
        <v>1</v>
      </c>
      <c r="D115" s="96"/>
      <c r="E115" s="33">
        <v>31</v>
      </c>
      <c r="F115" s="50">
        <v>7</v>
      </c>
      <c r="G115" s="51">
        <v>17</v>
      </c>
      <c r="H115" s="53">
        <v>7</v>
      </c>
    </row>
    <row r="116" spans="2:8" ht="14.25" customHeight="1" x14ac:dyDescent="0.15">
      <c r="B116" s="107" t="s">
        <v>34</v>
      </c>
      <c r="C116" s="101" t="s">
        <v>37</v>
      </c>
      <c r="D116" s="102"/>
      <c r="E116" s="20">
        <v>309</v>
      </c>
      <c r="F116" s="42">
        <v>152</v>
      </c>
      <c r="G116" s="43">
        <v>138</v>
      </c>
      <c r="H116" s="45">
        <v>19</v>
      </c>
    </row>
    <row r="117" spans="2:8" ht="14.25" customHeight="1" x14ac:dyDescent="0.15">
      <c r="B117" s="108"/>
      <c r="C117" s="103" t="s">
        <v>38</v>
      </c>
      <c r="D117" s="104"/>
      <c r="E117" s="25">
        <v>529</v>
      </c>
      <c r="F117" s="46">
        <v>263</v>
      </c>
      <c r="G117" s="47">
        <v>228</v>
      </c>
      <c r="H117" s="49">
        <v>38</v>
      </c>
    </row>
    <row r="118" spans="2:8" ht="14.25" customHeight="1" x14ac:dyDescent="0.15">
      <c r="B118" s="108"/>
      <c r="C118" s="103" t="s">
        <v>39</v>
      </c>
      <c r="D118" s="104"/>
      <c r="E118" s="25">
        <v>439</v>
      </c>
      <c r="F118" s="46">
        <v>202</v>
      </c>
      <c r="G118" s="47">
        <v>214</v>
      </c>
      <c r="H118" s="49">
        <v>23</v>
      </c>
    </row>
    <row r="119" spans="2:8" ht="14.25" customHeight="1" x14ac:dyDescent="0.15">
      <c r="B119" s="108"/>
      <c r="C119" s="103" t="s">
        <v>40</v>
      </c>
      <c r="D119" s="104"/>
      <c r="E119" s="25">
        <v>331</v>
      </c>
      <c r="F119" s="46">
        <v>138</v>
      </c>
      <c r="G119" s="47">
        <v>181</v>
      </c>
      <c r="H119" s="49">
        <v>12</v>
      </c>
    </row>
    <row r="120" spans="2:8" ht="14.25" customHeight="1" x14ac:dyDescent="0.15">
      <c r="B120" s="108"/>
      <c r="C120" s="103" t="s">
        <v>41</v>
      </c>
      <c r="D120" s="104"/>
      <c r="E120" s="25">
        <v>92</v>
      </c>
      <c r="F120" s="46">
        <v>35</v>
      </c>
      <c r="G120" s="47">
        <v>56</v>
      </c>
      <c r="H120" s="49">
        <v>1</v>
      </c>
    </row>
    <row r="121" spans="2:8" ht="14.25" customHeight="1" x14ac:dyDescent="0.15">
      <c r="B121" s="108"/>
      <c r="C121" s="103" t="s">
        <v>42</v>
      </c>
      <c r="D121" s="104"/>
      <c r="E121" s="25">
        <v>26</v>
      </c>
      <c r="F121" s="46">
        <v>9</v>
      </c>
      <c r="G121" s="47">
        <v>16</v>
      </c>
      <c r="H121" s="49">
        <v>1</v>
      </c>
    </row>
    <row r="122" spans="2:8" ht="14.25" customHeight="1" x14ac:dyDescent="0.15">
      <c r="B122" s="108"/>
      <c r="C122" s="103" t="s">
        <v>43</v>
      </c>
      <c r="D122" s="104"/>
      <c r="E122" s="25">
        <v>10</v>
      </c>
      <c r="F122" s="46">
        <v>5</v>
      </c>
      <c r="G122" s="47">
        <v>5</v>
      </c>
      <c r="H122" s="49">
        <v>0</v>
      </c>
    </row>
    <row r="123" spans="2:8" ht="14.25" customHeight="1" x14ac:dyDescent="0.15">
      <c r="B123" s="109"/>
      <c r="C123" s="95" t="s">
        <v>1</v>
      </c>
      <c r="D123" s="96"/>
      <c r="E123" s="33">
        <v>24</v>
      </c>
      <c r="F123" s="50">
        <v>7</v>
      </c>
      <c r="G123" s="51">
        <v>10</v>
      </c>
      <c r="H123" s="53">
        <v>7</v>
      </c>
    </row>
    <row r="124" spans="2:8" ht="14.25" customHeight="1" x14ac:dyDescent="0.15">
      <c r="B124" s="107" t="s">
        <v>35</v>
      </c>
      <c r="C124" s="101" t="s">
        <v>44</v>
      </c>
      <c r="D124" s="102"/>
      <c r="E124" s="20">
        <v>129</v>
      </c>
      <c r="F124" s="42">
        <v>61</v>
      </c>
      <c r="G124" s="43">
        <v>66</v>
      </c>
      <c r="H124" s="45">
        <v>2</v>
      </c>
    </row>
    <row r="125" spans="2:8" ht="14.25" customHeight="1" x14ac:dyDescent="0.15">
      <c r="B125" s="108"/>
      <c r="C125" s="103" t="s">
        <v>45</v>
      </c>
      <c r="D125" s="104"/>
      <c r="E125" s="25">
        <v>233</v>
      </c>
      <c r="F125" s="46">
        <v>106</v>
      </c>
      <c r="G125" s="47">
        <v>121</v>
      </c>
      <c r="H125" s="49">
        <v>6</v>
      </c>
    </row>
    <row r="126" spans="2:8" ht="14.25" customHeight="1" x14ac:dyDescent="0.15">
      <c r="B126" s="108"/>
      <c r="C126" s="103" t="s">
        <v>46</v>
      </c>
      <c r="D126" s="104"/>
      <c r="E126" s="25">
        <v>1053</v>
      </c>
      <c r="F126" s="46">
        <v>465</v>
      </c>
      <c r="G126" s="47">
        <v>548</v>
      </c>
      <c r="H126" s="49">
        <v>40</v>
      </c>
    </row>
    <row r="127" spans="2:8" ht="14.25" customHeight="1" x14ac:dyDescent="0.15">
      <c r="B127" s="108"/>
      <c r="C127" s="103" t="s">
        <v>47</v>
      </c>
      <c r="D127" s="104"/>
      <c r="E127" s="25">
        <v>493</v>
      </c>
      <c r="F127" s="46">
        <v>211</v>
      </c>
      <c r="G127" s="47">
        <v>249</v>
      </c>
      <c r="H127" s="49">
        <v>33</v>
      </c>
    </row>
    <row r="128" spans="2:8" ht="14.25" customHeight="1" x14ac:dyDescent="0.15">
      <c r="B128" s="109"/>
      <c r="C128" s="95" t="s">
        <v>1</v>
      </c>
      <c r="D128" s="96"/>
      <c r="E128" s="33">
        <v>31</v>
      </c>
      <c r="F128" s="50">
        <v>19</v>
      </c>
      <c r="G128" s="51">
        <v>5</v>
      </c>
      <c r="H128" s="53">
        <v>7</v>
      </c>
    </row>
    <row r="129" spans="2:8" ht="14.25" customHeight="1" x14ac:dyDescent="0.15">
      <c r="B129" s="98" t="s">
        <v>36</v>
      </c>
      <c r="C129" s="101" t="s">
        <v>48</v>
      </c>
      <c r="D129" s="102"/>
      <c r="E129" s="20">
        <v>701</v>
      </c>
      <c r="F129" s="42">
        <v>179</v>
      </c>
      <c r="G129" s="43">
        <v>476</v>
      </c>
      <c r="H129" s="45">
        <v>46</v>
      </c>
    </row>
    <row r="130" spans="2:8" ht="14.25" customHeight="1" x14ac:dyDescent="0.15">
      <c r="B130" s="99"/>
      <c r="C130" s="103" t="s">
        <v>49</v>
      </c>
      <c r="D130" s="104"/>
      <c r="E130" s="30">
        <v>411</v>
      </c>
      <c r="F130" s="58">
        <v>296</v>
      </c>
      <c r="G130" s="59">
        <v>102</v>
      </c>
      <c r="H130" s="61">
        <v>13</v>
      </c>
    </row>
    <row r="131" spans="2:8" ht="14.25" customHeight="1" x14ac:dyDescent="0.15">
      <c r="B131" s="99"/>
      <c r="C131" s="103" t="s">
        <v>50</v>
      </c>
      <c r="D131" s="104"/>
      <c r="E131" s="25">
        <v>8</v>
      </c>
      <c r="F131" s="46">
        <v>6</v>
      </c>
      <c r="G131" s="47">
        <v>2</v>
      </c>
      <c r="H131" s="49">
        <v>0</v>
      </c>
    </row>
    <row r="132" spans="2:8" ht="14.25" customHeight="1" x14ac:dyDescent="0.15">
      <c r="B132" s="99"/>
      <c r="C132" s="103" t="s">
        <v>51</v>
      </c>
      <c r="D132" s="104"/>
      <c r="E132" s="25">
        <v>40</v>
      </c>
      <c r="F132" s="46">
        <v>8</v>
      </c>
      <c r="G132" s="47">
        <v>28</v>
      </c>
      <c r="H132" s="49">
        <v>4</v>
      </c>
    </row>
    <row r="133" spans="2:8" ht="14.25" customHeight="1" x14ac:dyDescent="0.15">
      <c r="B133" s="99"/>
      <c r="C133" s="103" t="s">
        <v>52</v>
      </c>
      <c r="D133" s="104"/>
      <c r="E133" s="25">
        <v>383</v>
      </c>
      <c r="F133" s="46">
        <v>206</v>
      </c>
      <c r="G133" s="47">
        <v>164</v>
      </c>
      <c r="H133" s="49">
        <v>13</v>
      </c>
    </row>
    <row r="134" spans="2:8" ht="14.25" customHeight="1" x14ac:dyDescent="0.15">
      <c r="B134" s="99"/>
      <c r="C134" s="103" t="s">
        <v>53</v>
      </c>
      <c r="D134" s="104"/>
      <c r="E134" s="25">
        <v>81</v>
      </c>
      <c r="F134" s="46">
        <v>46</v>
      </c>
      <c r="G134" s="47">
        <v>26</v>
      </c>
      <c r="H134" s="49">
        <v>9</v>
      </c>
    </row>
    <row r="135" spans="2:8" ht="14.25" customHeight="1" x14ac:dyDescent="0.15">
      <c r="B135" s="99"/>
      <c r="C135" s="105" t="s">
        <v>54</v>
      </c>
      <c r="D135" s="106"/>
      <c r="E135" s="25">
        <v>37</v>
      </c>
      <c r="F135" s="46">
        <v>24</v>
      </c>
      <c r="G135" s="47">
        <v>9</v>
      </c>
      <c r="H135" s="49">
        <v>4</v>
      </c>
    </row>
    <row r="136" spans="2:8" ht="14.25" customHeight="1" x14ac:dyDescent="0.15">
      <c r="B136" s="99"/>
      <c r="C136" s="103" t="s">
        <v>55</v>
      </c>
      <c r="D136" s="104"/>
      <c r="E136" s="25">
        <v>34</v>
      </c>
      <c r="F136" s="46">
        <v>19</v>
      </c>
      <c r="G136" s="47">
        <v>14</v>
      </c>
      <c r="H136" s="49">
        <v>1</v>
      </c>
    </row>
    <row r="137" spans="2:8" ht="14.25" customHeight="1" x14ac:dyDescent="0.15">
      <c r="B137" s="99"/>
      <c r="C137" s="103" t="s">
        <v>56</v>
      </c>
      <c r="D137" s="104"/>
      <c r="E137" s="25">
        <v>29</v>
      </c>
      <c r="F137" s="46">
        <v>13</v>
      </c>
      <c r="G137" s="47">
        <v>14</v>
      </c>
      <c r="H137" s="49">
        <v>2</v>
      </c>
    </row>
    <row r="138" spans="2:8" ht="14.25" customHeight="1" x14ac:dyDescent="0.15">
      <c r="B138" s="100"/>
      <c r="C138" s="95" t="s">
        <v>1</v>
      </c>
      <c r="D138" s="96"/>
      <c r="E138" s="33">
        <v>36</v>
      </c>
      <c r="F138" s="50">
        <v>14</v>
      </c>
      <c r="G138" s="51">
        <v>13</v>
      </c>
      <c r="H138" s="53">
        <v>9</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69" priority="10">
      <formula>AND(F4=0,#REF!&gt;0,#REF!&lt;&gt;"")</formula>
    </cfRule>
  </conditionalFormatting>
  <conditionalFormatting sqref="F73:G138">
    <cfRule type="expression" dxfId="268" priority="3">
      <formula>AND(F73=0,#REF!&gt;0,#REF!&lt;&gt;"")</formula>
    </cfRule>
  </conditionalFormatting>
  <conditionalFormatting sqref="F4:H70">
    <cfRule type="expression" dxfId="267" priority="11">
      <formula>#REF!=""</formula>
    </cfRule>
    <cfRule type="expression" dxfId="266" priority="12">
      <formula>#REF!=""</formula>
    </cfRule>
  </conditionalFormatting>
  <conditionalFormatting sqref="F5:H70">
    <cfRule type="cellIs" priority="7" stopIfTrue="1" operator="equal">
      <formula>"-"</formula>
    </cfRule>
    <cfRule type="cellIs" priority="8" stopIfTrue="1" operator="equal">
      <formula>"- "</formula>
    </cfRule>
    <cfRule type="cellIs" dxfId="265" priority="9" operator="greaterThan">
      <formula>100</formula>
    </cfRule>
  </conditionalFormatting>
  <conditionalFormatting sqref="F73:H138">
    <cfRule type="expression" dxfId="264" priority="1">
      <formula>#REF!=""</formula>
    </cfRule>
    <cfRule type="expression" dxfId="263" priority="2">
      <formula>#REF!=""</formula>
    </cfRule>
  </conditionalFormatting>
  <conditionalFormatting sqref="H4:H70 H73:H138">
    <cfRule type="expression" dxfId="262" priority="19">
      <formula>AND(H4=0,I4&gt;0,I4&lt;&gt;"")</formula>
    </cfRule>
  </conditionalFormatting>
  <hyperlinks>
    <hyperlink ref="A1" location="目次!A1" display="目次!A1" xr:uid="{AEFFF9E5-0C73-463A-8830-27403D756871}"/>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1C00A-667B-4257-A5E5-B3BB6AF36378}">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105</v>
      </c>
      <c r="C2" s="168"/>
      <c r="D2" s="168"/>
      <c r="E2" s="168"/>
      <c r="F2" s="168"/>
      <c r="G2" s="168"/>
      <c r="H2" s="168"/>
    </row>
    <row r="3" spans="1:8" s="167" customFormat="1" ht="15" customHeight="1" x14ac:dyDescent="0.15">
      <c r="B3" s="128" t="s">
        <v>107</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50.6</v>
      </c>
      <c r="G5" s="17">
        <f t="shared" ref="G5:H5" si="1">IFERROR(ROUND(G73/$E5*100,1),"- ")</f>
        <v>45</v>
      </c>
      <c r="H5" s="18">
        <f t="shared" si="1"/>
        <v>4.4000000000000004</v>
      </c>
    </row>
    <row r="6" spans="1:8" ht="14.25" customHeight="1" x14ac:dyDescent="0.15">
      <c r="B6" s="120" t="s">
        <v>4</v>
      </c>
      <c r="C6" s="121" t="s">
        <v>5</v>
      </c>
      <c r="D6" s="122"/>
      <c r="E6" s="20">
        <f t="shared" si="0"/>
        <v>759</v>
      </c>
      <c r="F6" s="21">
        <f t="shared" ref="F6:H21" si="2">IFERROR(ROUND(F74/$E6*100,1),"- ")</f>
        <v>51.5</v>
      </c>
      <c r="G6" s="22">
        <f t="shared" si="2"/>
        <v>44.8</v>
      </c>
      <c r="H6" s="23">
        <f t="shared" si="2"/>
        <v>3.7</v>
      </c>
    </row>
    <row r="7" spans="1:8" ht="14.25" customHeight="1" x14ac:dyDescent="0.15">
      <c r="B7" s="120"/>
      <c r="C7" s="103" t="s">
        <v>6</v>
      </c>
      <c r="D7" s="104"/>
      <c r="E7" s="25">
        <f t="shared" si="0"/>
        <v>971</v>
      </c>
      <c r="F7" s="26">
        <f t="shared" si="2"/>
        <v>49.9</v>
      </c>
      <c r="G7" s="27">
        <f t="shared" si="2"/>
        <v>45.6</v>
      </c>
      <c r="H7" s="28">
        <f t="shared" si="2"/>
        <v>4.4000000000000004</v>
      </c>
    </row>
    <row r="8" spans="1:8" ht="14.25" customHeight="1" x14ac:dyDescent="0.15">
      <c r="B8" s="120"/>
      <c r="C8" s="103" t="s">
        <v>7</v>
      </c>
      <c r="D8" s="104"/>
      <c r="E8" s="25">
        <f t="shared" si="0"/>
        <v>5</v>
      </c>
      <c r="F8" s="26">
        <f t="shared" si="2"/>
        <v>20</v>
      </c>
      <c r="G8" s="27">
        <f t="shared" si="2"/>
        <v>60</v>
      </c>
      <c r="H8" s="28">
        <f t="shared" si="2"/>
        <v>20</v>
      </c>
    </row>
    <row r="9" spans="1:8" ht="14.25" customHeight="1" x14ac:dyDescent="0.15">
      <c r="B9" s="120"/>
      <c r="C9" s="129" t="s">
        <v>1</v>
      </c>
      <c r="D9" s="130"/>
      <c r="E9" s="33">
        <f t="shared" si="0"/>
        <v>25</v>
      </c>
      <c r="F9" s="34">
        <f t="shared" si="2"/>
        <v>56</v>
      </c>
      <c r="G9" s="35">
        <f t="shared" si="2"/>
        <v>24</v>
      </c>
      <c r="H9" s="36">
        <f t="shared" si="2"/>
        <v>20</v>
      </c>
    </row>
    <row r="10" spans="1:8" ht="14.25" customHeight="1" x14ac:dyDescent="0.15">
      <c r="B10" s="110" t="s">
        <v>8</v>
      </c>
      <c r="C10" s="113" t="s">
        <v>5</v>
      </c>
      <c r="D10" s="19" t="s">
        <v>9</v>
      </c>
      <c r="E10" s="20">
        <f t="shared" si="0"/>
        <v>15</v>
      </c>
      <c r="F10" s="21">
        <f t="shared" si="2"/>
        <v>60</v>
      </c>
      <c r="G10" s="22">
        <f t="shared" si="2"/>
        <v>40</v>
      </c>
      <c r="H10" s="23">
        <f t="shared" si="2"/>
        <v>0</v>
      </c>
    </row>
    <row r="11" spans="1:8" ht="14.25" customHeight="1" x14ac:dyDescent="0.15">
      <c r="B11" s="111"/>
      <c r="C11" s="114"/>
      <c r="D11" s="24" t="s">
        <v>10</v>
      </c>
      <c r="E11" s="25">
        <f t="shared" si="0"/>
        <v>63</v>
      </c>
      <c r="F11" s="26">
        <f t="shared" si="2"/>
        <v>47.6</v>
      </c>
      <c r="G11" s="27">
        <f t="shared" si="2"/>
        <v>50.8</v>
      </c>
      <c r="H11" s="28">
        <f t="shared" si="2"/>
        <v>1.6</v>
      </c>
    </row>
    <row r="12" spans="1:8" ht="14.25" customHeight="1" x14ac:dyDescent="0.15">
      <c r="B12" s="111"/>
      <c r="C12" s="114"/>
      <c r="D12" s="24" t="s">
        <v>11</v>
      </c>
      <c r="E12" s="25">
        <f t="shared" si="0"/>
        <v>82</v>
      </c>
      <c r="F12" s="26">
        <f t="shared" si="2"/>
        <v>45.1</v>
      </c>
      <c r="G12" s="27">
        <f t="shared" si="2"/>
        <v>53.7</v>
      </c>
      <c r="H12" s="28">
        <f t="shared" si="2"/>
        <v>1.2</v>
      </c>
    </row>
    <row r="13" spans="1:8" ht="14.25" customHeight="1" x14ac:dyDescent="0.15">
      <c r="B13" s="111"/>
      <c r="C13" s="114"/>
      <c r="D13" s="24" t="s">
        <v>12</v>
      </c>
      <c r="E13" s="25">
        <f t="shared" si="0"/>
        <v>142</v>
      </c>
      <c r="F13" s="26">
        <f t="shared" si="2"/>
        <v>50</v>
      </c>
      <c r="G13" s="27">
        <f t="shared" si="2"/>
        <v>46.5</v>
      </c>
      <c r="H13" s="28">
        <f t="shared" si="2"/>
        <v>3.5</v>
      </c>
    </row>
    <row r="14" spans="1:8" ht="14.25" customHeight="1" x14ac:dyDescent="0.15">
      <c r="B14" s="111"/>
      <c r="C14" s="114"/>
      <c r="D14" s="24" t="s">
        <v>13</v>
      </c>
      <c r="E14" s="25">
        <f t="shared" si="0"/>
        <v>164</v>
      </c>
      <c r="F14" s="26">
        <f t="shared" si="2"/>
        <v>54.3</v>
      </c>
      <c r="G14" s="27">
        <f t="shared" si="2"/>
        <v>40.9</v>
      </c>
      <c r="H14" s="28">
        <f t="shared" si="2"/>
        <v>4.9000000000000004</v>
      </c>
    </row>
    <row r="15" spans="1:8" ht="14.25" customHeight="1" x14ac:dyDescent="0.15">
      <c r="B15" s="111"/>
      <c r="C15" s="114"/>
      <c r="D15" s="24" t="s">
        <v>14</v>
      </c>
      <c r="E15" s="25">
        <f t="shared" si="0"/>
        <v>65</v>
      </c>
      <c r="F15" s="26">
        <f t="shared" si="2"/>
        <v>47.7</v>
      </c>
      <c r="G15" s="27">
        <f t="shared" si="2"/>
        <v>49.2</v>
      </c>
      <c r="H15" s="28">
        <f t="shared" si="2"/>
        <v>3.1</v>
      </c>
    </row>
    <row r="16" spans="1:8" ht="14.25" customHeight="1" x14ac:dyDescent="0.15">
      <c r="B16" s="111"/>
      <c r="C16" s="114"/>
      <c r="D16" s="24" t="s">
        <v>15</v>
      </c>
      <c r="E16" s="25">
        <f t="shared" si="0"/>
        <v>54</v>
      </c>
      <c r="F16" s="26">
        <f t="shared" si="2"/>
        <v>63</v>
      </c>
      <c r="G16" s="27">
        <f t="shared" si="2"/>
        <v>35.200000000000003</v>
      </c>
      <c r="H16" s="28">
        <f t="shared" si="2"/>
        <v>1.9</v>
      </c>
    </row>
    <row r="17" spans="2:8" ht="14.25" customHeight="1" x14ac:dyDescent="0.15">
      <c r="B17" s="111"/>
      <c r="C17" s="114"/>
      <c r="D17" s="24" t="s">
        <v>16</v>
      </c>
      <c r="E17" s="25">
        <f t="shared" si="0"/>
        <v>48</v>
      </c>
      <c r="F17" s="26">
        <f t="shared" si="2"/>
        <v>50</v>
      </c>
      <c r="G17" s="27">
        <f t="shared" si="2"/>
        <v>50</v>
      </c>
      <c r="H17" s="28">
        <f t="shared" si="2"/>
        <v>0</v>
      </c>
    </row>
    <row r="18" spans="2:8" ht="14.25" customHeight="1" x14ac:dyDescent="0.15">
      <c r="B18" s="111"/>
      <c r="C18" s="114"/>
      <c r="D18" s="24" t="s">
        <v>17</v>
      </c>
      <c r="E18" s="25">
        <f t="shared" si="0"/>
        <v>126</v>
      </c>
      <c r="F18" s="26">
        <f t="shared" si="2"/>
        <v>52.4</v>
      </c>
      <c r="G18" s="27">
        <f t="shared" si="2"/>
        <v>39.700000000000003</v>
      </c>
      <c r="H18" s="28">
        <f t="shared" si="2"/>
        <v>7.9</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54.5</v>
      </c>
      <c r="G20" s="22">
        <f t="shared" si="2"/>
        <v>45.5</v>
      </c>
      <c r="H20" s="23">
        <f t="shared" si="2"/>
        <v>0</v>
      </c>
    </row>
    <row r="21" spans="2:8" ht="14.25" customHeight="1" x14ac:dyDescent="0.15">
      <c r="B21" s="111"/>
      <c r="C21" s="114"/>
      <c r="D21" s="24" t="s">
        <v>10</v>
      </c>
      <c r="E21" s="25">
        <f t="shared" si="0"/>
        <v>82</v>
      </c>
      <c r="F21" s="26">
        <f t="shared" si="2"/>
        <v>32.9</v>
      </c>
      <c r="G21" s="27">
        <f t="shared" si="2"/>
        <v>62.2</v>
      </c>
      <c r="H21" s="28">
        <f t="shared" si="2"/>
        <v>4.9000000000000004</v>
      </c>
    </row>
    <row r="22" spans="2:8" ht="14.25" customHeight="1" x14ac:dyDescent="0.15">
      <c r="B22" s="111"/>
      <c r="C22" s="114"/>
      <c r="D22" s="24" t="s">
        <v>11</v>
      </c>
      <c r="E22" s="25">
        <f t="shared" si="0"/>
        <v>112</v>
      </c>
      <c r="F22" s="26">
        <f t="shared" ref="F22:H37" si="3">IFERROR(ROUND(F90/$E22*100,1),"- ")</f>
        <v>49.1</v>
      </c>
      <c r="G22" s="27">
        <f t="shared" si="3"/>
        <v>49.1</v>
      </c>
      <c r="H22" s="28">
        <f t="shared" si="3"/>
        <v>1.8</v>
      </c>
    </row>
    <row r="23" spans="2:8" ht="14.25" customHeight="1" x14ac:dyDescent="0.15">
      <c r="B23" s="111"/>
      <c r="C23" s="114"/>
      <c r="D23" s="24" t="s">
        <v>12</v>
      </c>
      <c r="E23" s="25">
        <f t="shared" si="0"/>
        <v>153</v>
      </c>
      <c r="F23" s="26">
        <f t="shared" si="3"/>
        <v>50.3</v>
      </c>
      <c r="G23" s="27">
        <f t="shared" si="3"/>
        <v>48.4</v>
      </c>
      <c r="H23" s="28">
        <f t="shared" si="3"/>
        <v>1.3</v>
      </c>
    </row>
    <row r="24" spans="2:8" ht="14.25" customHeight="1" x14ac:dyDescent="0.15">
      <c r="B24" s="111"/>
      <c r="C24" s="114"/>
      <c r="D24" s="24" t="s">
        <v>13</v>
      </c>
      <c r="E24" s="25">
        <f t="shared" si="0"/>
        <v>222</v>
      </c>
      <c r="F24" s="26">
        <f t="shared" si="3"/>
        <v>47.7</v>
      </c>
      <c r="G24" s="27">
        <f t="shared" si="3"/>
        <v>51.4</v>
      </c>
      <c r="H24" s="28">
        <f t="shared" si="3"/>
        <v>0.9</v>
      </c>
    </row>
    <row r="25" spans="2:8" ht="14.25" customHeight="1" x14ac:dyDescent="0.15">
      <c r="B25" s="111"/>
      <c r="C25" s="114"/>
      <c r="D25" s="24" t="s">
        <v>14</v>
      </c>
      <c r="E25" s="25">
        <f t="shared" si="0"/>
        <v>76</v>
      </c>
      <c r="F25" s="26">
        <f t="shared" si="3"/>
        <v>50</v>
      </c>
      <c r="G25" s="27">
        <f t="shared" si="3"/>
        <v>47.4</v>
      </c>
      <c r="H25" s="28">
        <f t="shared" si="3"/>
        <v>2.6</v>
      </c>
    </row>
    <row r="26" spans="2:8" ht="14.25" customHeight="1" x14ac:dyDescent="0.15">
      <c r="B26" s="111"/>
      <c r="C26" s="114"/>
      <c r="D26" s="24" t="s">
        <v>15</v>
      </c>
      <c r="E26" s="25">
        <f t="shared" si="0"/>
        <v>71</v>
      </c>
      <c r="F26" s="26">
        <f t="shared" si="3"/>
        <v>53.5</v>
      </c>
      <c r="G26" s="27">
        <f t="shared" si="3"/>
        <v>42.3</v>
      </c>
      <c r="H26" s="28">
        <f t="shared" si="3"/>
        <v>4.2</v>
      </c>
    </row>
    <row r="27" spans="2:8" ht="14.25" customHeight="1" x14ac:dyDescent="0.15">
      <c r="B27" s="111"/>
      <c r="C27" s="114"/>
      <c r="D27" s="24" t="s">
        <v>16</v>
      </c>
      <c r="E27" s="25">
        <f t="shared" si="0"/>
        <v>69</v>
      </c>
      <c r="F27" s="26">
        <f t="shared" si="3"/>
        <v>56.5</v>
      </c>
      <c r="G27" s="27">
        <f t="shared" si="3"/>
        <v>36.200000000000003</v>
      </c>
      <c r="H27" s="28">
        <f t="shared" si="3"/>
        <v>7.2</v>
      </c>
    </row>
    <row r="28" spans="2:8" ht="14.25" customHeight="1" x14ac:dyDescent="0.15">
      <c r="B28" s="111"/>
      <c r="C28" s="114"/>
      <c r="D28" s="24" t="s">
        <v>17</v>
      </c>
      <c r="E28" s="25">
        <f t="shared" si="0"/>
        <v>173</v>
      </c>
      <c r="F28" s="26">
        <f t="shared" si="3"/>
        <v>57.2</v>
      </c>
      <c r="G28" s="27">
        <f t="shared" si="3"/>
        <v>30.1</v>
      </c>
      <c r="H28" s="28">
        <f t="shared" si="3"/>
        <v>12.7</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20</v>
      </c>
      <c r="G30" s="17">
        <f t="shared" si="3"/>
        <v>60</v>
      </c>
      <c r="H30" s="18">
        <f t="shared" si="3"/>
        <v>20</v>
      </c>
    </row>
    <row r="31" spans="2:8" ht="14.25" customHeight="1" x14ac:dyDescent="0.15">
      <c r="B31" s="112"/>
      <c r="C31" s="95" t="s">
        <v>1</v>
      </c>
      <c r="D31" s="96"/>
      <c r="E31" s="33">
        <f t="shared" si="0"/>
        <v>25</v>
      </c>
      <c r="F31" s="34">
        <f t="shared" si="3"/>
        <v>56</v>
      </c>
      <c r="G31" s="35">
        <f t="shared" si="3"/>
        <v>24</v>
      </c>
      <c r="H31" s="36">
        <f t="shared" si="3"/>
        <v>20</v>
      </c>
    </row>
    <row r="32" spans="2:8" ht="14.25" customHeight="1" x14ac:dyDescent="0.15">
      <c r="B32" s="107" t="s">
        <v>18</v>
      </c>
      <c r="C32" s="101" t="s">
        <v>19</v>
      </c>
      <c r="D32" s="102"/>
      <c r="E32" s="20">
        <f t="shared" si="0"/>
        <v>133</v>
      </c>
      <c r="F32" s="21">
        <f t="shared" si="3"/>
        <v>47.4</v>
      </c>
      <c r="G32" s="22">
        <f t="shared" si="3"/>
        <v>46.6</v>
      </c>
      <c r="H32" s="23">
        <f t="shared" si="3"/>
        <v>6</v>
      </c>
    </row>
    <row r="33" spans="2:8" ht="14.25" customHeight="1" x14ac:dyDescent="0.15">
      <c r="B33" s="108"/>
      <c r="C33" s="103" t="s">
        <v>20</v>
      </c>
      <c r="D33" s="104"/>
      <c r="E33" s="25">
        <f t="shared" si="0"/>
        <v>346</v>
      </c>
      <c r="F33" s="26">
        <f t="shared" si="3"/>
        <v>48</v>
      </c>
      <c r="G33" s="27">
        <f t="shared" si="3"/>
        <v>49.4</v>
      </c>
      <c r="H33" s="28">
        <f t="shared" si="3"/>
        <v>2.6</v>
      </c>
    </row>
    <row r="34" spans="2:8" ht="14.25" customHeight="1" x14ac:dyDescent="0.15">
      <c r="B34" s="108"/>
      <c r="C34" s="103" t="s">
        <v>21</v>
      </c>
      <c r="D34" s="104"/>
      <c r="E34" s="25">
        <f t="shared" si="0"/>
        <v>644</v>
      </c>
      <c r="F34" s="26">
        <f t="shared" si="3"/>
        <v>53.7</v>
      </c>
      <c r="G34" s="27">
        <f t="shared" si="3"/>
        <v>42.5</v>
      </c>
      <c r="H34" s="28">
        <f t="shared" si="3"/>
        <v>3.7</v>
      </c>
    </row>
    <row r="35" spans="2:8" ht="14.25" customHeight="1" x14ac:dyDescent="0.15">
      <c r="B35" s="108"/>
      <c r="C35" s="103" t="s">
        <v>22</v>
      </c>
      <c r="D35" s="104"/>
      <c r="E35" s="25">
        <f t="shared" si="0"/>
        <v>217</v>
      </c>
      <c r="F35" s="26">
        <f t="shared" si="3"/>
        <v>48.4</v>
      </c>
      <c r="G35" s="27">
        <f t="shared" si="3"/>
        <v>47</v>
      </c>
      <c r="H35" s="28">
        <f t="shared" si="3"/>
        <v>4.5999999999999996</v>
      </c>
    </row>
    <row r="36" spans="2:8" ht="14.25" customHeight="1" x14ac:dyDescent="0.15">
      <c r="B36" s="108"/>
      <c r="C36" s="103" t="s">
        <v>23</v>
      </c>
      <c r="D36" s="104"/>
      <c r="E36" s="25">
        <f t="shared" si="0"/>
        <v>224</v>
      </c>
      <c r="F36" s="26">
        <f t="shared" si="3"/>
        <v>51.3</v>
      </c>
      <c r="G36" s="27">
        <f t="shared" si="3"/>
        <v>44.2</v>
      </c>
      <c r="H36" s="28">
        <f t="shared" si="3"/>
        <v>4.5</v>
      </c>
    </row>
    <row r="37" spans="2:8" ht="14.25" customHeight="1" x14ac:dyDescent="0.15">
      <c r="B37" s="108"/>
      <c r="C37" s="103" t="s">
        <v>24</v>
      </c>
      <c r="D37" s="104"/>
      <c r="E37" s="25">
        <f t="shared" si="0"/>
        <v>123</v>
      </c>
      <c r="F37" s="26">
        <f t="shared" si="3"/>
        <v>44.7</v>
      </c>
      <c r="G37" s="27">
        <f t="shared" si="3"/>
        <v>48</v>
      </c>
      <c r="H37" s="28">
        <f t="shared" si="3"/>
        <v>7.3</v>
      </c>
    </row>
    <row r="38" spans="2:8" ht="14.25" customHeight="1" x14ac:dyDescent="0.15">
      <c r="B38" s="109"/>
      <c r="C38" s="95" t="s">
        <v>1</v>
      </c>
      <c r="D38" s="96"/>
      <c r="E38" s="33">
        <f t="shared" si="0"/>
        <v>73</v>
      </c>
      <c r="F38" s="34">
        <f t="shared" ref="F38:H53" si="4">IFERROR(ROUND(F106/$E38*100,1),"- ")</f>
        <v>56.2</v>
      </c>
      <c r="G38" s="35">
        <f t="shared" si="4"/>
        <v>34.200000000000003</v>
      </c>
      <c r="H38" s="36">
        <f t="shared" si="4"/>
        <v>9.6</v>
      </c>
    </row>
    <row r="39" spans="2:8" ht="14.25" customHeight="1" x14ac:dyDescent="0.15">
      <c r="B39" s="107" t="s">
        <v>25</v>
      </c>
      <c r="C39" s="101" t="s">
        <v>26</v>
      </c>
      <c r="D39" s="102"/>
      <c r="E39" s="20">
        <f t="shared" si="0"/>
        <v>123</v>
      </c>
      <c r="F39" s="21">
        <f t="shared" si="4"/>
        <v>52</v>
      </c>
      <c r="G39" s="22">
        <f t="shared" si="4"/>
        <v>43.9</v>
      </c>
      <c r="H39" s="23">
        <f t="shared" si="4"/>
        <v>4.0999999999999996</v>
      </c>
    </row>
    <row r="40" spans="2:8" ht="14.25" customHeight="1" x14ac:dyDescent="0.15">
      <c r="B40" s="108"/>
      <c r="C40" s="103" t="s">
        <v>27</v>
      </c>
      <c r="D40" s="104"/>
      <c r="E40" s="25">
        <f t="shared" si="0"/>
        <v>17</v>
      </c>
      <c r="F40" s="26">
        <f t="shared" si="4"/>
        <v>52.9</v>
      </c>
      <c r="G40" s="27">
        <f t="shared" si="4"/>
        <v>35.299999999999997</v>
      </c>
      <c r="H40" s="28">
        <f t="shared" si="4"/>
        <v>11.8</v>
      </c>
    </row>
    <row r="41" spans="2:8" ht="14.25" customHeight="1" x14ac:dyDescent="0.15">
      <c r="B41" s="108"/>
      <c r="C41" s="103" t="s">
        <v>29</v>
      </c>
      <c r="D41" s="104"/>
      <c r="E41" s="25">
        <f t="shared" si="0"/>
        <v>720</v>
      </c>
      <c r="F41" s="26">
        <f t="shared" si="4"/>
        <v>49.3</v>
      </c>
      <c r="G41" s="27">
        <f t="shared" si="4"/>
        <v>47.8</v>
      </c>
      <c r="H41" s="28">
        <f t="shared" si="4"/>
        <v>2.9</v>
      </c>
    </row>
    <row r="42" spans="2:8" ht="14.25" customHeight="1" x14ac:dyDescent="0.15">
      <c r="B42" s="108"/>
      <c r="C42" s="103" t="s">
        <v>28</v>
      </c>
      <c r="D42" s="104"/>
      <c r="E42" s="25">
        <f t="shared" si="0"/>
        <v>270</v>
      </c>
      <c r="F42" s="26">
        <f t="shared" si="4"/>
        <v>42.6</v>
      </c>
      <c r="G42" s="27">
        <f t="shared" si="4"/>
        <v>55.6</v>
      </c>
      <c r="H42" s="28">
        <f t="shared" si="4"/>
        <v>1.9</v>
      </c>
    </row>
    <row r="43" spans="2:8" ht="14.25" customHeight="1" x14ac:dyDescent="0.15">
      <c r="B43" s="108"/>
      <c r="C43" s="103" t="s">
        <v>30</v>
      </c>
      <c r="D43" s="104"/>
      <c r="E43" s="25">
        <f t="shared" si="0"/>
        <v>174</v>
      </c>
      <c r="F43" s="26">
        <f t="shared" si="4"/>
        <v>59.2</v>
      </c>
      <c r="G43" s="27">
        <f t="shared" si="4"/>
        <v>36.799999999999997</v>
      </c>
      <c r="H43" s="28">
        <f t="shared" si="4"/>
        <v>4</v>
      </c>
    </row>
    <row r="44" spans="2:8" ht="14.25" customHeight="1" x14ac:dyDescent="0.15">
      <c r="B44" s="108"/>
      <c r="C44" s="103" t="s">
        <v>31</v>
      </c>
      <c r="D44" s="104"/>
      <c r="E44" s="25">
        <f t="shared" si="0"/>
        <v>48</v>
      </c>
      <c r="F44" s="26">
        <f t="shared" si="4"/>
        <v>54.2</v>
      </c>
      <c r="G44" s="27">
        <f t="shared" si="4"/>
        <v>37.5</v>
      </c>
      <c r="H44" s="28">
        <f t="shared" si="4"/>
        <v>8.3000000000000007</v>
      </c>
    </row>
    <row r="45" spans="2:8" ht="14.25" customHeight="1" x14ac:dyDescent="0.15">
      <c r="B45" s="108"/>
      <c r="C45" s="103" t="s">
        <v>33</v>
      </c>
      <c r="D45" s="104"/>
      <c r="E45" s="25">
        <f t="shared" si="0"/>
        <v>331</v>
      </c>
      <c r="F45" s="26">
        <f t="shared" si="4"/>
        <v>52.9</v>
      </c>
      <c r="G45" s="27">
        <f t="shared" si="4"/>
        <v>39.299999999999997</v>
      </c>
      <c r="H45" s="28">
        <f t="shared" si="4"/>
        <v>7.9</v>
      </c>
    </row>
    <row r="46" spans="2:8" ht="14.25" customHeight="1" x14ac:dyDescent="0.15">
      <c r="B46" s="108"/>
      <c r="C46" s="103" t="s">
        <v>32</v>
      </c>
      <c r="D46" s="104"/>
      <c r="E46" s="25">
        <f t="shared" si="0"/>
        <v>46</v>
      </c>
      <c r="F46" s="26">
        <f t="shared" si="4"/>
        <v>50</v>
      </c>
      <c r="G46" s="27">
        <f t="shared" si="4"/>
        <v>45.7</v>
      </c>
      <c r="H46" s="28">
        <f t="shared" si="4"/>
        <v>4.3</v>
      </c>
    </row>
    <row r="47" spans="2:8" ht="14.25" customHeight="1" x14ac:dyDescent="0.15">
      <c r="B47" s="109"/>
      <c r="C47" s="95" t="s">
        <v>1</v>
      </c>
      <c r="D47" s="96"/>
      <c r="E47" s="33">
        <f t="shared" si="0"/>
        <v>31</v>
      </c>
      <c r="F47" s="34">
        <f t="shared" si="4"/>
        <v>67.7</v>
      </c>
      <c r="G47" s="35">
        <f t="shared" si="4"/>
        <v>16.100000000000001</v>
      </c>
      <c r="H47" s="36">
        <f t="shared" si="4"/>
        <v>16.100000000000001</v>
      </c>
    </row>
    <row r="48" spans="2:8" ht="14.25" customHeight="1" x14ac:dyDescent="0.15">
      <c r="B48" s="108" t="s">
        <v>34</v>
      </c>
      <c r="C48" s="116" t="s">
        <v>37</v>
      </c>
      <c r="D48" s="117"/>
      <c r="E48" s="15">
        <f t="shared" si="0"/>
        <v>309</v>
      </c>
      <c r="F48" s="16">
        <f t="shared" si="4"/>
        <v>43</v>
      </c>
      <c r="G48" s="17">
        <f t="shared" si="4"/>
        <v>50.5</v>
      </c>
      <c r="H48" s="18">
        <f t="shared" si="4"/>
        <v>6.5</v>
      </c>
    </row>
    <row r="49" spans="2:8" ht="14.25" customHeight="1" x14ac:dyDescent="0.15">
      <c r="B49" s="108"/>
      <c r="C49" s="103" t="s">
        <v>38</v>
      </c>
      <c r="D49" s="104"/>
      <c r="E49" s="25">
        <f t="shared" si="0"/>
        <v>529</v>
      </c>
      <c r="F49" s="26">
        <f t="shared" si="4"/>
        <v>54.3</v>
      </c>
      <c r="G49" s="27">
        <f t="shared" si="4"/>
        <v>41.6</v>
      </c>
      <c r="H49" s="28">
        <f t="shared" si="4"/>
        <v>4.2</v>
      </c>
    </row>
    <row r="50" spans="2:8" ht="14.25" customHeight="1" x14ac:dyDescent="0.15">
      <c r="B50" s="108"/>
      <c r="C50" s="103" t="s">
        <v>39</v>
      </c>
      <c r="D50" s="104"/>
      <c r="E50" s="25">
        <f t="shared" si="0"/>
        <v>439</v>
      </c>
      <c r="F50" s="26">
        <f t="shared" si="4"/>
        <v>53.8</v>
      </c>
      <c r="G50" s="27">
        <f t="shared" si="4"/>
        <v>42.6</v>
      </c>
      <c r="H50" s="28">
        <f t="shared" si="4"/>
        <v>3.6</v>
      </c>
    </row>
    <row r="51" spans="2:8" ht="14.25" customHeight="1" x14ac:dyDescent="0.15">
      <c r="B51" s="108"/>
      <c r="C51" s="103" t="s">
        <v>40</v>
      </c>
      <c r="D51" s="104"/>
      <c r="E51" s="25">
        <f t="shared" si="0"/>
        <v>331</v>
      </c>
      <c r="F51" s="26">
        <f t="shared" si="4"/>
        <v>50.5</v>
      </c>
      <c r="G51" s="27">
        <f t="shared" si="4"/>
        <v>45.6</v>
      </c>
      <c r="H51" s="28">
        <f t="shared" si="4"/>
        <v>3.9</v>
      </c>
    </row>
    <row r="52" spans="2:8" ht="14.25" customHeight="1" x14ac:dyDescent="0.15">
      <c r="B52" s="108"/>
      <c r="C52" s="103" t="s">
        <v>41</v>
      </c>
      <c r="D52" s="104"/>
      <c r="E52" s="25">
        <f t="shared" si="0"/>
        <v>92</v>
      </c>
      <c r="F52" s="26">
        <f t="shared" si="4"/>
        <v>39.1</v>
      </c>
      <c r="G52" s="27">
        <f t="shared" si="4"/>
        <v>59.8</v>
      </c>
      <c r="H52" s="28">
        <f t="shared" si="4"/>
        <v>1.1000000000000001</v>
      </c>
    </row>
    <row r="53" spans="2:8" ht="14.25" customHeight="1" x14ac:dyDescent="0.15">
      <c r="B53" s="108"/>
      <c r="C53" s="103" t="s">
        <v>42</v>
      </c>
      <c r="D53" s="104"/>
      <c r="E53" s="25">
        <f t="shared" si="0"/>
        <v>26</v>
      </c>
      <c r="F53" s="26">
        <f t="shared" si="4"/>
        <v>57.7</v>
      </c>
      <c r="G53" s="27">
        <f t="shared" si="4"/>
        <v>42.3</v>
      </c>
      <c r="H53" s="28">
        <f t="shared" si="4"/>
        <v>0</v>
      </c>
    </row>
    <row r="54" spans="2:8" ht="14.25" customHeight="1" x14ac:dyDescent="0.15">
      <c r="B54" s="108"/>
      <c r="C54" s="103" t="s">
        <v>43</v>
      </c>
      <c r="D54" s="104"/>
      <c r="E54" s="25">
        <f t="shared" si="0"/>
        <v>10</v>
      </c>
      <c r="F54" s="26">
        <f t="shared" ref="F54:H69" si="5">IFERROR(ROUND(F122/$E54*100,1),"- ")</f>
        <v>30</v>
      </c>
      <c r="G54" s="27">
        <f t="shared" si="5"/>
        <v>70</v>
      </c>
      <c r="H54" s="28">
        <f t="shared" si="5"/>
        <v>0</v>
      </c>
    </row>
    <row r="55" spans="2:8" ht="14.25" customHeight="1" x14ac:dyDescent="0.15">
      <c r="B55" s="108"/>
      <c r="C55" s="125" t="s">
        <v>1</v>
      </c>
      <c r="D55" s="126"/>
      <c r="E55" s="25">
        <f t="shared" si="0"/>
        <v>24</v>
      </c>
      <c r="F55" s="26">
        <f t="shared" si="5"/>
        <v>58.3</v>
      </c>
      <c r="G55" s="27">
        <f t="shared" si="5"/>
        <v>20.8</v>
      </c>
      <c r="H55" s="28">
        <f t="shared" si="5"/>
        <v>20.8</v>
      </c>
    </row>
    <row r="56" spans="2:8" ht="14.25" customHeight="1" x14ac:dyDescent="0.15">
      <c r="B56" s="107" t="s">
        <v>35</v>
      </c>
      <c r="C56" s="101" t="s">
        <v>44</v>
      </c>
      <c r="D56" s="102"/>
      <c r="E56" s="20">
        <f t="shared" si="0"/>
        <v>129</v>
      </c>
      <c r="F56" s="21">
        <f t="shared" si="5"/>
        <v>42.6</v>
      </c>
      <c r="G56" s="22">
        <f t="shared" si="5"/>
        <v>56.6</v>
      </c>
      <c r="H56" s="23">
        <f t="shared" si="5"/>
        <v>0.8</v>
      </c>
    </row>
    <row r="57" spans="2:8" ht="14.25" customHeight="1" x14ac:dyDescent="0.15">
      <c r="B57" s="108"/>
      <c r="C57" s="103" t="s">
        <v>45</v>
      </c>
      <c r="D57" s="104"/>
      <c r="E57" s="25">
        <f t="shared" si="0"/>
        <v>233</v>
      </c>
      <c r="F57" s="26">
        <f t="shared" si="5"/>
        <v>48.9</v>
      </c>
      <c r="G57" s="27">
        <f t="shared" si="5"/>
        <v>48.1</v>
      </c>
      <c r="H57" s="28">
        <f t="shared" si="5"/>
        <v>3</v>
      </c>
    </row>
    <row r="58" spans="2:8" ht="14.25" customHeight="1" x14ac:dyDescent="0.15">
      <c r="B58" s="108"/>
      <c r="C58" s="103" t="s">
        <v>46</v>
      </c>
      <c r="D58" s="104"/>
      <c r="E58" s="25">
        <f t="shared" si="0"/>
        <v>1053</v>
      </c>
      <c r="F58" s="26">
        <f t="shared" si="5"/>
        <v>50.7</v>
      </c>
      <c r="G58" s="27">
        <f t="shared" si="5"/>
        <v>46.3</v>
      </c>
      <c r="H58" s="28">
        <f t="shared" si="5"/>
        <v>2.9</v>
      </c>
    </row>
    <row r="59" spans="2:8" ht="14.25" customHeight="1" x14ac:dyDescent="0.15">
      <c r="B59" s="108"/>
      <c r="C59" s="103" t="s">
        <v>47</v>
      </c>
      <c r="D59" s="104"/>
      <c r="E59" s="25">
        <f t="shared" si="0"/>
        <v>493</v>
      </c>
      <c r="F59" s="26">
        <f t="shared" si="5"/>
        <v>58.4</v>
      </c>
      <c r="G59" s="27">
        <f t="shared" si="5"/>
        <v>38.299999999999997</v>
      </c>
      <c r="H59" s="28">
        <f t="shared" si="5"/>
        <v>3.2</v>
      </c>
    </row>
    <row r="60" spans="2:8" ht="14.25" customHeight="1" x14ac:dyDescent="0.15">
      <c r="B60" s="109"/>
      <c r="C60" s="95" t="s">
        <v>1</v>
      </c>
      <c r="D60" s="96"/>
      <c r="E60" s="33">
        <f t="shared" si="0"/>
        <v>31</v>
      </c>
      <c r="F60" s="34">
        <f t="shared" si="5"/>
        <v>38.700000000000003</v>
      </c>
      <c r="G60" s="35">
        <f t="shared" si="5"/>
        <v>38.700000000000003</v>
      </c>
      <c r="H60" s="36">
        <f t="shared" si="5"/>
        <v>22.6</v>
      </c>
    </row>
    <row r="61" spans="2:8" ht="14.25" customHeight="1" x14ac:dyDescent="0.15">
      <c r="B61" s="99" t="s">
        <v>36</v>
      </c>
      <c r="C61" s="116" t="s">
        <v>48</v>
      </c>
      <c r="D61" s="117"/>
      <c r="E61" s="15">
        <f t="shared" si="0"/>
        <v>701</v>
      </c>
      <c r="F61" s="16">
        <f t="shared" si="5"/>
        <v>51.1</v>
      </c>
      <c r="G61" s="17">
        <f t="shared" si="5"/>
        <v>44.2</v>
      </c>
      <c r="H61" s="18">
        <f t="shared" si="5"/>
        <v>4.7</v>
      </c>
    </row>
    <row r="62" spans="2:8" ht="14.25" customHeight="1" x14ac:dyDescent="0.15">
      <c r="B62" s="99"/>
      <c r="C62" s="103" t="s">
        <v>49</v>
      </c>
      <c r="D62" s="104"/>
      <c r="E62" s="25">
        <f t="shared" si="0"/>
        <v>411</v>
      </c>
      <c r="F62" s="26">
        <f t="shared" si="5"/>
        <v>57.2</v>
      </c>
      <c r="G62" s="27">
        <f t="shared" si="5"/>
        <v>40.4</v>
      </c>
      <c r="H62" s="28">
        <f t="shared" si="5"/>
        <v>2.4</v>
      </c>
    </row>
    <row r="63" spans="2:8" ht="14.25" customHeight="1" x14ac:dyDescent="0.15">
      <c r="B63" s="99"/>
      <c r="C63" s="103" t="s">
        <v>50</v>
      </c>
      <c r="D63" s="104"/>
      <c r="E63" s="25">
        <f t="shared" si="0"/>
        <v>8</v>
      </c>
      <c r="F63" s="26">
        <f t="shared" si="5"/>
        <v>50</v>
      </c>
      <c r="G63" s="27">
        <f t="shared" si="5"/>
        <v>50</v>
      </c>
      <c r="H63" s="28">
        <f t="shared" si="5"/>
        <v>0</v>
      </c>
    </row>
    <row r="64" spans="2:8" ht="14.25" customHeight="1" x14ac:dyDescent="0.15">
      <c r="B64" s="99"/>
      <c r="C64" s="103" t="s">
        <v>51</v>
      </c>
      <c r="D64" s="104"/>
      <c r="E64" s="25">
        <f t="shared" si="0"/>
        <v>40</v>
      </c>
      <c r="F64" s="26">
        <f t="shared" si="5"/>
        <v>47.5</v>
      </c>
      <c r="G64" s="27">
        <f t="shared" si="5"/>
        <v>47.5</v>
      </c>
      <c r="H64" s="28">
        <f t="shared" si="5"/>
        <v>5</v>
      </c>
    </row>
    <row r="65" spans="2:8" ht="14.25" customHeight="1" x14ac:dyDescent="0.15">
      <c r="B65" s="99"/>
      <c r="C65" s="103" t="s">
        <v>52</v>
      </c>
      <c r="D65" s="104"/>
      <c r="E65" s="25">
        <f t="shared" si="0"/>
        <v>383</v>
      </c>
      <c r="F65" s="26">
        <f t="shared" si="5"/>
        <v>44.4</v>
      </c>
      <c r="G65" s="27">
        <f t="shared" si="5"/>
        <v>52</v>
      </c>
      <c r="H65" s="28">
        <f t="shared" si="5"/>
        <v>3.7</v>
      </c>
    </row>
    <row r="66" spans="2:8" ht="14.25" customHeight="1" x14ac:dyDescent="0.15">
      <c r="B66" s="99"/>
      <c r="C66" s="103" t="s">
        <v>53</v>
      </c>
      <c r="D66" s="104"/>
      <c r="E66" s="25">
        <f t="shared" si="0"/>
        <v>81</v>
      </c>
      <c r="F66" s="26">
        <f t="shared" si="5"/>
        <v>50.6</v>
      </c>
      <c r="G66" s="27">
        <f t="shared" si="5"/>
        <v>42</v>
      </c>
      <c r="H66" s="28">
        <f t="shared" si="5"/>
        <v>7.4</v>
      </c>
    </row>
    <row r="67" spans="2:8" ht="14.25" customHeight="1" x14ac:dyDescent="0.15">
      <c r="B67" s="99"/>
      <c r="C67" s="105" t="s">
        <v>54</v>
      </c>
      <c r="D67" s="106"/>
      <c r="E67" s="25">
        <f t="shared" si="0"/>
        <v>37</v>
      </c>
      <c r="F67" s="26">
        <f t="shared" si="5"/>
        <v>48.6</v>
      </c>
      <c r="G67" s="27">
        <f t="shared" si="5"/>
        <v>43.2</v>
      </c>
      <c r="H67" s="28">
        <f t="shared" si="5"/>
        <v>8.1</v>
      </c>
    </row>
    <row r="68" spans="2:8" ht="14.25" customHeight="1" x14ac:dyDescent="0.15">
      <c r="B68" s="99"/>
      <c r="C68" s="103" t="s">
        <v>55</v>
      </c>
      <c r="D68" s="104"/>
      <c r="E68" s="25">
        <f t="shared" si="0"/>
        <v>34</v>
      </c>
      <c r="F68" s="26">
        <f t="shared" si="5"/>
        <v>44.1</v>
      </c>
      <c r="G68" s="27">
        <f t="shared" si="5"/>
        <v>52.9</v>
      </c>
      <c r="H68" s="28">
        <f t="shared" si="5"/>
        <v>2.9</v>
      </c>
    </row>
    <row r="69" spans="2:8" ht="14.25" customHeight="1" x14ac:dyDescent="0.15">
      <c r="B69" s="99"/>
      <c r="C69" s="103" t="s">
        <v>56</v>
      </c>
      <c r="D69" s="104"/>
      <c r="E69" s="25">
        <f t="shared" ref="E69:E70" si="6">E137</f>
        <v>29</v>
      </c>
      <c r="F69" s="26">
        <f t="shared" si="5"/>
        <v>51.7</v>
      </c>
      <c r="G69" s="27">
        <f t="shared" si="5"/>
        <v>44.8</v>
      </c>
      <c r="H69" s="28">
        <f t="shared" si="5"/>
        <v>3.4</v>
      </c>
    </row>
    <row r="70" spans="2:8" ht="14.25" customHeight="1" x14ac:dyDescent="0.15">
      <c r="B70" s="100"/>
      <c r="C70" s="95" t="s">
        <v>1</v>
      </c>
      <c r="D70" s="96"/>
      <c r="E70" s="33">
        <f t="shared" si="6"/>
        <v>36</v>
      </c>
      <c r="F70" s="34">
        <f t="shared" ref="F70:H70" si="7">IFERROR(ROUND(F138/$E70*100,1),"- ")</f>
        <v>44.4</v>
      </c>
      <c r="G70" s="35">
        <f t="shared" si="7"/>
        <v>36.1</v>
      </c>
      <c r="H70" s="36">
        <f t="shared" si="7"/>
        <v>19.399999999999999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891</v>
      </c>
      <c r="G73" s="39">
        <v>792</v>
      </c>
      <c r="H73" s="41">
        <v>77</v>
      </c>
    </row>
    <row r="74" spans="2:8" ht="14.25" customHeight="1" x14ac:dyDescent="0.15">
      <c r="B74" s="120" t="s">
        <v>4</v>
      </c>
      <c r="C74" s="121" t="s">
        <v>5</v>
      </c>
      <c r="D74" s="122"/>
      <c r="E74" s="20">
        <v>759</v>
      </c>
      <c r="F74" s="42">
        <v>391</v>
      </c>
      <c r="G74" s="43">
        <v>340</v>
      </c>
      <c r="H74" s="57">
        <v>28</v>
      </c>
    </row>
    <row r="75" spans="2:8" ht="14.25" customHeight="1" x14ac:dyDescent="0.15">
      <c r="B75" s="120"/>
      <c r="C75" s="103" t="s">
        <v>6</v>
      </c>
      <c r="D75" s="104"/>
      <c r="E75" s="30">
        <v>971</v>
      </c>
      <c r="F75" s="58">
        <v>485</v>
      </c>
      <c r="G75" s="59">
        <v>443</v>
      </c>
      <c r="H75" s="61">
        <v>43</v>
      </c>
    </row>
    <row r="76" spans="2:8" ht="14.25" customHeight="1" x14ac:dyDescent="0.15">
      <c r="B76" s="120"/>
      <c r="C76" s="103" t="s">
        <v>7</v>
      </c>
      <c r="D76" s="104"/>
      <c r="E76" s="30">
        <v>5</v>
      </c>
      <c r="F76" s="58">
        <v>1</v>
      </c>
      <c r="G76" s="59">
        <v>3</v>
      </c>
      <c r="H76" s="61">
        <v>1</v>
      </c>
    </row>
    <row r="77" spans="2:8" ht="14.25" customHeight="1" x14ac:dyDescent="0.15">
      <c r="B77" s="120"/>
      <c r="C77" s="123" t="s">
        <v>1</v>
      </c>
      <c r="D77" s="124"/>
      <c r="E77" s="31">
        <v>25</v>
      </c>
      <c r="F77" s="62">
        <v>14</v>
      </c>
      <c r="G77" s="63">
        <v>6</v>
      </c>
      <c r="H77" s="65">
        <v>5</v>
      </c>
    </row>
    <row r="78" spans="2:8" ht="14.25" customHeight="1" x14ac:dyDescent="0.15">
      <c r="B78" s="110" t="s">
        <v>8</v>
      </c>
      <c r="C78" s="113" t="s">
        <v>5</v>
      </c>
      <c r="D78" s="19" t="s">
        <v>9</v>
      </c>
      <c r="E78" s="20">
        <v>15</v>
      </c>
      <c r="F78" s="42">
        <v>9</v>
      </c>
      <c r="G78" s="43">
        <v>6</v>
      </c>
      <c r="H78" s="45">
        <v>0</v>
      </c>
    </row>
    <row r="79" spans="2:8" ht="14.25" customHeight="1" x14ac:dyDescent="0.15">
      <c r="B79" s="111"/>
      <c r="C79" s="114"/>
      <c r="D79" s="24" t="s">
        <v>10</v>
      </c>
      <c r="E79" s="25">
        <v>63</v>
      </c>
      <c r="F79" s="46">
        <v>30</v>
      </c>
      <c r="G79" s="47">
        <v>32</v>
      </c>
      <c r="H79" s="49">
        <v>1</v>
      </c>
    </row>
    <row r="80" spans="2:8" ht="14.25" customHeight="1" x14ac:dyDescent="0.15">
      <c r="B80" s="111"/>
      <c r="C80" s="114"/>
      <c r="D80" s="24" t="s">
        <v>11</v>
      </c>
      <c r="E80" s="25">
        <v>82</v>
      </c>
      <c r="F80" s="46">
        <v>37</v>
      </c>
      <c r="G80" s="47">
        <v>44</v>
      </c>
      <c r="H80" s="49">
        <v>1</v>
      </c>
    </row>
    <row r="81" spans="2:8" ht="14.25" customHeight="1" x14ac:dyDescent="0.15">
      <c r="B81" s="111"/>
      <c r="C81" s="114"/>
      <c r="D81" s="24" t="s">
        <v>12</v>
      </c>
      <c r="E81" s="25">
        <v>142</v>
      </c>
      <c r="F81" s="46">
        <v>71</v>
      </c>
      <c r="G81" s="47">
        <v>66</v>
      </c>
      <c r="H81" s="49">
        <v>5</v>
      </c>
    </row>
    <row r="82" spans="2:8" ht="14.25" customHeight="1" x14ac:dyDescent="0.15">
      <c r="B82" s="111"/>
      <c r="C82" s="114"/>
      <c r="D82" s="24" t="s">
        <v>13</v>
      </c>
      <c r="E82" s="25">
        <v>164</v>
      </c>
      <c r="F82" s="46">
        <v>89</v>
      </c>
      <c r="G82" s="47">
        <v>67</v>
      </c>
      <c r="H82" s="49">
        <v>8</v>
      </c>
    </row>
    <row r="83" spans="2:8" ht="14.25" customHeight="1" x14ac:dyDescent="0.15">
      <c r="B83" s="111"/>
      <c r="C83" s="114"/>
      <c r="D83" s="24" t="s">
        <v>14</v>
      </c>
      <c r="E83" s="25">
        <v>65</v>
      </c>
      <c r="F83" s="46">
        <v>31</v>
      </c>
      <c r="G83" s="47">
        <v>32</v>
      </c>
      <c r="H83" s="49">
        <v>2</v>
      </c>
    </row>
    <row r="84" spans="2:8" ht="14.25" customHeight="1" x14ac:dyDescent="0.15">
      <c r="B84" s="111"/>
      <c r="C84" s="114"/>
      <c r="D84" s="24" t="s">
        <v>15</v>
      </c>
      <c r="E84" s="25">
        <v>54</v>
      </c>
      <c r="F84" s="46">
        <v>34</v>
      </c>
      <c r="G84" s="47">
        <v>19</v>
      </c>
      <c r="H84" s="49">
        <v>1</v>
      </c>
    </row>
    <row r="85" spans="2:8" ht="14.25" customHeight="1" x14ac:dyDescent="0.15">
      <c r="B85" s="111"/>
      <c r="C85" s="114"/>
      <c r="D85" s="24" t="s">
        <v>16</v>
      </c>
      <c r="E85" s="25">
        <v>48</v>
      </c>
      <c r="F85" s="46">
        <v>24</v>
      </c>
      <c r="G85" s="47">
        <v>24</v>
      </c>
      <c r="H85" s="49">
        <v>0</v>
      </c>
    </row>
    <row r="86" spans="2:8" ht="14.25" customHeight="1" x14ac:dyDescent="0.15">
      <c r="B86" s="111"/>
      <c r="C86" s="114"/>
      <c r="D86" s="24" t="s">
        <v>17</v>
      </c>
      <c r="E86" s="25">
        <v>126</v>
      </c>
      <c r="F86" s="46">
        <v>66</v>
      </c>
      <c r="G86" s="47">
        <v>50</v>
      </c>
      <c r="H86" s="49">
        <v>10</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6</v>
      </c>
      <c r="G88" s="43">
        <v>5</v>
      </c>
      <c r="H88" s="45">
        <v>0</v>
      </c>
    </row>
    <row r="89" spans="2:8" ht="14.25" customHeight="1" x14ac:dyDescent="0.15">
      <c r="B89" s="111"/>
      <c r="C89" s="114"/>
      <c r="D89" s="24" t="s">
        <v>10</v>
      </c>
      <c r="E89" s="25">
        <v>82</v>
      </c>
      <c r="F89" s="46">
        <v>27</v>
      </c>
      <c r="G89" s="47">
        <v>51</v>
      </c>
      <c r="H89" s="49">
        <v>4</v>
      </c>
    </row>
    <row r="90" spans="2:8" ht="14.25" customHeight="1" x14ac:dyDescent="0.15">
      <c r="B90" s="111"/>
      <c r="C90" s="114"/>
      <c r="D90" s="24" t="s">
        <v>11</v>
      </c>
      <c r="E90" s="25">
        <v>112</v>
      </c>
      <c r="F90" s="46">
        <v>55</v>
      </c>
      <c r="G90" s="47">
        <v>55</v>
      </c>
      <c r="H90" s="49">
        <v>2</v>
      </c>
    </row>
    <row r="91" spans="2:8" ht="14.25" customHeight="1" x14ac:dyDescent="0.15">
      <c r="B91" s="111"/>
      <c r="C91" s="114"/>
      <c r="D91" s="24" t="s">
        <v>12</v>
      </c>
      <c r="E91" s="25">
        <v>153</v>
      </c>
      <c r="F91" s="46">
        <v>77</v>
      </c>
      <c r="G91" s="47">
        <v>74</v>
      </c>
      <c r="H91" s="49">
        <v>2</v>
      </c>
    </row>
    <row r="92" spans="2:8" ht="14.25" customHeight="1" x14ac:dyDescent="0.15">
      <c r="B92" s="111"/>
      <c r="C92" s="114"/>
      <c r="D92" s="24" t="s">
        <v>13</v>
      </c>
      <c r="E92" s="25">
        <v>222</v>
      </c>
      <c r="F92" s="46">
        <v>106</v>
      </c>
      <c r="G92" s="47">
        <v>114</v>
      </c>
      <c r="H92" s="49">
        <v>2</v>
      </c>
    </row>
    <row r="93" spans="2:8" ht="14.25" customHeight="1" x14ac:dyDescent="0.15">
      <c r="B93" s="111"/>
      <c r="C93" s="114"/>
      <c r="D93" s="24" t="s">
        <v>14</v>
      </c>
      <c r="E93" s="25">
        <v>76</v>
      </c>
      <c r="F93" s="46">
        <v>38</v>
      </c>
      <c r="G93" s="47">
        <v>36</v>
      </c>
      <c r="H93" s="49">
        <v>2</v>
      </c>
    </row>
    <row r="94" spans="2:8" ht="14.25" customHeight="1" x14ac:dyDescent="0.15">
      <c r="B94" s="111"/>
      <c r="C94" s="114"/>
      <c r="D94" s="24" t="s">
        <v>15</v>
      </c>
      <c r="E94" s="25">
        <v>71</v>
      </c>
      <c r="F94" s="46">
        <v>38</v>
      </c>
      <c r="G94" s="47">
        <v>30</v>
      </c>
      <c r="H94" s="49">
        <v>3</v>
      </c>
    </row>
    <row r="95" spans="2:8" ht="14.25" customHeight="1" x14ac:dyDescent="0.15">
      <c r="B95" s="111"/>
      <c r="C95" s="114"/>
      <c r="D95" s="24" t="s">
        <v>16</v>
      </c>
      <c r="E95" s="25">
        <v>69</v>
      </c>
      <c r="F95" s="46">
        <v>39</v>
      </c>
      <c r="G95" s="47">
        <v>25</v>
      </c>
      <c r="H95" s="49">
        <v>5</v>
      </c>
    </row>
    <row r="96" spans="2:8" ht="14.25" customHeight="1" x14ac:dyDescent="0.15">
      <c r="B96" s="111"/>
      <c r="C96" s="114"/>
      <c r="D96" s="24" t="s">
        <v>17</v>
      </c>
      <c r="E96" s="25">
        <v>173</v>
      </c>
      <c r="F96" s="46">
        <v>99</v>
      </c>
      <c r="G96" s="47">
        <v>52</v>
      </c>
      <c r="H96" s="49">
        <v>22</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1</v>
      </c>
      <c r="G98" s="55">
        <v>3</v>
      </c>
      <c r="H98" s="57">
        <v>1</v>
      </c>
    </row>
    <row r="99" spans="2:8" ht="14.25" customHeight="1" x14ac:dyDescent="0.15">
      <c r="B99" s="112"/>
      <c r="C99" s="95" t="s">
        <v>1</v>
      </c>
      <c r="D99" s="96"/>
      <c r="E99" s="33">
        <v>25</v>
      </c>
      <c r="F99" s="50">
        <v>14</v>
      </c>
      <c r="G99" s="51">
        <v>6</v>
      </c>
      <c r="H99" s="53">
        <v>5</v>
      </c>
    </row>
    <row r="100" spans="2:8" ht="14.25" customHeight="1" x14ac:dyDescent="0.15">
      <c r="B100" s="107" t="s">
        <v>18</v>
      </c>
      <c r="C100" s="101" t="s">
        <v>19</v>
      </c>
      <c r="D100" s="102"/>
      <c r="E100" s="20">
        <v>133</v>
      </c>
      <c r="F100" s="42">
        <v>63</v>
      </c>
      <c r="G100" s="43">
        <v>62</v>
      </c>
      <c r="H100" s="45">
        <v>8</v>
      </c>
    </row>
    <row r="101" spans="2:8" ht="14.25" customHeight="1" x14ac:dyDescent="0.15">
      <c r="B101" s="108"/>
      <c r="C101" s="103" t="s">
        <v>20</v>
      </c>
      <c r="D101" s="104"/>
      <c r="E101" s="25">
        <v>346</v>
      </c>
      <c r="F101" s="46">
        <v>166</v>
      </c>
      <c r="G101" s="47">
        <v>171</v>
      </c>
      <c r="H101" s="49">
        <v>9</v>
      </c>
    </row>
    <row r="102" spans="2:8" ht="14.25" customHeight="1" x14ac:dyDescent="0.15">
      <c r="B102" s="108"/>
      <c r="C102" s="103" t="s">
        <v>21</v>
      </c>
      <c r="D102" s="104"/>
      <c r="E102" s="25">
        <v>644</v>
      </c>
      <c r="F102" s="46">
        <v>346</v>
      </c>
      <c r="G102" s="47">
        <v>274</v>
      </c>
      <c r="H102" s="49">
        <v>24</v>
      </c>
    </row>
    <row r="103" spans="2:8" ht="14.25" customHeight="1" x14ac:dyDescent="0.15">
      <c r="B103" s="108"/>
      <c r="C103" s="103" t="s">
        <v>22</v>
      </c>
      <c r="D103" s="104"/>
      <c r="E103" s="25">
        <v>217</v>
      </c>
      <c r="F103" s="46">
        <v>105</v>
      </c>
      <c r="G103" s="47">
        <v>102</v>
      </c>
      <c r="H103" s="49">
        <v>10</v>
      </c>
    </row>
    <row r="104" spans="2:8" ht="14.25" customHeight="1" x14ac:dyDescent="0.15">
      <c r="B104" s="108"/>
      <c r="C104" s="103" t="s">
        <v>23</v>
      </c>
      <c r="D104" s="104"/>
      <c r="E104" s="25">
        <v>224</v>
      </c>
      <c r="F104" s="46">
        <v>115</v>
      </c>
      <c r="G104" s="47">
        <v>99</v>
      </c>
      <c r="H104" s="49">
        <v>10</v>
      </c>
    </row>
    <row r="105" spans="2:8" ht="14.25" customHeight="1" x14ac:dyDescent="0.15">
      <c r="B105" s="108"/>
      <c r="C105" s="103" t="s">
        <v>24</v>
      </c>
      <c r="D105" s="104"/>
      <c r="E105" s="25">
        <v>123</v>
      </c>
      <c r="F105" s="46">
        <v>55</v>
      </c>
      <c r="G105" s="47">
        <v>59</v>
      </c>
      <c r="H105" s="49">
        <v>9</v>
      </c>
    </row>
    <row r="106" spans="2:8" ht="14.25" customHeight="1" x14ac:dyDescent="0.15">
      <c r="B106" s="109"/>
      <c r="C106" s="95" t="s">
        <v>1</v>
      </c>
      <c r="D106" s="96"/>
      <c r="E106" s="33">
        <v>73</v>
      </c>
      <c r="F106" s="50">
        <v>41</v>
      </c>
      <c r="G106" s="51">
        <v>25</v>
      </c>
      <c r="H106" s="53">
        <v>7</v>
      </c>
    </row>
    <row r="107" spans="2:8" ht="14.25" customHeight="1" x14ac:dyDescent="0.15">
      <c r="B107" s="107" t="s">
        <v>25</v>
      </c>
      <c r="C107" s="101" t="s">
        <v>26</v>
      </c>
      <c r="D107" s="102"/>
      <c r="E107" s="20">
        <v>123</v>
      </c>
      <c r="F107" s="42">
        <v>64</v>
      </c>
      <c r="G107" s="43">
        <v>54</v>
      </c>
      <c r="H107" s="45">
        <v>5</v>
      </c>
    </row>
    <row r="108" spans="2:8" ht="14.25" customHeight="1" x14ac:dyDescent="0.15">
      <c r="B108" s="108"/>
      <c r="C108" s="103" t="s">
        <v>27</v>
      </c>
      <c r="D108" s="104"/>
      <c r="E108" s="25">
        <v>17</v>
      </c>
      <c r="F108" s="46">
        <v>9</v>
      </c>
      <c r="G108" s="47">
        <v>6</v>
      </c>
      <c r="H108" s="49">
        <v>2</v>
      </c>
    </row>
    <row r="109" spans="2:8" ht="14.25" customHeight="1" x14ac:dyDescent="0.15">
      <c r="B109" s="108"/>
      <c r="C109" s="103" t="s">
        <v>29</v>
      </c>
      <c r="D109" s="104"/>
      <c r="E109" s="25">
        <v>720</v>
      </c>
      <c r="F109" s="46">
        <v>355</v>
      </c>
      <c r="G109" s="47">
        <v>344</v>
      </c>
      <c r="H109" s="49">
        <v>21</v>
      </c>
    </row>
    <row r="110" spans="2:8" ht="14.25" customHeight="1" x14ac:dyDescent="0.15">
      <c r="B110" s="108"/>
      <c r="C110" s="103" t="s">
        <v>28</v>
      </c>
      <c r="D110" s="104"/>
      <c r="E110" s="25">
        <v>270</v>
      </c>
      <c r="F110" s="46">
        <v>115</v>
      </c>
      <c r="G110" s="47">
        <v>150</v>
      </c>
      <c r="H110" s="49">
        <v>5</v>
      </c>
    </row>
    <row r="111" spans="2:8" ht="14.25" customHeight="1" x14ac:dyDescent="0.15">
      <c r="B111" s="108"/>
      <c r="C111" s="103" t="s">
        <v>30</v>
      </c>
      <c r="D111" s="104"/>
      <c r="E111" s="25">
        <v>174</v>
      </c>
      <c r="F111" s="46">
        <v>103</v>
      </c>
      <c r="G111" s="47">
        <v>64</v>
      </c>
      <c r="H111" s="49">
        <v>7</v>
      </c>
    </row>
    <row r="112" spans="2:8" ht="14.25" customHeight="1" x14ac:dyDescent="0.15">
      <c r="B112" s="108"/>
      <c r="C112" s="103" t="s">
        <v>31</v>
      </c>
      <c r="D112" s="104"/>
      <c r="E112" s="25">
        <v>48</v>
      </c>
      <c r="F112" s="46">
        <v>26</v>
      </c>
      <c r="G112" s="47">
        <v>18</v>
      </c>
      <c r="H112" s="49">
        <v>4</v>
      </c>
    </row>
    <row r="113" spans="2:8" ht="14.25" customHeight="1" x14ac:dyDescent="0.15">
      <c r="B113" s="108"/>
      <c r="C113" s="103" t="s">
        <v>33</v>
      </c>
      <c r="D113" s="104"/>
      <c r="E113" s="25">
        <v>331</v>
      </c>
      <c r="F113" s="46">
        <v>175</v>
      </c>
      <c r="G113" s="47">
        <v>130</v>
      </c>
      <c r="H113" s="49">
        <v>26</v>
      </c>
    </row>
    <row r="114" spans="2:8" ht="14.25" customHeight="1" x14ac:dyDescent="0.15">
      <c r="B114" s="108"/>
      <c r="C114" s="103" t="s">
        <v>32</v>
      </c>
      <c r="D114" s="104"/>
      <c r="E114" s="25">
        <v>46</v>
      </c>
      <c r="F114" s="46">
        <v>23</v>
      </c>
      <c r="G114" s="47">
        <v>21</v>
      </c>
      <c r="H114" s="49">
        <v>2</v>
      </c>
    </row>
    <row r="115" spans="2:8" ht="14.25" customHeight="1" x14ac:dyDescent="0.15">
      <c r="B115" s="109"/>
      <c r="C115" s="95" t="s">
        <v>1</v>
      </c>
      <c r="D115" s="96"/>
      <c r="E115" s="33">
        <v>31</v>
      </c>
      <c r="F115" s="50">
        <v>21</v>
      </c>
      <c r="G115" s="51">
        <v>5</v>
      </c>
      <c r="H115" s="53">
        <v>5</v>
      </c>
    </row>
    <row r="116" spans="2:8" ht="14.25" customHeight="1" x14ac:dyDescent="0.15">
      <c r="B116" s="107" t="s">
        <v>34</v>
      </c>
      <c r="C116" s="101" t="s">
        <v>37</v>
      </c>
      <c r="D116" s="102"/>
      <c r="E116" s="20">
        <v>309</v>
      </c>
      <c r="F116" s="42">
        <v>133</v>
      </c>
      <c r="G116" s="43">
        <v>156</v>
      </c>
      <c r="H116" s="45">
        <v>20</v>
      </c>
    </row>
    <row r="117" spans="2:8" ht="14.25" customHeight="1" x14ac:dyDescent="0.15">
      <c r="B117" s="108"/>
      <c r="C117" s="103" t="s">
        <v>38</v>
      </c>
      <c r="D117" s="104"/>
      <c r="E117" s="25">
        <v>529</v>
      </c>
      <c r="F117" s="46">
        <v>287</v>
      </c>
      <c r="G117" s="47">
        <v>220</v>
      </c>
      <c r="H117" s="49">
        <v>22</v>
      </c>
    </row>
    <row r="118" spans="2:8" ht="14.25" customHeight="1" x14ac:dyDescent="0.15">
      <c r="B118" s="108"/>
      <c r="C118" s="103" t="s">
        <v>39</v>
      </c>
      <c r="D118" s="104"/>
      <c r="E118" s="25">
        <v>439</v>
      </c>
      <c r="F118" s="46">
        <v>236</v>
      </c>
      <c r="G118" s="47">
        <v>187</v>
      </c>
      <c r="H118" s="49">
        <v>16</v>
      </c>
    </row>
    <row r="119" spans="2:8" ht="14.25" customHeight="1" x14ac:dyDescent="0.15">
      <c r="B119" s="108"/>
      <c r="C119" s="103" t="s">
        <v>40</v>
      </c>
      <c r="D119" s="104"/>
      <c r="E119" s="25">
        <v>331</v>
      </c>
      <c r="F119" s="46">
        <v>167</v>
      </c>
      <c r="G119" s="47">
        <v>151</v>
      </c>
      <c r="H119" s="49">
        <v>13</v>
      </c>
    </row>
    <row r="120" spans="2:8" ht="14.25" customHeight="1" x14ac:dyDescent="0.15">
      <c r="B120" s="108"/>
      <c r="C120" s="103" t="s">
        <v>41</v>
      </c>
      <c r="D120" s="104"/>
      <c r="E120" s="25">
        <v>92</v>
      </c>
      <c r="F120" s="46">
        <v>36</v>
      </c>
      <c r="G120" s="47">
        <v>55</v>
      </c>
      <c r="H120" s="49">
        <v>1</v>
      </c>
    </row>
    <row r="121" spans="2:8" ht="14.25" customHeight="1" x14ac:dyDescent="0.15">
      <c r="B121" s="108"/>
      <c r="C121" s="103" t="s">
        <v>42</v>
      </c>
      <c r="D121" s="104"/>
      <c r="E121" s="25">
        <v>26</v>
      </c>
      <c r="F121" s="46">
        <v>15</v>
      </c>
      <c r="G121" s="47">
        <v>11</v>
      </c>
      <c r="H121" s="49">
        <v>0</v>
      </c>
    </row>
    <row r="122" spans="2:8" ht="14.25" customHeight="1" x14ac:dyDescent="0.15">
      <c r="B122" s="108"/>
      <c r="C122" s="103" t="s">
        <v>43</v>
      </c>
      <c r="D122" s="104"/>
      <c r="E122" s="25">
        <v>10</v>
      </c>
      <c r="F122" s="46">
        <v>3</v>
      </c>
      <c r="G122" s="47">
        <v>7</v>
      </c>
      <c r="H122" s="49">
        <v>0</v>
      </c>
    </row>
    <row r="123" spans="2:8" ht="14.25" customHeight="1" x14ac:dyDescent="0.15">
      <c r="B123" s="109"/>
      <c r="C123" s="95" t="s">
        <v>1</v>
      </c>
      <c r="D123" s="96"/>
      <c r="E123" s="33">
        <v>24</v>
      </c>
      <c r="F123" s="50">
        <v>14</v>
      </c>
      <c r="G123" s="51">
        <v>5</v>
      </c>
      <c r="H123" s="53">
        <v>5</v>
      </c>
    </row>
    <row r="124" spans="2:8" ht="14.25" customHeight="1" x14ac:dyDescent="0.15">
      <c r="B124" s="107" t="s">
        <v>35</v>
      </c>
      <c r="C124" s="101" t="s">
        <v>44</v>
      </c>
      <c r="D124" s="102"/>
      <c r="E124" s="20">
        <v>129</v>
      </c>
      <c r="F124" s="42">
        <v>55</v>
      </c>
      <c r="G124" s="43">
        <v>73</v>
      </c>
      <c r="H124" s="45">
        <v>1</v>
      </c>
    </row>
    <row r="125" spans="2:8" ht="14.25" customHeight="1" x14ac:dyDescent="0.15">
      <c r="B125" s="108"/>
      <c r="C125" s="103" t="s">
        <v>45</v>
      </c>
      <c r="D125" s="104"/>
      <c r="E125" s="25">
        <v>233</v>
      </c>
      <c r="F125" s="46">
        <v>114</v>
      </c>
      <c r="G125" s="47">
        <v>112</v>
      </c>
      <c r="H125" s="49">
        <v>7</v>
      </c>
    </row>
    <row r="126" spans="2:8" ht="14.25" customHeight="1" x14ac:dyDescent="0.15">
      <c r="B126" s="108"/>
      <c r="C126" s="103" t="s">
        <v>46</v>
      </c>
      <c r="D126" s="104"/>
      <c r="E126" s="25">
        <v>1053</v>
      </c>
      <c r="F126" s="46">
        <v>534</v>
      </c>
      <c r="G126" s="47">
        <v>488</v>
      </c>
      <c r="H126" s="49">
        <v>31</v>
      </c>
    </row>
    <row r="127" spans="2:8" ht="14.25" customHeight="1" x14ac:dyDescent="0.15">
      <c r="B127" s="108"/>
      <c r="C127" s="103" t="s">
        <v>47</v>
      </c>
      <c r="D127" s="104"/>
      <c r="E127" s="25">
        <v>493</v>
      </c>
      <c r="F127" s="46">
        <v>288</v>
      </c>
      <c r="G127" s="47">
        <v>189</v>
      </c>
      <c r="H127" s="49">
        <v>16</v>
      </c>
    </row>
    <row r="128" spans="2:8" ht="14.25" customHeight="1" x14ac:dyDescent="0.15">
      <c r="B128" s="109"/>
      <c r="C128" s="95" t="s">
        <v>1</v>
      </c>
      <c r="D128" s="96"/>
      <c r="E128" s="33">
        <v>31</v>
      </c>
      <c r="F128" s="50">
        <v>12</v>
      </c>
      <c r="G128" s="51">
        <v>12</v>
      </c>
      <c r="H128" s="53">
        <v>7</v>
      </c>
    </row>
    <row r="129" spans="2:8" ht="14.25" customHeight="1" x14ac:dyDescent="0.15">
      <c r="B129" s="98" t="s">
        <v>36</v>
      </c>
      <c r="C129" s="101" t="s">
        <v>48</v>
      </c>
      <c r="D129" s="102"/>
      <c r="E129" s="20">
        <v>701</v>
      </c>
      <c r="F129" s="42">
        <v>358</v>
      </c>
      <c r="G129" s="43">
        <v>310</v>
      </c>
      <c r="H129" s="45">
        <v>33</v>
      </c>
    </row>
    <row r="130" spans="2:8" ht="14.25" customHeight="1" x14ac:dyDescent="0.15">
      <c r="B130" s="99"/>
      <c r="C130" s="103" t="s">
        <v>49</v>
      </c>
      <c r="D130" s="104"/>
      <c r="E130" s="30">
        <v>411</v>
      </c>
      <c r="F130" s="58">
        <v>235</v>
      </c>
      <c r="G130" s="59">
        <v>166</v>
      </c>
      <c r="H130" s="61">
        <v>10</v>
      </c>
    </row>
    <row r="131" spans="2:8" ht="14.25" customHeight="1" x14ac:dyDescent="0.15">
      <c r="B131" s="99"/>
      <c r="C131" s="103" t="s">
        <v>50</v>
      </c>
      <c r="D131" s="104"/>
      <c r="E131" s="25">
        <v>8</v>
      </c>
      <c r="F131" s="46">
        <v>4</v>
      </c>
      <c r="G131" s="47">
        <v>4</v>
      </c>
      <c r="H131" s="49">
        <v>0</v>
      </c>
    </row>
    <row r="132" spans="2:8" ht="14.25" customHeight="1" x14ac:dyDescent="0.15">
      <c r="B132" s="99"/>
      <c r="C132" s="103" t="s">
        <v>51</v>
      </c>
      <c r="D132" s="104"/>
      <c r="E132" s="25">
        <v>40</v>
      </c>
      <c r="F132" s="46">
        <v>19</v>
      </c>
      <c r="G132" s="47">
        <v>19</v>
      </c>
      <c r="H132" s="49">
        <v>2</v>
      </c>
    </row>
    <row r="133" spans="2:8" ht="14.25" customHeight="1" x14ac:dyDescent="0.15">
      <c r="B133" s="99"/>
      <c r="C133" s="103" t="s">
        <v>52</v>
      </c>
      <c r="D133" s="104"/>
      <c r="E133" s="25">
        <v>383</v>
      </c>
      <c r="F133" s="46">
        <v>170</v>
      </c>
      <c r="G133" s="47">
        <v>199</v>
      </c>
      <c r="H133" s="49">
        <v>14</v>
      </c>
    </row>
    <row r="134" spans="2:8" ht="14.25" customHeight="1" x14ac:dyDescent="0.15">
      <c r="B134" s="99"/>
      <c r="C134" s="103" t="s">
        <v>53</v>
      </c>
      <c r="D134" s="104"/>
      <c r="E134" s="25">
        <v>81</v>
      </c>
      <c r="F134" s="46">
        <v>41</v>
      </c>
      <c r="G134" s="47">
        <v>34</v>
      </c>
      <c r="H134" s="49">
        <v>6</v>
      </c>
    </row>
    <row r="135" spans="2:8" ht="14.25" customHeight="1" x14ac:dyDescent="0.15">
      <c r="B135" s="99"/>
      <c r="C135" s="105" t="s">
        <v>54</v>
      </c>
      <c r="D135" s="106"/>
      <c r="E135" s="25">
        <v>37</v>
      </c>
      <c r="F135" s="46">
        <v>18</v>
      </c>
      <c r="G135" s="47">
        <v>16</v>
      </c>
      <c r="H135" s="49">
        <v>3</v>
      </c>
    </row>
    <row r="136" spans="2:8" ht="14.25" customHeight="1" x14ac:dyDescent="0.15">
      <c r="B136" s="99"/>
      <c r="C136" s="103" t="s">
        <v>55</v>
      </c>
      <c r="D136" s="104"/>
      <c r="E136" s="25">
        <v>34</v>
      </c>
      <c r="F136" s="46">
        <v>15</v>
      </c>
      <c r="G136" s="47">
        <v>18</v>
      </c>
      <c r="H136" s="49">
        <v>1</v>
      </c>
    </row>
    <row r="137" spans="2:8" ht="14.25" customHeight="1" x14ac:dyDescent="0.15">
      <c r="B137" s="99"/>
      <c r="C137" s="103" t="s">
        <v>56</v>
      </c>
      <c r="D137" s="104"/>
      <c r="E137" s="25">
        <v>29</v>
      </c>
      <c r="F137" s="46">
        <v>15</v>
      </c>
      <c r="G137" s="47">
        <v>13</v>
      </c>
      <c r="H137" s="49">
        <v>1</v>
      </c>
    </row>
    <row r="138" spans="2:8" ht="14.25" customHeight="1" x14ac:dyDescent="0.15">
      <c r="B138" s="100"/>
      <c r="C138" s="95" t="s">
        <v>1</v>
      </c>
      <c r="D138" s="96"/>
      <c r="E138" s="33">
        <v>36</v>
      </c>
      <c r="F138" s="50">
        <v>16</v>
      </c>
      <c r="G138" s="51">
        <v>13</v>
      </c>
      <c r="H138" s="53">
        <v>7</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61" priority="10">
      <formula>AND(F4=0,#REF!&gt;0,#REF!&lt;&gt;"")</formula>
    </cfRule>
  </conditionalFormatting>
  <conditionalFormatting sqref="F73:G138">
    <cfRule type="expression" dxfId="260" priority="3">
      <formula>AND(F73=0,#REF!&gt;0,#REF!&lt;&gt;"")</formula>
    </cfRule>
  </conditionalFormatting>
  <conditionalFormatting sqref="F4:H70">
    <cfRule type="expression" dxfId="259" priority="11">
      <formula>#REF!=""</formula>
    </cfRule>
    <cfRule type="expression" dxfId="258" priority="12">
      <formula>#REF!=""</formula>
    </cfRule>
  </conditionalFormatting>
  <conditionalFormatting sqref="F5:H70">
    <cfRule type="cellIs" priority="7" stopIfTrue="1" operator="equal">
      <formula>"-"</formula>
    </cfRule>
    <cfRule type="cellIs" priority="8" stopIfTrue="1" operator="equal">
      <formula>"- "</formula>
    </cfRule>
    <cfRule type="cellIs" dxfId="257" priority="9" operator="greaterThan">
      <formula>100</formula>
    </cfRule>
  </conditionalFormatting>
  <conditionalFormatting sqref="F73:H138">
    <cfRule type="expression" dxfId="256" priority="1">
      <formula>#REF!=""</formula>
    </cfRule>
    <cfRule type="expression" dxfId="255" priority="2">
      <formula>#REF!=""</formula>
    </cfRule>
  </conditionalFormatting>
  <conditionalFormatting sqref="H4:H70 H73:H138">
    <cfRule type="expression" dxfId="254" priority="19">
      <formula>AND(H4=0,I4&gt;0,I4&lt;&gt;"")</formula>
    </cfRule>
  </conditionalFormatting>
  <hyperlinks>
    <hyperlink ref="A1" location="目次!A1" display="目次!A1" xr:uid="{9CB1965E-B192-4071-9A7D-F671461A102C}"/>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39B2F-4C54-4FE7-AC0B-F1B18FDBDA49}">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105</v>
      </c>
      <c r="C2" s="168"/>
      <c r="D2" s="168"/>
      <c r="E2" s="168"/>
      <c r="F2" s="168"/>
      <c r="G2" s="168"/>
      <c r="H2" s="168"/>
    </row>
    <row r="3" spans="1:8" s="167" customFormat="1" ht="15" customHeight="1" x14ac:dyDescent="0.15">
      <c r="B3" s="128" t="s">
        <v>106</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49.5</v>
      </c>
      <c r="G5" s="17">
        <f t="shared" ref="G5:H5" si="1">IFERROR(ROUND(G73/$E5*100,1),"- ")</f>
        <v>44</v>
      </c>
      <c r="H5" s="18">
        <f t="shared" si="1"/>
        <v>6.5</v>
      </c>
    </row>
    <row r="6" spans="1:8" ht="14.25" customHeight="1" x14ac:dyDescent="0.15">
      <c r="B6" s="120" t="s">
        <v>4</v>
      </c>
      <c r="C6" s="121" t="s">
        <v>5</v>
      </c>
      <c r="D6" s="122"/>
      <c r="E6" s="20">
        <f t="shared" si="0"/>
        <v>759</v>
      </c>
      <c r="F6" s="21">
        <f t="shared" ref="F6:H21" si="2">IFERROR(ROUND(F74/$E6*100,1),"- ")</f>
        <v>47.2</v>
      </c>
      <c r="G6" s="22">
        <f t="shared" si="2"/>
        <v>46.5</v>
      </c>
      <c r="H6" s="23">
        <f t="shared" si="2"/>
        <v>6.3</v>
      </c>
    </row>
    <row r="7" spans="1:8" ht="14.25" customHeight="1" x14ac:dyDescent="0.15">
      <c r="B7" s="120"/>
      <c r="C7" s="103" t="s">
        <v>6</v>
      </c>
      <c r="D7" s="104"/>
      <c r="E7" s="25">
        <f t="shared" si="0"/>
        <v>971</v>
      </c>
      <c r="F7" s="26">
        <f t="shared" si="2"/>
        <v>52.1</v>
      </c>
      <c r="G7" s="27">
        <f t="shared" si="2"/>
        <v>41.7</v>
      </c>
      <c r="H7" s="28">
        <f t="shared" si="2"/>
        <v>6.2</v>
      </c>
    </row>
    <row r="8" spans="1:8" ht="14.25" customHeight="1" x14ac:dyDescent="0.15">
      <c r="B8" s="120"/>
      <c r="C8" s="103" t="s">
        <v>7</v>
      </c>
      <c r="D8" s="104"/>
      <c r="E8" s="25">
        <f t="shared" si="0"/>
        <v>5</v>
      </c>
      <c r="F8" s="26">
        <f t="shared" si="2"/>
        <v>20</v>
      </c>
      <c r="G8" s="27">
        <f t="shared" si="2"/>
        <v>60</v>
      </c>
      <c r="H8" s="28">
        <f t="shared" si="2"/>
        <v>20</v>
      </c>
    </row>
    <row r="9" spans="1:8" ht="14.25" customHeight="1" x14ac:dyDescent="0.15">
      <c r="B9" s="120"/>
      <c r="C9" s="129" t="s">
        <v>1</v>
      </c>
      <c r="D9" s="130"/>
      <c r="E9" s="33">
        <f t="shared" si="0"/>
        <v>25</v>
      </c>
      <c r="F9" s="34">
        <f t="shared" si="2"/>
        <v>24</v>
      </c>
      <c r="G9" s="35">
        <f t="shared" si="2"/>
        <v>56</v>
      </c>
      <c r="H9" s="36">
        <f t="shared" si="2"/>
        <v>20</v>
      </c>
    </row>
    <row r="10" spans="1:8" ht="14.25" customHeight="1" x14ac:dyDescent="0.15">
      <c r="B10" s="110" t="s">
        <v>8</v>
      </c>
      <c r="C10" s="113" t="s">
        <v>5</v>
      </c>
      <c r="D10" s="19" t="s">
        <v>9</v>
      </c>
      <c r="E10" s="20">
        <f t="shared" si="0"/>
        <v>15</v>
      </c>
      <c r="F10" s="21">
        <f t="shared" si="2"/>
        <v>26.7</v>
      </c>
      <c r="G10" s="22">
        <f t="shared" si="2"/>
        <v>66.7</v>
      </c>
      <c r="H10" s="23">
        <f t="shared" si="2"/>
        <v>6.7</v>
      </c>
    </row>
    <row r="11" spans="1:8" ht="14.25" customHeight="1" x14ac:dyDescent="0.15">
      <c r="B11" s="111"/>
      <c r="C11" s="114"/>
      <c r="D11" s="24" t="s">
        <v>10</v>
      </c>
      <c r="E11" s="25">
        <f t="shared" si="0"/>
        <v>63</v>
      </c>
      <c r="F11" s="26">
        <f t="shared" si="2"/>
        <v>42.9</v>
      </c>
      <c r="G11" s="27">
        <f t="shared" si="2"/>
        <v>54</v>
      </c>
      <c r="H11" s="28">
        <f t="shared" si="2"/>
        <v>3.2</v>
      </c>
    </row>
    <row r="12" spans="1:8" ht="14.25" customHeight="1" x14ac:dyDescent="0.15">
      <c r="B12" s="111"/>
      <c r="C12" s="114"/>
      <c r="D12" s="24" t="s">
        <v>11</v>
      </c>
      <c r="E12" s="25">
        <f t="shared" si="0"/>
        <v>82</v>
      </c>
      <c r="F12" s="26">
        <f t="shared" si="2"/>
        <v>50</v>
      </c>
      <c r="G12" s="27">
        <f t="shared" si="2"/>
        <v>41.5</v>
      </c>
      <c r="H12" s="28">
        <f t="shared" si="2"/>
        <v>8.5</v>
      </c>
    </row>
    <row r="13" spans="1:8" ht="14.25" customHeight="1" x14ac:dyDescent="0.15">
      <c r="B13" s="111"/>
      <c r="C13" s="114"/>
      <c r="D13" s="24" t="s">
        <v>12</v>
      </c>
      <c r="E13" s="25">
        <f t="shared" si="0"/>
        <v>142</v>
      </c>
      <c r="F13" s="26">
        <f t="shared" si="2"/>
        <v>51.4</v>
      </c>
      <c r="G13" s="27">
        <f t="shared" si="2"/>
        <v>44.4</v>
      </c>
      <c r="H13" s="28">
        <f t="shared" si="2"/>
        <v>4.2</v>
      </c>
    </row>
    <row r="14" spans="1:8" ht="14.25" customHeight="1" x14ac:dyDescent="0.15">
      <c r="B14" s="111"/>
      <c r="C14" s="114"/>
      <c r="D14" s="24" t="s">
        <v>13</v>
      </c>
      <c r="E14" s="25">
        <f t="shared" si="0"/>
        <v>164</v>
      </c>
      <c r="F14" s="26">
        <f t="shared" si="2"/>
        <v>54.3</v>
      </c>
      <c r="G14" s="27">
        <f t="shared" si="2"/>
        <v>39.6</v>
      </c>
      <c r="H14" s="28">
        <f t="shared" si="2"/>
        <v>6.1</v>
      </c>
    </row>
    <row r="15" spans="1:8" ht="14.25" customHeight="1" x14ac:dyDescent="0.15">
      <c r="B15" s="111"/>
      <c r="C15" s="114"/>
      <c r="D15" s="24" t="s">
        <v>14</v>
      </c>
      <c r="E15" s="25">
        <f t="shared" si="0"/>
        <v>65</v>
      </c>
      <c r="F15" s="26">
        <f t="shared" si="2"/>
        <v>52.3</v>
      </c>
      <c r="G15" s="27">
        <f t="shared" si="2"/>
        <v>46.2</v>
      </c>
      <c r="H15" s="28">
        <f t="shared" si="2"/>
        <v>1.5</v>
      </c>
    </row>
    <row r="16" spans="1:8" ht="14.25" customHeight="1" x14ac:dyDescent="0.15">
      <c r="B16" s="111"/>
      <c r="C16" s="114"/>
      <c r="D16" s="24" t="s">
        <v>15</v>
      </c>
      <c r="E16" s="25">
        <f t="shared" si="0"/>
        <v>54</v>
      </c>
      <c r="F16" s="26">
        <f t="shared" si="2"/>
        <v>44.4</v>
      </c>
      <c r="G16" s="27">
        <f t="shared" si="2"/>
        <v>51.9</v>
      </c>
      <c r="H16" s="28">
        <f t="shared" si="2"/>
        <v>3.7</v>
      </c>
    </row>
    <row r="17" spans="2:8" ht="14.25" customHeight="1" x14ac:dyDescent="0.15">
      <c r="B17" s="111"/>
      <c r="C17" s="114"/>
      <c r="D17" s="24" t="s">
        <v>16</v>
      </c>
      <c r="E17" s="25">
        <f t="shared" si="0"/>
        <v>48</v>
      </c>
      <c r="F17" s="26">
        <f t="shared" si="2"/>
        <v>54.2</v>
      </c>
      <c r="G17" s="27">
        <f t="shared" si="2"/>
        <v>43.8</v>
      </c>
      <c r="H17" s="28">
        <f t="shared" si="2"/>
        <v>2.1</v>
      </c>
    </row>
    <row r="18" spans="2:8" ht="14.25" customHeight="1" x14ac:dyDescent="0.15">
      <c r="B18" s="111"/>
      <c r="C18" s="114"/>
      <c r="D18" s="24" t="s">
        <v>17</v>
      </c>
      <c r="E18" s="25">
        <f t="shared" si="0"/>
        <v>126</v>
      </c>
      <c r="F18" s="26">
        <f t="shared" si="2"/>
        <v>31.7</v>
      </c>
      <c r="G18" s="27">
        <f t="shared" si="2"/>
        <v>54</v>
      </c>
      <c r="H18" s="28">
        <f t="shared" si="2"/>
        <v>14.3</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18.2</v>
      </c>
      <c r="G20" s="22">
        <f t="shared" si="2"/>
        <v>72.7</v>
      </c>
      <c r="H20" s="23">
        <f t="shared" si="2"/>
        <v>9.1</v>
      </c>
    </row>
    <row r="21" spans="2:8" ht="14.25" customHeight="1" x14ac:dyDescent="0.15">
      <c r="B21" s="111"/>
      <c r="C21" s="114"/>
      <c r="D21" s="24" t="s">
        <v>10</v>
      </c>
      <c r="E21" s="25">
        <f t="shared" si="0"/>
        <v>82</v>
      </c>
      <c r="F21" s="26">
        <f t="shared" si="2"/>
        <v>43.9</v>
      </c>
      <c r="G21" s="27">
        <f t="shared" si="2"/>
        <v>51.2</v>
      </c>
      <c r="H21" s="28">
        <f t="shared" si="2"/>
        <v>4.9000000000000004</v>
      </c>
    </row>
    <row r="22" spans="2:8" ht="14.25" customHeight="1" x14ac:dyDescent="0.15">
      <c r="B22" s="111"/>
      <c r="C22" s="114"/>
      <c r="D22" s="24" t="s">
        <v>11</v>
      </c>
      <c r="E22" s="25">
        <f t="shared" si="0"/>
        <v>112</v>
      </c>
      <c r="F22" s="26">
        <f t="shared" ref="F22:H37" si="3">IFERROR(ROUND(F90/$E22*100,1),"- ")</f>
        <v>56.3</v>
      </c>
      <c r="G22" s="27">
        <f t="shared" si="3"/>
        <v>41.1</v>
      </c>
      <c r="H22" s="28">
        <f t="shared" si="3"/>
        <v>2.7</v>
      </c>
    </row>
    <row r="23" spans="2:8" ht="14.25" customHeight="1" x14ac:dyDescent="0.15">
      <c r="B23" s="111"/>
      <c r="C23" s="114"/>
      <c r="D23" s="24" t="s">
        <v>12</v>
      </c>
      <c r="E23" s="25">
        <f t="shared" si="0"/>
        <v>153</v>
      </c>
      <c r="F23" s="26">
        <f t="shared" si="3"/>
        <v>55.6</v>
      </c>
      <c r="G23" s="27">
        <f t="shared" si="3"/>
        <v>41.2</v>
      </c>
      <c r="H23" s="28">
        <f t="shared" si="3"/>
        <v>3.3</v>
      </c>
    </row>
    <row r="24" spans="2:8" ht="14.25" customHeight="1" x14ac:dyDescent="0.15">
      <c r="B24" s="111"/>
      <c r="C24" s="114"/>
      <c r="D24" s="24" t="s">
        <v>13</v>
      </c>
      <c r="E24" s="25">
        <f t="shared" si="0"/>
        <v>222</v>
      </c>
      <c r="F24" s="26">
        <f t="shared" si="3"/>
        <v>61.3</v>
      </c>
      <c r="G24" s="27">
        <f t="shared" si="3"/>
        <v>36.5</v>
      </c>
      <c r="H24" s="28">
        <f t="shared" si="3"/>
        <v>2.2999999999999998</v>
      </c>
    </row>
    <row r="25" spans="2:8" ht="14.25" customHeight="1" x14ac:dyDescent="0.15">
      <c r="B25" s="111"/>
      <c r="C25" s="114"/>
      <c r="D25" s="24" t="s">
        <v>14</v>
      </c>
      <c r="E25" s="25">
        <f t="shared" si="0"/>
        <v>76</v>
      </c>
      <c r="F25" s="26">
        <f t="shared" si="3"/>
        <v>63.2</v>
      </c>
      <c r="G25" s="27">
        <f t="shared" si="3"/>
        <v>35.5</v>
      </c>
      <c r="H25" s="28">
        <f t="shared" si="3"/>
        <v>1.3</v>
      </c>
    </row>
    <row r="26" spans="2:8" ht="14.25" customHeight="1" x14ac:dyDescent="0.15">
      <c r="B26" s="111"/>
      <c r="C26" s="114"/>
      <c r="D26" s="24" t="s">
        <v>15</v>
      </c>
      <c r="E26" s="25">
        <f t="shared" si="0"/>
        <v>71</v>
      </c>
      <c r="F26" s="26">
        <f t="shared" si="3"/>
        <v>49.3</v>
      </c>
      <c r="G26" s="27">
        <f t="shared" si="3"/>
        <v>45.1</v>
      </c>
      <c r="H26" s="28">
        <f t="shared" si="3"/>
        <v>5.6</v>
      </c>
    </row>
    <row r="27" spans="2:8" ht="14.25" customHeight="1" x14ac:dyDescent="0.15">
      <c r="B27" s="111"/>
      <c r="C27" s="114"/>
      <c r="D27" s="24" t="s">
        <v>16</v>
      </c>
      <c r="E27" s="25">
        <f t="shared" si="0"/>
        <v>69</v>
      </c>
      <c r="F27" s="26">
        <f t="shared" si="3"/>
        <v>53.6</v>
      </c>
      <c r="G27" s="27">
        <f t="shared" si="3"/>
        <v>36.200000000000003</v>
      </c>
      <c r="H27" s="28">
        <f t="shared" si="3"/>
        <v>10.1</v>
      </c>
    </row>
    <row r="28" spans="2:8" ht="14.25" customHeight="1" x14ac:dyDescent="0.15">
      <c r="B28" s="111"/>
      <c r="C28" s="114"/>
      <c r="D28" s="24" t="s">
        <v>17</v>
      </c>
      <c r="E28" s="25">
        <f t="shared" si="0"/>
        <v>173</v>
      </c>
      <c r="F28" s="26">
        <f t="shared" si="3"/>
        <v>37</v>
      </c>
      <c r="G28" s="27">
        <f t="shared" si="3"/>
        <v>46.2</v>
      </c>
      <c r="H28" s="28">
        <f t="shared" si="3"/>
        <v>16.8</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20</v>
      </c>
      <c r="G30" s="17">
        <f t="shared" si="3"/>
        <v>60</v>
      </c>
      <c r="H30" s="18">
        <f t="shared" si="3"/>
        <v>20</v>
      </c>
    </row>
    <row r="31" spans="2:8" ht="14.25" customHeight="1" x14ac:dyDescent="0.15">
      <c r="B31" s="112"/>
      <c r="C31" s="95" t="s">
        <v>1</v>
      </c>
      <c r="D31" s="96"/>
      <c r="E31" s="33">
        <f t="shared" si="0"/>
        <v>25</v>
      </c>
      <c r="F31" s="34">
        <f t="shared" si="3"/>
        <v>24</v>
      </c>
      <c r="G31" s="35">
        <f t="shared" si="3"/>
        <v>56</v>
      </c>
      <c r="H31" s="36">
        <f t="shared" si="3"/>
        <v>20</v>
      </c>
    </row>
    <row r="32" spans="2:8" ht="14.25" customHeight="1" x14ac:dyDescent="0.15">
      <c r="B32" s="107" t="s">
        <v>18</v>
      </c>
      <c r="C32" s="101" t="s">
        <v>19</v>
      </c>
      <c r="D32" s="102"/>
      <c r="E32" s="20">
        <f t="shared" si="0"/>
        <v>133</v>
      </c>
      <c r="F32" s="21">
        <f t="shared" si="3"/>
        <v>48.9</v>
      </c>
      <c r="G32" s="22">
        <f t="shared" si="3"/>
        <v>45.9</v>
      </c>
      <c r="H32" s="23">
        <f t="shared" si="3"/>
        <v>5.3</v>
      </c>
    </row>
    <row r="33" spans="2:8" ht="14.25" customHeight="1" x14ac:dyDescent="0.15">
      <c r="B33" s="108"/>
      <c r="C33" s="103" t="s">
        <v>20</v>
      </c>
      <c r="D33" s="104"/>
      <c r="E33" s="25">
        <f t="shared" si="0"/>
        <v>346</v>
      </c>
      <c r="F33" s="26">
        <f t="shared" si="3"/>
        <v>47.1</v>
      </c>
      <c r="G33" s="27">
        <f t="shared" si="3"/>
        <v>46.8</v>
      </c>
      <c r="H33" s="28">
        <f t="shared" si="3"/>
        <v>6.1</v>
      </c>
    </row>
    <row r="34" spans="2:8" ht="14.25" customHeight="1" x14ac:dyDescent="0.15">
      <c r="B34" s="108"/>
      <c r="C34" s="103" t="s">
        <v>21</v>
      </c>
      <c r="D34" s="104"/>
      <c r="E34" s="25">
        <f t="shared" si="0"/>
        <v>644</v>
      </c>
      <c r="F34" s="26">
        <f t="shared" si="3"/>
        <v>54.5</v>
      </c>
      <c r="G34" s="27">
        <f t="shared" si="3"/>
        <v>38.799999999999997</v>
      </c>
      <c r="H34" s="28">
        <f t="shared" si="3"/>
        <v>6.7</v>
      </c>
    </row>
    <row r="35" spans="2:8" ht="14.25" customHeight="1" x14ac:dyDescent="0.15">
      <c r="B35" s="108"/>
      <c r="C35" s="103" t="s">
        <v>22</v>
      </c>
      <c r="D35" s="104"/>
      <c r="E35" s="25">
        <f t="shared" si="0"/>
        <v>217</v>
      </c>
      <c r="F35" s="26">
        <f t="shared" si="3"/>
        <v>43.3</v>
      </c>
      <c r="G35" s="27">
        <f t="shared" si="3"/>
        <v>49.3</v>
      </c>
      <c r="H35" s="28">
        <f t="shared" si="3"/>
        <v>7.4</v>
      </c>
    </row>
    <row r="36" spans="2:8" ht="14.25" customHeight="1" x14ac:dyDescent="0.15">
      <c r="B36" s="108"/>
      <c r="C36" s="103" t="s">
        <v>23</v>
      </c>
      <c r="D36" s="104"/>
      <c r="E36" s="25">
        <f t="shared" si="0"/>
        <v>224</v>
      </c>
      <c r="F36" s="26">
        <f t="shared" si="3"/>
        <v>47.3</v>
      </c>
      <c r="G36" s="27">
        <f t="shared" si="3"/>
        <v>47.8</v>
      </c>
      <c r="H36" s="28">
        <f t="shared" si="3"/>
        <v>4.9000000000000004</v>
      </c>
    </row>
    <row r="37" spans="2:8" ht="14.25" customHeight="1" x14ac:dyDescent="0.15">
      <c r="B37" s="108"/>
      <c r="C37" s="103" t="s">
        <v>24</v>
      </c>
      <c r="D37" s="104"/>
      <c r="E37" s="25">
        <f t="shared" si="0"/>
        <v>123</v>
      </c>
      <c r="F37" s="26">
        <f t="shared" si="3"/>
        <v>52</v>
      </c>
      <c r="G37" s="27">
        <f t="shared" si="3"/>
        <v>40.700000000000003</v>
      </c>
      <c r="H37" s="28">
        <f t="shared" si="3"/>
        <v>7.3</v>
      </c>
    </row>
    <row r="38" spans="2:8" ht="14.25" customHeight="1" x14ac:dyDescent="0.15">
      <c r="B38" s="109"/>
      <c r="C38" s="95" t="s">
        <v>1</v>
      </c>
      <c r="D38" s="96"/>
      <c r="E38" s="33">
        <f t="shared" si="0"/>
        <v>73</v>
      </c>
      <c r="F38" s="34">
        <f t="shared" ref="F38:H53" si="4">IFERROR(ROUND(F106/$E38*100,1),"- ")</f>
        <v>38.4</v>
      </c>
      <c r="G38" s="35">
        <f t="shared" si="4"/>
        <v>52.1</v>
      </c>
      <c r="H38" s="36">
        <f t="shared" si="4"/>
        <v>9.6</v>
      </c>
    </row>
    <row r="39" spans="2:8" ht="14.25" customHeight="1" x14ac:dyDescent="0.15">
      <c r="B39" s="107" t="s">
        <v>25</v>
      </c>
      <c r="C39" s="101" t="s">
        <v>26</v>
      </c>
      <c r="D39" s="102"/>
      <c r="E39" s="20">
        <f t="shared" si="0"/>
        <v>123</v>
      </c>
      <c r="F39" s="21">
        <f t="shared" si="4"/>
        <v>35.799999999999997</v>
      </c>
      <c r="G39" s="22">
        <f t="shared" si="4"/>
        <v>56.1</v>
      </c>
      <c r="H39" s="23">
        <f t="shared" si="4"/>
        <v>8.1</v>
      </c>
    </row>
    <row r="40" spans="2:8" ht="14.25" customHeight="1" x14ac:dyDescent="0.15">
      <c r="B40" s="108"/>
      <c r="C40" s="103" t="s">
        <v>27</v>
      </c>
      <c r="D40" s="104"/>
      <c r="E40" s="25">
        <f t="shared" si="0"/>
        <v>17</v>
      </c>
      <c r="F40" s="26">
        <f t="shared" si="4"/>
        <v>35.299999999999997</v>
      </c>
      <c r="G40" s="27">
        <f t="shared" si="4"/>
        <v>52.9</v>
      </c>
      <c r="H40" s="28">
        <f t="shared" si="4"/>
        <v>11.8</v>
      </c>
    </row>
    <row r="41" spans="2:8" ht="14.25" customHeight="1" x14ac:dyDescent="0.15">
      <c r="B41" s="108"/>
      <c r="C41" s="103" t="s">
        <v>29</v>
      </c>
      <c r="D41" s="104"/>
      <c r="E41" s="25">
        <f t="shared" si="0"/>
        <v>720</v>
      </c>
      <c r="F41" s="26">
        <f t="shared" si="4"/>
        <v>53.8</v>
      </c>
      <c r="G41" s="27">
        <f t="shared" si="4"/>
        <v>41.5</v>
      </c>
      <c r="H41" s="28">
        <f t="shared" si="4"/>
        <v>4.7</v>
      </c>
    </row>
    <row r="42" spans="2:8" ht="14.25" customHeight="1" x14ac:dyDescent="0.15">
      <c r="B42" s="108"/>
      <c r="C42" s="103" t="s">
        <v>28</v>
      </c>
      <c r="D42" s="104"/>
      <c r="E42" s="25">
        <f t="shared" si="0"/>
        <v>270</v>
      </c>
      <c r="F42" s="26">
        <f t="shared" si="4"/>
        <v>56.3</v>
      </c>
      <c r="G42" s="27">
        <f t="shared" si="4"/>
        <v>41.1</v>
      </c>
      <c r="H42" s="28">
        <f t="shared" si="4"/>
        <v>2.6</v>
      </c>
    </row>
    <row r="43" spans="2:8" ht="14.25" customHeight="1" x14ac:dyDescent="0.15">
      <c r="B43" s="108"/>
      <c r="C43" s="103" t="s">
        <v>30</v>
      </c>
      <c r="D43" s="104"/>
      <c r="E43" s="25">
        <f t="shared" si="0"/>
        <v>174</v>
      </c>
      <c r="F43" s="26">
        <f t="shared" si="4"/>
        <v>56.3</v>
      </c>
      <c r="G43" s="27">
        <f t="shared" si="4"/>
        <v>37.9</v>
      </c>
      <c r="H43" s="28">
        <f t="shared" si="4"/>
        <v>5.7</v>
      </c>
    </row>
    <row r="44" spans="2:8" ht="14.25" customHeight="1" x14ac:dyDescent="0.15">
      <c r="B44" s="108"/>
      <c r="C44" s="103" t="s">
        <v>31</v>
      </c>
      <c r="D44" s="104"/>
      <c r="E44" s="25">
        <f t="shared" si="0"/>
        <v>48</v>
      </c>
      <c r="F44" s="26">
        <f t="shared" si="4"/>
        <v>33.299999999999997</v>
      </c>
      <c r="G44" s="27">
        <f t="shared" si="4"/>
        <v>56.3</v>
      </c>
      <c r="H44" s="28">
        <f t="shared" si="4"/>
        <v>10.4</v>
      </c>
    </row>
    <row r="45" spans="2:8" ht="14.25" customHeight="1" x14ac:dyDescent="0.15">
      <c r="B45" s="108"/>
      <c r="C45" s="103" t="s">
        <v>33</v>
      </c>
      <c r="D45" s="104"/>
      <c r="E45" s="25">
        <f t="shared" si="0"/>
        <v>331</v>
      </c>
      <c r="F45" s="26">
        <f t="shared" si="4"/>
        <v>41.1</v>
      </c>
      <c r="G45" s="27">
        <f t="shared" si="4"/>
        <v>48</v>
      </c>
      <c r="H45" s="28">
        <f t="shared" si="4"/>
        <v>10.9</v>
      </c>
    </row>
    <row r="46" spans="2:8" ht="14.25" customHeight="1" x14ac:dyDescent="0.15">
      <c r="B46" s="108"/>
      <c r="C46" s="103" t="s">
        <v>32</v>
      </c>
      <c r="D46" s="104"/>
      <c r="E46" s="25">
        <f t="shared" si="0"/>
        <v>46</v>
      </c>
      <c r="F46" s="26">
        <f t="shared" si="4"/>
        <v>56.5</v>
      </c>
      <c r="G46" s="27">
        <f t="shared" si="4"/>
        <v>39.1</v>
      </c>
      <c r="H46" s="28">
        <f t="shared" si="4"/>
        <v>4.3</v>
      </c>
    </row>
    <row r="47" spans="2:8" ht="14.25" customHeight="1" x14ac:dyDescent="0.15">
      <c r="B47" s="109"/>
      <c r="C47" s="95" t="s">
        <v>1</v>
      </c>
      <c r="D47" s="96"/>
      <c r="E47" s="33">
        <f t="shared" si="0"/>
        <v>31</v>
      </c>
      <c r="F47" s="34">
        <f t="shared" si="4"/>
        <v>19.399999999999999</v>
      </c>
      <c r="G47" s="35">
        <f t="shared" si="4"/>
        <v>54.8</v>
      </c>
      <c r="H47" s="36">
        <f t="shared" si="4"/>
        <v>25.8</v>
      </c>
    </row>
    <row r="48" spans="2:8" ht="14.25" customHeight="1" x14ac:dyDescent="0.15">
      <c r="B48" s="108" t="s">
        <v>34</v>
      </c>
      <c r="C48" s="116" t="s">
        <v>37</v>
      </c>
      <c r="D48" s="117"/>
      <c r="E48" s="15">
        <f t="shared" si="0"/>
        <v>309</v>
      </c>
      <c r="F48" s="16">
        <f t="shared" si="4"/>
        <v>41.7</v>
      </c>
      <c r="G48" s="17">
        <f t="shared" si="4"/>
        <v>50.5</v>
      </c>
      <c r="H48" s="18">
        <f t="shared" si="4"/>
        <v>7.8</v>
      </c>
    </row>
    <row r="49" spans="2:8" ht="14.25" customHeight="1" x14ac:dyDescent="0.15">
      <c r="B49" s="108"/>
      <c r="C49" s="103" t="s">
        <v>38</v>
      </c>
      <c r="D49" s="104"/>
      <c r="E49" s="25">
        <f t="shared" si="0"/>
        <v>529</v>
      </c>
      <c r="F49" s="26">
        <f t="shared" si="4"/>
        <v>50.1</v>
      </c>
      <c r="G49" s="27">
        <f t="shared" si="4"/>
        <v>42.9</v>
      </c>
      <c r="H49" s="28">
        <f t="shared" si="4"/>
        <v>7</v>
      </c>
    </row>
    <row r="50" spans="2:8" ht="14.25" customHeight="1" x14ac:dyDescent="0.15">
      <c r="B50" s="108"/>
      <c r="C50" s="103" t="s">
        <v>39</v>
      </c>
      <c r="D50" s="104"/>
      <c r="E50" s="25">
        <f t="shared" si="0"/>
        <v>439</v>
      </c>
      <c r="F50" s="26">
        <f t="shared" si="4"/>
        <v>54.4</v>
      </c>
      <c r="G50" s="27">
        <f t="shared" si="4"/>
        <v>39.9</v>
      </c>
      <c r="H50" s="28">
        <f t="shared" si="4"/>
        <v>5.7</v>
      </c>
    </row>
    <row r="51" spans="2:8" ht="14.25" customHeight="1" x14ac:dyDescent="0.15">
      <c r="B51" s="108"/>
      <c r="C51" s="103" t="s">
        <v>40</v>
      </c>
      <c r="D51" s="104"/>
      <c r="E51" s="25">
        <f t="shared" si="0"/>
        <v>331</v>
      </c>
      <c r="F51" s="26">
        <f t="shared" si="4"/>
        <v>51.7</v>
      </c>
      <c r="G51" s="27">
        <f t="shared" si="4"/>
        <v>42.6</v>
      </c>
      <c r="H51" s="28">
        <f t="shared" si="4"/>
        <v>5.7</v>
      </c>
    </row>
    <row r="52" spans="2:8" ht="14.25" customHeight="1" x14ac:dyDescent="0.15">
      <c r="B52" s="108"/>
      <c r="C52" s="103" t="s">
        <v>41</v>
      </c>
      <c r="D52" s="104"/>
      <c r="E52" s="25">
        <f t="shared" si="0"/>
        <v>92</v>
      </c>
      <c r="F52" s="26">
        <f t="shared" si="4"/>
        <v>48.9</v>
      </c>
      <c r="G52" s="27">
        <f t="shared" si="4"/>
        <v>48.9</v>
      </c>
      <c r="H52" s="28">
        <f t="shared" si="4"/>
        <v>2.2000000000000002</v>
      </c>
    </row>
    <row r="53" spans="2:8" ht="14.25" customHeight="1" x14ac:dyDescent="0.15">
      <c r="B53" s="108"/>
      <c r="C53" s="103" t="s">
        <v>42</v>
      </c>
      <c r="D53" s="104"/>
      <c r="E53" s="25">
        <f t="shared" si="0"/>
        <v>26</v>
      </c>
      <c r="F53" s="26">
        <f t="shared" si="4"/>
        <v>34.6</v>
      </c>
      <c r="G53" s="27">
        <f t="shared" si="4"/>
        <v>65.400000000000006</v>
      </c>
      <c r="H53" s="28">
        <f t="shared" si="4"/>
        <v>0</v>
      </c>
    </row>
    <row r="54" spans="2:8" ht="14.25" customHeight="1" x14ac:dyDescent="0.15">
      <c r="B54" s="108"/>
      <c r="C54" s="103" t="s">
        <v>43</v>
      </c>
      <c r="D54" s="104"/>
      <c r="E54" s="25">
        <f t="shared" si="0"/>
        <v>10</v>
      </c>
      <c r="F54" s="26">
        <f t="shared" ref="F54:H69" si="5">IFERROR(ROUND(F122/$E54*100,1),"- ")</f>
        <v>60</v>
      </c>
      <c r="G54" s="27">
        <f t="shared" si="5"/>
        <v>40</v>
      </c>
      <c r="H54" s="28">
        <f t="shared" si="5"/>
        <v>0</v>
      </c>
    </row>
    <row r="55" spans="2:8" ht="14.25" customHeight="1" x14ac:dyDescent="0.15">
      <c r="B55" s="108"/>
      <c r="C55" s="125" t="s">
        <v>1</v>
      </c>
      <c r="D55" s="126"/>
      <c r="E55" s="25">
        <f t="shared" si="0"/>
        <v>24</v>
      </c>
      <c r="F55" s="26">
        <f t="shared" si="5"/>
        <v>29.2</v>
      </c>
      <c r="G55" s="27">
        <f t="shared" si="5"/>
        <v>41.7</v>
      </c>
      <c r="H55" s="28">
        <f t="shared" si="5"/>
        <v>29.2</v>
      </c>
    </row>
    <row r="56" spans="2:8" ht="14.25" customHeight="1" x14ac:dyDescent="0.15">
      <c r="B56" s="107" t="s">
        <v>35</v>
      </c>
      <c r="C56" s="101" t="s">
        <v>44</v>
      </c>
      <c r="D56" s="102"/>
      <c r="E56" s="20">
        <f t="shared" si="0"/>
        <v>129</v>
      </c>
      <c r="F56" s="21">
        <f t="shared" si="5"/>
        <v>46.5</v>
      </c>
      <c r="G56" s="22">
        <f t="shared" si="5"/>
        <v>49.6</v>
      </c>
      <c r="H56" s="23">
        <f t="shared" si="5"/>
        <v>3.9</v>
      </c>
    </row>
    <row r="57" spans="2:8" ht="14.25" customHeight="1" x14ac:dyDescent="0.15">
      <c r="B57" s="108"/>
      <c r="C57" s="103" t="s">
        <v>45</v>
      </c>
      <c r="D57" s="104"/>
      <c r="E57" s="25">
        <f t="shared" si="0"/>
        <v>233</v>
      </c>
      <c r="F57" s="26">
        <f t="shared" si="5"/>
        <v>50.2</v>
      </c>
      <c r="G57" s="27">
        <f t="shared" si="5"/>
        <v>45.9</v>
      </c>
      <c r="H57" s="28">
        <f t="shared" si="5"/>
        <v>3.9</v>
      </c>
    </row>
    <row r="58" spans="2:8" ht="14.25" customHeight="1" x14ac:dyDescent="0.15">
      <c r="B58" s="108"/>
      <c r="C58" s="103" t="s">
        <v>46</v>
      </c>
      <c r="D58" s="104"/>
      <c r="E58" s="25">
        <f t="shared" si="0"/>
        <v>1053</v>
      </c>
      <c r="F58" s="26">
        <f t="shared" si="5"/>
        <v>52.2</v>
      </c>
      <c r="G58" s="27">
        <f t="shared" si="5"/>
        <v>43</v>
      </c>
      <c r="H58" s="28">
        <f t="shared" si="5"/>
        <v>4.7</v>
      </c>
    </row>
    <row r="59" spans="2:8" ht="14.25" customHeight="1" x14ac:dyDescent="0.15">
      <c r="B59" s="108"/>
      <c r="C59" s="103" t="s">
        <v>47</v>
      </c>
      <c r="D59" s="104"/>
      <c r="E59" s="25">
        <f t="shared" si="0"/>
        <v>493</v>
      </c>
      <c r="F59" s="26">
        <f t="shared" si="5"/>
        <v>51.5</v>
      </c>
      <c r="G59" s="27">
        <f t="shared" si="5"/>
        <v>42</v>
      </c>
      <c r="H59" s="28">
        <f t="shared" si="5"/>
        <v>6.5</v>
      </c>
    </row>
    <row r="60" spans="2:8" ht="14.25" customHeight="1" x14ac:dyDescent="0.15">
      <c r="B60" s="109"/>
      <c r="C60" s="95" t="s">
        <v>1</v>
      </c>
      <c r="D60" s="96"/>
      <c r="E60" s="33">
        <f t="shared" si="0"/>
        <v>31</v>
      </c>
      <c r="F60" s="34">
        <f t="shared" si="5"/>
        <v>25.8</v>
      </c>
      <c r="G60" s="35">
        <f t="shared" si="5"/>
        <v>51.6</v>
      </c>
      <c r="H60" s="36">
        <f t="shared" si="5"/>
        <v>22.6</v>
      </c>
    </row>
    <row r="61" spans="2:8" ht="14.25" customHeight="1" x14ac:dyDescent="0.15">
      <c r="B61" s="99" t="s">
        <v>36</v>
      </c>
      <c r="C61" s="116" t="s">
        <v>48</v>
      </c>
      <c r="D61" s="117"/>
      <c r="E61" s="15">
        <f t="shared" si="0"/>
        <v>701</v>
      </c>
      <c r="F61" s="16">
        <f t="shared" si="5"/>
        <v>47.5</v>
      </c>
      <c r="G61" s="17">
        <f t="shared" si="5"/>
        <v>45.5</v>
      </c>
      <c r="H61" s="18">
        <f t="shared" si="5"/>
        <v>7</v>
      </c>
    </row>
    <row r="62" spans="2:8" ht="14.25" customHeight="1" x14ac:dyDescent="0.15">
      <c r="B62" s="99"/>
      <c r="C62" s="103" t="s">
        <v>49</v>
      </c>
      <c r="D62" s="104"/>
      <c r="E62" s="25">
        <f t="shared" si="0"/>
        <v>411</v>
      </c>
      <c r="F62" s="26">
        <f t="shared" si="5"/>
        <v>57.9</v>
      </c>
      <c r="G62" s="27">
        <f t="shared" si="5"/>
        <v>38.200000000000003</v>
      </c>
      <c r="H62" s="28">
        <f t="shared" si="5"/>
        <v>3.9</v>
      </c>
    </row>
    <row r="63" spans="2:8" ht="14.25" customHeight="1" x14ac:dyDescent="0.15">
      <c r="B63" s="99"/>
      <c r="C63" s="103" t="s">
        <v>50</v>
      </c>
      <c r="D63" s="104"/>
      <c r="E63" s="25">
        <f t="shared" si="0"/>
        <v>8</v>
      </c>
      <c r="F63" s="26">
        <f t="shared" si="5"/>
        <v>37.5</v>
      </c>
      <c r="G63" s="27">
        <f t="shared" si="5"/>
        <v>62.5</v>
      </c>
      <c r="H63" s="28">
        <f t="shared" si="5"/>
        <v>0</v>
      </c>
    </row>
    <row r="64" spans="2:8" ht="14.25" customHeight="1" x14ac:dyDescent="0.15">
      <c r="B64" s="99"/>
      <c r="C64" s="103" t="s">
        <v>51</v>
      </c>
      <c r="D64" s="104"/>
      <c r="E64" s="25">
        <f t="shared" si="0"/>
        <v>40</v>
      </c>
      <c r="F64" s="26">
        <f t="shared" si="5"/>
        <v>37.5</v>
      </c>
      <c r="G64" s="27">
        <f t="shared" si="5"/>
        <v>55</v>
      </c>
      <c r="H64" s="28">
        <f t="shared" si="5"/>
        <v>7.5</v>
      </c>
    </row>
    <row r="65" spans="2:8" ht="14.25" customHeight="1" x14ac:dyDescent="0.15">
      <c r="B65" s="99"/>
      <c r="C65" s="103" t="s">
        <v>52</v>
      </c>
      <c r="D65" s="104"/>
      <c r="E65" s="25">
        <f t="shared" si="0"/>
        <v>383</v>
      </c>
      <c r="F65" s="26">
        <f t="shared" si="5"/>
        <v>47.3</v>
      </c>
      <c r="G65" s="27">
        <f t="shared" si="5"/>
        <v>47.5</v>
      </c>
      <c r="H65" s="28">
        <f t="shared" si="5"/>
        <v>5.2</v>
      </c>
    </row>
    <row r="66" spans="2:8" ht="14.25" customHeight="1" x14ac:dyDescent="0.15">
      <c r="B66" s="99"/>
      <c r="C66" s="103" t="s">
        <v>53</v>
      </c>
      <c r="D66" s="104"/>
      <c r="E66" s="25">
        <f t="shared" si="0"/>
        <v>81</v>
      </c>
      <c r="F66" s="26">
        <f t="shared" si="5"/>
        <v>54.3</v>
      </c>
      <c r="G66" s="27">
        <f t="shared" si="5"/>
        <v>32.1</v>
      </c>
      <c r="H66" s="28">
        <f t="shared" si="5"/>
        <v>13.6</v>
      </c>
    </row>
    <row r="67" spans="2:8" ht="14.25" customHeight="1" x14ac:dyDescent="0.15">
      <c r="B67" s="99"/>
      <c r="C67" s="105" t="s">
        <v>54</v>
      </c>
      <c r="D67" s="106"/>
      <c r="E67" s="25">
        <f t="shared" si="0"/>
        <v>37</v>
      </c>
      <c r="F67" s="26">
        <f t="shared" si="5"/>
        <v>62.2</v>
      </c>
      <c r="G67" s="27">
        <f t="shared" si="5"/>
        <v>27</v>
      </c>
      <c r="H67" s="28">
        <f t="shared" si="5"/>
        <v>10.8</v>
      </c>
    </row>
    <row r="68" spans="2:8" ht="14.25" customHeight="1" x14ac:dyDescent="0.15">
      <c r="B68" s="99"/>
      <c r="C68" s="103" t="s">
        <v>55</v>
      </c>
      <c r="D68" s="104"/>
      <c r="E68" s="25">
        <f t="shared" si="0"/>
        <v>34</v>
      </c>
      <c r="F68" s="26">
        <f t="shared" si="5"/>
        <v>35.299999999999997</v>
      </c>
      <c r="G68" s="27">
        <f t="shared" si="5"/>
        <v>58.8</v>
      </c>
      <c r="H68" s="28">
        <f t="shared" si="5"/>
        <v>5.9</v>
      </c>
    </row>
    <row r="69" spans="2:8" ht="14.25" customHeight="1" x14ac:dyDescent="0.15">
      <c r="B69" s="99"/>
      <c r="C69" s="103" t="s">
        <v>56</v>
      </c>
      <c r="D69" s="104"/>
      <c r="E69" s="25">
        <f t="shared" ref="E69:E70" si="6">E137</f>
        <v>29</v>
      </c>
      <c r="F69" s="26">
        <f t="shared" si="5"/>
        <v>44.8</v>
      </c>
      <c r="G69" s="27">
        <f t="shared" si="5"/>
        <v>48.3</v>
      </c>
      <c r="H69" s="28">
        <f t="shared" si="5"/>
        <v>6.9</v>
      </c>
    </row>
    <row r="70" spans="2:8" ht="14.25" customHeight="1" x14ac:dyDescent="0.15">
      <c r="B70" s="100"/>
      <c r="C70" s="95" t="s">
        <v>1</v>
      </c>
      <c r="D70" s="96"/>
      <c r="E70" s="33">
        <f t="shared" si="6"/>
        <v>36</v>
      </c>
      <c r="F70" s="34">
        <f t="shared" ref="F70:H70" si="7">IFERROR(ROUND(F138/$E70*100,1),"- ")</f>
        <v>25</v>
      </c>
      <c r="G70" s="35">
        <f t="shared" si="7"/>
        <v>55.6</v>
      </c>
      <c r="H70" s="36">
        <f t="shared" si="7"/>
        <v>19.399999999999999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871</v>
      </c>
      <c r="G73" s="39">
        <v>775</v>
      </c>
      <c r="H73" s="41">
        <v>114</v>
      </c>
    </row>
    <row r="74" spans="2:8" ht="14.25" customHeight="1" x14ac:dyDescent="0.15">
      <c r="B74" s="120" t="s">
        <v>4</v>
      </c>
      <c r="C74" s="121" t="s">
        <v>5</v>
      </c>
      <c r="D74" s="122"/>
      <c r="E74" s="20">
        <v>759</v>
      </c>
      <c r="F74" s="42">
        <v>358</v>
      </c>
      <c r="G74" s="43">
        <v>353</v>
      </c>
      <c r="H74" s="57">
        <v>48</v>
      </c>
    </row>
    <row r="75" spans="2:8" ht="14.25" customHeight="1" x14ac:dyDescent="0.15">
      <c r="B75" s="120"/>
      <c r="C75" s="103" t="s">
        <v>6</v>
      </c>
      <c r="D75" s="104"/>
      <c r="E75" s="30">
        <v>971</v>
      </c>
      <c r="F75" s="58">
        <v>506</v>
      </c>
      <c r="G75" s="59">
        <v>405</v>
      </c>
      <c r="H75" s="61">
        <v>60</v>
      </c>
    </row>
    <row r="76" spans="2:8" ht="14.25" customHeight="1" x14ac:dyDescent="0.15">
      <c r="B76" s="120"/>
      <c r="C76" s="103" t="s">
        <v>7</v>
      </c>
      <c r="D76" s="104"/>
      <c r="E76" s="30">
        <v>5</v>
      </c>
      <c r="F76" s="58">
        <v>1</v>
      </c>
      <c r="G76" s="59">
        <v>3</v>
      </c>
      <c r="H76" s="61">
        <v>1</v>
      </c>
    </row>
    <row r="77" spans="2:8" ht="14.25" customHeight="1" x14ac:dyDescent="0.15">
      <c r="B77" s="120"/>
      <c r="C77" s="123" t="s">
        <v>1</v>
      </c>
      <c r="D77" s="124"/>
      <c r="E77" s="31">
        <v>25</v>
      </c>
      <c r="F77" s="62">
        <v>6</v>
      </c>
      <c r="G77" s="63">
        <v>14</v>
      </c>
      <c r="H77" s="65">
        <v>5</v>
      </c>
    </row>
    <row r="78" spans="2:8" ht="14.25" customHeight="1" x14ac:dyDescent="0.15">
      <c r="B78" s="110" t="s">
        <v>8</v>
      </c>
      <c r="C78" s="113" t="s">
        <v>5</v>
      </c>
      <c r="D78" s="19" t="s">
        <v>9</v>
      </c>
      <c r="E78" s="20">
        <v>15</v>
      </c>
      <c r="F78" s="42">
        <v>4</v>
      </c>
      <c r="G78" s="43">
        <v>10</v>
      </c>
      <c r="H78" s="45">
        <v>1</v>
      </c>
    </row>
    <row r="79" spans="2:8" ht="14.25" customHeight="1" x14ac:dyDescent="0.15">
      <c r="B79" s="111"/>
      <c r="C79" s="114"/>
      <c r="D79" s="24" t="s">
        <v>10</v>
      </c>
      <c r="E79" s="25">
        <v>63</v>
      </c>
      <c r="F79" s="46">
        <v>27</v>
      </c>
      <c r="G79" s="47">
        <v>34</v>
      </c>
      <c r="H79" s="49">
        <v>2</v>
      </c>
    </row>
    <row r="80" spans="2:8" ht="14.25" customHeight="1" x14ac:dyDescent="0.15">
      <c r="B80" s="111"/>
      <c r="C80" s="114"/>
      <c r="D80" s="24" t="s">
        <v>11</v>
      </c>
      <c r="E80" s="25">
        <v>82</v>
      </c>
      <c r="F80" s="46">
        <v>41</v>
      </c>
      <c r="G80" s="47">
        <v>34</v>
      </c>
      <c r="H80" s="49">
        <v>7</v>
      </c>
    </row>
    <row r="81" spans="2:8" ht="14.25" customHeight="1" x14ac:dyDescent="0.15">
      <c r="B81" s="111"/>
      <c r="C81" s="114"/>
      <c r="D81" s="24" t="s">
        <v>12</v>
      </c>
      <c r="E81" s="25">
        <v>142</v>
      </c>
      <c r="F81" s="46">
        <v>73</v>
      </c>
      <c r="G81" s="47">
        <v>63</v>
      </c>
      <c r="H81" s="49">
        <v>6</v>
      </c>
    </row>
    <row r="82" spans="2:8" ht="14.25" customHeight="1" x14ac:dyDescent="0.15">
      <c r="B82" s="111"/>
      <c r="C82" s="114"/>
      <c r="D82" s="24" t="s">
        <v>13</v>
      </c>
      <c r="E82" s="25">
        <v>164</v>
      </c>
      <c r="F82" s="46">
        <v>89</v>
      </c>
      <c r="G82" s="47">
        <v>65</v>
      </c>
      <c r="H82" s="49">
        <v>10</v>
      </c>
    </row>
    <row r="83" spans="2:8" ht="14.25" customHeight="1" x14ac:dyDescent="0.15">
      <c r="B83" s="111"/>
      <c r="C83" s="114"/>
      <c r="D83" s="24" t="s">
        <v>14</v>
      </c>
      <c r="E83" s="25">
        <v>65</v>
      </c>
      <c r="F83" s="46">
        <v>34</v>
      </c>
      <c r="G83" s="47">
        <v>30</v>
      </c>
      <c r="H83" s="49">
        <v>1</v>
      </c>
    </row>
    <row r="84" spans="2:8" ht="14.25" customHeight="1" x14ac:dyDescent="0.15">
      <c r="B84" s="111"/>
      <c r="C84" s="114"/>
      <c r="D84" s="24" t="s">
        <v>15</v>
      </c>
      <c r="E84" s="25">
        <v>54</v>
      </c>
      <c r="F84" s="46">
        <v>24</v>
      </c>
      <c r="G84" s="47">
        <v>28</v>
      </c>
      <c r="H84" s="49">
        <v>2</v>
      </c>
    </row>
    <row r="85" spans="2:8" ht="14.25" customHeight="1" x14ac:dyDescent="0.15">
      <c r="B85" s="111"/>
      <c r="C85" s="114"/>
      <c r="D85" s="24" t="s">
        <v>16</v>
      </c>
      <c r="E85" s="25">
        <v>48</v>
      </c>
      <c r="F85" s="46">
        <v>26</v>
      </c>
      <c r="G85" s="47">
        <v>21</v>
      </c>
      <c r="H85" s="49">
        <v>1</v>
      </c>
    </row>
    <row r="86" spans="2:8" ht="14.25" customHeight="1" x14ac:dyDescent="0.15">
      <c r="B86" s="111"/>
      <c r="C86" s="114"/>
      <c r="D86" s="24" t="s">
        <v>17</v>
      </c>
      <c r="E86" s="25">
        <v>126</v>
      </c>
      <c r="F86" s="46">
        <v>40</v>
      </c>
      <c r="G86" s="47">
        <v>68</v>
      </c>
      <c r="H86" s="49">
        <v>18</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2</v>
      </c>
      <c r="G88" s="43">
        <v>8</v>
      </c>
      <c r="H88" s="45">
        <v>1</v>
      </c>
    </row>
    <row r="89" spans="2:8" ht="14.25" customHeight="1" x14ac:dyDescent="0.15">
      <c r="B89" s="111"/>
      <c r="C89" s="114"/>
      <c r="D89" s="24" t="s">
        <v>10</v>
      </c>
      <c r="E89" s="25">
        <v>82</v>
      </c>
      <c r="F89" s="46">
        <v>36</v>
      </c>
      <c r="G89" s="47">
        <v>42</v>
      </c>
      <c r="H89" s="49">
        <v>4</v>
      </c>
    </row>
    <row r="90" spans="2:8" ht="14.25" customHeight="1" x14ac:dyDescent="0.15">
      <c r="B90" s="111"/>
      <c r="C90" s="114"/>
      <c r="D90" s="24" t="s">
        <v>11</v>
      </c>
      <c r="E90" s="25">
        <v>112</v>
      </c>
      <c r="F90" s="46">
        <v>63</v>
      </c>
      <c r="G90" s="47">
        <v>46</v>
      </c>
      <c r="H90" s="49">
        <v>3</v>
      </c>
    </row>
    <row r="91" spans="2:8" ht="14.25" customHeight="1" x14ac:dyDescent="0.15">
      <c r="B91" s="111"/>
      <c r="C91" s="114"/>
      <c r="D91" s="24" t="s">
        <v>12</v>
      </c>
      <c r="E91" s="25">
        <v>153</v>
      </c>
      <c r="F91" s="46">
        <v>85</v>
      </c>
      <c r="G91" s="47">
        <v>63</v>
      </c>
      <c r="H91" s="49">
        <v>5</v>
      </c>
    </row>
    <row r="92" spans="2:8" ht="14.25" customHeight="1" x14ac:dyDescent="0.15">
      <c r="B92" s="111"/>
      <c r="C92" s="114"/>
      <c r="D92" s="24" t="s">
        <v>13</v>
      </c>
      <c r="E92" s="25">
        <v>222</v>
      </c>
      <c r="F92" s="46">
        <v>136</v>
      </c>
      <c r="G92" s="47">
        <v>81</v>
      </c>
      <c r="H92" s="49">
        <v>5</v>
      </c>
    </row>
    <row r="93" spans="2:8" ht="14.25" customHeight="1" x14ac:dyDescent="0.15">
      <c r="B93" s="111"/>
      <c r="C93" s="114"/>
      <c r="D93" s="24" t="s">
        <v>14</v>
      </c>
      <c r="E93" s="25">
        <v>76</v>
      </c>
      <c r="F93" s="46">
        <v>48</v>
      </c>
      <c r="G93" s="47">
        <v>27</v>
      </c>
      <c r="H93" s="49">
        <v>1</v>
      </c>
    </row>
    <row r="94" spans="2:8" ht="14.25" customHeight="1" x14ac:dyDescent="0.15">
      <c r="B94" s="111"/>
      <c r="C94" s="114"/>
      <c r="D94" s="24" t="s">
        <v>15</v>
      </c>
      <c r="E94" s="25">
        <v>71</v>
      </c>
      <c r="F94" s="46">
        <v>35</v>
      </c>
      <c r="G94" s="47">
        <v>32</v>
      </c>
      <c r="H94" s="49">
        <v>4</v>
      </c>
    </row>
    <row r="95" spans="2:8" ht="14.25" customHeight="1" x14ac:dyDescent="0.15">
      <c r="B95" s="111"/>
      <c r="C95" s="114"/>
      <c r="D95" s="24" t="s">
        <v>16</v>
      </c>
      <c r="E95" s="25">
        <v>69</v>
      </c>
      <c r="F95" s="46">
        <v>37</v>
      </c>
      <c r="G95" s="47">
        <v>25</v>
      </c>
      <c r="H95" s="49">
        <v>7</v>
      </c>
    </row>
    <row r="96" spans="2:8" ht="14.25" customHeight="1" x14ac:dyDescent="0.15">
      <c r="B96" s="111"/>
      <c r="C96" s="114"/>
      <c r="D96" s="24" t="s">
        <v>17</v>
      </c>
      <c r="E96" s="25">
        <v>173</v>
      </c>
      <c r="F96" s="46">
        <v>64</v>
      </c>
      <c r="G96" s="47">
        <v>80</v>
      </c>
      <c r="H96" s="49">
        <v>29</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1</v>
      </c>
      <c r="G98" s="55">
        <v>3</v>
      </c>
      <c r="H98" s="57">
        <v>1</v>
      </c>
    </row>
    <row r="99" spans="2:8" ht="14.25" customHeight="1" x14ac:dyDescent="0.15">
      <c r="B99" s="112"/>
      <c r="C99" s="95" t="s">
        <v>1</v>
      </c>
      <c r="D99" s="96"/>
      <c r="E99" s="33">
        <v>25</v>
      </c>
      <c r="F99" s="50">
        <v>6</v>
      </c>
      <c r="G99" s="51">
        <v>14</v>
      </c>
      <c r="H99" s="53">
        <v>5</v>
      </c>
    </row>
    <row r="100" spans="2:8" ht="14.25" customHeight="1" x14ac:dyDescent="0.15">
      <c r="B100" s="107" t="s">
        <v>18</v>
      </c>
      <c r="C100" s="101" t="s">
        <v>19</v>
      </c>
      <c r="D100" s="102"/>
      <c r="E100" s="20">
        <v>133</v>
      </c>
      <c r="F100" s="42">
        <v>65</v>
      </c>
      <c r="G100" s="43">
        <v>61</v>
      </c>
      <c r="H100" s="45">
        <v>7</v>
      </c>
    </row>
    <row r="101" spans="2:8" ht="14.25" customHeight="1" x14ac:dyDescent="0.15">
      <c r="B101" s="108"/>
      <c r="C101" s="103" t="s">
        <v>20</v>
      </c>
      <c r="D101" s="104"/>
      <c r="E101" s="25">
        <v>346</v>
      </c>
      <c r="F101" s="46">
        <v>163</v>
      </c>
      <c r="G101" s="47">
        <v>162</v>
      </c>
      <c r="H101" s="49">
        <v>21</v>
      </c>
    </row>
    <row r="102" spans="2:8" ht="14.25" customHeight="1" x14ac:dyDescent="0.15">
      <c r="B102" s="108"/>
      <c r="C102" s="103" t="s">
        <v>21</v>
      </c>
      <c r="D102" s="104"/>
      <c r="E102" s="25">
        <v>644</v>
      </c>
      <c r="F102" s="46">
        <v>351</v>
      </c>
      <c r="G102" s="47">
        <v>250</v>
      </c>
      <c r="H102" s="49">
        <v>43</v>
      </c>
    </row>
    <row r="103" spans="2:8" ht="14.25" customHeight="1" x14ac:dyDescent="0.15">
      <c r="B103" s="108"/>
      <c r="C103" s="103" t="s">
        <v>22</v>
      </c>
      <c r="D103" s="104"/>
      <c r="E103" s="25">
        <v>217</v>
      </c>
      <c r="F103" s="46">
        <v>94</v>
      </c>
      <c r="G103" s="47">
        <v>107</v>
      </c>
      <c r="H103" s="49">
        <v>16</v>
      </c>
    </row>
    <row r="104" spans="2:8" ht="14.25" customHeight="1" x14ac:dyDescent="0.15">
      <c r="B104" s="108"/>
      <c r="C104" s="103" t="s">
        <v>23</v>
      </c>
      <c r="D104" s="104"/>
      <c r="E104" s="25">
        <v>224</v>
      </c>
      <c r="F104" s="46">
        <v>106</v>
      </c>
      <c r="G104" s="47">
        <v>107</v>
      </c>
      <c r="H104" s="49">
        <v>11</v>
      </c>
    </row>
    <row r="105" spans="2:8" ht="14.25" customHeight="1" x14ac:dyDescent="0.15">
      <c r="B105" s="108"/>
      <c r="C105" s="103" t="s">
        <v>24</v>
      </c>
      <c r="D105" s="104"/>
      <c r="E105" s="25">
        <v>123</v>
      </c>
      <c r="F105" s="46">
        <v>64</v>
      </c>
      <c r="G105" s="47">
        <v>50</v>
      </c>
      <c r="H105" s="49">
        <v>9</v>
      </c>
    </row>
    <row r="106" spans="2:8" ht="14.25" customHeight="1" x14ac:dyDescent="0.15">
      <c r="B106" s="109"/>
      <c r="C106" s="95" t="s">
        <v>1</v>
      </c>
      <c r="D106" s="96"/>
      <c r="E106" s="33">
        <v>73</v>
      </c>
      <c r="F106" s="50">
        <v>28</v>
      </c>
      <c r="G106" s="51">
        <v>38</v>
      </c>
      <c r="H106" s="53">
        <v>7</v>
      </c>
    </row>
    <row r="107" spans="2:8" ht="14.25" customHeight="1" x14ac:dyDescent="0.15">
      <c r="B107" s="107" t="s">
        <v>25</v>
      </c>
      <c r="C107" s="101" t="s">
        <v>26</v>
      </c>
      <c r="D107" s="102"/>
      <c r="E107" s="20">
        <v>123</v>
      </c>
      <c r="F107" s="42">
        <v>44</v>
      </c>
      <c r="G107" s="43">
        <v>69</v>
      </c>
      <c r="H107" s="45">
        <v>10</v>
      </c>
    </row>
    <row r="108" spans="2:8" ht="14.25" customHeight="1" x14ac:dyDescent="0.15">
      <c r="B108" s="108"/>
      <c r="C108" s="103" t="s">
        <v>27</v>
      </c>
      <c r="D108" s="104"/>
      <c r="E108" s="25">
        <v>17</v>
      </c>
      <c r="F108" s="46">
        <v>6</v>
      </c>
      <c r="G108" s="47">
        <v>9</v>
      </c>
      <c r="H108" s="49">
        <v>2</v>
      </c>
    </row>
    <row r="109" spans="2:8" ht="14.25" customHeight="1" x14ac:dyDescent="0.15">
      <c r="B109" s="108"/>
      <c r="C109" s="103" t="s">
        <v>29</v>
      </c>
      <c r="D109" s="104"/>
      <c r="E109" s="25">
        <v>720</v>
      </c>
      <c r="F109" s="46">
        <v>387</v>
      </c>
      <c r="G109" s="47">
        <v>299</v>
      </c>
      <c r="H109" s="49">
        <v>34</v>
      </c>
    </row>
    <row r="110" spans="2:8" ht="14.25" customHeight="1" x14ac:dyDescent="0.15">
      <c r="B110" s="108"/>
      <c r="C110" s="103" t="s">
        <v>28</v>
      </c>
      <c r="D110" s="104"/>
      <c r="E110" s="25">
        <v>270</v>
      </c>
      <c r="F110" s="46">
        <v>152</v>
      </c>
      <c r="G110" s="47">
        <v>111</v>
      </c>
      <c r="H110" s="49">
        <v>7</v>
      </c>
    </row>
    <row r="111" spans="2:8" ht="14.25" customHeight="1" x14ac:dyDescent="0.15">
      <c r="B111" s="108"/>
      <c r="C111" s="103" t="s">
        <v>30</v>
      </c>
      <c r="D111" s="104"/>
      <c r="E111" s="25">
        <v>174</v>
      </c>
      <c r="F111" s="46">
        <v>98</v>
      </c>
      <c r="G111" s="47">
        <v>66</v>
      </c>
      <c r="H111" s="49">
        <v>10</v>
      </c>
    </row>
    <row r="112" spans="2:8" ht="14.25" customHeight="1" x14ac:dyDescent="0.15">
      <c r="B112" s="108"/>
      <c r="C112" s="103" t="s">
        <v>31</v>
      </c>
      <c r="D112" s="104"/>
      <c r="E112" s="25">
        <v>48</v>
      </c>
      <c r="F112" s="46">
        <v>16</v>
      </c>
      <c r="G112" s="47">
        <v>27</v>
      </c>
      <c r="H112" s="49">
        <v>5</v>
      </c>
    </row>
    <row r="113" spans="2:8" ht="14.25" customHeight="1" x14ac:dyDescent="0.15">
      <c r="B113" s="108"/>
      <c r="C113" s="103" t="s">
        <v>33</v>
      </c>
      <c r="D113" s="104"/>
      <c r="E113" s="25">
        <v>331</v>
      </c>
      <c r="F113" s="46">
        <v>136</v>
      </c>
      <c r="G113" s="47">
        <v>159</v>
      </c>
      <c r="H113" s="49">
        <v>36</v>
      </c>
    </row>
    <row r="114" spans="2:8" ht="14.25" customHeight="1" x14ac:dyDescent="0.15">
      <c r="B114" s="108"/>
      <c r="C114" s="103" t="s">
        <v>32</v>
      </c>
      <c r="D114" s="104"/>
      <c r="E114" s="25">
        <v>46</v>
      </c>
      <c r="F114" s="46">
        <v>26</v>
      </c>
      <c r="G114" s="47">
        <v>18</v>
      </c>
      <c r="H114" s="49">
        <v>2</v>
      </c>
    </row>
    <row r="115" spans="2:8" ht="14.25" customHeight="1" x14ac:dyDescent="0.15">
      <c r="B115" s="109"/>
      <c r="C115" s="95" t="s">
        <v>1</v>
      </c>
      <c r="D115" s="96"/>
      <c r="E115" s="33">
        <v>31</v>
      </c>
      <c r="F115" s="50">
        <v>6</v>
      </c>
      <c r="G115" s="51">
        <v>17</v>
      </c>
      <c r="H115" s="53">
        <v>8</v>
      </c>
    </row>
    <row r="116" spans="2:8" ht="14.25" customHeight="1" x14ac:dyDescent="0.15">
      <c r="B116" s="107" t="s">
        <v>34</v>
      </c>
      <c r="C116" s="101" t="s">
        <v>37</v>
      </c>
      <c r="D116" s="102"/>
      <c r="E116" s="20">
        <v>309</v>
      </c>
      <c r="F116" s="42">
        <v>129</v>
      </c>
      <c r="G116" s="43">
        <v>156</v>
      </c>
      <c r="H116" s="45">
        <v>24</v>
      </c>
    </row>
    <row r="117" spans="2:8" ht="14.25" customHeight="1" x14ac:dyDescent="0.15">
      <c r="B117" s="108"/>
      <c r="C117" s="103" t="s">
        <v>38</v>
      </c>
      <c r="D117" s="104"/>
      <c r="E117" s="25">
        <v>529</v>
      </c>
      <c r="F117" s="46">
        <v>265</v>
      </c>
      <c r="G117" s="47">
        <v>227</v>
      </c>
      <c r="H117" s="49">
        <v>37</v>
      </c>
    </row>
    <row r="118" spans="2:8" ht="14.25" customHeight="1" x14ac:dyDescent="0.15">
      <c r="B118" s="108"/>
      <c r="C118" s="103" t="s">
        <v>39</v>
      </c>
      <c r="D118" s="104"/>
      <c r="E118" s="25">
        <v>439</v>
      </c>
      <c r="F118" s="46">
        <v>239</v>
      </c>
      <c r="G118" s="47">
        <v>175</v>
      </c>
      <c r="H118" s="49">
        <v>25</v>
      </c>
    </row>
    <row r="119" spans="2:8" ht="14.25" customHeight="1" x14ac:dyDescent="0.15">
      <c r="B119" s="108"/>
      <c r="C119" s="103" t="s">
        <v>40</v>
      </c>
      <c r="D119" s="104"/>
      <c r="E119" s="25">
        <v>331</v>
      </c>
      <c r="F119" s="46">
        <v>171</v>
      </c>
      <c r="G119" s="47">
        <v>141</v>
      </c>
      <c r="H119" s="49">
        <v>19</v>
      </c>
    </row>
    <row r="120" spans="2:8" ht="14.25" customHeight="1" x14ac:dyDescent="0.15">
      <c r="B120" s="108"/>
      <c r="C120" s="103" t="s">
        <v>41</v>
      </c>
      <c r="D120" s="104"/>
      <c r="E120" s="25">
        <v>92</v>
      </c>
      <c r="F120" s="46">
        <v>45</v>
      </c>
      <c r="G120" s="47">
        <v>45</v>
      </c>
      <c r="H120" s="49">
        <v>2</v>
      </c>
    </row>
    <row r="121" spans="2:8" ht="14.25" customHeight="1" x14ac:dyDescent="0.15">
      <c r="B121" s="108"/>
      <c r="C121" s="103" t="s">
        <v>42</v>
      </c>
      <c r="D121" s="104"/>
      <c r="E121" s="25">
        <v>26</v>
      </c>
      <c r="F121" s="46">
        <v>9</v>
      </c>
      <c r="G121" s="47">
        <v>17</v>
      </c>
      <c r="H121" s="49">
        <v>0</v>
      </c>
    </row>
    <row r="122" spans="2:8" ht="14.25" customHeight="1" x14ac:dyDescent="0.15">
      <c r="B122" s="108"/>
      <c r="C122" s="103" t="s">
        <v>43</v>
      </c>
      <c r="D122" s="104"/>
      <c r="E122" s="25">
        <v>10</v>
      </c>
      <c r="F122" s="46">
        <v>6</v>
      </c>
      <c r="G122" s="47">
        <v>4</v>
      </c>
      <c r="H122" s="49">
        <v>0</v>
      </c>
    </row>
    <row r="123" spans="2:8" ht="14.25" customHeight="1" x14ac:dyDescent="0.15">
      <c r="B123" s="109"/>
      <c r="C123" s="95" t="s">
        <v>1</v>
      </c>
      <c r="D123" s="96"/>
      <c r="E123" s="33">
        <v>24</v>
      </c>
      <c r="F123" s="50">
        <v>7</v>
      </c>
      <c r="G123" s="51">
        <v>10</v>
      </c>
      <c r="H123" s="53">
        <v>7</v>
      </c>
    </row>
    <row r="124" spans="2:8" ht="14.25" customHeight="1" x14ac:dyDescent="0.15">
      <c r="B124" s="107" t="s">
        <v>35</v>
      </c>
      <c r="C124" s="101" t="s">
        <v>44</v>
      </c>
      <c r="D124" s="102"/>
      <c r="E124" s="20">
        <v>129</v>
      </c>
      <c r="F124" s="42">
        <v>60</v>
      </c>
      <c r="G124" s="43">
        <v>64</v>
      </c>
      <c r="H124" s="45">
        <v>5</v>
      </c>
    </row>
    <row r="125" spans="2:8" ht="14.25" customHeight="1" x14ac:dyDescent="0.15">
      <c r="B125" s="108"/>
      <c r="C125" s="103" t="s">
        <v>45</v>
      </c>
      <c r="D125" s="104"/>
      <c r="E125" s="25">
        <v>233</v>
      </c>
      <c r="F125" s="46">
        <v>117</v>
      </c>
      <c r="G125" s="47">
        <v>107</v>
      </c>
      <c r="H125" s="49">
        <v>9</v>
      </c>
    </row>
    <row r="126" spans="2:8" ht="14.25" customHeight="1" x14ac:dyDescent="0.15">
      <c r="B126" s="108"/>
      <c r="C126" s="103" t="s">
        <v>46</v>
      </c>
      <c r="D126" s="104"/>
      <c r="E126" s="25">
        <v>1053</v>
      </c>
      <c r="F126" s="46">
        <v>550</v>
      </c>
      <c r="G126" s="47">
        <v>453</v>
      </c>
      <c r="H126" s="49">
        <v>50</v>
      </c>
    </row>
    <row r="127" spans="2:8" ht="14.25" customHeight="1" x14ac:dyDescent="0.15">
      <c r="B127" s="108"/>
      <c r="C127" s="103" t="s">
        <v>47</v>
      </c>
      <c r="D127" s="104"/>
      <c r="E127" s="25">
        <v>493</v>
      </c>
      <c r="F127" s="46">
        <v>254</v>
      </c>
      <c r="G127" s="47">
        <v>207</v>
      </c>
      <c r="H127" s="49">
        <v>32</v>
      </c>
    </row>
    <row r="128" spans="2:8" ht="14.25" customHeight="1" x14ac:dyDescent="0.15">
      <c r="B128" s="109"/>
      <c r="C128" s="95" t="s">
        <v>1</v>
      </c>
      <c r="D128" s="96"/>
      <c r="E128" s="33">
        <v>31</v>
      </c>
      <c r="F128" s="50">
        <v>8</v>
      </c>
      <c r="G128" s="51">
        <v>16</v>
      </c>
      <c r="H128" s="53">
        <v>7</v>
      </c>
    </row>
    <row r="129" spans="2:8" ht="14.25" customHeight="1" x14ac:dyDescent="0.15">
      <c r="B129" s="98" t="s">
        <v>36</v>
      </c>
      <c r="C129" s="101" t="s">
        <v>48</v>
      </c>
      <c r="D129" s="102"/>
      <c r="E129" s="20">
        <v>701</v>
      </c>
      <c r="F129" s="42">
        <v>333</v>
      </c>
      <c r="G129" s="43">
        <v>319</v>
      </c>
      <c r="H129" s="45">
        <v>49</v>
      </c>
    </row>
    <row r="130" spans="2:8" ht="14.25" customHeight="1" x14ac:dyDescent="0.15">
      <c r="B130" s="99"/>
      <c r="C130" s="103" t="s">
        <v>49</v>
      </c>
      <c r="D130" s="104"/>
      <c r="E130" s="30">
        <v>411</v>
      </c>
      <c r="F130" s="58">
        <v>238</v>
      </c>
      <c r="G130" s="59">
        <v>157</v>
      </c>
      <c r="H130" s="61">
        <v>16</v>
      </c>
    </row>
    <row r="131" spans="2:8" ht="14.25" customHeight="1" x14ac:dyDescent="0.15">
      <c r="B131" s="99"/>
      <c r="C131" s="103" t="s">
        <v>50</v>
      </c>
      <c r="D131" s="104"/>
      <c r="E131" s="25">
        <v>8</v>
      </c>
      <c r="F131" s="46">
        <v>3</v>
      </c>
      <c r="G131" s="47">
        <v>5</v>
      </c>
      <c r="H131" s="49">
        <v>0</v>
      </c>
    </row>
    <row r="132" spans="2:8" ht="14.25" customHeight="1" x14ac:dyDescent="0.15">
      <c r="B132" s="99"/>
      <c r="C132" s="103" t="s">
        <v>51</v>
      </c>
      <c r="D132" s="104"/>
      <c r="E132" s="25">
        <v>40</v>
      </c>
      <c r="F132" s="46">
        <v>15</v>
      </c>
      <c r="G132" s="47">
        <v>22</v>
      </c>
      <c r="H132" s="49">
        <v>3</v>
      </c>
    </row>
    <row r="133" spans="2:8" ht="14.25" customHeight="1" x14ac:dyDescent="0.15">
      <c r="B133" s="99"/>
      <c r="C133" s="103" t="s">
        <v>52</v>
      </c>
      <c r="D133" s="104"/>
      <c r="E133" s="25">
        <v>383</v>
      </c>
      <c r="F133" s="46">
        <v>181</v>
      </c>
      <c r="G133" s="47">
        <v>182</v>
      </c>
      <c r="H133" s="49">
        <v>20</v>
      </c>
    </row>
    <row r="134" spans="2:8" ht="14.25" customHeight="1" x14ac:dyDescent="0.15">
      <c r="B134" s="99"/>
      <c r="C134" s="103" t="s">
        <v>53</v>
      </c>
      <c r="D134" s="104"/>
      <c r="E134" s="25">
        <v>81</v>
      </c>
      <c r="F134" s="46">
        <v>44</v>
      </c>
      <c r="G134" s="47">
        <v>26</v>
      </c>
      <c r="H134" s="49">
        <v>11</v>
      </c>
    </row>
    <row r="135" spans="2:8" ht="14.25" customHeight="1" x14ac:dyDescent="0.15">
      <c r="B135" s="99"/>
      <c r="C135" s="105" t="s">
        <v>54</v>
      </c>
      <c r="D135" s="106"/>
      <c r="E135" s="25">
        <v>37</v>
      </c>
      <c r="F135" s="46">
        <v>23</v>
      </c>
      <c r="G135" s="47">
        <v>10</v>
      </c>
      <c r="H135" s="49">
        <v>4</v>
      </c>
    </row>
    <row r="136" spans="2:8" ht="14.25" customHeight="1" x14ac:dyDescent="0.15">
      <c r="B136" s="99"/>
      <c r="C136" s="103" t="s">
        <v>55</v>
      </c>
      <c r="D136" s="104"/>
      <c r="E136" s="25">
        <v>34</v>
      </c>
      <c r="F136" s="46">
        <v>12</v>
      </c>
      <c r="G136" s="47">
        <v>20</v>
      </c>
      <c r="H136" s="49">
        <v>2</v>
      </c>
    </row>
    <row r="137" spans="2:8" ht="14.25" customHeight="1" x14ac:dyDescent="0.15">
      <c r="B137" s="99"/>
      <c r="C137" s="103" t="s">
        <v>56</v>
      </c>
      <c r="D137" s="104"/>
      <c r="E137" s="25">
        <v>29</v>
      </c>
      <c r="F137" s="46">
        <v>13</v>
      </c>
      <c r="G137" s="47">
        <v>14</v>
      </c>
      <c r="H137" s="49">
        <v>2</v>
      </c>
    </row>
    <row r="138" spans="2:8" ht="14.25" customHeight="1" x14ac:dyDescent="0.15">
      <c r="B138" s="100"/>
      <c r="C138" s="95" t="s">
        <v>1</v>
      </c>
      <c r="D138" s="96"/>
      <c r="E138" s="33">
        <v>36</v>
      </c>
      <c r="F138" s="50">
        <v>9</v>
      </c>
      <c r="G138" s="51">
        <v>20</v>
      </c>
      <c r="H138" s="53">
        <v>7</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53" priority="10">
      <formula>AND(F4=0,#REF!&gt;0,#REF!&lt;&gt;"")</formula>
    </cfRule>
  </conditionalFormatting>
  <conditionalFormatting sqref="F73:G138">
    <cfRule type="expression" dxfId="252" priority="3">
      <formula>AND(F73=0,#REF!&gt;0,#REF!&lt;&gt;"")</formula>
    </cfRule>
  </conditionalFormatting>
  <conditionalFormatting sqref="F4:H70">
    <cfRule type="expression" dxfId="251" priority="11">
      <formula>#REF!=""</formula>
    </cfRule>
    <cfRule type="expression" dxfId="250" priority="12">
      <formula>#REF!=""</formula>
    </cfRule>
  </conditionalFormatting>
  <conditionalFormatting sqref="F5:H70">
    <cfRule type="cellIs" priority="7" stopIfTrue="1" operator="equal">
      <formula>"-"</formula>
    </cfRule>
    <cfRule type="cellIs" priority="8" stopIfTrue="1" operator="equal">
      <formula>"- "</formula>
    </cfRule>
    <cfRule type="cellIs" dxfId="249" priority="9" operator="greaterThan">
      <formula>100</formula>
    </cfRule>
  </conditionalFormatting>
  <conditionalFormatting sqref="F73:H138">
    <cfRule type="expression" dxfId="248" priority="1">
      <formula>#REF!=""</formula>
    </cfRule>
    <cfRule type="expression" dxfId="247" priority="2">
      <formula>#REF!=""</formula>
    </cfRule>
  </conditionalFormatting>
  <conditionalFormatting sqref="H4:H70 H73:H138">
    <cfRule type="expression" dxfId="246" priority="19">
      <formula>AND(H4=0,I4&gt;0,I4&lt;&gt;"")</formula>
    </cfRule>
  </conditionalFormatting>
  <hyperlinks>
    <hyperlink ref="A1" location="目次!A1" display="目次!A1" xr:uid="{54502E68-3A00-41F2-936F-219425B0F269}"/>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E9E25-27DE-4E6A-9E42-F1B3F60DE58C}">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8.285156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100</v>
      </c>
      <c r="C2" s="168"/>
      <c r="D2" s="168"/>
      <c r="E2" s="168"/>
      <c r="F2" s="168"/>
      <c r="G2" s="168"/>
      <c r="H2" s="168"/>
    </row>
    <row r="3" spans="1:8" s="167" customFormat="1" ht="15" customHeight="1" x14ac:dyDescent="0.15">
      <c r="B3" s="128" t="s">
        <v>104</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42.4</v>
      </c>
      <c r="G5" s="17">
        <f t="shared" ref="G5:H5" si="1">IFERROR(ROUND(G73/$E5*100,1),"- ")</f>
        <v>52.3</v>
      </c>
      <c r="H5" s="18">
        <f t="shared" si="1"/>
        <v>5.3</v>
      </c>
    </row>
    <row r="6" spans="1:8" ht="14.25" customHeight="1" x14ac:dyDescent="0.15">
      <c r="B6" s="120" t="s">
        <v>4</v>
      </c>
      <c r="C6" s="121" t="s">
        <v>5</v>
      </c>
      <c r="D6" s="122"/>
      <c r="E6" s="20">
        <f t="shared" si="0"/>
        <v>759</v>
      </c>
      <c r="F6" s="21">
        <f t="shared" ref="F6:H21" si="2">IFERROR(ROUND(F74/$E6*100,1),"- ")</f>
        <v>41.1</v>
      </c>
      <c r="G6" s="22">
        <f t="shared" si="2"/>
        <v>54.5</v>
      </c>
      <c r="H6" s="23">
        <f t="shared" si="2"/>
        <v>4.3</v>
      </c>
    </row>
    <row r="7" spans="1:8" ht="14.25" customHeight="1" x14ac:dyDescent="0.15">
      <c r="B7" s="120"/>
      <c r="C7" s="103" t="s">
        <v>6</v>
      </c>
      <c r="D7" s="104"/>
      <c r="E7" s="25">
        <f t="shared" si="0"/>
        <v>971</v>
      </c>
      <c r="F7" s="26">
        <f t="shared" si="2"/>
        <v>44.1</v>
      </c>
      <c r="G7" s="27">
        <f t="shared" si="2"/>
        <v>50.5</v>
      </c>
      <c r="H7" s="28">
        <f t="shared" si="2"/>
        <v>5.5</v>
      </c>
    </row>
    <row r="8" spans="1:8" ht="14.25" customHeight="1" x14ac:dyDescent="0.15">
      <c r="B8" s="120"/>
      <c r="C8" s="103" t="s">
        <v>7</v>
      </c>
      <c r="D8" s="104"/>
      <c r="E8" s="25">
        <f t="shared" si="0"/>
        <v>5</v>
      </c>
      <c r="F8" s="26">
        <f t="shared" si="2"/>
        <v>40</v>
      </c>
      <c r="G8" s="27">
        <f t="shared" si="2"/>
        <v>20</v>
      </c>
      <c r="H8" s="28">
        <f t="shared" si="2"/>
        <v>40</v>
      </c>
    </row>
    <row r="9" spans="1:8" ht="14.25" customHeight="1" x14ac:dyDescent="0.15">
      <c r="B9" s="120"/>
      <c r="C9" s="129" t="s">
        <v>1</v>
      </c>
      <c r="D9" s="130"/>
      <c r="E9" s="33">
        <f t="shared" si="0"/>
        <v>25</v>
      </c>
      <c r="F9" s="34">
        <f t="shared" si="2"/>
        <v>16</v>
      </c>
      <c r="G9" s="35">
        <f t="shared" si="2"/>
        <v>60</v>
      </c>
      <c r="H9" s="36">
        <f t="shared" si="2"/>
        <v>24</v>
      </c>
    </row>
    <row r="10" spans="1:8" ht="14.25" customHeight="1" x14ac:dyDescent="0.15">
      <c r="B10" s="110" t="s">
        <v>8</v>
      </c>
      <c r="C10" s="113" t="s">
        <v>5</v>
      </c>
      <c r="D10" s="19" t="s">
        <v>9</v>
      </c>
      <c r="E10" s="20">
        <f t="shared" si="0"/>
        <v>15</v>
      </c>
      <c r="F10" s="21">
        <f t="shared" si="2"/>
        <v>40</v>
      </c>
      <c r="G10" s="22">
        <f t="shared" si="2"/>
        <v>60</v>
      </c>
      <c r="H10" s="23">
        <f t="shared" si="2"/>
        <v>0</v>
      </c>
    </row>
    <row r="11" spans="1:8" ht="14.25" customHeight="1" x14ac:dyDescent="0.15">
      <c r="B11" s="111"/>
      <c r="C11" s="114"/>
      <c r="D11" s="24" t="s">
        <v>10</v>
      </c>
      <c r="E11" s="25">
        <f t="shared" si="0"/>
        <v>63</v>
      </c>
      <c r="F11" s="26">
        <f t="shared" si="2"/>
        <v>30.2</v>
      </c>
      <c r="G11" s="27">
        <f t="shared" si="2"/>
        <v>68.3</v>
      </c>
      <c r="H11" s="28">
        <f t="shared" si="2"/>
        <v>1.6</v>
      </c>
    </row>
    <row r="12" spans="1:8" ht="14.25" customHeight="1" x14ac:dyDescent="0.15">
      <c r="B12" s="111"/>
      <c r="C12" s="114"/>
      <c r="D12" s="24" t="s">
        <v>11</v>
      </c>
      <c r="E12" s="25">
        <f t="shared" si="0"/>
        <v>82</v>
      </c>
      <c r="F12" s="26">
        <f t="shared" si="2"/>
        <v>36.6</v>
      </c>
      <c r="G12" s="27">
        <f t="shared" si="2"/>
        <v>61</v>
      </c>
      <c r="H12" s="28">
        <f t="shared" si="2"/>
        <v>2.4</v>
      </c>
    </row>
    <row r="13" spans="1:8" ht="14.25" customHeight="1" x14ac:dyDescent="0.15">
      <c r="B13" s="111"/>
      <c r="C13" s="114"/>
      <c r="D13" s="24" t="s">
        <v>12</v>
      </c>
      <c r="E13" s="25">
        <f t="shared" si="0"/>
        <v>142</v>
      </c>
      <c r="F13" s="26">
        <f t="shared" si="2"/>
        <v>50.7</v>
      </c>
      <c r="G13" s="27">
        <f t="shared" si="2"/>
        <v>46.5</v>
      </c>
      <c r="H13" s="28">
        <f t="shared" si="2"/>
        <v>2.8</v>
      </c>
    </row>
    <row r="14" spans="1:8" ht="14.25" customHeight="1" x14ac:dyDescent="0.15">
      <c r="B14" s="111"/>
      <c r="C14" s="114"/>
      <c r="D14" s="24" t="s">
        <v>13</v>
      </c>
      <c r="E14" s="25">
        <f t="shared" si="0"/>
        <v>164</v>
      </c>
      <c r="F14" s="26">
        <f t="shared" si="2"/>
        <v>40.9</v>
      </c>
      <c r="G14" s="27">
        <f t="shared" si="2"/>
        <v>53.7</v>
      </c>
      <c r="H14" s="28">
        <f t="shared" si="2"/>
        <v>5.5</v>
      </c>
    </row>
    <row r="15" spans="1:8" ht="14.25" customHeight="1" x14ac:dyDescent="0.15">
      <c r="B15" s="111"/>
      <c r="C15" s="114"/>
      <c r="D15" s="24" t="s">
        <v>14</v>
      </c>
      <c r="E15" s="25">
        <f t="shared" si="0"/>
        <v>65</v>
      </c>
      <c r="F15" s="26">
        <f t="shared" si="2"/>
        <v>38.5</v>
      </c>
      <c r="G15" s="27">
        <f t="shared" si="2"/>
        <v>60</v>
      </c>
      <c r="H15" s="28">
        <f t="shared" si="2"/>
        <v>1.5</v>
      </c>
    </row>
    <row r="16" spans="1:8" ht="14.25" customHeight="1" x14ac:dyDescent="0.15">
      <c r="B16" s="111"/>
      <c r="C16" s="114"/>
      <c r="D16" s="24" t="s">
        <v>15</v>
      </c>
      <c r="E16" s="25">
        <f t="shared" si="0"/>
        <v>54</v>
      </c>
      <c r="F16" s="26">
        <f t="shared" si="2"/>
        <v>46.3</v>
      </c>
      <c r="G16" s="27">
        <f t="shared" si="2"/>
        <v>51.9</v>
      </c>
      <c r="H16" s="28">
        <f t="shared" si="2"/>
        <v>1.9</v>
      </c>
    </row>
    <row r="17" spans="2:8" ht="14.25" customHeight="1" x14ac:dyDescent="0.15">
      <c r="B17" s="111"/>
      <c r="C17" s="114"/>
      <c r="D17" s="24" t="s">
        <v>16</v>
      </c>
      <c r="E17" s="25">
        <f t="shared" si="0"/>
        <v>48</v>
      </c>
      <c r="F17" s="26">
        <f t="shared" si="2"/>
        <v>35.4</v>
      </c>
      <c r="G17" s="27">
        <f t="shared" si="2"/>
        <v>60.4</v>
      </c>
      <c r="H17" s="28">
        <f t="shared" si="2"/>
        <v>4.2</v>
      </c>
    </row>
    <row r="18" spans="2:8" ht="14.25" customHeight="1" x14ac:dyDescent="0.15">
      <c r="B18" s="111"/>
      <c r="C18" s="114"/>
      <c r="D18" s="24" t="s">
        <v>17</v>
      </c>
      <c r="E18" s="25">
        <f t="shared" si="0"/>
        <v>126</v>
      </c>
      <c r="F18" s="26">
        <f t="shared" si="2"/>
        <v>40.5</v>
      </c>
      <c r="G18" s="27">
        <f t="shared" si="2"/>
        <v>49.2</v>
      </c>
      <c r="H18" s="28">
        <f t="shared" si="2"/>
        <v>10.3</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45.5</v>
      </c>
      <c r="G20" s="22">
        <f t="shared" si="2"/>
        <v>54.5</v>
      </c>
      <c r="H20" s="23">
        <f t="shared" si="2"/>
        <v>0</v>
      </c>
    </row>
    <row r="21" spans="2:8" ht="14.25" customHeight="1" x14ac:dyDescent="0.15">
      <c r="B21" s="111"/>
      <c r="C21" s="114"/>
      <c r="D21" s="24" t="s">
        <v>10</v>
      </c>
      <c r="E21" s="25">
        <f t="shared" si="0"/>
        <v>82</v>
      </c>
      <c r="F21" s="26">
        <f t="shared" si="2"/>
        <v>47.6</v>
      </c>
      <c r="G21" s="27">
        <f t="shared" si="2"/>
        <v>47.6</v>
      </c>
      <c r="H21" s="28">
        <f t="shared" si="2"/>
        <v>4.9000000000000004</v>
      </c>
    </row>
    <row r="22" spans="2:8" ht="14.25" customHeight="1" x14ac:dyDescent="0.15">
      <c r="B22" s="111"/>
      <c r="C22" s="114"/>
      <c r="D22" s="24" t="s">
        <v>11</v>
      </c>
      <c r="E22" s="25">
        <f t="shared" si="0"/>
        <v>112</v>
      </c>
      <c r="F22" s="26">
        <f t="shared" ref="F22:H37" si="3">IFERROR(ROUND(F90/$E22*100,1),"- ")</f>
        <v>33</v>
      </c>
      <c r="G22" s="27">
        <f t="shared" si="3"/>
        <v>62.5</v>
      </c>
      <c r="H22" s="28">
        <f t="shared" si="3"/>
        <v>4.5</v>
      </c>
    </row>
    <row r="23" spans="2:8" ht="14.25" customHeight="1" x14ac:dyDescent="0.15">
      <c r="B23" s="111"/>
      <c r="C23" s="114"/>
      <c r="D23" s="24" t="s">
        <v>12</v>
      </c>
      <c r="E23" s="25">
        <f t="shared" si="0"/>
        <v>153</v>
      </c>
      <c r="F23" s="26">
        <f t="shared" si="3"/>
        <v>42.5</v>
      </c>
      <c r="G23" s="27">
        <f t="shared" si="3"/>
        <v>52.9</v>
      </c>
      <c r="H23" s="28">
        <f t="shared" si="3"/>
        <v>4.5999999999999996</v>
      </c>
    </row>
    <row r="24" spans="2:8" ht="14.25" customHeight="1" x14ac:dyDescent="0.15">
      <c r="B24" s="111"/>
      <c r="C24" s="114"/>
      <c r="D24" s="24" t="s">
        <v>13</v>
      </c>
      <c r="E24" s="25">
        <f t="shared" si="0"/>
        <v>222</v>
      </c>
      <c r="F24" s="26">
        <f t="shared" si="3"/>
        <v>51.8</v>
      </c>
      <c r="G24" s="27">
        <f t="shared" si="3"/>
        <v>46.4</v>
      </c>
      <c r="H24" s="28">
        <f t="shared" si="3"/>
        <v>1.8</v>
      </c>
    </row>
    <row r="25" spans="2:8" ht="14.25" customHeight="1" x14ac:dyDescent="0.15">
      <c r="B25" s="111"/>
      <c r="C25" s="114"/>
      <c r="D25" s="24" t="s">
        <v>14</v>
      </c>
      <c r="E25" s="25">
        <f t="shared" si="0"/>
        <v>76</v>
      </c>
      <c r="F25" s="26">
        <f t="shared" si="3"/>
        <v>44.7</v>
      </c>
      <c r="G25" s="27">
        <f t="shared" si="3"/>
        <v>52.6</v>
      </c>
      <c r="H25" s="28">
        <f t="shared" si="3"/>
        <v>2.6</v>
      </c>
    </row>
    <row r="26" spans="2:8" ht="14.25" customHeight="1" x14ac:dyDescent="0.15">
      <c r="B26" s="111"/>
      <c r="C26" s="114"/>
      <c r="D26" s="24" t="s">
        <v>15</v>
      </c>
      <c r="E26" s="25">
        <f t="shared" si="0"/>
        <v>71</v>
      </c>
      <c r="F26" s="26">
        <f t="shared" si="3"/>
        <v>40.799999999999997</v>
      </c>
      <c r="G26" s="27">
        <f t="shared" si="3"/>
        <v>56.3</v>
      </c>
      <c r="H26" s="28">
        <f t="shared" si="3"/>
        <v>2.8</v>
      </c>
    </row>
    <row r="27" spans="2:8" ht="14.25" customHeight="1" x14ac:dyDescent="0.15">
      <c r="B27" s="111"/>
      <c r="C27" s="114"/>
      <c r="D27" s="24" t="s">
        <v>16</v>
      </c>
      <c r="E27" s="25">
        <f t="shared" si="0"/>
        <v>69</v>
      </c>
      <c r="F27" s="26">
        <f t="shared" si="3"/>
        <v>42</v>
      </c>
      <c r="G27" s="27">
        <f t="shared" si="3"/>
        <v>53.6</v>
      </c>
      <c r="H27" s="28">
        <f t="shared" si="3"/>
        <v>4.3</v>
      </c>
    </row>
    <row r="28" spans="2:8" ht="14.25" customHeight="1" x14ac:dyDescent="0.15">
      <c r="B28" s="111"/>
      <c r="C28" s="114"/>
      <c r="D28" s="24" t="s">
        <v>17</v>
      </c>
      <c r="E28" s="25">
        <f t="shared" si="0"/>
        <v>173</v>
      </c>
      <c r="F28" s="26">
        <f t="shared" si="3"/>
        <v>43.4</v>
      </c>
      <c r="G28" s="27">
        <f t="shared" si="3"/>
        <v>42.2</v>
      </c>
      <c r="H28" s="28">
        <f t="shared" si="3"/>
        <v>14.5</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40</v>
      </c>
      <c r="G30" s="17">
        <f t="shared" si="3"/>
        <v>20</v>
      </c>
      <c r="H30" s="18">
        <f t="shared" si="3"/>
        <v>40</v>
      </c>
    </row>
    <row r="31" spans="2:8" ht="14.25" customHeight="1" x14ac:dyDescent="0.15">
      <c r="B31" s="112"/>
      <c r="C31" s="95" t="s">
        <v>1</v>
      </c>
      <c r="D31" s="96"/>
      <c r="E31" s="33">
        <f t="shared" si="0"/>
        <v>25</v>
      </c>
      <c r="F31" s="34">
        <f t="shared" si="3"/>
        <v>16</v>
      </c>
      <c r="G31" s="35">
        <f t="shared" si="3"/>
        <v>60</v>
      </c>
      <c r="H31" s="36">
        <f t="shared" si="3"/>
        <v>24</v>
      </c>
    </row>
    <row r="32" spans="2:8" ht="14.25" customHeight="1" x14ac:dyDescent="0.15">
      <c r="B32" s="107" t="s">
        <v>18</v>
      </c>
      <c r="C32" s="101" t="s">
        <v>19</v>
      </c>
      <c r="D32" s="102"/>
      <c r="E32" s="20">
        <f t="shared" si="0"/>
        <v>133</v>
      </c>
      <c r="F32" s="21">
        <f t="shared" si="3"/>
        <v>49.6</v>
      </c>
      <c r="G32" s="22">
        <f t="shared" si="3"/>
        <v>43.6</v>
      </c>
      <c r="H32" s="23">
        <f t="shared" si="3"/>
        <v>6.8</v>
      </c>
    </row>
    <row r="33" spans="2:8" ht="14.25" customHeight="1" x14ac:dyDescent="0.15">
      <c r="B33" s="108"/>
      <c r="C33" s="103" t="s">
        <v>20</v>
      </c>
      <c r="D33" s="104"/>
      <c r="E33" s="25">
        <f t="shared" si="0"/>
        <v>346</v>
      </c>
      <c r="F33" s="26">
        <f t="shared" si="3"/>
        <v>38.200000000000003</v>
      </c>
      <c r="G33" s="27">
        <f t="shared" si="3"/>
        <v>56.9</v>
      </c>
      <c r="H33" s="28">
        <f t="shared" si="3"/>
        <v>4.9000000000000004</v>
      </c>
    </row>
    <row r="34" spans="2:8" ht="14.25" customHeight="1" x14ac:dyDescent="0.15">
      <c r="B34" s="108"/>
      <c r="C34" s="103" t="s">
        <v>21</v>
      </c>
      <c r="D34" s="104"/>
      <c r="E34" s="25">
        <f t="shared" si="0"/>
        <v>644</v>
      </c>
      <c r="F34" s="26">
        <f t="shared" si="3"/>
        <v>43.9</v>
      </c>
      <c r="G34" s="27">
        <f t="shared" si="3"/>
        <v>51.4</v>
      </c>
      <c r="H34" s="28">
        <f t="shared" si="3"/>
        <v>4.7</v>
      </c>
    </row>
    <row r="35" spans="2:8" ht="14.25" customHeight="1" x14ac:dyDescent="0.15">
      <c r="B35" s="108"/>
      <c r="C35" s="103" t="s">
        <v>22</v>
      </c>
      <c r="D35" s="104"/>
      <c r="E35" s="25">
        <f t="shared" si="0"/>
        <v>217</v>
      </c>
      <c r="F35" s="26">
        <f t="shared" si="3"/>
        <v>45.2</v>
      </c>
      <c r="G35" s="27">
        <f t="shared" si="3"/>
        <v>49.3</v>
      </c>
      <c r="H35" s="28">
        <f t="shared" si="3"/>
        <v>5.5</v>
      </c>
    </row>
    <row r="36" spans="2:8" ht="14.25" customHeight="1" x14ac:dyDescent="0.15">
      <c r="B36" s="108"/>
      <c r="C36" s="103" t="s">
        <v>23</v>
      </c>
      <c r="D36" s="104"/>
      <c r="E36" s="25">
        <f t="shared" si="0"/>
        <v>224</v>
      </c>
      <c r="F36" s="26">
        <f t="shared" si="3"/>
        <v>38.4</v>
      </c>
      <c r="G36" s="27">
        <f t="shared" si="3"/>
        <v>58.5</v>
      </c>
      <c r="H36" s="28">
        <f t="shared" si="3"/>
        <v>3.1</v>
      </c>
    </row>
    <row r="37" spans="2:8" ht="14.25" customHeight="1" x14ac:dyDescent="0.15">
      <c r="B37" s="108"/>
      <c r="C37" s="103" t="s">
        <v>24</v>
      </c>
      <c r="D37" s="104"/>
      <c r="E37" s="25">
        <f t="shared" si="0"/>
        <v>123</v>
      </c>
      <c r="F37" s="26">
        <f t="shared" si="3"/>
        <v>41.5</v>
      </c>
      <c r="G37" s="27">
        <f t="shared" si="3"/>
        <v>49.6</v>
      </c>
      <c r="H37" s="28">
        <f t="shared" si="3"/>
        <v>8.9</v>
      </c>
    </row>
    <row r="38" spans="2:8" ht="14.25" customHeight="1" x14ac:dyDescent="0.15">
      <c r="B38" s="109"/>
      <c r="C38" s="95" t="s">
        <v>1</v>
      </c>
      <c r="D38" s="96"/>
      <c r="E38" s="33">
        <f t="shared" si="0"/>
        <v>73</v>
      </c>
      <c r="F38" s="34">
        <f t="shared" ref="F38:H53" si="4">IFERROR(ROUND(F106/$E38*100,1),"- ")</f>
        <v>41.1</v>
      </c>
      <c r="G38" s="35">
        <f t="shared" si="4"/>
        <v>47.9</v>
      </c>
      <c r="H38" s="36">
        <f t="shared" si="4"/>
        <v>11</v>
      </c>
    </row>
    <row r="39" spans="2:8" ht="14.25" customHeight="1" x14ac:dyDescent="0.15">
      <c r="B39" s="107" t="s">
        <v>25</v>
      </c>
      <c r="C39" s="101" t="s">
        <v>26</v>
      </c>
      <c r="D39" s="102"/>
      <c r="E39" s="20">
        <f t="shared" si="0"/>
        <v>123</v>
      </c>
      <c r="F39" s="21">
        <f t="shared" si="4"/>
        <v>37.4</v>
      </c>
      <c r="G39" s="22">
        <f t="shared" si="4"/>
        <v>56.9</v>
      </c>
      <c r="H39" s="23">
        <f t="shared" si="4"/>
        <v>5.7</v>
      </c>
    </row>
    <row r="40" spans="2:8" ht="14.25" customHeight="1" x14ac:dyDescent="0.15">
      <c r="B40" s="108"/>
      <c r="C40" s="103" t="s">
        <v>27</v>
      </c>
      <c r="D40" s="104"/>
      <c r="E40" s="25">
        <f t="shared" si="0"/>
        <v>17</v>
      </c>
      <c r="F40" s="26">
        <f t="shared" si="4"/>
        <v>70.599999999999994</v>
      </c>
      <c r="G40" s="27">
        <f t="shared" si="4"/>
        <v>23.5</v>
      </c>
      <c r="H40" s="28">
        <f t="shared" si="4"/>
        <v>5.9</v>
      </c>
    </row>
    <row r="41" spans="2:8" ht="14.25" customHeight="1" x14ac:dyDescent="0.15">
      <c r="B41" s="108"/>
      <c r="C41" s="103" t="s">
        <v>29</v>
      </c>
      <c r="D41" s="104"/>
      <c r="E41" s="25">
        <f t="shared" si="0"/>
        <v>720</v>
      </c>
      <c r="F41" s="26">
        <f t="shared" si="4"/>
        <v>43.1</v>
      </c>
      <c r="G41" s="27">
        <f t="shared" si="4"/>
        <v>53.6</v>
      </c>
      <c r="H41" s="28">
        <f t="shared" si="4"/>
        <v>3.3</v>
      </c>
    </row>
    <row r="42" spans="2:8" ht="14.25" customHeight="1" x14ac:dyDescent="0.15">
      <c r="B42" s="108"/>
      <c r="C42" s="103" t="s">
        <v>28</v>
      </c>
      <c r="D42" s="104"/>
      <c r="E42" s="25">
        <f t="shared" si="0"/>
        <v>270</v>
      </c>
      <c r="F42" s="26">
        <f t="shared" si="4"/>
        <v>40.700000000000003</v>
      </c>
      <c r="G42" s="27">
        <f t="shared" si="4"/>
        <v>56.7</v>
      </c>
      <c r="H42" s="28">
        <f t="shared" si="4"/>
        <v>2.6</v>
      </c>
    </row>
    <row r="43" spans="2:8" ht="14.25" customHeight="1" x14ac:dyDescent="0.15">
      <c r="B43" s="108"/>
      <c r="C43" s="103" t="s">
        <v>30</v>
      </c>
      <c r="D43" s="104"/>
      <c r="E43" s="25">
        <f t="shared" si="0"/>
        <v>174</v>
      </c>
      <c r="F43" s="26">
        <f t="shared" si="4"/>
        <v>48.3</v>
      </c>
      <c r="G43" s="27">
        <f t="shared" si="4"/>
        <v>44.3</v>
      </c>
      <c r="H43" s="28">
        <f t="shared" si="4"/>
        <v>7.5</v>
      </c>
    </row>
    <row r="44" spans="2:8" ht="14.25" customHeight="1" x14ac:dyDescent="0.15">
      <c r="B44" s="108"/>
      <c r="C44" s="103" t="s">
        <v>31</v>
      </c>
      <c r="D44" s="104"/>
      <c r="E44" s="25">
        <f t="shared" si="0"/>
        <v>48</v>
      </c>
      <c r="F44" s="26">
        <f t="shared" si="4"/>
        <v>50</v>
      </c>
      <c r="G44" s="27">
        <f t="shared" si="4"/>
        <v>43.8</v>
      </c>
      <c r="H44" s="28">
        <f t="shared" si="4"/>
        <v>6.3</v>
      </c>
    </row>
    <row r="45" spans="2:8" ht="14.25" customHeight="1" x14ac:dyDescent="0.15">
      <c r="B45" s="108"/>
      <c r="C45" s="103" t="s">
        <v>33</v>
      </c>
      <c r="D45" s="104"/>
      <c r="E45" s="25">
        <f t="shared" si="0"/>
        <v>331</v>
      </c>
      <c r="F45" s="26">
        <f t="shared" si="4"/>
        <v>39.9</v>
      </c>
      <c r="G45" s="27">
        <f t="shared" si="4"/>
        <v>51.7</v>
      </c>
      <c r="H45" s="28">
        <f t="shared" si="4"/>
        <v>8.5</v>
      </c>
    </row>
    <row r="46" spans="2:8" ht="14.25" customHeight="1" x14ac:dyDescent="0.15">
      <c r="B46" s="108"/>
      <c r="C46" s="103" t="s">
        <v>32</v>
      </c>
      <c r="D46" s="104"/>
      <c r="E46" s="25">
        <f t="shared" si="0"/>
        <v>46</v>
      </c>
      <c r="F46" s="26">
        <f t="shared" si="4"/>
        <v>45.7</v>
      </c>
      <c r="G46" s="27">
        <f t="shared" si="4"/>
        <v>45.7</v>
      </c>
      <c r="H46" s="28">
        <f t="shared" si="4"/>
        <v>8.6999999999999993</v>
      </c>
    </row>
    <row r="47" spans="2:8" ht="14.25" customHeight="1" x14ac:dyDescent="0.15">
      <c r="B47" s="109"/>
      <c r="C47" s="95" t="s">
        <v>1</v>
      </c>
      <c r="D47" s="96"/>
      <c r="E47" s="33">
        <f t="shared" si="0"/>
        <v>31</v>
      </c>
      <c r="F47" s="34">
        <f t="shared" si="4"/>
        <v>22.6</v>
      </c>
      <c r="G47" s="35">
        <f t="shared" si="4"/>
        <v>54.8</v>
      </c>
      <c r="H47" s="36">
        <f t="shared" si="4"/>
        <v>22.6</v>
      </c>
    </row>
    <row r="48" spans="2:8" ht="14.25" customHeight="1" x14ac:dyDescent="0.15">
      <c r="B48" s="108" t="s">
        <v>34</v>
      </c>
      <c r="C48" s="116" t="s">
        <v>37</v>
      </c>
      <c r="D48" s="117"/>
      <c r="E48" s="15">
        <f t="shared" si="0"/>
        <v>309</v>
      </c>
      <c r="F48" s="16">
        <f t="shared" si="4"/>
        <v>32</v>
      </c>
      <c r="G48" s="17">
        <f t="shared" si="4"/>
        <v>63.4</v>
      </c>
      <c r="H48" s="18">
        <f t="shared" si="4"/>
        <v>4.5</v>
      </c>
    </row>
    <row r="49" spans="2:8" ht="14.25" customHeight="1" x14ac:dyDescent="0.15">
      <c r="B49" s="108"/>
      <c r="C49" s="103" t="s">
        <v>38</v>
      </c>
      <c r="D49" s="104"/>
      <c r="E49" s="25">
        <f t="shared" si="0"/>
        <v>529</v>
      </c>
      <c r="F49" s="26">
        <f t="shared" si="4"/>
        <v>41</v>
      </c>
      <c r="G49" s="27">
        <f t="shared" si="4"/>
        <v>52.7</v>
      </c>
      <c r="H49" s="28">
        <f t="shared" si="4"/>
        <v>6.2</v>
      </c>
    </row>
    <row r="50" spans="2:8" ht="14.25" customHeight="1" x14ac:dyDescent="0.15">
      <c r="B50" s="108"/>
      <c r="C50" s="103" t="s">
        <v>39</v>
      </c>
      <c r="D50" s="104"/>
      <c r="E50" s="25">
        <f t="shared" si="0"/>
        <v>439</v>
      </c>
      <c r="F50" s="26">
        <f t="shared" si="4"/>
        <v>47.2</v>
      </c>
      <c r="G50" s="27">
        <f t="shared" si="4"/>
        <v>47.6</v>
      </c>
      <c r="H50" s="28">
        <f t="shared" si="4"/>
        <v>5.2</v>
      </c>
    </row>
    <row r="51" spans="2:8" ht="14.25" customHeight="1" x14ac:dyDescent="0.15">
      <c r="B51" s="108"/>
      <c r="C51" s="103" t="s">
        <v>40</v>
      </c>
      <c r="D51" s="104"/>
      <c r="E51" s="25">
        <f t="shared" si="0"/>
        <v>331</v>
      </c>
      <c r="F51" s="26">
        <f t="shared" si="4"/>
        <v>47.4</v>
      </c>
      <c r="G51" s="27">
        <f t="shared" si="4"/>
        <v>48.6</v>
      </c>
      <c r="H51" s="28">
        <f t="shared" si="4"/>
        <v>3.9</v>
      </c>
    </row>
    <row r="52" spans="2:8" ht="14.25" customHeight="1" x14ac:dyDescent="0.15">
      <c r="B52" s="108"/>
      <c r="C52" s="103" t="s">
        <v>41</v>
      </c>
      <c r="D52" s="104"/>
      <c r="E52" s="25">
        <f t="shared" si="0"/>
        <v>92</v>
      </c>
      <c r="F52" s="26">
        <f t="shared" si="4"/>
        <v>44.6</v>
      </c>
      <c r="G52" s="27">
        <f t="shared" si="4"/>
        <v>52.2</v>
      </c>
      <c r="H52" s="28">
        <f t="shared" si="4"/>
        <v>3.3</v>
      </c>
    </row>
    <row r="53" spans="2:8" ht="14.25" customHeight="1" x14ac:dyDescent="0.15">
      <c r="B53" s="108"/>
      <c r="C53" s="103" t="s">
        <v>42</v>
      </c>
      <c r="D53" s="104"/>
      <c r="E53" s="25">
        <f t="shared" si="0"/>
        <v>26</v>
      </c>
      <c r="F53" s="26">
        <f t="shared" si="4"/>
        <v>53.8</v>
      </c>
      <c r="G53" s="27">
        <f t="shared" si="4"/>
        <v>42.3</v>
      </c>
      <c r="H53" s="28">
        <f t="shared" si="4"/>
        <v>3.8</v>
      </c>
    </row>
    <row r="54" spans="2:8" ht="14.25" customHeight="1" x14ac:dyDescent="0.15">
      <c r="B54" s="108"/>
      <c r="C54" s="103" t="s">
        <v>43</v>
      </c>
      <c r="D54" s="104"/>
      <c r="E54" s="25">
        <f t="shared" si="0"/>
        <v>10</v>
      </c>
      <c r="F54" s="26">
        <f t="shared" ref="F54:H69" si="5">IFERROR(ROUND(F122/$E54*100,1),"- ")</f>
        <v>60</v>
      </c>
      <c r="G54" s="27">
        <f t="shared" si="5"/>
        <v>40</v>
      </c>
      <c r="H54" s="28">
        <f t="shared" si="5"/>
        <v>0</v>
      </c>
    </row>
    <row r="55" spans="2:8" ht="14.25" customHeight="1" x14ac:dyDescent="0.15">
      <c r="B55" s="108"/>
      <c r="C55" s="125" t="s">
        <v>1</v>
      </c>
      <c r="D55" s="126"/>
      <c r="E55" s="25">
        <f t="shared" si="0"/>
        <v>24</v>
      </c>
      <c r="F55" s="26">
        <f t="shared" si="5"/>
        <v>20.8</v>
      </c>
      <c r="G55" s="27">
        <f t="shared" si="5"/>
        <v>50</v>
      </c>
      <c r="H55" s="28">
        <f t="shared" si="5"/>
        <v>29.2</v>
      </c>
    </row>
    <row r="56" spans="2:8" ht="14.25" customHeight="1" x14ac:dyDescent="0.15">
      <c r="B56" s="107" t="s">
        <v>35</v>
      </c>
      <c r="C56" s="101" t="s">
        <v>44</v>
      </c>
      <c r="D56" s="102"/>
      <c r="E56" s="20">
        <f t="shared" si="0"/>
        <v>129</v>
      </c>
      <c r="F56" s="21">
        <f t="shared" si="5"/>
        <v>41.1</v>
      </c>
      <c r="G56" s="22">
        <f t="shared" si="5"/>
        <v>57.4</v>
      </c>
      <c r="H56" s="23">
        <f t="shared" si="5"/>
        <v>1.6</v>
      </c>
    </row>
    <row r="57" spans="2:8" ht="14.25" customHeight="1" x14ac:dyDescent="0.15">
      <c r="B57" s="108"/>
      <c r="C57" s="103" t="s">
        <v>45</v>
      </c>
      <c r="D57" s="104"/>
      <c r="E57" s="25">
        <f t="shared" si="0"/>
        <v>233</v>
      </c>
      <c r="F57" s="26">
        <f t="shared" si="5"/>
        <v>45.1</v>
      </c>
      <c r="G57" s="27">
        <f t="shared" si="5"/>
        <v>51.1</v>
      </c>
      <c r="H57" s="28">
        <f t="shared" si="5"/>
        <v>3.9</v>
      </c>
    </row>
    <row r="58" spans="2:8" ht="14.25" customHeight="1" x14ac:dyDescent="0.15">
      <c r="B58" s="108"/>
      <c r="C58" s="103" t="s">
        <v>46</v>
      </c>
      <c r="D58" s="104"/>
      <c r="E58" s="25">
        <f t="shared" si="0"/>
        <v>1053</v>
      </c>
      <c r="F58" s="26">
        <f t="shared" si="5"/>
        <v>44.5</v>
      </c>
      <c r="G58" s="27">
        <f t="shared" si="5"/>
        <v>51.1</v>
      </c>
      <c r="H58" s="28">
        <f t="shared" si="5"/>
        <v>4.4000000000000004</v>
      </c>
    </row>
    <row r="59" spans="2:8" ht="14.25" customHeight="1" x14ac:dyDescent="0.15">
      <c r="B59" s="108"/>
      <c r="C59" s="103" t="s">
        <v>47</v>
      </c>
      <c r="D59" s="104"/>
      <c r="E59" s="25">
        <f t="shared" si="0"/>
        <v>493</v>
      </c>
      <c r="F59" s="26">
        <f t="shared" si="5"/>
        <v>49.3</v>
      </c>
      <c r="G59" s="27">
        <f t="shared" si="5"/>
        <v>46</v>
      </c>
      <c r="H59" s="28">
        <f t="shared" si="5"/>
        <v>4.7</v>
      </c>
    </row>
    <row r="60" spans="2:8" ht="14.25" customHeight="1" x14ac:dyDescent="0.15">
      <c r="B60" s="109"/>
      <c r="C60" s="95" t="s">
        <v>1</v>
      </c>
      <c r="D60" s="96"/>
      <c r="E60" s="33">
        <f t="shared" si="0"/>
        <v>31</v>
      </c>
      <c r="F60" s="34">
        <f t="shared" si="5"/>
        <v>35.5</v>
      </c>
      <c r="G60" s="35">
        <f t="shared" si="5"/>
        <v>38.700000000000003</v>
      </c>
      <c r="H60" s="36">
        <f t="shared" si="5"/>
        <v>25.8</v>
      </c>
    </row>
    <row r="61" spans="2:8" ht="14.25" customHeight="1" x14ac:dyDescent="0.15">
      <c r="B61" s="99" t="s">
        <v>36</v>
      </c>
      <c r="C61" s="116" t="s">
        <v>48</v>
      </c>
      <c r="D61" s="117"/>
      <c r="E61" s="15">
        <f t="shared" si="0"/>
        <v>701</v>
      </c>
      <c r="F61" s="16">
        <f t="shared" si="5"/>
        <v>47.6</v>
      </c>
      <c r="G61" s="17">
        <f t="shared" si="5"/>
        <v>47.1</v>
      </c>
      <c r="H61" s="18">
        <f t="shared" si="5"/>
        <v>5.3</v>
      </c>
    </row>
    <row r="62" spans="2:8" ht="14.25" customHeight="1" x14ac:dyDescent="0.15">
      <c r="B62" s="99"/>
      <c r="C62" s="103" t="s">
        <v>49</v>
      </c>
      <c r="D62" s="104"/>
      <c r="E62" s="25">
        <f t="shared" si="0"/>
        <v>411</v>
      </c>
      <c r="F62" s="26">
        <f t="shared" si="5"/>
        <v>51.1</v>
      </c>
      <c r="G62" s="27">
        <f t="shared" si="5"/>
        <v>46.2</v>
      </c>
      <c r="H62" s="28">
        <f t="shared" si="5"/>
        <v>2.7</v>
      </c>
    </row>
    <row r="63" spans="2:8" ht="14.25" customHeight="1" x14ac:dyDescent="0.15">
      <c r="B63" s="99"/>
      <c r="C63" s="103" t="s">
        <v>50</v>
      </c>
      <c r="D63" s="104"/>
      <c r="E63" s="25">
        <f t="shared" si="0"/>
        <v>8</v>
      </c>
      <c r="F63" s="26">
        <f t="shared" si="5"/>
        <v>37.5</v>
      </c>
      <c r="G63" s="27">
        <f t="shared" si="5"/>
        <v>62.5</v>
      </c>
      <c r="H63" s="28">
        <f t="shared" si="5"/>
        <v>0</v>
      </c>
    </row>
    <row r="64" spans="2:8" ht="14.25" customHeight="1" x14ac:dyDescent="0.15">
      <c r="B64" s="99"/>
      <c r="C64" s="103" t="s">
        <v>51</v>
      </c>
      <c r="D64" s="104"/>
      <c r="E64" s="25">
        <f t="shared" si="0"/>
        <v>40</v>
      </c>
      <c r="F64" s="26">
        <f t="shared" si="5"/>
        <v>30</v>
      </c>
      <c r="G64" s="27">
        <f t="shared" si="5"/>
        <v>62.5</v>
      </c>
      <c r="H64" s="28">
        <f t="shared" si="5"/>
        <v>7.5</v>
      </c>
    </row>
    <row r="65" spans="2:8" ht="14.25" customHeight="1" x14ac:dyDescent="0.15">
      <c r="B65" s="99"/>
      <c r="C65" s="103" t="s">
        <v>52</v>
      </c>
      <c r="D65" s="104"/>
      <c r="E65" s="25">
        <f t="shared" si="0"/>
        <v>383</v>
      </c>
      <c r="F65" s="26">
        <f t="shared" si="5"/>
        <v>28.5</v>
      </c>
      <c r="G65" s="27">
        <f t="shared" si="5"/>
        <v>66.599999999999994</v>
      </c>
      <c r="H65" s="28">
        <f t="shared" si="5"/>
        <v>5</v>
      </c>
    </row>
    <row r="66" spans="2:8" ht="14.25" customHeight="1" x14ac:dyDescent="0.15">
      <c r="B66" s="99"/>
      <c r="C66" s="103" t="s">
        <v>53</v>
      </c>
      <c r="D66" s="104"/>
      <c r="E66" s="25">
        <f t="shared" si="0"/>
        <v>81</v>
      </c>
      <c r="F66" s="26">
        <f t="shared" si="5"/>
        <v>43.2</v>
      </c>
      <c r="G66" s="27">
        <f t="shared" si="5"/>
        <v>43.2</v>
      </c>
      <c r="H66" s="28">
        <f t="shared" si="5"/>
        <v>13.6</v>
      </c>
    </row>
    <row r="67" spans="2:8" ht="14.25" customHeight="1" x14ac:dyDescent="0.15">
      <c r="B67" s="99"/>
      <c r="C67" s="105" t="s">
        <v>54</v>
      </c>
      <c r="D67" s="106"/>
      <c r="E67" s="25">
        <f t="shared" si="0"/>
        <v>37</v>
      </c>
      <c r="F67" s="26">
        <f t="shared" si="5"/>
        <v>29.7</v>
      </c>
      <c r="G67" s="27">
        <f t="shared" si="5"/>
        <v>62.2</v>
      </c>
      <c r="H67" s="28">
        <f t="shared" si="5"/>
        <v>8.1</v>
      </c>
    </row>
    <row r="68" spans="2:8" ht="14.25" customHeight="1" x14ac:dyDescent="0.15">
      <c r="B68" s="99"/>
      <c r="C68" s="103" t="s">
        <v>55</v>
      </c>
      <c r="D68" s="104"/>
      <c r="E68" s="25">
        <f t="shared" si="0"/>
        <v>34</v>
      </c>
      <c r="F68" s="26">
        <f t="shared" si="5"/>
        <v>44.1</v>
      </c>
      <c r="G68" s="27">
        <f t="shared" si="5"/>
        <v>55.9</v>
      </c>
      <c r="H68" s="28">
        <f t="shared" si="5"/>
        <v>0</v>
      </c>
    </row>
    <row r="69" spans="2:8" ht="14.25" customHeight="1" x14ac:dyDescent="0.15">
      <c r="B69" s="99"/>
      <c r="C69" s="103" t="s">
        <v>56</v>
      </c>
      <c r="D69" s="104"/>
      <c r="E69" s="25">
        <f t="shared" ref="E69:E70" si="6">E137</f>
        <v>29</v>
      </c>
      <c r="F69" s="26">
        <f t="shared" si="5"/>
        <v>27.6</v>
      </c>
      <c r="G69" s="27">
        <f t="shared" si="5"/>
        <v>62.1</v>
      </c>
      <c r="H69" s="28">
        <f t="shared" si="5"/>
        <v>10.3</v>
      </c>
    </row>
    <row r="70" spans="2:8" ht="14.25" customHeight="1" x14ac:dyDescent="0.15">
      <c r="B70" s="100"/>
      <c r="C70" s="95" t="s">
        <v>1</v>
      </c>
      <c r="D70" s="96"/>
      <c r="E70" s="33">
        <f t="shared" si="6"/>
        <v>36</v>
      </c>
      <c r="F70" s="34">
        <f t="shared" ref="F70:H70" si="7">IFERROR(ROUND(F138/$E70*100,1),"- ")</f>
        <v>25</v>
      </c>
      <c r="G70" s="35">
        <f t="shared" si="7"/>
        <v>55.6</v>
      </c>
      <c r="H70" s="36">
        <f t="shared" si="7"/>
        <v>19.399999999999999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746</v>
      </c>
      <c r="G73" s="39">
        <v>920</v>
      </c>
      <c r="H73" s="41">
        <v>94</v>
      </c>
    </row>
    <row r="74" spans="2:8" ht="14.25" customHeight="1" x14ac:dyDescent="0.15">
      <c r="B74" s="120" t="s">
        <v>4</v>
      </c>
      <c r="C74" s="121" t="s">
        <v>5</v>
      </c>
      <c r="D74" s="122"/>
      <c r="E74" s="20">
        <v>759</v>
      </c>
      <c r="F74" s="42">
        <v>312</v>
      </c>
      <c r="G74" s="43">
        <v>414</v>
      </c>
      <c r="H74" s="57">
        <v>33</v>
      </c>
    </row>
    <row r="75" spans="2:8" ht="14.25" customHeight="1" x14ac:dyDescent="0.15">
      <c r="B75" s="120"/>
      <c r="C75" s="103" t="s">
        <v>6</v>
      </c>
      <c r="D75" s="104"/>
      <c r="E75" s="30">
        <v>971</v>
      </c>
      <c r="F75" s="58">
        <v>428</v>
      </c>
      <c r="G75" s="59">
        <v>490</v>
      </c>
      <c r="H75" s="61">
        <v>53</v>
      </c>
    </row>
    <row r="76" spans="2:8" ht="14.25" customHeight="1" x14ac:dyDescent="0.15">
      <c r="B76" s="120"/>
      <c r="C76" s="103" t="s">
        <v>7</v>
      </c>
      <c r="D76" s="104"/>
      <c r="E76" s="30">
        <v>5</v>
      </c>
      <c r="F76" s="58">
        <v>2</v>
      </c>
      <c r="G76" s="59">
        <v>1</v>
      </c>
      <c r="H76" s="61">
        <v>2</v>
      </c>
    </row>
    <row r="77" spans="2:8" ht="14.25" customHeight="1" x14ac:dyDescent="0.15">
      <c r="B77" s="120"/>
      <c r="C77" s="123" t="s">
        <v>1</v>
      </c>
      <c r="D77" s="124"/>
      <c r="E77" s="31">
        <v>25</v>
      </c>
      <c r="F77" s="62">
        <v>4</v>
      </c>
      <c r="G77" s="63">
        <v>15</v>
      </c>
      <c r="H77" s="65">
        <v>6</v>
      </c>
    </row>
    <row r="78" spans="2:8" ht="14.25" customHeight="1" x14ac:dyDescent="0.15">
      <c r="B78" s="110" t="s">
        <v>8</v>
      </c>
      <c r="C78" s="113" t="s">
        <v>5</v>
      </c>
      <c r="D78" s="19" t="s">
        <v>9</v>
      </c>
      <c r="E78" s="20">
        <v>15</v>
      </c>
      <c r="F78" s="42">
        <v>6</v>
      </c>
      <c r="G78" s="43">
        <v>9</v>
      </c>
      <c r="H78" s="45">
        <v>0</v>
      </c>
    </row>
    <row r="79" spans="2:8" ht="14.25" customHeight="1" x14ac:dyDescent="0.15">
      <c r="B79" s="111"/>
      <c r="C79" s="114"/>
      <c r="D79" s="24" t="s">
        <v>10</v>
      </c>
      <c r="E79" s="25">
        <v>63</v>
      </c>
      <c r="F79" s="46">
        <v>19</v>
      </c>
      <c r="G79" s="47">
        <v>43</v>
      </c>
      <c r="H79" s="49">
        <v>1</v>
      </c>
    </row>
    <row r="80" spans="2:8" ht="14.25" customHeight="1" x14ac:dyDescent="0.15">
      <c r="B80" s="111"/>
      <c r="C80" s="114"/>
      <c r="D80" s="24" t="s">
        <v>11</v>
      </c>
      <c r="E80" s="25">
        <v>82</v>
      </c>
      <c r="F80" s="46">
        <v>30</v>
      </c>
      <c r="G80" s="47">
        <v>50</v>
      </c>
      <c r="H80" s="49">
        <v>2</v>
      </c>
    </row>
    <row r="81" spans="2:8" ht="14.25" customHeight="1" x14ac:dyDescent="0.15">
      <c r="B81" s="111"/>
      <c r="C81" s="114"/>
      <c r="D81" s="24" t="s">
        <v>12</v>
      </c>
      <c r="E81" s="25">
        <v>142</v>
      </c>
      <c r="F81" s="46">
        <v>72</v>
      </c>
      <c r="G81" s="47">
        <v>66</v>
      </c>
      <c r="H81" s="49">
        <v>4</v>
      </c>
    </row>
    <row r="82" spans="2:8" ht="14.25" customHeight="1" x14ac:dyDescent="0.15">
      <c r="B82" s="111"/>
      <c r="C82" s="114"/>
      <c r="D82" s="24" t="s">
        <v>13</v>
      </c>
      <c r="E82" s="25">
        <v>164</v>
      </c>
      <c r="F82" s="46">
        <v>67</v>
      </c>
      <c r="G82" s="47">
        <v>88</v>
      </c>
      <c r="H82" s="49">
        <v>9</v>
      </c>
    </row>
    <row r="83" spans="2:8" ht="14.25" customHeight="1" x14ac:dyDescent="0.15">
      <c r="B83" s="111"/>
      <c r="C83" s="114"/>
      <c r="D83" s="24" t="s">
        <v>14</v>
      </c>
      <c r="E83" s="25">
        <v>65</v>
      </c>
      <c r="F83" s="46">
        <v>25</v>
      </c>
      <c r="G83" s="47">
        <v>39</v>
      </c>
      <c r="H83" s="49">
        <v>1</v>
      </c>
    </row>
    <row r="84" spans="2:8" ht="14.25" customHeight="1" x14ac:dyDescent="0.15">
      <c r="B84" s="111"/>
      <c r="C84" s="114"/>
      <c r="D84" s="24" t="s">
        <v>15</v>
      </c>
      <c r="E84" s="25">
        <v>54</v>
      </c>
      <c r="F84" s="46">
        <v>25</v>
      </c>
      <c r="G84" s="47">
        <v>28</v>
      </c>
      <c r="H84" s="49">
        <v>1</v>
      </c>
    </row>
    <row r="85" spans="2:8" ht="14.25" customHeight="1" x14ac:dyDescent="0.15">
      <c r="B85" s="111"/>
      <c r="C85" s="114"/>
      <c r="D85" s="24" t="s">
        <v>16</v>
      </c>
      <c r="E85" s="25">
        <v>48</v>
      </c>
      <c r="F85" s="46">
        <v>17</v>
      </c>
      <c r="G85" s="47">
        <v>29</v>
      </c>
      <c r="H85" s="49">
        <v>2</v>
      </c>
    </row>
    <row r="86" spans="2:8" ht="14.25" customHeight="1" x14ac:dyDescent="0.15">
      <c r="B86" s="111"/>
      <c r="C86" s="114"/>
      <c r="D86" s="24" t="s">
        <v>17</v>
      </c>
      <c r="E86" s="25">
        <v>126</v>
      </c>
      <c r="F86" s="46">
        <v>51</v>
      </c>
      <c r="G86" s="47">
        <v>62</v>
      </c>
      <c r="H86" s="49">
        <v>13</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5</v>
      </c>
      <c r="G88" s="43">
        <v>6</v>
      </c>
      <c r="H88" s="45">
        <v>0</v>
      </c>
    </row>
    <row r="89" spans="2:8" ht="14.25" customHeight="1" x14ac:dyDescent="0.15">
      <c r="B89" s="111"/>
      <c r="C89" s="114"/>
      <c r="D89" s="24" t="s">
        <v>10</v>
      </c>
      <c r="E89" s="25">
        <v>82</v>
      </c>
      <c r="F89" s="46">
        <v>39</v>
      </c>
      <c r="G89" s="47">
        <v>39</v>
      </c>
      <c r="H89" s="49">
        <v>4</v>
      </c>
    </row>
    <row r="90" spans="2:8" ht="14.25" customHeight="1" x14ac:dyDescent="0.15">
      <c r="B90" s="111"/>
      <c r="C90" s="114"/>
      <c r="D90" s="24" t="s">
        <v>11</v>
      </c>
      <c r="E90" s="25">
        <v>112</v>
      </c>
      <c r="F90" s="46">
        <v>37</v>
      </c>
      <c r="G90" s="47">
        <v>70</v>
      </c>
      <c r="H90" s="49">
        <v>5</v>
      </c>
    </row>
    <row r="91" spans="2:8" ht="14.25" customHeight="1" x14ac:dyDescent="0.15">
      <c r="B91" s="111"/>
      <c r="C91" s="114"/>
      <c r="D91" s="24" t="s">
        <v>12</v>
      </c>
      <c r="E91" s="25">
        <v>153</v>
      </c>
      <c r="F91" s="46">
        <v>65</v>
      </c>
      <c r="G91" s="47">
        <v>81</v>
      </c>
      <c r="H91" s="49">
        <v>7</v>
      </c>
    </row>
    <row r="92" spans="2:8" ht="14.25" customHeight="1" x14ac:dyDescent="0.15">
      <c r="B92" s="111"/>
      <c r="C92" s="114"/>
      <c r="D92" s="24" t="s">
        <v>13</v>
      </c>
      <c r="E92" s="25">
        <v>222</v>
      </c>
      <c r="F92" s="46">
        <v>115</v>
      </c>
      <c r="G92" s="47">
        <v>103</v>
      </c>
      <c r="H92" s="49">
        <v>4</v>
      </c>
    </row>
    <row r="93" spans="2:8" ht="14.25" customHeight="1" x14ac:dyDescent="0.15">
      <c r="B93" s="111"/>
      <c r="C93" s="114"/>
      <c r="D93" s="24" t="s">
        <v>14</v>
      </c>
      <c r="E93" s="25">
        <v>76</v>
      </c>
      <c r="F93" s="46">
        <v>34</v>
      </c>
      <c r="G93" s="47">
        <v>40</v>
      </c>
      <c r="H93" s="49">
        <v>2</v>
      </c>
    </row>
    <row r="94" spans="2:8" ht="14.25" customHeight="1" x14ac:dyDescent="0.15">
      <c r="B94" s="111"/>
      <c r="C94" s="114"/>
      <c r="D94" s="24" t="s">
        <v>15</v>
      </c>
      <c r="E94" s="25">
        <v>71</v>
      </c>
      <c r="F94" s="46">
        <v>29</v>
      </c>
      <c r="G94" s="47">
        <v>40</v>
      </c>
      <c r="H94" s="49">
        <v>2</v>
      </c>
    </row>
    <row r="95" spans="2:8" ht="14.25" customHeight="1" x14ac:dyDescent="0.15">
      <c r="B95" s="111"/>
      <c r="C95" s="114"/>
      <c r="D95" s="24" t="s">
        <v>16</v>
      </c>
      <c r="E95" s="25">
        <v>69</v>
      </c>
      <c r="F95" s="46">
        <v>29</v>
      </c>
      <c r="G95" s="47">
        <v>37</v>
      </c>
      <c r="H95" s="49">
        <v>3</v>
      </c>
    </row>
    <row r="96" spans="2:8" ht="14.25" customHeight="1" x14ac:dyDescent="0.15">
      <c r="B96" s="111"/>
      <c r="C96" s="114"/>
      <c r="D96" s="24" t="s">
        <v>17</v>
      </c>
      <c r="E96" s="25">
        <v>173</v>
      </c>
      <c r="F96" s="46">
        <v>75</v>
      </c>
      <c r="G96" s="47">
        <v>73</v>
      </c>
      <c r="H96" s="49">
        <v>25</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2</v>
      </c>
      <c r="G98" s="55">
        <v>1</v>
      </c>
      <c r="H98" s="57">
        <v>2</v>
      </c>
    </row>
    <row r="99" spans="2:8" ht="14.25" customHeight="1" x14ac:dyDescent="0.15">
      <c r="B99" s="112"/>
      <c r="C99" s="95" t="s">
        <v>1</v>
      </c>
      <c r="D99" s="96"/>
      <c r="E99" s="33">
        <v>25</v>
      </c>
      <c r="F99" s="50">
        <v>4</v>
      </c>
      <c r="G99" s="51">
        <v>15</v>
      </c>
      <c r="H99" s="53">
        <v>6</v>
      </c>
    </row>
    <row r="100" spans="2:8" ht="14.25" customHeight="1" x14ac:dyDescent="0.15">
      <c r="B100" s="107" t="s">
        <v>18</v>
      </c>
      <c r="C100" s="101" t="s">
        <v>19</v>
      </c>
      <c r="D100" s="102"/>
      <c r="E100" s="20">
        <v>133</v>
      </c>
      <c r="F100" s="42">
        <v>66</v>
      </c>
      <c r="G100" s="43">
        <v>58</v>
      </c>
      <c r="H100" s="45">
        <v>9</v>
      </c>
    </row>
    <row r="101" spans="2:8" ht="14.25" customHeight="1" x14ac:dyDescent="0.15">
      <c r="B101" s="108"/>
      <c r="C101" s="103" t="s">
        <v>20</v>
      </c>
      <c r="D101" s="104"/>
      <c r="E101" s="25">
        <v>346</v>
      </c>
      <c r="F101" s="46">
        <v>132</v>
      </c>
      <c r="G101" s="47">
        <v>197</v>
      </c>
      <c r="H101" s="49">
        <v>17</v>
      </c>
    </row>
    <row r="102" spans="2:8" ht="14.25" customHeight="1" x14ac:dyDescent="0.15">
      <c r="B102" s="108"/>
      <c r="C102" s="103" t="s">
        <v>21</v>
      </c>
      <c r="D102" s="104"/>
      <c r="E102" s="25">
        <v>644</v>
      </c>
      <c r="F102" s="46">
        <v>283</v>
      </c>
      <c r="G102" s="47">
        <v>331</v>
      </c>
      <c r="H102" s="49">
        <v>30</v>
      </c>
    </row>
    <row r="103" spans="2:8" ht="14.25" customHeight="1" x14ac:dyDescent="0.15">
      <c r="B103" s="108"/>
      <c r="C103" s="103" t="s">
        <v>22</v>
      </c>
      <c r="D103" s="104"/>
      <c r="E103" s="25">
        <v>217</v>
      </c>
      <c r="F103" s="46">
        <v>98</v>
      </c>
      <c r="G103" s="47">
        <v>107</v>
      </c>
      <c r="H103" s="49">
        <v>12</v>
      </c>
    </row>
    <row r="104" spans="2:8" ht="14.25" customHeight="1" x14ac:dyDescent="0.15">
      <c r="B104" s="108"/>
      <c r="C104" s="103" t="s">
        <v>23</v>
      </c>
      <c r="D104" s="104"/>
      <c r="E104" s="25">
        <v>224</v>
      </c>
      <c r="F104" s="46">
        <v>86</v>
      </c>
      <c r="G104" s="47">
        <v>131</v>
      </c>
      <c r="H104" s="49">
        <v>7</v>
      </c>
    </row>
    <row r="105" spans="2:8" ht="14.25" customHeight="1" x14ac:dyDescent="0.15">
      <c r="B105" s="108"/>
      <c r="C105" s="103" t="s">
        <v>24</v>
      </c>
      <c r="D105" s="104"/>
      <c r="E105" s="25">
        <v>123</v>
      </c>
      <c r="F105" s="46">
        <v>51</v>
      </c>
      <c r="G105" s="47">
        <v>61</v>
      </c>
      <c r="H105" s="49">
        <v>11</v>
      </c>
    </row>
    <row r="106" spans="2:8" ht="14.25" customHeight="1" x14ac:dyDescent="0.15">
      <c r="B106" s="109"/>
      <c r="C106" s="95" t="s">
        <v>1</v>
      </c>
      <c r="D106" s="96"/>
      <c r="E106" s="33">
        <v>73</v>
      </c>
      <c r="F106" s="50">
        <v>30</v>
      </c>
      <c r="G106" s="51">
        <v>35</v>
      </c>
      <c r="H106" s="53">
        <v>8</v>
      </c>
    </row>
    <row r="107" spans="2:8" ht="14.25" customHeight="1" x14ac:dyDescent="0.15">
      <c r="B107" s="107" t="s">
        <v>25</v>
      </c>
      <c r="C107" s="101" t="s">
        <v>26</v>
      </c>
      <c r="D107" s="102"/>
      <c r="E107" s="20">
        <v>123</v>
      </c>
      <c r="F107" s="42">
        <v>46</v>
      </c>
      <c r="G107" s="43">
        <v>70</v>
      </c>
      <c r="H107" s="45">
        <v>7</v>
      </c>
    </row>
    <row r="108" spans="2:8" ht="14.25" customHeight="1" x14ac:dyDescent="0.15">
      <c r="B108" s="108"/>
      <c r="C108" s="103" t="s">
        <v>27</v>
      </c>
      <c r="D108" s="104"/>
      <c r="E108" s="25">
        <v>17</v>
      </c>
      <c r="F108" s="46">
        <v>12</v>
      </c>
      <c r="G108" s="47">
        <v>4</v>
      </c>
      <c r="H108" s="49">
        <v>1</v>
      </c>
    </row>
    <row r="109" spans="2:8" ht="14.25" customHeight="1" x14ac:dyDescent="0.15">
      <c r="B109" s="108"/>
      <c r="C109" s="103" t="s">
        <v>29</v>
      </c>
      <c r="D109" s="104"/>
      <c r="E109" s="25">
        <v>720</v>
      </c>
      <c r="F109" s="46">
        <v>310</v>
      </c>
      <c r="G109" s="47">
        <v>386</v>
      </c>
      <c r="H109" s="49">
        <v>24</v>
      </c>
    </row>
    <row r="110" spans="2:8" ht="14.25" customHeight="1" x14ac:dyDescent="0.15">
      <c r="B110" s="108"/>
      <c r="C110" s="103" t="s">
        <v>28</v>
      </c>
      <c r="D110" s="104"/>
      <c r="E110" s="25">
        <v>270</v>
      </c>
      <c r="F110" s="46">
        <v>110</v>
      </c>
      <c r="G110" s="47">
        <v>153</v>
      </c>
      <c r="H110" s="49">
        <v>7</v>
      </c>
    </row>
    <row r="111" spans="2:8" ht="14.25" customHeight="1" x14ac:dyDescent="0.15">
      <c r="B111" s="108"/>
      <c r="C111" s="103" t="s">
        <v>30</v>
      </c>
      <c r="D111" s="104"/>
      <c r="E111" s="25">
        <v>174</v>
      </c>
      <c r="F111" s="46">
        <v>84</v>
      </c>
      <c r="G111" s="47">
        <v>77</v>
      </c>
      <c r="H111" s="49">
        <v>13</v>
      </c>
    </row>
    <row r="112" spans="2:8" ht="14.25" customHeight="1" x14ac:dyDescent="0.15">
      <c r="B112" s="108"/>
      <c r="C112" s="103" t="s">
        <v>31</v>
      </c>
      <c r="D112" s="104"/>
      <c r="E112" s="25">
        <v>48</v>
      </c>
      <c r="F112" s="46">
        <v>24</v>
      </c>
      <c r="G112" s="47">
        <v>21</v>
      </c>
      <c r="H112" s="49">
        <v>3</v>
      </c>
    </row>
    <row r="113" spans="2:8" ht="14.25" customHeight="1" x14ac:dyDescent="0.15">
      <c r="B113" s="108"/>
      <c r="C113" s="103" t="s">
        <v>33</v>
      </c>
      <c r="D113" s="104"/>
      <c r="E113" s="25">
        <v>331</v>
      </c>
      <c r="F113" s="46">
        <v>132</v>
      </c>
      <c r="G113" s="47">
        <v>171</v>
      </c>
      <c r="H113" s="49">
        <v>28</v>
      </c>
    </row>
    <row r="114" spans="2:8" ht="14.25" customHeight="1" x14ac:dyDescent="0.15">
      <c r="B114" s="108"/>
      <c r="C114" s="103" t="s">
        <v>32</v>
      </c>
      <c r="D114" s="104"/>
      <c r="E114" s="25">
        <v>46</v>
      </c>
      <c r="F114" s="46">
        <v>21</v>
      </c>
      <c r="G114" s="47">
        <v>21</v>
      </c>
      <c r="H114" s="49">
        <v>4</v>
      </c>
    </row>
    <row r="115" spans="2:8" ht="14.25" customHeight="1" x14ac:dyDescent="0.15">
      <c r="B115" s="109"/>
      <c r="C115" s="95" t="s">
        <v>1</v>
      </c>
      <c r="D115" s="96"/>
      <c r="E115" s="33">
        <v>31</v>
      </c>
      <c r="F115" s="50">
        <v>7</v>
      </c>
      <c r="G115" s="51">
        <v>17</v>
      </c>
      <c r="H115" s="53">
        <v>7</v>
      </c>
    </row>
    <row r="116" spans="2:8" ht="14.25" customHeight="1" x14ac:dyDescent="0.15">
      <c r="B116" s="107" t="s">
        <v>34</v>
      </c>
      <c r="C116" s="101" t="s">
        <v>37</v>
      </c>
      <c r="D116" s="102"/>
      <c r="E116" s="20">
        <v>309</v>
      </c>
      <c r="F116" s="42">
        <v>99</v>
      </c>
      <c r="G116" s="43">
        <v>196</v>
      </c>
      <c r="H116" s="45">
        <v>14</v>
      </c>
    </row>
    <row r="117" spans="2:8" ht="14.25" customHeight="1" x14ac:dyDescent="0.15">
      <c r="B117" s="108"/>
      <c r="C117" s="103" t="s">
        <v>38</v>
      </c>
      <c r="D117" s="104"/>
      <c r="E117" s="25">
        <v>529</v>
      </c>
      <c r="F117" s="46">
        <v>217</v>
      </c>
      <c r="G117" s="47">
        <v>279</v>
      </c>
      <c r="H117" s="49">
        <v>33</v>
      </c>
    </row>
    <row r="118" spans="2:8" ht="14.25" customHeight="1" x14ac:dyDescent="0.15">
      <c r="B118" s="108"/>
      <c r="C118" s="103" t="s">
        <v>39</v>
      </c>
      <c r="D118" s="104"/>
      <c r="E118" s="25">
        <v>439</v>
      </c>
      <c r="F118" s="46">
        <v>207</v>
      </c>
      <c r="G118" s="47">
        <v>209</v>
      </c>
      <c r="H118" s="49">
        <v>23</v>
      </c>
    </row>
    <row r="119" spans="2:8" ht="14.25" customHeight="1" x14ac:dyDescent="0.15">
      <c r="B119" s="108"/>
      <c r="C119" s="103" t="s">
        <v>40</v>
      </c>
      <c r="D119" s="104"/>
      <c r="E119" s="25">
        <v>331</v>
      </c>
      <c r="F119" s="46">
        <v>157</v>
      </c>
      <c r="G119" s="47">
        <v>161</v>
      </c>
      <c r="H119" s="49">
        <v>13</v>
      </c>
    </row>
    <row r="120" spans="2:8" ht="14.25" customHeight="1" x14ac:dyDescent="0.15">
      <c r="B120" s="108"/>
      <c r="C120" s="103" t="s">
        <v>41</v>
      </c>
      <c r="D120" s="104"/>
      <c r="E120" s="25">
        <v>92</v>
      </c>
      <c r="F120" s="46">
        <v>41</v>
      </c>
      <c r="G120" s="47">
        <v>48</v>
      </c>
      <c r="H120" s="49">
        <v>3</v>
      </c>
    </row>
    <row r="121" spans="2:8" ht="14.25" customHeight="1" x14ac:dyDescent="0.15">
      <c r="B121" s="108"/>
      <c r="C121" s="103" t="s">
        <v>42</v>
      </c>
      <c r="D121" s="104"/>
      <c r="E121" s="25">
        <v>26</v>
      </c>
      <c r="F121" s="46">
        <v>14</v>
      </c>
      <c r="G121" s="47">
        <v>11</v>
      </c>
      <c r="H121" s="49">
        <v>1</v>
      </c>
    </row>
    <row r="122" spans="2:8" ht="14.25" customHeight="1" x14ac:dyDescent="0.15">
      <c r="B122" s="108"/>
      <c r="C122" s="103" t="s">
        <v>43</v>
      </c>
      <c r="D122" s="104"/>
      <c r="E122" s="25">
        <v>10</v>
      </c>
      <c r="F122" s="46">
        <v>6</v>
      </c>
      <c r="G122" s="47">
        <v>4</v>
      </c>
      <c r="H122" s="49">
        <v>0</v>
      </c>
    </row>
    <row r="123" spans="2:8" ht="14.25" customHeight="1" x14ac:dyDescent="0.15">
      <c r="B123" s="109"/>
      <c r="C123" s="95" t="s">
        <v>1</v>
      </c>
      <c r="D123" s="96"/>
      <c r="E123" s="33">
        <v>24</v>
      </c>
      <c r="F123" s="50">
        <v>5</v>
      </c>
      <c r="G123" s="51">
        <v>12</v>
      </c>
      <c r="H123" s="53">
        <v>7</v>
      </c>
    </row>
    <row r="124" spans="2:8" ht="14.25" customHeight="1" x14ac:dyDescent="0.15">
      <c r="B124" s="107" t="s">
        <v>35</v>
      </c>
      <c r="C124" s="101" t="s">
        <v>44</v>
      </c>
      <c r="D124" s="102"/>
      <c r="E124" s="20">
        <v>129</v>
      </c>
      <c r="F124" s="42">
        <v>53</v>
      </c>
      <c r="G124" s="43">
        <v>74</v>
      </c>
      <c r="H124" s="45">
        <v>2</v>
      </c>
    </row>
    <row r="125" spans="2:8" ht="14.25" customHeight="1" x14ac:dyDescent="0.15">
      <c r="B125" s="108"/>
      <c r="C125" s="103" t="s">
        <v>45</v>
      </c>
      <c r="D125" s="104"/>
      <c r="E125" s="25">
        <v>233</v>
      </c>
      <c r="F125" s="46">
        <v>105</v>
      </c>
      <c r="G125" s="47">
        <v>119</v>
      </c>
      <c r="H125" s="49">
        <v>9</v>
      </c>
    </row>
    <row r="126" spans="2:8" ht="14.25" customHeight="1" x14ac:dyDescent="0.15">
      <c r="B126" s="108"/>
      <c r="C126" s="103" t="s">
        <v>46</v>
      </c>
      <c r="D126" s="104"/>
      <c r="E126" s="25">
        <v>1053</v>
      </c>
      <c r="F126" s="46">
        <v>469</v>
      </c>
      <c r="G126" s="47">
        <v>538</v>
      </c>
      <c r="H126" s="49">
        <v>46</v>
      </c>
    </row>
    <row r="127" spans="2:8" ht="14.25" customHeight="1" x14ac:dyDescent="0.15">
      <c r="B127" s="108"/>
      <c r="C127" s="103" t="s">
        <v>47</v>
      </c>
      <c r="D127" s="104"/>
      <c r="E127" s="25">
        <v>493</v>
      </c>
      <c r="F127" s="46">
        <v>243</v>
      </c>
      <c r="G127" s="47">
        <v>227</v>
      </c>
      <c r="H127" s="49">
        <v>23</v>
      </c>
    </row>
    <row r="128" spans="2:8" ht="14.25" customHeight="1" x14ac:dyDescent="0.15">
      <c r="B128" s="109"/>
      <c r="C128" s="95" t="s">
        <v>1</v>
      </c>
      <c r="D128" s="96"/>
      <c r="E128" s="33">
        <v>31</v>
      </c>
      <c r="F128" s="50">
        <v>11</v>
      </c>
      <c r="G128" s="51">
        <v>12</v>
      </c>
      <c r="H128" s="53">
        <v>8</v>
      </c>
    </row>
    <row r="129" spans="2:8" ht="14.25" customHeight="1" x14ac:dyDescent="0.15">
      <c r="B129" s="98" t="s">
        <v>36</v>
      </c>
      <c r="C129" s="101" t="s">
        <v>48</v>
      </c>
      <c r="D129" s="102"/>
      <c r="E129" s="20">
        <v>701</v>
      </c>
      <c r="F129" s="42">
        <v>334</v>
      </c>
      <c r="G129" s="43">
        <v>330</v>
      </c>
      <c r="H129" s="45">
        <v>37</v>
      </c>
    </row>
    <row r="130" spans="2:8" ht="14.25" customHeight="1" x14ac:dyDescent="0.15">
      <c r="B130" s="99"/>
      <c r="C130" s="103" t="s">
        <v>49</v>
      </c>
      <c r="D130" s="104"/>
      <c r="E130" s="30">
        <v>411</v>
      </c>
      <c r="F130" s="58">
        <v>210</v>
      </c>
      <c r="G130" s="59">
        <v>190</v>
      </c>
      <c r="H130" s="61">
        <v>11</v>
      </c>
    </row>
    <row r="131" spans="2:8" ht="14.25" customHeight="1" x14ac:dyDescent="0.15">
      <c r="B131" s="99"/>
      <c r="C131" s="103" t="s">
        <v>50</v>
      </c>
      <c r="D131" s="104"/>
      <c r="E131" s="25">
        <v>8</v>
      </c>
      <c r="F131" s="46">
        <v>3</v>
      </c>
      <c r="G131" s="47">
        <v>5</v>
      </c>
      <c r="H131" s="49">
        <v>0</v>
      </c>
    </row>
    <row r="132" spans="2:8" ht="14.25" customHeight="1" x14ac:dyDescent="0.15">
      <c r="B132" s="99"/>
      <c r="C132" s="103" t="s">
        <v>51</v>
      </c>
      <c r="D132" s="104"/>
      <c r="E132" s="25">
        <v>40</v>
      </c>
      <c r="F132" s="46">
        <v>12</v>
      </c>
      <c r="G132" s="47">
        <v>25</v>
      </c>
      <c r="H132" s="49">
        <v>3</v>
      </c>
    </row>
    <row r="133" spans="2:8" ht="14.25" customHeight="1" x14ac:dyDescent="0.15">
      <c r="B133" s="99"/>
      <c r="C133" s="103" t="s">
        <v>52</v>
      </c>
      <c r="D133" s="104"/>
      <c r="E133" s="25">
        <v>383</v>
      </c>
      <c r="F133" s="46">
        <v>109</v>
      </c>
      <c r="G133" s="47">
        <v>255</v>
      </c>
      <c r="H133" s="49">
        <v>19</v>
      </c>
    </row>
    <row r="134" spans="2:8" ht="14.25" customHeight="1" x14ac:dyDescent="0.15">
      <c r="B134" s="99"/>
      <c r="C134" s="103" t="s">
        <v>53</v>
      </c>
      <c r="D134" s="104"/>
      <c r="E134" s="25">
        <v>81</v>
      </c>
      <c r="F134" s="46">
        <v>35</v>
      </c>
      <c r="G134" s="47">
        <v>35</v>
      </c>
      <c r="H134" s="49">
        <v>11</v>
      </c>
    </row>
    <row r="135" spans="2:8" ht="14.25" customHeight="1" x14ac:dyDescent="0.15">
      <c r="B135" s="99"/>
      <c r="C135" s="105" t="s">
        <v>54</v>
      </c>
      <c r="D135" s="106"/>
      <c r="E135" s="25">
        <v>37</v>
      </c>
      <c r="F135" s="46">
        <v>11</v>
      </c>
      <c r="G135" s="47">
        <v>23</v>
      </c>
      <c r="H135" s="49">
        <v>3</v>
      </c>
    </row>
    <row r="136" spans="2:8" ht="14.25" customHeight="1" x14ac:dyDescent="0.15">
      <c r="B136" s="99"/>
      <c r="C136" s="103" t="s">
        <v>55</v>
      </c>
      <c r="D136" s="104"/>
      <c r="E136" s="25">
        <v>34</v>
      </c>
      <c r="F136" s="46">
        <v>15</v>
      </c>
      <c r="G136" s="47">
        <v>19</v>
      </c>
      <c r="H136" s="49">
        <v>0</v>
      </c>
    </row>
    <row r="137" spans="2:8" ht="14.25" customHeight="1" x14ac:dyDescent="0.15">
      <c r="B137" s="99"/>
      <c r="C137" s="103" t="s">
        <v>56</v>
      </c>
      <c r="D137" s="104"/>
      <c r="E137" s="25">
        <v>29</v>
      </c>
      <c r="F137" s="46">
        <v>8</v>
      </c>
      <c r="G137" s="47">
        <v>18</v>
      </c>
      <c r="H137" s="49">
        <v>3</v>
      </c>
    </row>
    <row r="138" spans="2:8" ht="14.25" customHeight="1" x14ac:dyDescent="0.15">
      <c r="B138" s="100"/>
      <c r="C138" s="95" t="s">
        <v>1</v>
      </c>
      <c r="D138" s="96"/>
      <c r="E138" s="33">
        <v>36</v>
      </c>
      <c r="F138" s="50">
        <v>9</v>
      </c>
      <c r="G138" s="51">
        <v>20</v>
      </c>
      <c r="H138" s="53">
        <v>7</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45" priority="10">
      <formula>AND(F4=0,#REF!&gt;0,#REF!&lt;&gt;"")</formula>
    </cfRule>
  </conditionalFormatting>
  <conditionalFormatting sqref="F73:G138">
    <cfRule type="expression" dxfId="244" priority="3">
      <formula>AND(F73=0,#REF!&gt;0,#REF!&lt;&gt;"")</formula>
    </cfRule>
  </conditionalFormatting>
  <conditionalFormatting sqref="F4:H70">
    <cfRule type="expression" dxfId="243" priority="11">
      <formula>#REF!=""</formula>
    </cfRule>
    <cfRule type="expression" dxfId="242" priority="12">
      <formula>#REF!=""</formula>
    </cfRule>
  </conditionalFormatting>
  <conditionalFormatting sqref="F5:H70">
    <cfRule type="cellIs" priority="7" stopIfTrue="1" operator="equal">
      <formula>"-"</formula>
    </cfRule>
    <cfRule type="cellIs" priority="8" stopIfTrue="1" operator="equal">
      <formula>"- "</formula>
    </cfRule>
    <cfRule type="cellIs" dxfId="241" priority="9" operator="greaterThan">
      <formula>100</formula>
    </cfRule>
  </conditionalFormatting>
  <conditionalFormatting sqref="F73:H138">
    <cfRule type="expression" dxfId="240" priority="1">
      <formula>#REF!=""</formula>
    </cfRule>
    <cfRule type="expression" dxfId="239" priority="2">
      <formula>#REF!=""</formula>
    </cfRule>
  </conditionalFormatting>
  <conditionalFormatting sqref="H4:H70 H73:H138">
    <cfRule type="expression" dxfId="238" priority="19">
      <formula>AND(H4=0,I4&gt;0,I4&lt;&gt;"")</formula>
    </cfRule>
  </conditionalFormatting>
  <hyperlinks>
    <hyperlink ref="A1" location="目次!A1" display="目次!A1" xr:uid="{66D25B1E-EE0B-47CB-AA95-19BC6C077657}"/>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1A068-306D-4B82-AA4B-856F26E59404}">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100</v>
      </c>
      <c r="C2" s="168"/>
      <c r="D2" s="168"/>
      <c r="E2" s="168"/>
      <c r="F2" s="168"/>
      <c r="G2" s="168"/>
      <c r="H2" s="168"/>
    </row>
    <row r="3" spans="1:8" s="167" customFormat="1" ht="15" customHeight="1" x14ac:dyDescent="0.15">
      <c r="B3" s="128" t="s">
        <v>103</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11.5</v>
      </c>
      <c r="G5" s="17">
        <f t="shared" ref="G5:H5" si="1">IFERROR(ROUND(G73/$E5*100,1),"- ")</f>
        <v>82.5</v>
      </c>
      <c r="H5" s="18">
        <f t="shared" si="1"/>
        <v>6</v>
      </c>
    </row>
    <row r="6" spans="1:8" ht="14.25" customHeight="1" x14ac:dyDescent="0.15">
      <c r="B6" s="120" t="s">
        <v>4</v>
      </c>
      <c r="C6" s="121" t="s">
        <v>5</v>
      </c>
      <c r="D6" s="122"/>
      <c r="E6" s="20">
        <f t="shared" si="0"/>
        <v>759</v>
      </c>
      <c r="F6" s="21">
        <f t="shared" ref="F6:H21" si="2">IFERROR(ROUND(F74/$E6*100,1),"- ")</f>
        <v>12.1</v>
      </c>
      <c r="G6" s="22">
        <f t="shared" si="2"/>
        <v>82.3</v>
      </c>
      <c r="H6" s="23">
        <f t="shared" si="2"/>
        <v>5.5</v>
      </c>
    </row>
    <row r="7" spans="1:8" ht="14.25" customHeight="1" x14ac:dyDescent="0.15">
      <c r="B7" s="120"/>
      <c r="C7" s="103" t="s">
        <v>6</v>
      </c>
      <c r="D7" s="104"/>
      <c r="E7" s="25">
        <f t="shared" si="0"/>
        <v>971</v>
      </c>
      <c r="F7" s="26">
        <f t="shared" si="2"/>
        <v>11.3</v>
      </c>
      <c r="G7" s="27">
        <f t="shared" si="2"/>
        <v>83</v>
      </c>
      <c r="H7" s="28">
        <f t="shared" si="2"/>
        <v>5.7</v>
      </c>
    </row>
    <row r="8" spans="1:8" ht="14.25" customHeight="1" x14ac:dyDescent="0.15">
      <c r="B8" s="120"/>
      <c r="C8" s="103" t="s">
        <v>7</v>
      </c>
      <c r="D8" s="104"/>
      <c r="E8" s="25">
        <f t="shared" si="0"/>
        <v>5</v>
      </c>
      <c r="F8" s="26">
        <f t="shared" si="2"/>
        <v>0</v>
      </c>
      <c r="G8" s="27">
        <f t="shared" si="2"/>
        <v>80</v>
      </c>
      <c r="H8" s="28">
        <f t="shared" si="2"/>
        <v>20</v>
      </c>
    </row>
    <row r="9" spans="1:8" ht="14.25" customHeight="1" x14ac:dyDescent="0.15">
      <c r="B9" s="120"/>
      <c r="C9" s="129" t="s">
        <v>1</v>
      </c>
      <c r="D9" s="130"/>
      <c r="E9" s="33">
        <f t="shared" si="0"/>
        <v>25</v>
      </c>
      <c r="F9" s="34">
        <f t="shared" si="2"/>
        <v>0</v>
      </c>
      <c r="G9" s="35">
        <f t="shared" si="2"/>
        <v>68</v>
      </c>
      <c r="H9" s="36">
        <f t="shared" si="2"/>
        <v>32</v>
      </c>
    </row>
    <row r="10" spans="1:8" ht="14.25" customHeight="1" x14ac:dyDescent="0.15">
      <c r="B10" s="110" t="s">
        <v>8</v>
      </c>
      <c r="C10" s="113" t="s">
        <v>5</v>
      </c>
      <c r="D10" s="19" t="s">
        <v>9</v>
      </c>
      <c r="E10" s="20">
        <f t="shared" si="0"/>
        <v>15</v>
      </c>
      <c r="F10" s="21">
        <f t="shared" si="2"/>
        <v>20</v>
      </c>
      <c r="G10" s="22">
        <f t="shared" si="2"/>
        <v>80</v>
      </c>
      <c r="H10" s="23">
        <f t="shared" si="2"/>
        <v>0</v>
      </c>
    </row>
    <row r="11" spans="1:8" ht="14.25" customHeight="1" x14ac:dyDescent="0.15">
      <c r="B11" s="111"/>
      <c r="C11" s="114"/>
      <c r="D11" s="24" t="s">
        <v>10</v>
      </c>
      <c r="E11" s="25">
        <f t="shared" si="0"/>
        <v>63</v>
      </c>
      <c r="F11" s="26">
        <f t="shared" si="2"/>
        <v>22.2</v>
      </c>
      <c r="G11" s="27">
        <f t="shared" si="2"/>
        <v>74.599999999999994</v>
      </c>
      <c r="H11" s="28">
        <f t="shared" si="2"/>
        <v>3.2</v>
      </c>
    </row>
    <row r="12" spans="1:8" ht="14.25" customHeight="1" x14ac:dyDescent="0.15">
      <c r="B12" s="111"/>
      <c r="C12" s="114"/>
      <c r="D12" s="24" t="s">
        <v>11</v>
      </c>
      <c r="E12" s="25">
        <f t="shared" si="0"/>
        <v>82</v>
      </c>
      <c r="F12" s="26">
        <f t="shared" si="2"/>
        <v>13.4</v>
      </c>
      <c r="G12" s="27">
        <f t="shared" si="2"/>
        <v>80.5</v>
      </c>
      <c r="H12" s="28">
        <f t="shared" si="2"/>
        <v>6.1</v>
      </c>
    </row>
    <row r="13" spans="1:8" ht="14.25" customHeight="1" x14ac:dyDescent="0.15">
      <c r="B13" s="111"/>
      <c r="C13" s="114"/>
      <c r="D13" s="24" t="s">
        <v>12</v>
      </c>
      <c r="E13" s="25">
        <f t="shared" si="0"/>
        <v>142</v>
      </c>
      <c r="F13" s="26">
        <f t="shared" si="2"/>
        <v>15.5</v>
      </c>
      <c r="G13" s="27">
        <f t="shared" si="2"/>
        <v>81.7</v>
      </c>
      <c r="H13" s="28">
        <f t="shared" si="2"/>
        <v>2.8</v>
      </c>
    </row>
    <row r="14" spans="1:8" ht="14.25" customHeight="1" x14ac:dyDescent="0.15">
      <c r="B14" s="111"/>
      <c r="C14" s="114"/>
      <c r="D14" s="24" t="s">
        <v>13</v>
      </c>
      <c r="E14" s="25">
        <f t="shared" si="0"/>
        <v>164</v>
      </c>
      <c r="F14" s="26">
        <f t="shared" si="2"/>
        <v>9.8000000000000007</v>
      </c>
      <c r="G14" s="27">
        <f t="shared" si="2"/>
        <v>84.8</v>
      </c>
      <c r="H14" s="28">
        <f t="shared" si="2"/>
        <v>5.5</v>
      </c>
    </row>
    <row r="15" spans="1:8" ht="14.25" customHeight="1" x14ac:dyDescent="0.15">
      <c r="B15" s="111"/>
      <c r="C15" s="114"/>
      <c r="D15" s="24" t="s">
        <v>14</v>
      </c>
      <c r="E15" s="25">
        <f t="shared" si="0"/>
        <v>65</v>
      </c>
      <c r="F15" s="26">
        <f t="shared" si="2"/>
        <v>6.2</v>
      </c>
      <c r="G15" s="27">
        <f t="shared" si="2"/>
        <v>90.8</v>
      </c>
      <c r="H15" s="28">
        <f t="shared" si="2"/>
        <v>3.1</v>
      </c>
    </row>
    <row r="16" spans="1:8" ht="14.25" customHeight="1" x14ac:dyDescent="0.15">
      <c r="B16" s="111"/>
      <c r="C16" s="114"/>
      <c r="D16" s="24" t="s">
        <v>15</v>
      </c>
      <c r="E16" s="25">
        <f t="shared" si="0"/>
        <v>54</v>
      </c>
      <c r="F16" s="26">
        <f t="shared" si="2"/>
        <v>16.7</v>
      </c>
      <c r="G16" s="27">
        <f t="shared" si="2"/>
        <v>79.599999999999994</v>
      </c>
      <c r="H16" s="28">
        <f t="shared" si="2"/>
        <v>3.7</v>
      </c>
    </row>
    <row r="17" spans="2:8" ht="14.25" customHeight="1" x14ac:dyDescent="0.15">
      <c r="B17" s="111"/>
      <c r="C17" s="114"/>
      <c r="D17" s="24" t="s">
        <v>16</v>
      </c>
      <c r="E17" s="25">
        <f t="shared" si="0"/>
        <v>48</v>
      </c>
      <c r="F17" s="26">
        <f t="shared" si="2"/>
        <v>12.5</v>
      </c>
      <c r="G17" s="27">
        <f t="shared" si="2"/>
        <v>83.3</v>
      </c>
      <c r="H17" s="28">
        <f t="shared" si="2"/>
        <v>4.2</v>
      </c>
    </row>
    <row r="18" spans="2:8" ht="14.25" customHeight="1" x14ac:dyDescent="0.15">
      <c r="B18" s="111"/>
      <c r="C18" s="114"/>
      <c r="D18" s="24" t="s">
        <v>17</v>
      </c>
      <c r="E18" s="25">
        <f t="shared" si="0"/>
        <v>126</v>
      </c>
      <c r="F18" s="26">
        <f t="shared" si="2"/>
        <v>5.6</v>
      </c>
      <c r="G18" s="27">
        <f t="shared" si="2"/>
        <v>81.7</v>
      </c>
      <c r="H18" s="28">
        <f t="shared" si="2"/>
        <v>12.7</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9.1</v>
      </c>
      <c r="G20" s="22">
        <f t="shared" si="2"/>
        <v>90.9</v>
      </c>
      <c r="H20" s="23">
        <f t="shared" si="2"/>
        <v>0</v>
      </c>
    </row>
    <row r="21" spans="2:8" ht="14.25" customHeight="1" x14ac:dyDescent="0.15">
      <c r="B21" s="111"/>
      <c r="C21" s="114"/>
      <c r="D21" s="24" t="s">
        <v>10</v>
      </c>
      <c r="E21" s="25">
        <f t="shared" si="0"/>
        <v>82</v>
      </c>
      <c r="F21" s="26">
        <f t="shared" si="2"/>
        <v>15.9</v>
      </c>
      <c r="G21" s="27">
        <f t="shared" si="2"/>
        <v>81.7</v>
      </c>
      <c r="H21" s="28">
        <f t="shared" si="2"/>
        <v>2.4</v>
      </c>
    </row>
    <row r="22" spans="2:8" ht="14.25" customHeight="1" x14ac:dyDescent="0.15">
      <c r="B22" s="111"/>
      <c r="C22" s="114"/>
      <c r="D22" s="24" t="s">
        <v>11</v>
      </c>
      <c r="E22" s="25">
        <f t="shared" si="0"/>
        <v>112</v>
      </c>
      <c r="F22" s="26">
        <f t="shared" ref="F22:H37" si="3">IFERROR(ROUND(F90/$E22*100,1),"- ")</f>
        <v>7.1</v>
      </c>
      <c r="G22" s="27">
        <f t="shared" si="3"/>
        <v>89.3</v>
      </c>
      <c r="H22" s="28">
        <f t="shared" si="3"/>
        <v>3.6</v>
      </c>
    </row>
    <row r="23" spans="2:8" ht="14.25" customHeight="1" x14ac:dyDescent="0.15">
      <c r="B23" s="111"/>
      <c r="C23" s="114"/>
      <c r="D23" s="24" t="s">
        <v>12</v>
      </c>
      <c r="E23" s="25">
        <f t="shared" si="0"/>
        <v>153</v>
      </c>
      <c r="F23" s="26">
        <f t="shared" si="3"/>
        <v>9.1999999999999993</v>
      </c>
      <c r="G23" s="27">
        <f t="shared" si="3"/>
        <v>88.9</v>
      </c>
      <c r="H23" s="28">
        <f t="shared" si="3"/>
        <v>2</v>
      </c>
    </row>
    <row r="24" spans="2:8" ht="14.25" customHeight="1" x14ac:dyDescent="0.15">
      <c r="B24" s="111"/>
      <c r="C24" s="114"/>
      <c r="D24" s="24" t="s">
        <v>13</v>
      </c>
      <c r="E24" s="25">
        <f t="shared" si="0"/>
        <v>222</v>
      </c>
      <c r="F24" s="26">
        <f t="shared" si="3"/>
        <v>13.5</v>
      </c>
      <c r="G24" s="27">
        <f t="shared" si="3"/>
        <v>83.8</v>
      </c>
      <c r="H24" s="28">
        <f t="shared" si="3"/>
        <v>2.7</v>
      </c>
    </row>
    <row r="25" spans="2:8" ht="14.25" customHeight="1" x14ac:dyDescent="0.15">
      <c r="B25" s="111"/>
      <c r="C25" s="114"/>
      <c r="D25" s="24" t="s">
        <v>14</v>
      </c>
      <c r="E25" s="25">
        <f t="shared" si="0"/>
        <v>76</v>
      </c>
      <c r="F25" s="26">
        <f t="shared" si="3"/>
        <v>11.8</v>
      </c>
      <c r="G25" s="27">
        <f t="shared" si="3"/>
        <v>86.8</v>
      </c>
      <c r="H25" s="28">
        <f t="shared" si="3"/>
        <v>1.3</v>
      </c>
    </row>
    <row r="26" spans="2:8" ht="14.25" customHeight="1" x14ac:dyDescent="0.15">
      <c r="B26" s="111"/>
      <c r="C26" s="114"/>
      <c r="D26" s="24" t="s">
        <v>15</v>
      </c>
      <c r="E26" s="25">
        <f t="shared" si="0"/>
        <v>71</v>
      </c>
      <c r="F26" s="26">
        <f t="shared" si="3"/>
        <v>14.1</v>
      </c>
      <c r="G26" s="27">
        <f t="shared" si="3"/>
        <v>78.900000000000006</v>
      </c>
      <c r="H26" s="28">
        <f t="shared" si="3"/>
        <v>7</v>
      </c>
    </row>
    <row r="27" spans="2:8" ht="14.25" customHeight="1" x14ac:dyDescent="0.15">
      <c r="B27" s="111"/>
      <c r="C27" s="114"/>
      <c r="D27" s="24" t="s">
        <v>16</v>
      </c>
      <c r="E27" s="25">
        <f t="shared" si="0"/>
        <v>69</v>
      </c>
      <c r="F27" s="26">
        <f t="shared" si="3"/>
        <v>10.1</v>
      </c>
      <c r="G27" s="27">
        <f t="shared" si="3"/>
        <v>82.6</v>
      </c>
      <c r="H27" s="28">
        <f t="shared" si="3"/>
        <v>7.2</v>
      </c>
    </row>
    <row r="28" spans="2:8" ht="14.25" customHeight="1" x14ac:dyDescent="0.15">
      <c r="B28" s="111"/>
      <c r="C28" s="114"/>
      <c r="D28" s="24" t="s">
        <v>17</v>
      </c>
      <c r="E28" s="25">
        <f t="shared" si="0"/>
        <v>173</v>
      </c>
      <c r="F28" s="26">
        <f t="shared" si="3"/>
        <v>10.4</v>
      </c>
      <c r="G28" s="27">
        <f t="shared" si="3"/>
        <v>73.400000000000006</v>
      </c>
      <c r="H28" s="28">
        <f t="shared" si="3"/>
        <v>16.2</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0</v>
      </c>
      <c r="G30" s="17">
        <f t="shared" si="3"/>
        <v>80</v>
      </c>
      <c r="H30" s="18">
        <f t="shared" si="3"/>
        <v>20</v>
      </c>
    </row>
    <row r="31" spans="2:8" ht="14.25" customHeight="1" x14ac:dyDescent="0.15">
      <c r="B31" s="112"/>
      <c r="C31" s="95" t="s">
        <v>1</v>
      </c>
      <c r="D31" s="96"/>
      <c r="E31" s="33">
        <f t="shared" si="0"/>
        <v>25</v>
      </c>
      <c r="F31" s="34">
        <f t="shared" si="3"/>
        <v>0</v>
      </c>
      <c r="G31" s="35">
        <f t="shared" si="3"/>
        <v>68</v>
      </c>
      <c r="H31" s="36">
        <f t="shared" si="3"/>
        <v>32</v>
      </c>
    </row>
    <row r="32" spans="2:8" ht="14.25" customHeight="1" x14ac:dyDescent="0.15">
      <c r="B32" s="107" t="s">
        <v>18</v>
      </c>
      <c r="C32" s="101" t="s">
        <v>19</v>
      </c>
      <c r="D32" s="102"/>
      <c r="E32" s="20">
        <f t="shared" si="0"/>
        <v>133</v>
      </c>
      <c r="F32" s="21">
        <f t="shared" si="3"/>
        <v>12</v>
      </c>
      <c r="G32" s="22">
        <f t="shared" si="3"/>
        <v>80.5</v>
      </c>
      <c r="H32" s="23">
        <f t="shared" si="3"/>
        <v>7.5</v>
      </c>
    </row>
    <row r="33" spans="2:8" ht="14.25" customHeight="1" x14ac:dyDescent="0.15">
      <c r="B33" s="108"/>
      <c r="C33" s="103" t="s">
        <v>20</v>
      </c>
      <c r="D33" s="104"/>
      <c r="E33" s="25">
        <f t="shared" si="0"/>
        <v>346</v>
      </c>
      <c r="F33" s="26">
        <f t="shared" si="3"/>
        <v>13</v>
      </c>
      <c r="G33" s="27">
        <f t="shared" si="3"/>
        <v>82.1</v>
      </c>
      <c r="H33" s="28">
        <f t="shared" si="3"/>
        <v>4.9000000000000004</v>
      </c>
    </row>
    <row r="34" spans="2:8" ht="14.25" customHeight="1" x14ac:dyDescent="0.15">
      <c r="B34" s="108"/>
      <c r="C34" s="103" t="s">
        <v>21</v>
      </c>
      <c r="D34" s="104"/>
      <c r="E34" s="25">
        <f t="shared" si="0"/>
        <v>644</v>
      </c>
      <c r="F34" s="26">
        <f t="shared" si="3"/>
        <v>12.1</v>
      </c>
      <c r="G34" s="27">
        <f t="shared" si="3"/>
        <v>81.7</v>
      </c>
      <c r="H34" s="28">
        <f t="shared" si="3"/>
        <v>6.2</v>
      </c>
    </row>
    <row r="35" spans="2:8" ht="14.25" customHeight="1" x14ac:dyDescent="0.15">
      <c r="B35" s="108"/>
      <c r="C35" s="103" t="s">
        <v>22</v>
      </c>
      <c r="D35" s="104"/>
      <c r="E35" s="25">
        <f t="shared" si="0"/>
        <v>217</v>
      </c>
      <c r="F35" s="26">
        <f t="shared" si="3"/>
        <v>11.1</v>
      </c>
      <c r="G35" s="27">
        <f t="shared" si="3"/>
        <v>83.9</v>
      </c>
      <c r="H35" s="28">
        <f t="shared" si="3"/>
        <v>5.0999999999999996</v>
      </c>
    </row>
    <row r="36" spans="2:8" ht="14.25" customHeight="1" x14ac:dyDescent="0.15">
      <c r="B36" s="108"/>
      <c r="C36" s="103" t="s">
        <v>23</v>
      </c>
      <c r="D36" s="104"/>
      <c r="E36" s="25">
        <f t="shared" si="0"/>
        <v>224</v>
      </c>
      <c r="F36" s="26">
        <f t="shared" si="3"/>
        <v>9.4</v>
      </c>
      <c r="G36" s="27">
        <f t="shared" si="3"/>
        <v>85.7</v>
      </c>
      <c r="H36" s="28">
        <f t="shared" si="3"/>
        <v>4.9000000000000004</v>
      </c>
    </row>
    <row r="37" spans="2:8" ht="14.25" customHeight="1" x14ac:dyDescent="0.15">
      <c r="B37" s="108"/>
      <c r="C37" s="103" t="s">
        <v>24</v>
      </c>
      <c r="D37" s="104"/>
      <c r="E37" s="25">
        <f t="shared" si="0"/>
        <v>123</v>
      </c>
      <c r="F37" s="26">
        <f t="shared" si="3"/>
        <v>5.7</v>
      </c>
      <c r="G37" s="27">
        <f t="shared" si="3"/>
        <v>86.2</v>
      </c>
      <c r="H37" s="28">
        <f t="shared" si="3"/>
        <v>8.1</v>
      </c>
    </row>
    <row r="38" spans="2:8" ht="14.25" customHeight="1" x14ac:dyDescent="0.15">
      <c r="B38" s="109"/>
      <c r="C38" s="95" t="s">
        <v>1</v>
      </c>
      <c r="D38" s="96"/>
      <c r="E38" s="33">
        <f t="shared" si="0"/>
        <v>73</v>
      </c>
      <c r="F38" s="34">
        <f t="shared" ref="F38:H53" si="4">IFERROR(ROUND(F106/$E38*100,1),"- ")</f>
        <v>15.1</v>
      </c>
      <c r="G38" s="35">
        <f t="shared" si="4"/>
        <v>75.3</v>
      </c>
      <c r="H38" s="36">
        <f t="shared" si="4"/>
        <v>9.6</v>
      </c>
    </row>
    <row r="39" spans="2:8" ht="14.25" customHeight="1" x14ac:dyDescent="0.15">
      <c r="B39" s="107" t="s">
        <v>25</v>
      </c>
      <c r="C39" s="101" t="s">
        <v>26</v>
      </c>
      <c r="D39" s="102"/>
      <c r="E39" s="20">
        <f t="shared" si="0"/>
        <v>123</v>
      </c>
      <c r="F39" s="21">
        <f t="shared" si="4"/>
        <v>11.4</v>
      </c>
      <c r="G39" s="22">
        <f t="shared" si="4"/>
        <v>82.1</v>
      </c>
      <c r="H39" s="23">
        <f t="shared" si="4"/>
        <v>6.5</v>
      </c>
    </row>
    <row r="40" spans="2:8" ht="14.25" customHeight="1" x14ac:dyDescent="0.15">
      <c r="B40" s="108"/>
      <c r="C40" s="103" t="s">
        <v>27</v>
      </c>
      <c r="D40" s="104"/>
      <c r="E40" s="25">
        <f t="shared" si="0"/>
        <v>17</v>
      </c>
      <c r="F40" s="26">
        <f t="shared" si="4"/>
        <v>11.8</v>
      </c>
      <c r="G40" s="27">
        <f t="shared" si="4"/>
        <v>76.5</v>
      </c>
      <c r="H40" s="28">
        <f t="shared" si="4"/>
        <v>11.8</v>
      </c>
    </row>
    <row r="41" spans="2:8" ht="14.25" customHeight="1" x14ac:dyDescent="0.15">
      <c r="B41" s="108"/>
      <c r="C41" s="103" t="s">
        <v>29</v>
      </c>
      <c r="D41" s="104"/>
      <c r="E41" s="25">
        <f t="shared" si="0"/>
        <v>720</v>
      </c>
      <c r="F41" s="26">
        <f t="shared" si="4"/>
        <v>11.5</v>
      </c>
      <c r="G41" s="27">
        <f t="shared" si="4"/>
        <v>84.9</v>
      </c>
      <c r="H41" s="28">
        <f t="shared" si="4"/>
        <v>3.6</v>
      </c>
    </row>
    <row r="42" spans="2:8" ht="14.25" customHeight="1" x14ac:dyDescent="0.15">
      <c r="B42" s="108"/>
      <c r="C42" s="103" t="s">
        <v>28</v>
      </c>
      <c r="D42" s="104"/>
      <c r="E42" s="25">
        <f t="shared" si="0"/>
        <v>270</v>
      </c>
      <c r="F42" s="26">
        <f t="shared" si="4"/>
        <v>10.7</v>
      </c>
      <c r="G42" s="27">
        <f t="shared" si="4"/>
        <v>87</v>
      </c>
      <c r="H42" s="28">
        <f t="shared" si="4"/>
        <v>2.2000000000000002</v>
      </c>
    </row>
    <row r="43" spans="2:8" ht="14.25" customHeight="1" x14ac:dyDescent="0.15">
      <c r="B43" s="108"/>
      <c r="C43" s="103" t="s">
        <v>30</v>
      </c>
      <c r="D43" s="104"/>
      <c r="E43" s="25">
        <f t="shared" si="0"/>
        <v>174</v>
      </c>
      <c r="F43" s="26">
        <f t="shared" si="4"/>
        <v>12.1</v>
      </c>
      <c r="G43" s="27">
        <f t="shared" si="4"/>
        <v>79.3</v>
      </c>
      <c r="H43" s="28">
        <f t="shared" si="4"/>
        <v>8.6</v>
      </c>
    </row>
    <row r="44" spans="2:8" ht="14.25" customHeight="1" x14ac:dyDescent="0.15">
      <c r="B44" s="108"/>
      <c r="C44" s="103" t="s">
        <v>31</v>
      </c>
      <c r="D44" s="104"/>
      <c r="E44" s="25">
        <f t="shared" si="0"/>
        <v>48</v>
      </c>
      <c r="F44" s="26">
        <f t="shared" si="4"/>
        <v>22.9</v>
      </c>
      <c r="G44" s="27">
        <f t="shared" si="4"/>
        <v>68.8</v>
      </c>
      <c r="H44" s="28">
        <f t="shared" si="4"/>
        <v>8.3000000000000007</v>
      </c>
    </row>
    <row r="45" spans="2:8" ht="14.25" customHeight="1" x14ac:dyDescent="0.15">
      <c r="B45" s="108"/>
      <c r="C45" s="103" t="s">
        <v>33</v>
      </c>
      <c r="D45" s="104"/>
      <c r="E45" s="25">
        <f t="shared" si="0"/>
        <v>331</v>
      </c>
      <c r="F45" s="26">
        <f t="shared" si="4"/>
        <v>9.6999999999999993</v>
      </c>
      <c r="G45" s="27">
        <f t="shared" si="4"/>
        <v>80.400000000000006</v>
      </c>
      <c r="H45" s="28">
        <f t="shared" si="4"/>
        <v>10</v>
      </c>
    </row>
    <row r="46" spans="2:8" ht="14.25" customHeight="1" x14ac:dyDescent="0.15">
      <c r="B46" s="108"/>
      <c r="C46" s="103" t="s">
        <v>32</v>
      </c>
      <c r="D46" s="104"/>
      <c r="E46" s="25">
        <f t="shared" si="0"/>
        <v>46</v>
      </c>
      <c r="F46" s="26">
        <f t="shared" si="4"/>
        <v>17.399999999999999</v>
      </c>
      <c r="G46" s="27">
        <f t="shared" si="4"/>
        <v>73.900000000000006</v>
      </c>
      <c r="H46" s="28">
        <f t="shared" si="4"/>
        <v>8.6999999999999993</v>
      </c>
    </row>
    <row r="47" spans="2:8" ht="14.25" customHeight="1" x14ac:dyDescent="0.15">
      <c r="B47" s="109"/>
      <c r="C47" s="95" t="s">
        <v>1</v>
      </c>
      <c r="D47" s="96"/>
      <c r="E47" s="33">
        <f t="shared" si="0"/>
        <v>31</v>
      </c>
      <c r="F47" s="34">
        <f t="shared" si="4"/>
        <v>6.5</v>
      </c>
      <c r="G47" s="35">
        <f t="shared" si="4"/>
        <v>67.7</v>
      </c>
      <c r="H47" s="36">
        <f t="shared" si="4"/>
        <v>25.8</v>
      </c>
    </row>
    <row r="48" spans="2:8" ht="14.25" customHeight="1" x14ac:dyDescent="0.15">
      <c r="B48" s="108" t="s">
        <v>34</v>
      </c>
      <c r="C48" s="116" t="s">
        <v>37</v>
      </c>
      <c r="D48" s="117"/>
      <c r="E48" s="15">
        <f t="shared" si="0"/>
        <v>309</v>
      </c>
      <c r="F48" s="16">
        <f t="shared" si="4"/>
        <v>10.7</v>
      </c>
      <c r="G48" s="17">
        <f t="shared" si="4"/>
        <v>82.8</v>
      </c>
      <c r="H48" s="18">
        <f t="shared" si="4"/>
        <v>6.5</v>
      </c>
    </row>
    <row r="49" spans="2:8" ht="14.25" customHeight="1" x14ac:dyDescent="0.15">
      <c r="B49" s="108"/>
      <c r="C49" s="103" t="s">
        <v>38</v>
      </c>
      <c r="D49" s="104"/>
      <c r="E49" s="25">
        <f t="shared" si="0"/>
        <v>529</v>
      </c>
      <c r="F49" s="26">
        <f t="shared" si="4"/>
        <v>11.3</v>
      </c>
      <c r="G49" s="27">
        <f t="shared" si="4"/>
        <v>82</v>
      </c>
      <c r="H49" s="28">
        <f t="shared" si="4"/>
        <v>6.6</v>
      </c>
    </row>
    <row r="50" spans="2:8" ht="14.25" customHeight="1" x14ac:dyDescent="0.15">
      <c r="B50" s="108"/>
      <c r="C50" s="103" t="s">
        <v>39</v>
      </c>
      <c r="D50" s="104"/>
      <c r="E50" s="25">
        <f t="shared" si="0"/>
        <v>439</v>
      </c>
      <c r="F50" s="26">
        <f t="shared" si="4"/>
        <v>12.5</v>
      </c>
      <c r="G50" s="27">
        <f t="shared" si="4"/>
        <v>80.900000000000006</v>
      </c>
      <c r="H50" s="28">
        <f t="shared" si="4"/>
        <v>6.6</v>
      </c>
    </row>
    <row r="51" spans="2:8" ht="14.25" customHeight="1" x14ac:dyDescent="0.15">
      <c r="B51" s="108"/>
      <c r="C51" s="103" t="s">
        <v>40</v>
      </c>
      <c r="D51" s="104"/>
      <c r="E51" s="25">
        <f t="shared" si="0"/>
        <v>331</v>
      </c>
      <c r="F51" s="26">
        <f t="shared" si="4"/>
        <v>11.8</v>
      </c>
      <c r="G51" s="27">
        <f t="shared" si="4"/>
        <v>84.3</v>
      </c>
      <c r="H51" s="28">
        <f t="shared" si="4"/>
        <v>3.9</v>
      </c>
    </row>
    <row r="52" spans="2:8" ht="14.25" customHeight="1" x14ac:dyDescent="0.15">
      <c r="B52" s="108"/>
      <c r="C52" s="103" t="s">
        <v>41</v>
      </c>
      <c r="D52" s="104"/>
      <c r="E52" s="25">
        <f t="shared" si="0"/>
        <v>92</v>
      </c>
      <c r="F52" s="26">
        <f t="shared" si="4"/>
        <v>8.6999999999999993</v>
      </c>
      <c r="G52" s="27">
        <f t="shared" si="4"/>
        <v>90.2</v>
      </c>
      <c r="H52" s="28">
        <f t="shared" si="4"/>
        <v>1.1000000000000001</v>
      </c>
    </row>
    <row r="53" spans="2:8" ht="14.25" customHeight="1" x14ac:dyDescent="0.15">
      <c r="B53" s="108"/>
      <c r="C53" s="103" t="s">
        <v>42</v>
      </c>
      <c r="D53" s="104"/>
      <c r="E53" s="25">
        <f t="shared" si="0"/>
        <v>26</v>
      </c>
      <c r="F53" s="26">
        <f t="shared" si="4"/>
        <v>19.2</v>
      </c>
      <c r="G53" s="27">
        <f t="shared" si="4"/>
        <v>80.8</v>
      </c>
      <c r="H53" s="28">
        <f t="shared" si="4"/>
        <v>0</v>
      </c>
    </row>
    <row r="54" spans="2:8" ht="14.25" customHeight="1" x14ac:dyDescent="0.15">
      <c r="B54" s="108"/>
      <c r="C54" s="103" t="s">
        <v>43</v>
      </c>
      <c r="D54" s="104"/>
      <c r="E54" s="25">
        <f t="shared" si="0"/>
        <v>10</v>
      </c>
      <c r="F54" s="26">
        <f t="shared" ref="F54:H69" si="5">IFERROR(ROUND(F122/$E54*100,1),"- ")</f>
        <v>10</v>
      </c>
      <c r="G54" s="27">
        <f t="shared" si="5"/>
        <v>90</v>
      </c>
      <c r="H54" s="28">
        <f t="shared" si="5"/>
        <v>0</v>
      </c>
    </row>
    <row r="55" spans="2:8" ht="14.25" customHeight="1" x14ac:dyDescent="0.15">
      <c r="B55" s="108"/>
      <c r="C55" s="125" t="s">
        <v>1</v>
      </c>
      <c r="D55" s="126"/>
      <c r="E55" s="25">
        <f t="shared" si="0"/>
        <v>24</v>
      </c>
      <c r="F55" s="26">
        <f t="shared" si="5"/>
        <v>4.2</v>
      </c>
      <c r="G55" s="27">
        <f t="shared" si="5"/>
        <v>62.5</v>
      </c>
      <c r="H55" s="28">
        <f t="shared" si="5"/>
        <v>33.299999999999997</v>
      </c>
    </row>
    <row r="56" spans="2:8" ht="14.25" customHeight="1" x14ac:dyDescent="0.15">
      <c r="B56" s="107" t="s">
        <v>35</v>
      </c>
      <c r="C56" s="101" t="s">
        <v>44</v>
      </c>
      <c r="D56" s="102"/>
      <c r="E56" s="20">
        <f t="shared" si="0"/>
        <v>129</v>
      </c>
      <c r="F56" s="21">
        <f t="shared" si="5"/>
        <v>7.8</v>
      </c>
      <c r="G56" s="22">
        <f t="shared" si="5"/>
        <v>89.9</v>
      </c>
      <c r="H56" s="23">
        <f t="shared" si="5"/>
        <v>2.2999999999999998</v>
      </c>
    </row>
    <row r="57" spans="2:8" ht="14.25" customHeight="1" x14ac:dyDescent="0.15">
      <c r="B57" s="108"/>
      <c r="C57" s="103" t="s">
        <v>45</v>
      </c>
      <c r="D57" s="104"/>
      <c r="E57" s="25">
        <f t="shared" si="0"/>
        <v>233</v>
      </c>
      <c r="F57" s="26">
        <f t="shared" si="5"/>
        <v>9.9</v>
      </c>
      <c r="G57" s="27">
        <f t="shared" si="5"/>
        <v>86.3</v>
      </c>
      <c r="H57" s="28">
        <f t="shared" si="5"/>
        <v>3.9</v>
      </c>
    </row>
    <row r="58" spans="2:8" ht="14.25" customHeight="1" x14ac:dyDescent="0.15">
      <c r="B58" s="108"/>
      <c r="C58" s="103" t="s">
        <v>46</v>
      </c>
      <c r="D58" s="104"/>
      <c r="E58" s="25">
        <f t="shared" si="0"/>
        <v>1053</v>
      </c>
      <c r="F58" s="26">
        <f t="shared" si="5"/>
        <v>10.8</v>
      </c>
      <c r="G58" s="27">
        <f t="shared" si="5"/>
        <v>84.7</v>
      </c>
      <c r="H58" s="28">
        <f t="shared" si="5"/>
        <v>4.5</v>
      </c>
    </row>
    <row r="59" spans="2:8" ht="14.25" customHeight="1" x14ac:dyDescent="0.15">
      <c r="B59" s="108"/>
      <c r="C59" s="103" t="s">
        <v>47</v>
      </c>
      <c r="D59" s="104"/>
      <c r="E59" s="25">
        <f t="shared" si="0"/>
        <v>493</v>
      </c>
      <c r="F59" s="26">
        <f t="shared" si="5"/>
        <v>13.6</v>
      </c>
      <c r="G59" s="27">
        <f t="shared" si="5"/>
        <v>80.7</v>
      </c>
      <c r="H59" s="28">
        <f t="shared" si="5"/>
        <v>5.7</v>
      </c>
    </row>
    <row r="60" spans="2:8" ht="14.25" customHeight="1" x14ac:dyDescent="0.15">
      <c r="B60" s="109"/>
      <c r="C60" s="95" t="s">
        <v>1</v>
      </c>
      <c r="D60" s="96"/>
      <c r="E60" s="33">
        <f t="shared" si="0"/>
        <v>31</v>
      </c>
      <c r="F60" s="34">
        <f t="shared" si="5"/>
        <v>19.399999999999999</v>
      </c>
      <c r="G60" s="35">
        <f t="shared" si="5"/>
        <v>58.1</v>
      </c>
      <c r="H60" s="36">
        <f t="shared" si="5"/>
        <v>22.6</v>
      </c>
    </row>
    <row r="61" spans="2:8" ht="14.25" customHeight="1" x14ac:dyDescent="0.15">
      <c r="B61" s="99" t="s">
        <v>36</v>
      </c>
      <c r="C61" s="116" t="s">
        <v>48</v>
      </c>
      <c r="D61" s="117"/>
      <c r="E61" s="15">
        <f t="shared" si="0"/>
        <v>701</v>
      </c>
      <c r="F61" s="16">
        <f t="shared" si="5"/>
        <v>13.1</v>
      </c>
      <c r="G61" s="17">
        <f t="shared" si="5"/>
        <v>80.599999999999994</v>
      </c>
      <c r="H61" s="18">
        <f t="shared" si="5"/>
        <v>6.3</v>
      </c>
    </row>
    <row r="62" spans="2:8" ht="14.25" customHeight="1" x14ac:dyDescent="0.15">
      <c r="B62" s="99"/>
      <c r="C62" s="103" t="s">
        <v>49</v>
      </c>
      <c r="D62" s="104"/>
      <c r="E62" s="25">
        <f t="shared" si="0"/>
        <v>411</v>
      </c>
      <c r="F62" s="26">
        <f t="shared" si="5"/>
        <v>10.199999999999999</v>
      </c>
      <c r="G62" s="27">
        <f t="shared" si="5"/>
        <v>85.9</v>
      </c>
      <c r="H62" s="28">
        <f t="shared" si="5"/>
        <v>3.9</v>
      </c>
    </row>
    <row r="63" spans="2:8" ht="14.25" customHeight="1" x14ac:dyDescent="0.15">
      <c r="B63" s="99"/>
      <c r="C63" s="103" t="s">
        <v>50</v>
      </c>
      <c r="D63" s="104"/>
      <c r="E63" s="25">
        <f t="shared" si="0"/>
        <v>8</v>
      </c>
      <c r="F63" s="26">
        <f t="shared" si="5"/>
        <v>0</v>
      </c>
      <c r="G63" s="27">
        <f t="shared" si="5"/>
        <v>100</v>
      </c>
      <c r="H63" s="28">
        <f t="shared" si="5"/>
        <v>0</v>
      </c>
    </row>
    <row r="64" spans="2:8" ht="14.25" customHeight="1" x14ac:dyDescent="0.15">
      <c r="B64" s="99"/>
      <c r="C64" s="103" t="s">
        <v>51</v>
      </c>
      <c r="D64" s="104"/>
      <c r="E64" s="25">
        <f t="shared" si="0"/>
        <v>40</v>
      </c>
      <c r="F64" s="26">
        <f t="shared" si="5"/>
        <v>12.5</v>
      </c>
      <c r="G64" s="27">
        <f t="shared" si="5"/>
        <v>82.5</v>
      </c>
      <c r="H64" s="28">
        <f t="shared" si="5"/>
        <v>5</v>
      </c>
    </row>
    <row r="65" spans="2:8" ht="14.25" customHeight="1" x14ac:dyDescent="0.15">
      <c r="B65" s="99"/>
      <c r="C65" s="103" t="s">
        <v>52</v>
      </c>
      <c r="D65" s="104"/>
      <c r="E65" s="25">
        <f t="shared" si="0"/>
        <v>383</v>
      </c>
      <c r="F65" s="26">
        <f t="shared" si="5"/>
        <v>9.1</v>
      </c>
      <c r="G65" s="27">
        <f t="shared" si="5"/>
        <v>85.9</v>
      </c>
      <c r="H65" s="28">
        <f t="shared" si="5"/>
        <v>5</v>
      </c>
    </row>
    <row r="66" spans="2:8" ht="14.25" customHeight="1" x14ac:dyDescent="0.15">
      <c r="B66" s="99"/>
      <c r="C66" s="103" t="s">
        <v>53</v>
      </c>
      <c r="D66" s="104"/>
      <c r="E66" s="25">
        <f t="shared" si="0"/>
        <v>81</v>
      </c>
      <c r="F66" s="26">
        <f t="shared" si="5"/>
        <v>14.8</v>
      </c>
      <c r="G66" s="27">
        <f t="shared" si="5"/>
        <v>71.599999999999994</v>
      </c>
      <c r="H66" s="28">
        <f t="shared" si="5"/>
        <v>13.6</v>
      </c>
    </row>
    <row r="67" spans="2:8" ht="14.25" customHeight="1" x14ac:dyDescent="0.15">
      <c r="B67" s="99"/>
      <c r="C67" s="105" t="s">
        <v>54</v>
      </c>
      <c r="D67" s="106"/>
      <c r="E67" s="25">
        <f t="shared" si="0"/>
        <v>37</v>
      </c>
      <c r="F67" s="26">
        <f t="shared" si="5"/>
        <v>8.1</v>
      </c>
      <c r="G67" s="27">
        <f t="shared" si="5"/>
        <v>81.099999999999994</v>
      </c>
      <c r="H67" s="28">
        <f t="shared" si="5"/>
        <v>10.8</v>
      </c>
    </row>
    <row r="68" spans="2:8" ht="14.25" customHeight="1" x14ac:dyDescent="0.15">
      <c r="B68" s="99"/>
      <c r="C68" s="103" t="s">
        <v>55</v>
      </c>
      <c r="D68" s="104"/>
      <c r="E68" s="25">
        <f t="shared" si="0"/>
        <v>34</v>
      </c>
      <c r="F68" s="26">
        <f t="shared" si="5"/>
        <v>20.6</v>
      </c>
      <c r="G68" s="27">
        <f t="shared" si="5"/>
        <v>76.5</v>
      </c>
      <c r="H68" s="28">
        <f t="shared" si="5"/>
        <v>2.9</v>
      </c>
    </row>
    <row r="69" spans="2:8" ht="14.25" customHeight="1" x14ac:dyDescent="0.15">
      <c r="B69" s="99"/>
      <c r="C69" s="103" t="s">
        <v>56</v>
      </c>
      <c r="D69" s="104"/>
      <c r="E69" s="25">
        <f t="shared" ref="E69:E70" si="6">E137</f>
        <v>29</v>
      </c>
      <c r="F69" s="26">
        <f t="shared" si="5"/>
        <v>13.8</v>
      </c>
      <c r="G69" s="27">
        <f t="shared" si="5"/>
        <v>79.3</v>
      </c>
      <c r="H69" s="28">
        <f t="shared" si="5"/>
        <v>6.9</v>
      </c>
    </row>
    <row r="70" spans="2:8" ht="14.25" customHeight="1" x14ac:dyDescent="0.15">
      <c r="B70" s="100"/>
      <c r="C70" s="95" t="s">
        <v>1</v>
      </c>
      <c r="D70" s="96"/>
      <c r="E70" s="33">
        <f t="shared" si="6"/>
        <v>36</v>
      </c>
      <c r="F70" s="34">
        <f t="shared" ref="F70:H70" si="7">IFERROR(ROUND(F138/$E70*100,1),"- ")</f>
        <v>5.6</v>
      </c>
      <c r="G70" s="35">
        <f t="shared" si="7"/>
        <v>75</v>
      </c>
      <c r="H70" s="36">
        <f t="shared" si="7"/>
        <v>19.399999999999999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202</v>
      </c>
      <c r="G73" s="39">
        <v>1452</v>
      </c>
      <c r="H73" s="41">
        <v>106</v>
      </c>
    </row>
    <row r="74" spans="2:8" ht="14.25" customHeight="1" x14ac:dyDescent="0.15">
      <c r="B74" s="120" t="s">
        <v>4</v>
      </c>
      <c r="C74" s="121" t="s">
        <v>5</v>
      </c>
      <c r="D74" s="122"/>
      <c r="E74" s="20">
        <v>759</v>
      </c>
      <c r="F74" s="42">
        <v>92</v>
      </c>
      <c r="G74" s="43">
        <v>625</v>
      </c>
      <c r="H74" s="57">
        <v>42</v>
      </c>
    </row>
    <row r="75" spans="2:8" ht="14.25" customHeight="1" x14ac:dyDescent="0.15">
      <c r="B75" s="120"/>
      <c r="C75" s="103" t="s">
        <v>6</v>
      </c>
      <c r="D75" s="104"/>
      <c r="E75" s="30">
        <v>971</v>
      </c>
      <c r="F75" s="58">
        <v>110</v>
      </c>
      <c r="G75" s="59">
        <v>806</v>
      </c>
      <c r="H75" s="61">
        <v>55</v>
      </c>
    </row>
    <row r="76" spans="2:8" ht="14.25" customHeight="1" x14ac:dyDescent="0.15">
      <c r="B76" s="120"/>
      <c r="C76" s="103" t="s">
        <v>7</v>
      </c>
      <c r="D76" s="104"/>
      <c r="E76" s="30">
        <v>5</v>
      </c>
      <c r="F76" s="58">
        <v>0</v>
      </c>
      <c r="G76" s="59">
        <v>4</v>
      </c>
      <c r="H76" s="61">
        <v>1</v>
      </c>
    </row>
    <row r="77" spans="2:8" ht="14.25" customHeight="1" x14ac:dyDescent="0.15">
      <c r="B77" s="120"/>
      <c r="C77" s="123" t="s">
        <v>1</v>
      </c>
      <c r="D77" s="124"/>
      <c r="E77" s="31">
        <v>25</v>
      </c>
      <c r="F77" s="62">
        <v>0</v>
      </c>
      <c r="G77" s="63">
        <v>17</v>
      </c>
      <c r="H77" s="65">
        <v>8</v>
      </c>
    </row>
    <row r="78" spans="2:8" ht="14.25" customHeight="1" x14ac:dyDescent="0.15">
      <c r="B78" s="110" t="s">
        <v>8</v>
      </c>
      <c r="C78" s="113" t="s">
        <v>5</v>
      </c>
      <c r="D78" s="19" t="s">
        <v>9</v>
      </c>
      <c r="E78" s="20">
        <v>15</v>
      </c>
      <c r="F78" s="42">
        <v>3</v>
      </c>
      <c r="G78" s="43">
        <v>12</v>
      </c>
      <c r="H78" s="45">
        <v>0</v>
      </c>
    </row>
    <row r="79" spans="2:8" ht="14.25" customHeight="1" x14ac:dyDescent="0.15">
      <c r="B79" s="111"/>
      <c r="C79" s="114"/>
      <c r="D79" s="24" t="s">
        <v>10</v>
      </c>
      <c r="E79" s="25">
        <v>63</v>
      </c>
      <c r="F79" s="46">
        <v>14</v>
      </c>
      <c r="G79" s="47">
        <v>47</v>
      </c>
      <c r="H79" s="49">
        <v>2</v>
      </c>
    </row>
    <row r="80" spans="2:8" ht="14.25" customHeight="1" x14ac:dyDescent="0.15">
      <c r="B80" s="111"/>
      <c r="C80" s="114"/>
      <c r="D80" s="24" t="s">
        <v>11</v>
      </c>
      <c r="E80" s="25">
        <v>82</v>
      </c>
      <c r="F80" s="46">
        <v>11</v>
      </c>
      <c r="G80" s="47">
        <v>66</v>
      </c>
      <c r="H80" s="49">
        <v>5</v>
      </c>
    </row>
    <row r="81" spans="2:8" ht="14.25" customHeight="1" x14ac:dyDescent="0.15">
      <c r="B81" s="111"/>
      <c r="C81" s="114"/>
      <c r="D81" s="24" t="s">
        <v>12</v>
      </c>
      <c r="E81" s="25">
        <v>142</v>
      </c>
      <c r="F81" s="46">
        <v>22</v>
      </c>
      <c r="G81" s="47">
        <v>116</v>
      </c>
      <c r="H81" s="49">
        <v>4</v>
      </c>
    </row>
    <row r="82" spans="2:8" ht="14.25" customHeight="1" x14ac:dyDescent="0.15">
      <c r="B82" s="111"/>
      <c r="C82" s="114"/>
      <c r="D82" s="24" t="s">
        <v>13</v>
      </c>
      <c r="E82" s="25">
        <v>164</v>
      </c>
      <c r="F82" s="46">
        <v>16</v>
      </c>
      <c r="G82" s="47">
        <v>139</v>
      </c>
      <c r="H82" s="49">
        <v>9</v>
      </c>
    </row>
    <row r="83" spans="2:8" ht="14.25" customHeight="1" x14ac:dyDescent="0.15">
      <c r="B83" s="111"/>
      <c r="C83" s="114"/>
      <c r="D83" s="24" t="s">
        <v>14</v>
      </c>
      <c r="E83" s="25">
        <v>65</v>
      </c>
      <c r="F83" s="46">
        <v>4</v>
      </c>
      <c r="G83" s="47">
        <v>59</v>
      </c>
      <c r="H83" s="49">
        <v>2</v>
      </c>
    </row>
    <row r="84" spans="2:8" ht="14.25" customHeight="1" x14ac:dyDescent="0.15">
      <c r="B84" s="111"/>
      <c r="C84" s="114"/>
      <c r="D84" s="24" t="s">
        <v>15</v>
      </c>
      <c r="E84" s="25">
        <v>54</v>
      </c>
      <c r="F84" s="46">
        <v>9</v>
      </c>
      <c r="G84" s="47">
        <v>43</v>
      </c>
      <c r="H84" s="49">
        <v>2</v>
      </c>
    </row>
    <row r="85" spans="2:8" ht="14.25" customHeight="1" x14ac:dyDescent="0.15">
      <c r="B85" s="111"/>
      <c r="C85" s="114"/>
      <c r="D85" s="24" t="s">
        <v>16</v>
      </c>
      <c r="E85" s="25">
        <v>48</v>
      </c>
      <c r="F85" s="46">
        <v>6</v>
      </c>
      <c r="G85" s="47">
        <v>40</v>
      </c>
      <c r="H85" s="49">
        <v>2</v>
      </c>
    </row>
    <row r="86" spans="2:8" ht="14.25" customHeight="1" x14ac:dyDescent="0.15">
      <c r="B86" s="111"/>
      <c r="C86" s="114"/>
      <c r="D86" s="24" t="s">
        <v>17</v>
      </c>
      <c r="E86" s="25">
        <v>126</v>
      </c>
      <c r="F86" s="46">
        <v>7</v>
      </c>
      <c r="G86" s="47">
        <v>103</v>
      </c>
      <c r="H86" s="49">
        <v>16</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1</v>
      </c>
      <c r="G88" s="43">
        <v>10</v>
      </c>
      <c r="H88" s="45">
        <v>0</v>
      </c>
    </row>
    <row r="89" spans="2:8" ht="14.25" customHeight="1" x14ac:dyDescent="0.15">
      <c r="B89" s="111"/>
      <c r="C89" s="114"/>
      <c r="D89" s="24" t="s">
        <v>10</v>
      </c>
      <c r="E89" s="25">
        <v>82</v>
      </c>
      <c r="F89" s="46">
        <v>13</v>
      </c>
      <c r="G89" s="47">
        <v>67</v>
      </c>
      <c r="H89" s="49">
        <v>2</v>
      </c>
    </row>
    <row r="90" spans="2:8" ht="14.25" customHeight="1" x14ac:dyDescent="0.15">
      <c r="B90" s="111"/>
      <c r="C90" s="114"/>
      <c r="D90" s="24" t="s">
        <v>11</v>
      </c>
      <c r="E90" s="25">
        <v>112</v>
      </c>
      <c r="F90" s="46">
        <v>8</v>
      </c>
      <c r="G90" s="47">
        <v>100</v>
      </c>
      <c r="H90" s="49">
        <v>4</v>
      </c>
    </row>
    <row r="91" spans="2:8" ht="14.25" customHeight="1" x14ac:dyDescent="0.15">
      <c r="B91" s="111"/>
      <c r="C91" s="114"/>
      <c r="D91" s="24" t="s">
        <v>12</v>
      </c>
      <c r="E91" s="25">
        <v>153</v>
      </c>
      <c r="F91" s="46">
        <v>14</v>
      </c>
      <c r="G91" s="47">
        <v>136</v>
      </c>
      <c r="H91" s="49">
        <v>3</v>
      </c>
    </row>
    <row r="92" spans="2:8" ht="14.25" customHeight="1" x14ac:dyDescent="0.15">
      <c r="B92" s="111"/>
      <c r="C92" s="114"/>
      <c r="D92" s="24" t="s">
        <v>13</v>
      </c>
      <c r="E92" s="25">
        <v>222</v>
      </c>
      <c r="F92" s="46">
        <v>30</v>
      </c>
      <c r="G92" s="47">
        <v>186</v>
      </c>
      <c r="H92" s="49">
        <v>6</v>
      </c>
    </row>
    <row r="93" spans="2:8" ht="14.25" customHeight="1" x14ac:dyDescent="0.15">
      <c r="B93" s="111"/>
      <c r="C93" s="114"/>
      <c r="D93" s="24" t="s">
        <v>14</v>
      </c>
      <c r="E93" s="25">
        <v>76</v>
      </c>
      <c r="F93" s="46">
        <v>9</v>
      </c>
      <c r="G93" s="47">
        <v>66</v>
      </c>
      <c r="H93" s="49">
        <v>1</v>
      </c>
    </row>
    <row r="94" spans="2:8" ht="14.25" customHeight="1" x14ac:dyDescent="0.15">
      <c r="B94" s="111"/>
      <c r="C94" s="114"/>
      <c r="D94" s="24" t="s">
        <v>15</v>
      </c>
      <c r="E94" s="25">
        <v>71</v>
      </c>
      <c r="F94" s="46">
        <v>10</v>
      </c>
      <c r="G94" s="47">
        <v>56</v>
      </c>
      <c r="H94" s="49">
        <v>5</v>
      </c>
    </row>
    <row r="95" spans="2:8" ht="14.25" customHeight="1" x14ac:dyDescent="0.15">
      <c r="B95" s="111"/>
      <c r="C95" s="114"/>
      <c r="D95" s="24" t="s">
        <v>16</v>
      </c>
      <c r="E95" s="25">
        <v>69</v>
      </c>
      <c r="F95" s="46">
        <v>7</v>
      </c>
      <c r="G95" s="47">
        <v>57</v>
      </c>
      <c r="H95" s="49">
        <v>5</v>
      </c>
    </row>
    <row r="96" spans="2:8" ht="14.25" customHeight="1" x14ac:dyDescent="0.15">
      <c r="B96" s="111"/>
      <c r="C96" s="114"/>
      <c r="D96" s="24" t="s">
        <v>17</v>
      </c>
      <c r="E96" s="25">
        <v>173</v>
      </c>
      <c r="F96" s="46">
        <v>18</v>
      </c>
      <c r="G96" s="47">
        <v>127</v>
      </c>
      <c r="H96" s="49">
        <v>28</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0</v>
      </c>
      <c r="G98" s="55">
        <v>4</v>
      </c>
      <c r="H98" s="57">
        <v>1</v>
      </c>
    </row>
    <row r="99" spans="2:8" ht="14.25" customHeight="1" x14ac:dyDescent="0.15">
      <c r="B99" s="112"/>
      <c r="C99" s="95" t="s">
        <v>1</v>
      </c>
      <c r="D99" s="96"/>
      <c r="E99" s="33">
        <v>25</v>
      </c>
      <c r="F99" s="50">
        <v>0</v>
      </c>
      <c r="G99" s="51">
        <v>17</v>
      </c>
      <c r="H99" s="53">
        <v>8</v>
      </c>
    </row>
    <row r="100" spans="2:8" ht="14.25" customHeight="1" x14ac:dyDescent="0.15">
      <c r="B100" s="107" t="s">
        <v>18</v>
      </c>
      <c r="C100" s="101" t="s">
        <v>19</v>
      </c>
      <c r="D100" s="102"/>
      <c r="E100" s="20">
        <v>133</v>
      </c>
      <c r="F100" s="42">
        <v>16</v>
      </c>
      <c r="G100" s="43">
        <v>107</v>
      </c>
      <c r="H100" s="45">
        <v>10</v>
      </c>
    </row>
    <row r="101" spans="2:8" ht="14.25" customHeight="1" x14ac:dyDescent="0.15">
      <c r="B101" s="108"/>
      <c r="C101" s="103" t="s">
        <v>20</v>
      </c>
      <c r="D101" s="104"/>
      <c r="E101" s="25">
        <v>346</v>
      </c>
      <c r="F101" s="46">
        <v>45</v>
      </c>
      <c r="G101" s="47">
        <v>284</v>
      </c>
      <c r="H101" s="49">
        <v>17</v>
      </c>
    </row>
    <row r="102" spans="2:8" ht="14.25" customHeight="1" x14ac:dyDescent="0.15">
      <c r="B102" s="108"/>
      <c r="C102" s="103" t="s">
        <v>21</v>
      </c>
      <c r="D102" s="104"/>
      <c r="E102" s="25">
        <v>644</v>
      </c>
      <c r="F102" s="46">
        <v>78</v>
      </c>
      <c r="G102" s="47">
        <v>526</v>
      </c>
      <c r="H102" s="49">
        <v>40</v>
      </c>
    </row>
    <row r="103" spans="2:8" ht="14.25" customHeight="1" x14ac:dyDescent="0.15">
      <c r="B103" s="108"/>
      <c r="C103" s="103" t="s">
        <v>22</v>
      </c>
      <c r="D103" s="104"/>
      <c r="E103" s="25">
        <v>217</v>
      </c>
      <c r="F103" s="46">
        <v>24</v>
      </c>
      <c r="G103" s="47">
        <v>182</v>
      </c>
      <c r="H103" s="49">
        <v>11</v>
      </c>
    </row>
    <row r="104" spans="2:8" ht="14.25" customHeight="1" x14ac:dyDescent="0.15">
      <c r="B104" s="108"/>
      <c r="C104" s="103" t="s">
        <v>23</v>
      </c>
      <c r="D104" s="104"/>
      <c r="E104" s="25">
        <v>224</v>
      </c>
      <c r="F104" s="46">
        <v>21</v>
      </c>
      <c r="G104" s="47">
        <v>192</v>
      </c>
      <c r="H104" s="49">
        <v>11</v>
      </c>
    </row>
    <row r="105" spans="2:8" ht="14.25" customHeight="1" x14ac:dyDescent="0.15">
      <c r="B105" s="108"/>
      <c r="C105" s="103" t="s">
        <v>24</v>
      </c>
      <c r="D105" s="104"/>
      <c r="E105" s="25">
        <v>123</v>
      </c>
      <c r="F105" s="46">
        <v>7</v>
      </c>
      <c r="G105" s="47">
        <v>106</v>
      </c>
      <c r="H105" s="49">
        <v>10</v>
      </c>
    </row>
    <row r="106" spans="2:8" ht="14.25" customHeight="1" x14ac:dyDescent="0.15">
      <c r="B106" s="109"/>
      <c r="C106" s="95" t="s">
        <v>1</v>
      </c>
      <c r="D106" s="96"/>
      <c r="E106" s="33">
        <v>73</v>
      </c>
      <c r="F106" s="50">
        <v>11</v>
      </c>
      <c r="G106" s="51">
        <v>55</v>
      </c>
      <c r="H106" s="53">
        <v>7</v>
      </c>
    </row>
    <row r="107" spans="2:8" ht="14.25" customHeight="1" x14ac:dyDescent="0.15">
      <c r="B107" s="107" t="s">
        <v>25</v>
      </c>
      <c r="C107" s="101" t="s">
        <v>26</v>
      </c>
      <c r="D107" s="102"/>
      <c r="E107" s="20">
        <v>123</v>
      </c>
      <c r="F107" s="42">
        <v>14</v>
      </c>
      <c r="G107" s="43">
        <v>101</v>
      </c>
      <c r="H107" s="45">
        <v>8</v>
      </c>
    </row>
    <row r="108" spans="2:8" ht="14.25" customHeight="1" x14ac:dyDescent="0.15">
      <c r="B108" s="108"/>
      <c r="C108" s="103" t="s">
        <v>27</v>
      </c>
      <c r="D108" s="104"/>
      <c r="E108" s="25">
        <v>17</v>
      </c>
      <c r="F108" s="46">
        <v>2</v>
      </c>
      <c r="G108" s="47">
        <v>13</v>
      </c>
      <c r="H108" s="49">
        <v>2</v>
      </c>
    </row>
    <row r="109" spans="2:8" ht="14.25" customHeight="1" x14ac:dyDescent="0.15">
      <c r="B109" s="108"/>
      <c r="C109" s="103" t="s">
        <v>29</v>
      </c>
      <c r="D109" s="104"/>
      <c r="E109" s="25">
        <v>720</v>
      </c>
      <c r="F109" s="46">
        <v>83</v>
      </c>
      <c r="G109" s="47">
        <v>611</v>
      </c>
      <c r="H109" s="49">
        <v>26</v>
      </c>
    </row>
    <row r="110" spans="2:8" ht="14.25" customHeight="1" x14ac:dyDescent="0.15">
      <c r="B110" s="108"/>
      <c r="C110" s="103" t="s">
        <v>28</v>
      </c>
      <c r="D110" s="104"/>
      <c r="E110" s="25">
        <v>270</v>
      </c>
      <c r="F110" s="46">
        <v>29</v>
      </c>
      <c r="G110" s="47">
        <v>235</v>
      </c>
      <c r="H110" s="49">
        <v>6</v>
      </c>
    </row>
    <row r="111" spans="2:8" ht="14.25" customHeight="1" x14ac:dyDescent="0.15">
      <c r="B111" s="108"/>
      <c r="C111" s="103" t="s">
        <v>30</v>
      </c>
      <c r="D111" s="104"/>
      <c r="E111" s="25">
        <v>174</v>
      </c>
      <c r="F111" s="46">
        <v>21</v>
      </c>
      <c r="G111" s="47">
        <v>138</v>
      </c>
      <c r="H111" s="49">
        <v>15</v>
      </c>
    </row>
    <row r="112" spans="2:8" ht="14.25" customHeight="1" x14ac:dyDescent="0.15">
      <c r="B112" s="108"/>
      <c r="C112" s="103" t="s">
        <v>31</v>
      </c>
      <c r="D112" s="104"/>
      <c r="E112" s="25">
        <v>48</v>
      </c>
      <c r="F112" s="46">
        <v>11</v>
      </c>
      <c r="G112" s="47">
        <v>33</v>
      </c>
      <c r="H112" s="49">
        <v>4</v>
      </c>
    </row>
    <row r="113" spans="2:8" ht="14.25" customHeight="1" x14ac:dyDescent="0.15">
      <c r="B113" s="108"/>
      <c r="C113" s="103" t="s">
        <v>33</v>
      </c>
      <c r="D113" s="104"/>
      <c r="E113" s="25">
        <v>331</v>
      </c>
      <c r="F113" s="46">
        <v>32</v>
      </c>
      <c r="G113" s="47">
        <v>266</v>
      </c>
      <c r="H113" s="49">
        <v>33</v>
      </c>
    </row>
    <row r="114" spans="2:8" ht="14.25" customHeight="1" x14ac:dyDescent="0.15">
      <c r="B114" s="108"/>
      <c r="C114" s="103" t="s">
        <v>32</v>
      </c>
      <c r="D114" s="104"/>
      <c r="E114" s="25">
        <v>46</v>
      </c>
      <c r="F114" s="46">
        <v>8</v>
      </c>
      <c r="G114" s="47">
        <v>34</v>
      </c>
      <c r="H114" s="49">
        <v>4</v>
      </c>
    </row>
    <row r="115" spans="2:8" ht="14.25" customHeight="1" x14ac:dyDescent="0.15">
      <c r="B115" s="109"/>
      <c r="C115" s="95" t="s">
        <v>1</v>
      </c>
      <c r="D115" s="96"/>
      <c r="E115" s="33">
        <v>31</v>
      </c>
      <c r="F115" s="50">
        <v>2</v>
      </c>
      <c r="G115" s="51">
        <v>21</v>
      </c>
      <c r="H115" s="53">
        <v>8</v>
      </c>
    </row>
    <row r="116" spans="2:8" ht="14.25" customHeight="1" x14ac:dyDescent="0.15">
      <c r="B116" s="107" t="s">
        <v>34</v>
      </c>
      <c r="C116" s="101" t="s">
        <v>37</v>
      </c>
      <c r="D116" s="102"/>
      <c r="E116" s="20">
        <v>309</v>
      </c>
      <c r="F116" s="42">
        <v>33</v>
      </c>
      <c r="G116" s="43">
        <v>256</v>
      </c>
      <c r="H116" s="45">
        <v>20</v>
      </c>
    </row>
    <row r="117" spans="2:8" ht="14.25" customHeight="1" x14ac:dyDescent="0.15">
      <c r="B117" s="108"/>
      <c r="C117" s="103" t="s">
        <v>38</v>
      </c>
      <c r="D117" s="104"/>
      <c r="E117" s="25">
        <v>529</v>
      </c>
      <c r="F117" s="46">
        <v>60</v>
      </c>
      <c r="G117" s="47">
        <v>434</v>
      </c>
      <c r="H117" s="49">
        <v>35</v>
      </c>
    </row>
    <row r="118" spans="2:8" ht="14.25" customHeight="1" x14ac:dyDescent="0.15">
      <c r="B118" s="108"/>
      <c r="C118" s="103" t="s">
        <v>39</v>
      </c>
      <c r="D118" s="104"/>
      <c r="E118" s="25">
        <v>439</v>
      </c>
      <c r="F118" s="46">
        <v>55</v>
      </c>
      <c r="G118" s="47">
        <v>355</v>
      </c>
      <c r="H118" s="49">
        <v>29</v>
      </c>
    </row>
    <row r="119" spans="2:8" ht="14.25" customHeight="1" x14ac:dyDescent="0.15">
      <c r="B119" s="108"/>
      <c r="C119" s="103" t="s">
        <v>40</v>
      </c>
      <c r="D119" s="104"/>
      <c r="E119" s="25">
        <v>331</v>
      </c>
      <c r="F119" s="46">
        <v>39</v>
      </c>
      <c r="G119" s="47">
        <v>279</v>
      </c>
      <c r="H119" s="49">
        <v>13</v>
      </c>
    </row>
    <row r="120" spans="2:8" ht="14.25" customHeight="1" x14ac:dyDescent="0.15">
      <c r="B120" s="108"/>
      <c r="C120" s="103" t="s">
        <v>41</v>
      </c>
      <c r="D120" s="104"/>
      <c r="E120" s="25">
        <v>92</v>
      </c>
      <c r="F120" s="46">
        <v>8</v>
      </c>
      <c r="G120" s="47">
        <v>83</v>
      </c>
      <c r="H120" s="49">
        <v>1</v>
      </c>
    </row>
    <row r="121" spans="2:8" ht="14.25" customHeight="1" x14ac:dyDescent="0.15">
      <c r="B121" s="108"/>
      <c r="C121" s="103" t="s">
        <v>42</v>
      </c>
      <c r="D121" s="104"/>
      <c r="E121" s="25">
        <v>26</v>
      </c>
      <c r="F121" s="46">
        <v>5</v>
      </c>
      <c r="G121" s="47">
        <v>21</v>
      </c>
      <c r="H121" s="49">
        <v>0</v>
      </c>
    </row>
    <row r="122" spans="2:8" ht="14.25" customHeight="1" x14ac:dyDescent="0.15">
      <c r="B122" s="108"/>
      <c r="C122" s="103" t="s">
        <v>43</v>
      </c>
      <c r="D122" s="104"/>
      <c r="E122" s="25">
        <v>10</v>
      </c>
      <c r="F122" s="46">
        <v>1</v>
      </c>
      <c r="G122" s="47">
        <v>9</v>
      </c>
      <c r="H122" s="49">
        <v>0</v>
      </c>
    </row>
    <row r="123" spans="2:8" ht="14.25" customHeight="1" x14ac:dyDescent="0.15">
      <c r="B123" s="109"/>
      <c r="C123" s="95" t="s">
        <v>1</v>
      </c>
      <c r="D123" s="96"/>
      <c r="E123" s="33">
        <v>24</v>
      </c>
      <c r="F123" s="50">
        <v>1</v>
      </c>
      <c r="G123" s="51">
        <v>15</v>
      </c>
      <c r="H123" s="53">
        <v>8</v>
      </c>
    </row>
    <row r="124" spans="2:8" ht="14.25" customHeight="1" x14ac:dyDescent="0.15">
      <c r="B124" s="107" t="s">
        <v>35</v>
      </c>
      <c r="C124" s="101" t="s">
        <v>44</v>
      </c>
      <c r="D124" s="102"/>
      <c r="E124" s="20">
        <v>129</v>
      </c>
      <c r="F124" s="42">
        <v>10</v>
      </c>
      <c r="G124" s="43">
        <v>116</v>
      </c>
      <c r="H124" s="45">
        <v>3</v>
      </c>
    </row>
    <row r="125" spans="2:8" ht="14.25" customHeight="1" x14ac:dyDescent="0.15">
      <c r="B125" s="108"/>
      <c r="C125" s="103" t="s">
        <v>45</v>
      </c>
      <c r="D125" s="104"/>
      <c r="E125" s="25">
        <v>233</v>
      </c>
      <c r="F125" s="46">
        <v>23</v>
      </c>
      <c r="G125" s="47">
        <v>201</v>
      </c>
      <c r="H125" s="49">
        <v>9</v>
      </c>
    </row>
    <row r="126" spans="2:8" ht="14.25" customHeight="1" x14ac:dyDescent="0.15">
      <c r="B126" s="108"/>
      <c r="C126" s="103" t="s">
        <v>46</v>
      </c>
      <c r="D126" s="104"/>
      <c r="E126" s="25">
        <v>1053</v>
      </c>
      <c r="F126" s="46">
        <v>114</v>
      </c>
      <c r="G126" s="47">
        <v>892</v>
      </c>
      <c r="H126" s="49">
        <v>47</v>
      </c>
    </row>
    <row r="127" spans="2:8" ht="14.25" customHeight="1" x14ac:dyDescent="0.15">
      <c r="B127" s="108"/>
      <c r="C127" s="103" t="s">
        <v>47</v>
      </c>
      <c r="D127" s="104"/>
      <c r="E127" s="25">
        <v>493</v>
      </c>
      <c r="F127" s="46">
        <v>67</v>
      </c>
      <c r="G127" s="47">
        <v>398</v>
      </c>
      <c r="H127" s="49">
        <v>28</v>
      </c>
    </row>
    <row r="128" spans="2:8" ht="14.25" customHeight="1" x14ac:dyDescent="0.15">
      <c r="B128" s="109"/>
      <c r="C128" s="95" t="s">
        <v>1</v>
      </c>
      <c r="D128" s="96"/>
      <c r="E128" s="33">
        <v>31</v>
      </c>
      <c r="F128" s="50">
        <v>6</v>
      </c>
      <c r="G128" s="51">
        <v>18</v>
      </c>
      <c r="H128" s="53">
        <v>7</v>
      </c>
    </row>
    <row r="129" spans="2:8" ht="14.25" customHeight="1" x14ac:dyDescent="0.15">
      <c r="B129" s="98" t="s">
        <v>36</v>
      </c>
      <c r="C129" s="101" t="s">
        <v>48</v>
      </c>
      <c r="D129" s="102"/>
      <c r="E129" s="20">
        <v>701</v>
      </c>
      <c r="F129" s="42">
        <v>92</v>
      </c>
      <c r="G129" s="43">
        <v>565</v>
      </c>
      <c r="H129" s="45">
        <v>44</v>
      </c>
    </row>
    <row r="130" spans="2:8" ht="14.25" customHeight="1" x14ac:dyDescent="0.15">
      <c r="B130" s="99"/>
      <c r="C130" s="103" t="s">
        <v>49</v>
      </c>
      <c r="D130" s="104"/>
      <c r="E130" s="30">
        <v>411</v>
      </c>
      <c r="F130" s="58">
        <v>42</v>
      </c>
      <c r="G130" s="59">
        <v>353</v>
      </c>
      <c r="H130" s="61">
        <v>16</v>
      </c>
    </row>
    <row r="131" spans="2:8" ht="14.25" customHeight="1" x14ac:dyDescent="0.15">
      <c r="B131" s="99"/>
      <c r="C131" s="103" t="s">
        <v>50</v>
      </c>
      <c r="D131" s="104"/>
      <c r="E131" s="25">
        <v>8</v>
      </c>
      <c r="F131" s="46">
        <v>0</v>
      </c>
      <c r="G131" s="47">
        <v>8</v>
      </c>
      <c r="H131" s="49">
        <v>0</v>
      </c>
    </row>
    <row r="132" spans="2:8" ht="14.25" customHeight="1" x14ac:dyDescent="0.15">
      <c r="B132" s="99"/>
      <c r="C132" s="103" t="s">
        <v>51</v>
      </c>
      <c r="D132" s="104"/>
      <c r="E132" s="25">
        <v>40</v>
      </c>
      <c r="F132" s="46">
        <v>5</v>
      </c>
      <c r="G132" s="47">
        <v>33</v>
      </c>
      <c r="H132" s="49">
        <v>2</v>
      </c>
    </row>
    <row r="133" spans="2:8" ht="14.25" customHeight="1" x14ac:dyDescent="0.15">
      <c r="B133" s="99"/>
      <c r="C133" s="103" t="s">
        <v>52</v>
      </c>
      <c r="D133" s="104"/>
      <c r="E133" s="25">
        <v>383</v>
      </c>
      <c r="F133" s="46">
        <v>35</v>
      </c>
      <c r="G133" s="47">
        <v>329</v>
      </c>
      <c r="H133" s="49">
        <v>19</v>
      </c>
    </row>
    <row r="134" spans="2:8" ht="14.25" customHeight="1" x14ac:dyDescent="0.15">
      <c r="B134" s="99"/>
      <c r="C134" s="103" t="s">
        <v>53</v>
      </c>
      <c r="D134" s="104"/>
      <c r="E134" s="25">
        <v>81</v>
      </c>
      <c r="F134" s="46">
        <v>12</v>
      </c>
      <c r="G134" s="47">
        <v>58</v>
      </c>
      <c r="H134" s="49">
        <v>11</v>
      </c>
    </row>
    <row r="135" spans="2:8" ht="14.25" customHeight="1" x14ac:dyDescent="0.15">
      <c r="B135" s="99"/>
      <c r="C135" s="105" t="s">
        <v>54</v>
      </c>
      <c r="D135" s="106"/>
      <c r="E135" s="25">
        <v>37</v>
      </c>
      <c r="F135" s="46">
        <v>3</v>
      </c>
      <c r="G135" s="47">
        <v>30</v>
      </c>
      <c r="H135" s="49">
        <v>4</v>
      </c>
    </row>
    <row r="136" spans="2:8" ht="14.25" customHeight="1" x14ac:dyDescent="0.15">
      <c r="B136" s="99"/>
      <c r="C136" s="103" t="s">
        <v>55</v>
      </c>
      <c r="D136" s="104"/>
      <c r="E136" s="25">
        <v>34</v>
      </c>
      <c r="F136" s="46">
        <v>7</v>
      </c>
      <c r="G136" s="47">
        <v>26</v>
      </c>
      <c r="H136" s="49">
        <v>1</v>
      </c>
    </row>
    <row r="137" spans="2:8" ht="14.25" customHeight="1" x14ac:dyDescent="0.15">
      <c r="B137" s="99"/>
      <c r="C137" s="103" t="s">
        <v>56</v>
      </c>
      <c r="D137" s="104"/>
      <c r="E137" s="25">
        <v>29</v>
      </c>
      <c r="F137" s="46">
        <v>4</v>
      </c>
      <c r="G137" s="47">
        <v>23</v>
      </c>
      <c r="H137" s="49">
        <v>2</v>
      </c>
    </row>
    <row r="138" spans="2:8" ht="14.25" customHeight="1" x14ac:dyDescent="0.15">
      <c r="B138" s="100"/>
      <c r="C138" s="95" t="s">
        <v>1</v>
      </c>
      <c r="D138" s="96"/>
      <c r="E138" s="33">
        <v>36</v>
      </c>
      <c r="F138" s="50">
        <v>2</v>
      </c>
      <c r="G138" s="51">
        <v>27</v>
      </c>
      <c r="H138" s="53">
        <v>7</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37" priority="10">
      <formula>AND(F4=0,#REF!&gt;0,#REF!&lt;&gt;"")</formula>
    </cfRule>
  </conditionalFormatting>
  <conditionalFormatting sqref="F73:G138">
    <cfRule type="expression" dxfId="236" priority="3">
      <formula>AND(F73=0,#REF!&gt;0,#REF!&lt;&gt;"")</formula>
    </cfRule>
  </conditionalFormatting>
  <conditionalFormatting sqref="F4:H70">
    <cfRule type="expression" dxfId="235" priority="11">
      <formula>#REF!=""</formula>
    </cfRule>
    <cfRule type="expression" dxfId="234" priority="12">
      <formula>#REF!=""</formula>
    </cfRule>
  </conditionalFormatting>
  <conditionalFormatting sqref="F5:H70">
    <cfRule type="cellIs" priority="7" stopIfTrue="1" operator="equal">
      <formula>"-"</formula>
    </cfRule>
    <cfRule type="cellIs" priority="8" stopIfTrue="1" operator="equal">
      <formula>"- "</formula>
    </cfRule>
    <cfRule type="cellIs" dxfId="233" priority="9" operator="greaterThan">
      <formula>100</formula>
    </cfRule>
  </conditionalFormatting>
  <conditionalFormatting sqref="F73:H138">
    <cfRule type="expression" dxfId="232" priority="1">
      <formula>#REF!=""</formula>
    </cfRule>
    <cfRule type="expression" dxfId="231" priority="2">
      <formula>#REF!=""</formula>
    </cfRule>
  </conditionalFormatting>
  <conditionalFormatting sqref="H4:H70 H73:H138">
    <cfRule type="expression" dxfId="230" priority="19">
      <formula>AND(H4=0,I4&gt;0,I4&lt;&gt;"")</formula>
    </cfRule>
  </conditionalFormatting>
  <hyperlinks>
    <hyperlink ref="A1" location="目次!A1" display="目次!A1" xr:uid="{3D7FB6C5-C969-438F-B721-924C2EEFDC48}"/>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410EE-73FA-4293-A6C1-E8C9ECB224B4}">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100</v>
      </c>
      <c r="C2" s="168"/>
      <c r="D2" s="168"/>
      <c r="E2" s="168"/>
      <c r="F2" s="168"/>
      <c r="G2" s="168"/>
      <c r="H2" s="168"/>
    </row>
    <row r="3" spans="1:8" s="167" customFormat="1" ht="15" customHeight="1" x14ac:dyDescent="0.15">
      <c r="B3" s="128" t="s">
        <v>102</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29.6</v>
      </c>
      <c r="G5" s="17">
        <f t="shared" ref="G5:H5" si="1">IFERROR(ROUND(G73/$E5*100,1),"- ")</f>
        <v>64.3</v>
      </c>
      <c r="H5" s="18">
        <f t="shared" si="1"/>
        <v>6.1</v>
      </c>
    </row>
    <row r="6" spans="1:8" ht="14.25" customHeight="1" x14ac:dyDescent="0.15">
      <c r="B6" s="120" t="s">
        <v>4</v>
      </c>
      <c r="C6" s="121" t="s">
        <v>5</v>
      </c>
      <c r="D6" s="122"/>
      <c r="E6" s="20">
        <f t="shared" si="0"/>
        <v>759</v>
      </c>
      <c r="F6" s="21">
        <f t="shared" ref="F6:H21" si="2">IFERROR(ROUND(F74/$E6*100,1),"- ")</f>
        <v>31.5</v>
      </c>
      <c r="G6" s="22">
        <f t="shared" si="2"/>
        <v>63.6</v>
      </c>
      <c r="H6" s="23">
        <f t="shared" si="2"/>
        <v>4.9000000000000004</v>
      </c>
    </row>
    <row r="7" spans="1:8" ht="14.25" customHeight="1" x14ac:dyDescent="0.15">
      <c r="B7" s="120"/>
      <c r="C7" s="103" t="s">
        <v>6</v>
      </c>
      <c r="D7" s="104"/>
      <c r="E7" s="25">
        <f t="shared" si="0"/>
        <v>971</v>
      </c>
      <c r="F7" s="26">
        <f t="shared" si="2"/>
        <v>28.2</v>
      </c>
      <c r="G7" s="27">
        <f t="shared" si="2"/>
        <v>65.2</v>
      </c>
      <c r="H7" s="28">
        <f t="shared" si="2"/>
        <v>6.6</v>
      </c>
    </row>
    <row r="8" spans="1:8" ht="14.25" customHeight="1" x14ac:dyDescent="0.15">
      <c r="B8" s="120"/>
      <c r="C8" s="103" t="s">
        <v>7</v>
      </c>
      <c r="D8" s="104"/>
      <c r="E8" s="25">
        <f t="shared" si="0"/>
        <v>5</v>
      </c>
      <c r="F8" s="26">
        <f t="shared" si="2"/>
        <v>0</v>
      </c>
      <c r="G8" s="27">
        <f t="shared" si="2"/>
        <v>80</v>
      </c>
      <c r="H8" s="28">
        <f t="shared" si="2"/>
        <v>20</v>
      </c>
    </row>
    <row r="9" spans="1:8" ht="14.25" customHeight="1" x14ac:dyDescent="0.15">
      <c r="B9" s="120"/>
      <c r="C9" s="129" t="s">
        <v>1</v>
      </c>
      <c r="D9" s="130"/>
      <c r="E9" s="33">
        <f t="shared" si="0"/>
        <v>25</v>
      </c>
      <c r="F9" s="34">
        <f t="shared" si="2"/>
        <v>32</v>
      </c>
      <c r="G9" s="35">
        <f t="shared" si="2"/>
        <v>48</v>
      </c>
      <c r="H9" s="36">
        <f t="shared" si="2"/>
        <v>20</v>
      </c>
    </row>
    <row r="10" spans="1:8" ht="14.25" customHeight="1" x14ac:dyDescent="0.15">
      <c r="B10" s="110" t="s">
        <v>8</v>
      </c>
      <c r="C10" s="113" t="s">
        <v>5</v>
      </c>
      <c r="D10" s="19" t="s">
        <v>9</v>
      </c>
      <c r="E10" s="20">
        <f t="shared" si="0"/>
        <v>15</v>
      </c>
      <c r="F10" s="21">
        <f t="shared" si="2"/>
        <v>26.7</v>
      </c>
      <c r="G10" s="22">
        <f t="shared" si="2"/>
        <v>73.3</v>
      </c>
      <c r="H10" s="23">
        <f t="shared" si="2"/>
        <v>0</v>
      </c>
    </row>
    <row r="11" spans="1:8" ht="14.25" customHeight="1" x14ac:dyDescent="0.15">
      <c r="B11" s="111"/>
      <c r="C11" s="114"/>
      <c r="D11" s="24" t="s">
        <v>10</v>
      </c>
      <c r="E11" s="25">
        <f t="shared" si="0"/>
        <v>63</v>
      </c>
      <c r="F11" s="26">
        <f t="shared" si="2"/>
        <v>30.2</v>
      </c>
      <c r="G11" s="27">
        <f t="shared" si="2"/>
        <v>68.3</v>
      </c>
      <c r="H11" s="28">
        <f t="shared" si="2"/>
        <v>1.6</v>
      </c>
    </row>
    <row r="12" spans="1:8" ht="14.25" customHeight="1" x14ac:dyDescent="0.15">
      <c r="B12" s="111"/>
      <c r="C12" s="114"/>
      <c r="D12" s="24" t="s">
        <v>11</v>
      </c>
      <c r="E12" s="25">
        <f t="shared" si="0"/>
        <v>82</v>
      </c>
      <c r="F12" s="26">
        <f t="shared" si="2"/>
        <v>28</v>
      </c>
      <c r="G12" s="27">
        <f t="shared" si="2"/>
        <v>68.3</v>
      </c>
      <c r="H12" s="28">
        <f t="shared" si="2"/>
        <v>3.7</v>
      </c>
    </row>
    <row r="13" spans="1:8" ht="14.25" customHeight="1" x14ac:dyDescent="0.15">
      <c r="B13" s="111"/>
      <c r="C13" s="114"/>
      <c r="D13" s="24" t="s">
        <v>12</v>
      </c>
      <c r="E13" s="25">
        <f t="shared" si="0"/>
        <v>142</v>
      </c>
      <c r="F13" s="26">
        <f t="shared" si="2"/>
        <v>23.9</v>
      </c>
      <c r="G13" s="27">
        <f t="shared" si="2"/>
        <v>72.5</v>
      </c>
      <c r="H13" s="28">
        <f t="shared" si="2"/>
        <v>3.5</v>
      </c>
    </row>
    <row r="14" spans="1:8" ht="14.25" customHeight="1" x14ac:dyDescent="0.15">
      <c r="B14" s="111"/>
      <c r="C14" s="114"/>
      <c r="D14" s="24" t="s">
        <v>13</v>
      </c>
      <c r="E14" s="25">
        <f t="shared" si="0"/>
        <v>164</v>
      </c>
      <c r="F14" s="26">
        <f t="shared" si="2"/>
        <v>29.3</v>
      </c>
      <c r="G14" s="27">
        <f t="shared" si="2"/>
        <v>65.900000000000006</v>
      </c>
      <c r="H14" s="28">
        <f t="shared" si="2"/>
        <v>4.9000000000000004</v>
      </c>
    </row>
    <row r="15" spans="1:8" ht="14.25" customHeight="1" x14ac:dyDescent="0.15">
      <c r="B15" s="111"/>
      <c r="C15" s="114"/>
      <c r="D15" s="24" t="s">
        <v>14</v>
      </c>
      <c r="E15" s="25">
        <f t="shared" si="0"/>
        <v>65</v>
      </c>
      <c r="F15" s="26">
        <f t="shared" si="2"/>
        <v>38.5</v>
      </c>
      <c r="G15" s="27">
        <f t="shared" si="2"/>
        <v>58.5</v>
      </c>
      <c r="H15" s="28">
        <f t="shared" si="2"/>
        <v>3.1</v>
      </c>
    </row>
    <row r="16" spans="1:8" ht="14.25" customHeight="1" x14ac:dyDescent="0.15">
      <c r="B16" s="111"/>
      <c r="C16" s="114"/>
      <c r="D16" s="24" t="s">
        <v>15</v>
      </c>
      <c r="E16" s="25">
        <f t="shared" si="0"/>
        <v>54</v>
      </c>
      <c r="F16" s="26">
        <f t="shared" si="2"/>
        <v>35.200000000000003</v>
      </c>
      <c r="G16" s="27">
        <f t="shared" si="2"/>
        <v>63</v>
      </c>
      <c r="H16" s="28">
        <f t="shared" si="2"/>
        <v>1.9</v>
      </c>
    </row>
    <row r="17" spans="2:8" ht="14.25" customHeight="1" x14ac:dyDescent="0.15">
      <c r="B17" s="111"/>
      <c r="C17" s="114"/>
      <c r="D17" s="24" t="s">
        <v>16</v>
      </c>
      <c r="E17" s="25">
        <f t="shared" si="0"/>
        <v>48</v>
      </c>
      <c r="F17" s="26">
        <f t="shared" si="2"/>
        <v>37.5</v>
      </c>
      <c r="G17" s="27">
        <f t="shared" si="2"/>
        <v>54.2</v>
      </c>
      <c r="H17" s="28">
        <f t="shared" si="2"/>
        <v>8.3000000000000007</v>
      </c>
    </row>
    <row r="18" spans="2:8" ht="14.25" customHeight="1" x14ac:dyDescent="0.15">
      <c r="B18" s="111"/>
      <c r="C18" s="114"/>
      <c r="D18" s="24" t="s">
        <v>17</v>
      </c>
      <c r="E18" s="25">
        <f t="shared" si="0"/>
        <v>126</v>
      </c>
      <c r="F18" s="26">
        <f t="shared" si="2"/>
        <v>38.9</v>
      </c>
      <c r="G18" s="27">
        <f t="shared" si="2"/>
        <v>50.8</v>
      </c>
      <c r="H18" s="28">
        <f t="shared" si="2"/>
        <v>10.3</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0</v>
      </c>
      <c r="G20" s="22">
        <f t="shared" si="2"/>
        <v>90.9</v>
      </c>
      <c r="H20" s="23">
        <f t="shared" si="2"/>
        <v>9.1</v>
      </c>
    </row>
    <row r="21" spans="2:8" ht="14.25" customHeight="1" x14ac:dyDescent="0.15">
      <c r="B21" s="111"/>
      <c r="C21" s="114"/>
      <c r="D21" s="24" t="s">
        <v>10</v>
      </c>
      <c r="E21" s="25">
        <f t="shared" si="0"/>
        <v>82</v>
      </c>
      <c r="F21" s="26">
        <f t="shared" si="2"/>
        <v>15.9</v>
      </c>
      <c r="G21" s="27">
        <f t="shared" si="2"/>
        <v>79.3</v>
      </c>
      <c r="H21" s="28">
        <f t="shared" si="2"/>
        <v>4.9000000000000004</v>
      </c>
    </row>
    <row r="22" spans="2:8" ht="14.25" customHeight="1" x14ac:dyDescent="0.15">
      <c r="B22" s="111"/>
      <c r="C22" s="114"/>
      <c r="D22" s="24" t="s">
        <v>11</v>
      </c>
      <c r="E22" s="25">
        <f t="shared" si="0"/>
        <v>112</v>
      </c>
      <c r="F22" s="26">
        <f t="shared" ref="F22:H37" si="3">IFERROR(ROUND(F90/$E22*100,1),"- ")</f>
        <v>21.4</v>
      </c>
      <c r="G22" s="27">
        <f t="shared" si="3"/>
        <v>76.8</v>
      </c>
      <c r="H22" s="28">
        <f t="shared" si="3"/>
        <v>1.8</v>
      </c>
    </row>
    <row r="23" spans="2:8" ht="14.25" customHeight="1" x14ac:dyDescent="0.15">
      <c r="B23" s="111"/>
      <c r="C23" s="114"/>
      <c r="D23" s="24" t="s">
        <v>12</v>
      </c>
      <c r="E23" s="25">
        <f t="shared" si="0"/>
        <v>153</v>
      </c>
      <c r="F23" s="26">
        <f t="shared" si="3"/>
        <v>26.8</v>
      </c>
      <c r="G23" s="27">
        <f t="shared" si="3"/>
        <v>69.900000000000006</v>
      </c>
      <c r="H23" s="28">
        <f t="shared" si="3"/>
        <v>3.3</v>
      </c>
    </row>
    <row r="24" spans="2:8" ht="14.25" customHeight="1" x14ac:dyDescent="0.15">
      <c r="B24" s="111"/>
      <c r="C24" s="114"/>
      <c r="D24" s="24" t="s">
        <v>13</v>
      </c>
      <c r="E24" s="25">
        <f t="shared" si="0"/>
        <v>222</v>
      </c>
      <c r="F24" s="26">
        <f t="shared" si="3"/>
        <v>25.2</v>
      </c>
      <c r="G24" s="27">
        <f t="shared" si="3"/>
        <v>71.2</v>
      </c>
      <c r="H24" s="28">
        <f t="shared" si="3"/>
        <v>3.6</v>
      </c>
    </row>
    <row r="25" spans="2:8" ht="14.25" customHeight="1" x14ac:dyDescent="0.15">
      <c r="B25" s="111"/>
      <c r="C25" s="114"/>
      <c r="D25" s="24" t="s">
        <v>14</v>
      </c>
      <c r="E25" s="25">
        <f t="shared" si="0"/>
        <v>76</v>
      </c>
      <c r="F25" s="26">
        <f t="shared" si="3"/>
        <v>38.200000000000003</v>
      </c>
      <c r="G25" s="27">
        <f t="shared" si="3"/>
        <v>59.2</v>
      </c>
      <c r="H25" s="28">
        <f t="shared" si="3"/>
        <v>2.6</v>
      </c>
    </row>
    <row r="26" spans="2:8" ht="14.25" customHeight="1" x14ac:dyDescent="0.15">
      <c r="B26" s="111"/>
      <c r="C26" s="114"/>
      <c r="D26" s="24" t="s">
        <v>15</v>
      </c>
      <c r="E26" s="25">
        <f t="shared" si="0"/>
        <v>71</v>
      </c>
      <c r="F26" s="26">
        <f t="shared" si="3"/>
        <v>33.799999999999997</v>
      </c>
      <c r="G26" s="27">
        <f t="shared" si="3"/>
        <v>59.2</v>
      </c>
      <c r="H26" s="28">
        <f t="shared" si="3"/>
        <v>7</v>
      </c>
    </row>
    <row r="27" spans="2:8" ht="14.25" customHeight="1" x14ac:dyDescent="0.15">
      <c r="B27" s="111"/>
      <c r="C27" s="114"/>
      <c r="D27" s="24" t="s">
        <v>16</v>
      </c>
      <c r="E27" s="25">
        <f t="shared" si="0"/>
        <v>69</v>
      </c>
      <c r="F27" s="26">
        <f t="shared" si="3"/>
        <v>30.4</v>
      </c>
      <c r="G27" s="27">
        <f t="shared" si="3"/>
        <v>58</v>
      </c>
      <c r="H27" s="28">
        <f t="shared" si="3"/>
        <v>11.6</v>
      </c>
    </row>
    <row r="28" spans="2:8" ht="14.25" customHeight="1" x14ac:dyDescent="0.15">
      <c r="B28" s="111"/>
      <c r="C28" s="114"/>
      <c r="D28" s="24" t="s">
        <v>17</v>
      </c>
      <c r="E28" s="25">
        <f t="shared" si="0"/>
        <v>173</v>
      </c>
      <c r="F28" s="26">
        <f t="shared" si="3"/>
        <v>38.200000000000003</v>
      </c>
      <c r="G28" s="27">
        <f t="shared" si="3"/>
        <v>45.7</v>
      </c>
      <c r="H28" s="28">
        <f t="shared" si="3"/>
        <v>16.2</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0</v>
      </c>
      <c r="G30" s="17">
        <f t="shared" si="3"/>
        <v>80</v>
      </c>
      <c r="H30" s="18">
        <f t="shared" si="3"/>
        <v>20</v>
      </c>
    </row>
    <row r="31" spans="2:8" ht="14.25" customHeight="1" x14ac:dyDescent="0.15">
      <c r="B31" s="112"/>
      <c r="C31" s="95" t="s">
        <v>1</v>
      </c>
      <c r="D31" s="96"/>
      <c r="E31" s="33">
        <f t="shared" si="0"/>
        <v>25</v>
      </c>
      <c r="F31" s="34">
        <f t="shared" si="3"/>
        <v>32</v>
      </c>
      <c r="G31" s="35">
        <f t="shared" si="3"/>
        <v>48</v>
      </c>
      <c r="H31" s="36">
        <f t="shared" si="3"/>
        <v>20</v>
      </c>
    </row>
    <row r="32" spans="2:8" ht="14.25" customHeight="1" x14ac:dyDescent="0.15">
      <c r="B32" s="107" t="s">
        <v>18</v>
      </c>
      <c r="C32" s="101" t="s">
        <v>19</v>
      </c>
      <c r="D32" s="102"/>
      <c r="E32" s="20">
        <f t="shared" si="0"/>
        <v>133</v>
      </c>
      <c r="F32" s="21">
        <f t="shared" si="3"/>
        <v>36.1</v>
      </c>
      <c r="G32" s="22">
        <f t="shared" si="3"/>
        <v>57.1</v>
      </c>
      <c r="H32" s="23">
        <f t="shared" si="3"/>
        <v>6.8</v>
      </c>
    </row>
    <row r="33" spans="2:8" ht="14.25" customHeight="1" x14ac:dyDescent="0.15">
      <c r="B33" s="108"/>
      <c r="C33" s="103" t="s">
        <v>20</v>
      </c>
      <c r="D33" s="104"/>
      <c r="E33" s="25">
        <f t="shared" si="0"/>
        <v>346</v>
      </c>
      <c r="F33" s="26">
        <f t="shared" si="3"/>
        <v>28.6</v>
      </c>
      <c r="G33" s="27">
        <f t="shared" si="3"/>
        <v>65.3</v>
      </c>
      <c r="H33" s="28">
        <f t="shared" si="3"/>
        <v>6.1</v>
      </c>
    </row>
    <row r="34" spans="2:8" ht="14.25" customHeight="1" x14ac:dyDescent="0.15">
      <c r="B34" s="108"/>
      <c r="C34" s="103" t="s">
        <v>21</v>
      </c>
      <c r="D34" s="104"/>
      <c r="E34" s="25">
        <f t="shared" si="0"/>
        <v>644</v>
      </c>
      <c r="F34" s="26">
        <f t="shared" si="3"/>
        <v>29.2</v>
      </c>
      <c r="G34" s="27">
        <f t="shared" si="3"/>
        <v>64.900000000000006</v>
      </c>
      <c r="H34" s="28">
        <f t="shared" si="3"/>
        <v>5.9</v>
      </c>
    </row>
    <row r="35" spans="2:8" ht="14.25" customHeight="1" x14ac:dyDescent="0.15">
      <c r="B35" s="108"/>
      <c r="C35" s="103" t="s">
        <v>22</v>
      </c>
      <c r="D35" s="104"/>
      <c r="E35" s="25">
        <f t="shared" si="0"/>
        <v>217</v>
      </c>
      <c r="F35" s="26">
        <f t="shared" si="3"/>
        <v>26.7</v>
      </c>
      <c r="G35" s="27">
        <f t="shared" si="3"/>
        <v>67.3</v>
      </c>
      <c r="H35" s="28">
        <f t="shared" si="3"/>
        <v>6</v>
      </c>
    </row>
    <row r="36" spans="2:8" ht="14.25" customHeight="1" x14ac:dyDescent="0.15">
      <c r="B36" s="108"/>
      <c r="C36" s="103" t="s">
        <v>23</v>
      </c>
      <c r="D36" s="104"/>
      <c r="E36" s="25">
        <f t="shared" si="0"/>
        <v>224</v>
      </c>
      <c r="F36" s="26">
        <f t="shared" si="3"/>
        <v>34.4</v>
      </c>
      <c r="G36" s="27">
        <f t="shared" si="3"/>
        <v>60.3</v>
      </c>
      <c r="H36" s="28">
        <f t="shared" si="3"/>
        <v>5.4</v>
      </c>
    </row>
    <row r="37" spans="2:8" ht="14.25" customHeight="1" x14ac:dyDescent="0.15">
      <c r="B37" s="108"/>
      <c r="C37" s="103" t="s">
        <v>24</v>
      </c>
      <c r="D37" s="104"/>
      <c r="E37" s="25">
        <f t="shared" si="0"/>
        <v>123</v>
      </c>
      <c r="F37" s="26">
        <f t="shared" si="3"/>
        <v>24.4</v>
      </c>
      <c r="G37" s="27">
        <f t="shared" si="3"/>
        <v>69.099999999999994</v>
      </c>
      <c r="H37" s="28">
        <f t="shared" si="3"/>
        <v>6.5</v>
      </c>
    </row>
    <row r="38" spans="2:8" ht="14.25" customHeight="1" x14ac:dyDescent="0.15">
      <c r="B38" s="109"/>
      <c r="C38" s="95" t="s">
        <v>1</v>
      </c>
      <c r="D38" s="96"/>
      <c r="E38" s="33">
        <f t="shared" si="0"/>
        <v>73</v>
      </c>
      <c r="F38" s="34">
        <f t="shared" ref="F38:H53" si="4">IFERROR(ROUND(F106/$E38*100,1),"- ")</f>
        <v>28.8</v>
      </c>
      <c r="G38" s="35">
        <f t="shared" si="4"/>
        <v>63</v>
      </c>
      <c r="H38" s="36">
        <f t="shared" si="4"/>
        <v>8.1999999999999993</v>
      </c>
    </row>
    <row r="39" spans="2:8" ht="14.25" customHeight="1" x14ac:dyDescent="0.15">
      <c r="B39" s="107" t="s">
        <v>25</v>
      </c>
      <c r="C39" s="101" t="s">
        <v>26</v>
      </c>
      <c r="D39" s="102"/>
      <c r="E39" s="20">
        <f t="shared" si="0"/>
        <v>123</v>
      </c>
      <c r="F39" s="21">
        <f t="shared" si="4"/>
        <v>31.7</v>
      </c>
      <c r="G39" s="22">
        <f t="shared" si="4"/>
        <v>64.2</v>
      </c>
      <c r="H39" s="23">
        <f t="shared" si="4"/>
        <v>4.0999999999999996</v>
      </c>
    </row>
    <row r="40" spans="2:8" ht="14.25" customHeight="1" x14ac:dyDescent="0.15">
      <c r="B40" s="108"/>
      <c r="C40" s="103" t="s">
        <v>27</v>
      </c>
      <c r="D40" s="104"/>
      <c r="E40" s="25">
        <f t="shared" si="0"/>
        <v>17</v>
      </c>
      <c r="F40" s="26">
        <f t="shared" si="4"/>
        <v>23.5</v>
      </c>
      <c r="G40" s="27">
        <f t="shared" si="4"/>
        <v>64.7</v>
      </c>
      <c r="H40" s="28">
        <f t="shared" si="4"/>
        <v>11.8</v>
      </c>
    </row>
    <row r="41" spans="2:8" ht="14.25" customHeight="1" x14ac:dyDescent="0.15">
      <c r="B41" s="108"/>
      <c r="C41" s="103" t="s">
        <v>29</v>
      </c>
      <c r="D41" s="104"/>
      <c r="E41" s="25">
        <f t="shared" si="0"/>
        <v>720</v>
      </c>
      <c r="F41" s="26">
        <f t="shared" si="4"/>
        <v>27.2</v>
      </c>
      <c r="G41" s="27">
        <f t="shared" si="4"/>
        <v>69.2</v>
      </c>
      <c r="H41" s="28">
        <f t="shared" si="4"/>
        <v>3.6</v>
      </c>
    </row>
    <row r="42" spans="2:8" ht="14.25" customHeight="1" x14ac:dyDescent="0.15">
      <c r="B42" s="108"/>
      <c r="C42" s="103" t="s">
        <v>28</v>
      </c>
      <c r="D42" s="104"/>
      <c r="E42" s="25">
        <f t="shared" si="0"/>
        <v>270</v>
      </c>
      <c r="F42" s="26">
        <f t="shared" si="4"/>
        <v>28.5</v>
      </c>
      <c r="G42" s="27">
        <f t="shared" si="4"/>
        <v>68.5</v>
      </c>
      <c r="H42" s="28">
        <f t="shared" si="4"/>
        <v>3</v>
      </c>
    </row>
    <row r="43" spans="2:8" ht="14.25" customHeight="1" x14ac:dyDescent="0.15">
      <c r="B43" s="108"/>
      <c r="C43" s="103" t="s">
        <v>30</v>
      </c>
      <c r="D43" s="104"/>
      <c r="E43" s="25">
        <f t="shared" si="0"/>
        <v>174</v>
      </c>
      <c r="F43" s="26">
        <f t="shared" si="4"/>
        <v>33.9</v>
      </c>
      <c r="G43" s="27">
        <f t="shared" si="4"/>
        <v>57.5</v>
      </c>
      <c r="H43" s="28">
        <f t="shared" si="4"/>
        <v>8.6</v>
      </c>
    </row>
    <row r="44" spans="2:8" ht="14.25" customHeight="1" x14ac:dyDescent="0.15">
      <c r="B44" s="108"/>
      <c r="C44" s="103" t="s">
        <v>31</v>
      </c>
      <c r="D44" s="104"/>
      <c r="E44" s="25">
        <f t="shared" si="0"/>
        <v>48</v>
      </c>
      <c r="F44" s="26">
        <f t="shared" si="4"/>
        <v>20.8</v>
      </c>
      <c r="G44" s="27">
        <f t="shared" si="4"/>
        <v>70.8</v>
      </c>
      <c r="H44" s="28">
        <f t="shared" si="4"/>
        <v>8.3000000000000007</v>
      </c>
    </row>
    <row r="45" spans="2:8" ht="14.25" customHeight="1" x14ac:dyDescent="0.15">
      <c r="B45" s="108"/>
      <c r="C45" s="103" t="s">
        <v>33</v>
      </c>
      <c r="D45" s="104"/>
      <c r="E45" s="25">
        <f t="shared" si="0"/>
        <v>331</v>
      </c>
      <c r="F45" s="26">
        <f t="shared" si="4"/>
        <v>32.6</v>
      </c>
      <c r="G45" s="27">
        <f t="shared" si="4"/>
        <v>56.5</v>
      </c>
      <c r="H45" s="28">
        <f t="shared" si="4"/>
        <v>10.9</v>
      </c>
    </row>
    <row r="46" spans="2:8" ht="14.25" customHeight="1" x14ac:dyDescent="0.15">
      <c r="B46" s="108"/>
      <c r="C46" s="103" t="s">
        <v>32</v>
      </c>
      <c r="D46" s="104"/>
      <c r="E46" s="25">
        <f t="shared" si="0"/>
        <v>46</v>
      </c>
      <c r="F46" s="26">
        <f t="shared" si="4"/>
        <v>37</v>
      </c>
      <c r="G46" s="27">
        <f t="shared" si="4"/>
        <v>54.3</v>
      </c>
      <c r="H46" s="28">
        <f t="shared" si="4"/>
        <v>8.6999999999999993</v>
      </c>
    </row>
    <row r="47" spans="2:8" ht="14.25" customHeight="1" x14ac:dyDescent="0.15">
      <c r="B47" s="109"/>
      <c r="C47" s="95" t="s">
        <v>1</v>
      </c>
      <c r="D47" s="96"/>
      <c r="E47" s="33">
        <f t="shared" si="0"/>
        <v>31</v>
      </c>
      <c r="F47" s="34">
        <f t="shared" si="4"/>
        <v>35.5</v>
      </c>
      <c r="G47" s="35">
        <f t="shared" si="4"/>
        <v>41.9</v>
      </c>
      <c r="H47" s="36">
        <f t="shared" si="4"/>
        <v>22.6</v>
      </c>
    </row>
    <row r="48" spans="2:8" ht="14.25" customHeight="1" x14ac:dyDescent="0.15">
      <c r="B48" s="108" t="s">
        <v>34</v>
      </c>
      <c r="C48" s="116" t="s">
        <v>37</v>
      </c>
      <c r="D48" s="117"/>
      <c r="E48" s="15">
        <f t="shared" si="0"/>
        <v>309</v>
      </c>
      <c r="F48" s="16">
        <f t="shared" si="4"/>
        <v>27.5</v>
      </c>
      <c r="G48" s="17">
        <f t="shared" si="4"/>
        <v>66</v>
      </c>
      <c r="H48" s="18">
        <f t="shared" si="4"/>
        <v>6.5</v>
      </c>
    </row>
    <row r="49" spans="2:8" ht="14.25" customHeight="1" x14ac:dyDescent="0.15">
      <c r="B49" s="108"/>
      <c r="C49" s="103" t="s">
        <v>38</v>
      </c>
      <c r="D49" s="104"/>
      <c r="E49" s="25">
        <f t="shared" si="0"/>
        <v>529</v>
      </c>
      <c r="F49" s="26">
        <f t="shared" si="4"/>
        <v>31.6</v>
      </c>
      <c r="G49" s="27">
        <f t="shared" si="4"/>
        <v>61.2</v>
      </c>
      <c r="H49" s="28">
        <f t="shared" si="4"/>
        <v>7.2</v>
      </c>
    </row>
    <row r="50" spans="2:8" ht="14.25" customHeight="1" x14ac:dyDescent="0.15">
      <c r="B50" s="108"/>
      <c r="C50" s="103" t="s">
        <v>39</v>
      </c>
      <c r="D50" s="104"/>
      <c r="E50" s="25">
        <f t="shared" si="0"/>
        <v>439</v>
      </c>
      <c r="F50" s="26">
        <f t="shared" si="4"/>
        <v>32.6</v>
      </c>
      <c r="G50" s="27">
        <f t="shared" si="4"/>
        <v>62.4</v>
      </c>
      <c r="H50" s="28">
        <f t="shared" si="4"/>
        <v>5</v>
      </c>
    </row>
    <row r="51" spans="2:8" ht="14.25" customHeight="1" x14ac:dyDescent="0.15">
      <c r="B51" s="108"/>
      <c r="C51" s="103" t="s">
        <v>40</v>
      </c>
      <c r="D51" s="104"/>
      <c r="E51" s="25">
        <f t="shared" si="0"/>
        <v>331</v>
      </c>
      <c r="F51" s="26">
        <f t="shared" si="4"/>
        <v>24.2</v>
      </c>
      <c r="G51" s="27">
        <f t="shared" si="4"/>
        <v>71</v>
      </c>
      <c r="H51" s="28">
        <f t="shared" si="4"/>
        <v>4.8</v>
      </c>
    </row>
    <row r="52" spans="2:8" ht="14.25" customHeight="1" x14ac:dyDescent="0.15">
      <c r="B52" s="108"/>
      <c r="C52" s="103" t="s">
        <v>41</v>
      </c>
      <c r="D52" s="104"/>
      <c r="E52" s="25">
        <f t="shared" si="0"/>
        <v>92</v>
      </c>
      <c r="F52" s="26">
        <f t="shared" si="4"/>
        <v>30.4</v>
      </c>
      <c r="G52" s="27">
        <f t="shared" si="4"/>
        <v>65.2</v>
      </c>
      <c r="H52" s="28">
        <f t="shared" si="4"/>
        <v>4.3</v>
      </c>
    </row>
    <row r="53" spans="2:8" ht="14.25" customHeight="1" x14ac:dyDescent="0.15">
      <c r="B53" s="108"/>
      <c r="C53" s="103" t="s">
        <v>42</v>
      </c>
      <c r="D53" s="104"/>
      <c r="E53" s="25">
        <f t="shared" si="0"/>
        <v>26</v>
      </c>
      <c r="F53" s="26">
        <f t="shared" si="4"/>
        <v>23.1</v>
      </c>
      <c r="G53" s="27">
        <f t="shared" si="4"/>
        <v>76.900000000000006</v>
      </c>
      <c r="H53" s="28">
        <f t="shared" si="4"/>
        <v>0</v>
      </c>
    </row>
    <row r="54" spans="2:8" ht="14.25" customHeight="1" x14ac:dyDescent="0.15">
      <c r="B54" s="108"/>
      <c r="C54" s="103" t="s">
        <v>43</v>
      </c>
      <c r="D54" s="104"/>
      <c r="E54" s="25">
        <f t="shared" si="0"/>
        <v>10</v>
      </c>
      <c r="F54" s="26">
        <f t="shared" ref="F54:H69" si="5">IFERROR(ROUND(F122/$E54*100,1),"- ")</f>
        <v>60</v>
      </c>
      <c r="G54" s="27">
        <f t="shared" si="5"/>
        <v>40</v>
      </c>
      <c r="H54" s="28">
        <f t="shared" si="5"/>
        <v>0</v>
      </c>
    </row>
    <row r="55" spans="2:8" ht="14.25" customHeight="1" x14ac:dyDescent="0.15">
      <c r="B55" s="108"/>
      <c r="C55" s="125" t="s">
        <v>1</v>
      </c>
      <c r="D55" s="126"/>
      <c r="E55" s="25">
        <f t="shared" si="0"/>
        <v>24</v>
      </c>
      <c r="F55" s="26">
        <f t="shared" si="5"/>
        <v>25</v>
      </c>
      <c r="G55" s="27">
        <f t="shared" si="5"/>
        <v>45.8</v>
      </c>
      <c r="H55" s="28">
        <f t="shared" si="5"/>
        <v>29.2</v>
      </c>
    </row>
    <row r="56" spans="2:8" ht="14.25" customHeight="1" x14ac:dyDescent="0.15">
      <c r="B56" s="107" t="s">
        <v>35</v>
      </c>
      <c r="C56" s="101" t="s">
        <v>44</v>
      </c>
      <c r="D56" s="102"/>
      <c r="E56" s="20">
        <f t="shared" si="0"/>
        <v>129</v>
      </c>
      <c r="F56" s="21">
        <f t="shared" si="5"/>
        <v>26.4</v>
      </c>
      <c r="G56" s="22">
        <f t="shared" si="5"/>
        <v>72.099999999999994</v>
      </c>
      <c r="H56" s="23">
        <f t="shared" si="5"/>
        <v>1.6</v>
      </c>
    </row>
    <row r="57" spans="2:8" ht="14.25" customHeight="1" x14ac:dyDescent="0.15">
      <c r="B57" s="108"/>
      <c r="C57" s="103" t="s">
        <v>45</v>
      </c>
      <c r="D57" s="104"/>
      <c r="E57" s="25">
        <f t="shared" si="0"/>
        <v>233</v>
      </c>
      <c r="F57" s="26">
        <f t="shared" si="5"/>
        <v>26.6</v>
      </c>
      <c r="G57" s="27">
        <f t="shared" si="5"/>
        <v>70</v>
      </c>
      <c r="H57" s="28">
        <f t="shared" si="5"/>
        <v>3.4</v>
      </c>
    </row>
    <row r="58" spans="2:8" ht="14.25" customHeight="1" x14ac:dyDescent="0.15">
      <c r="B58" s="108"/>
      <c r="C58" s="103" t="s">
        <v>46</v>
      </c>
      <c r="D58" s="104"/>
      <c r="E58" s="25">
        <f t="shared" si="0"/>
        <v>1053</v>
      </c>
      <c r="F58" s="26">
        <f t="shared" si="5"/>
        <v>26.9</v>
      </c>
      <c r="G58" s="27">
        <f t="shared" si="5"/>
        <v>68.599999999999994</v>
      </c>
      <c r="H58" s="28">
        <f t="shared" si="5"/>
        <v>4.5999999999999996</v>
      </c>
    </row>
    <row r="59" spans="2:8" ht="14.25" customHeight="1" x14ac:dyDescent="0.15">
      <c r="B59" s="108"/>
      <c r="C59" s="103" t="s">
        <v>47</v>
      </c>
      <c r="D59" s="104"/>
      <c r="E59" s="25">
        <f t="shared" si="0"/>
        <v>493</v>
      </c>
      <c r="F59" s="26">
        <f t="shared" si="5"/>
        <v>36.5</v>
      </c>
      <c r="G59" s="27">
        <f t="shared" si="5"/>
        <v>57.8</v>
      </c>
      <c r="H59" s="28">
        <f t="shared" si="5"/>
        <v>5.7</v>
      </c>
    </row>
    <row r="60" spans="2:8" ht="14.25" customHeight="1" x14ac:dyDescent="0.15">
      <c r="B60" s="109"/>
      <c r="C60" s="95" t="s">
        <v>1</v>
      </c>
      <c r="D60" s="96"/>
      <c r="E60" s="33">
        <f t="shared" si="0"/>
        <v>31</v>
      </c>
      <c r="F60" s="34">
        <f t="shared" si="5"/>
        <v>32.299999999999997</v>
      </c>
      <c r="G60" s="35">
        <f t="shared" si="5"/>
        <v>41.9</v>
      </c>
      <c r="H60" s="36">
        <f t="shared" si="5"/>
        <v>25.8</v>
      </c>
    </row>
    <row r="61" spans="2:8" ht="14.25" customHeight="1" x14ac:dyDescent="0.15">
      <c r="B61" s="99" t="s">
        <v>36</v>
      </c>
      <c r="C61" s="116" t="s">
        <v>48</v>
      </c>
      <c r="D61" s="117"/>
      <c r="E61" s="15">
        <f t="shared" si="0"/>
        <v>701</v>
      </c>
      <c r="F61" s="16">
        <f t="shared" si="5"/>
        <v>34.4</v>
      </c>
      <c r="G61" s="17">
        <f t="shared" si="5"/>
        <v>58.8</v>
      </c>
      <c r="H61" s="18">
        <f t="shared" si="5"/>
        <v>6.8</v>
      </c>
    </row>
    <row r="62" spans="2:8" ht="14.25" customHeight="1" x14ac:dyDescent="0.15">
      <c r="B62" s="99"/>
      <c r="C62" s="103" t="s">
        <v>49</v>
      </c>
      <c r="D62" s="104"/>
      <c r="E62" s="25">
        <f t="shared" si="0"/>
        <v>411</v>
      </c>
      <c r="F62" s="26">
        <f t="shared" si="5"/>
        <v>35.799999999999997</v>
      </c>
      <c r="G62" s="27">
        <f t="shared" si="5"/>
        <v>60.6</v>
      </c>
      <c r="H62" s="28">
        <f t="shared" si="5"/>
        <v>3.6</v>
      </c>
    </row>
    <row r="63" spans="2:8" ht="14.25" customHeight="1" x14ac:dyDescent="0.15">
      <c r="B63" s="99"/>
      <c r="C63" s="103" t="s">
        <v>50</v>
      </c>
      <c r="D63" s="104"/>
      <c r="E63" s="25">
        <f t="shared" si="0"/>
        <v>8</v>
      </c>
      <c r="F63" s="26">
        <f t="shared" si="5"/>
        <v>50</v>
      </c>
      <c r="G63" s="27">
        <f t="shared" si="5"/>
        <v>50</v>
      </c>
      <c r="H63" s="28">
        <f t="shared" si="5"/>
        <v>0</v>
      </c>
    </row>
    <row r="64" spans="2:8" ht="14.25" customHeight="1" x14ac:dyDescent="0.15">
      <c r="B64" s="99"/>
      <c r="C64" s="103" t="s">
        <v>51</v>
      </c>
      <c r="D64" s="104"/>
      <c r="E64" s="25">
        <f t="shared" si="0"/>
        <v>40</v>
      </c>
      <c r="F64" s="26">
        <f t="shared" si="5"/>
        <v>25</v>
      </c>
      <c r="G64" s="27">
        <f t="shared" si="5"/>
        <v>70</v>
      </c>
      <c r="H64" s="28">
        <f t="shared" si="5"/>
        <v>5</v>
      </c>
    </row>
    <row r="65" spans="2:8" ht="14.25" customHeight="1" x14ac:dyDescent="0.15">
      <c r="B65" s="99"/>
      <c r="C65" s="103" t="s">
        <v>52</v>
      </c>
      <c r="D65" s="104"/>
      <c r="E65" s="25">
        <f t="shared" si="0"/>
        <v>383</v>
      </c>
      <c r="F65" s="26">
        <f t="shared" si="5"/>
        <v>17.5</v>
      </c>
      <c r="G65" s="27">
        <f t="shared" si="5"/>
        <v>77.3</v>
      </c>
      <c r="H65" s="28">
        <f t="shared" si="5"/>
        <v>5.2</v>
      </c>
    </row>
    <row r="66" spans="2:8" ht="14.25" customHeight="1" x14ac:dyDescent="0.15">
      <c r="B66" s="99"/>
      <c r="C66" s="103" t="s">
        <v>53</v>
      </c>
      <c r="D66" s="104"/>
      <c r="E66" s="25">
        <f t="shared" si="0"/>
        <v>81</v>
      </c>
      <c r="F66" s="26">
        <f t="shared" si="5"/>
        <v>34.6</v>
      </c>
      <c r="G66" s="27">
        <f t="shared" si="5"/>
        <v>53.1</v>
      </c>
      <c r="H66" s="28">
        <f t="shared" si="5"/>
        <v>12.3</v>
      </c>
    </row>
    <row r="67" spans="2:8" ht="14.25" customHeight="1" x14ac:dyDescent="0.15">
      <c r="B67" s="99"/>
      <c r="C67" s="105" t="s">
        <v>54</v>
      </c>
      <c r="D67" s="106"/>
      <c r="E67" s="25">
        <f t="shared" si="0"/>
        <v>37</v>
      </c>
      <c r="F67" s="26">
        <f t="shared" si="5"/>
        <v>21.6</v>
      </c>
      <c r="G67" s="27">
        <f t="shared" si="5"/>
        <v>73</v>
      </c>
      <c r="H67" s="28">
        <f t="shared" si="5"/>
        <v>5.4</v>
      </c>
    </row>
    <row r="68" spans="2:8" ht="14.25" customHeight="1" x14ac:dyDescent="0.15">
      <c r="B68" s="99"/>
      <c r="C68" s="103" t="s">
        <v>55</v>
      </c>
      <c r="D68" s="104"/>
      <c r="E68" s="25">
        <f t="shared" si="0"/>
        <v>34</v>
      </c>
      <c r="F68" s="26">
        <f t="shared" si="5"/>
        <v>11.8</v>
      </c>
      <c r="G68" s="27">
        <f t="shared" si="5"/>
        <v>82.4</v>
      </c>
      <c r="H68" s="28">
        <f t="shared" si="5"/>
        <v>5.9</v>
      </c>
    </row>
    <row r="69" spans="2:8" ht="14.25" customHeight="1" x14ac:dyDescent="0.15">
      <c r="B69" s="99"/>
      <c r="C69" s="103" t="s">
        <v>56</v>
      </c>
      <c r="D69" s="104"/>
      <c r="E69" s="25">
        <f t="shared" ref="E69:E70" si="6">E137</f>
        <v>29</v>
      </c>
      <c r="F69" s="26">
        <f t="shared" si="5"/>
        <v>3.4</v>
      </c>
      <c r="G69" s="27">
        <f t="shared" si="5"/>
        <v>89.7</v>
      </c>
      <c r="H69" s="28">
        <f t="shared" si="5"/>
        <v>6.9</v>
      </c>
    </row>
    <row r="70" spans="2:8" ht="14.25" customHeight="1" x14ac:dyDescent="0.15">
      <c r="B70" s="100"/>
      <c r="C70" s="95" t="s">
        <v>1</v>
      </c>
      <c r="D70" s="96"/>
      <c r="E70" s="33">
        <f t="shared" si="6"/>
        <v>36</v>
      </c>
      <c r="F70" s="34">
        <f t="shared" ref="F70:H70" si="7">IFERROR(ROUND(F138/$E70*100,1),"- ")</f>
        <v>30.6</v>
      </c>
      <c r="G70" s="35">
        <f t="shared" si="7"/>
        <v>52.8</v>
      </c>
      <c r="H70" s="36">
        <f t="shared" si="7"/>
        <v>16.7</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521</v>
      </c>
      <c r="G73" s="39">
        <v>1132</v>
      </c>
      <c r="H73" s="41">
        <v>107</v>
      </c>
    </row>
    <row r="74" spans="2:8" ht="14.25" customHeight="1" x14ac:dyDescent="0.15">
      <c r="B74" s="120" t="s">
        <v>4</v>
      </c>
      <c r="C74" s="121" t="s">
        <v>5</v>
      </c>
      <c r="D74" s="122"/>
      <c r="E74" s="20">
        <v>759</v>
      </c>
      <c r="F74" s="42">
        <v>239</v>
      </c>
      <c r="G74" s="43">
        <v>483</v>
      </c>
      <c r="H74" s="57">
        <v>37</v>
      </c>
    </row>
    <row r="75" spans="2:8" ht="14.25" customHeight="1" x14ac:dyDescent="0.15">
      <c r="B75" s="120"/>
      <c r="C75" s="103" t="s">
        <v>6</v>
      </c>
      <c r="D75" s="104"/>
      <c r="E75" s="30">
        <v>971</v>
      </c>
      <c r="F75" s="58">
        <v>274</v>
      </c>
      <c r="G75" s="59">
        <v>633</v>
      </c>
      <c r="H75" s="61">
        <v>64</v>
      </c>
    </row>
    <row r="76" spans="2:8" ht="14.25" customHeight="1" x14ac:dyDescent="0.15">
      <c r="B76" s="120"/>
      <c r="C76" s="103" t="s">
        <v>7</v>
      </c>
      <c r="D76" s="104"/>
      <c r="E76" s="30">
        <v>5</v>
      </c>
      <c r="F76" s="58">
        <v>0</v>
      </c>
      <c r="G76" s="59">
        <v>4</v>
      </c>
      <c r="H76" s="61">
        <v>1</v>
      </c>
    </row>
    <row r="77" spans="2:8" ht="14.25" customHeight="1" x14ac:dyDescent="0.15">
      <c r="B77" s="120"/>
      <c r="C77" s="123" t="s">
        <v>1</v>
      </c>
      <c r="D77" s="124"/>
      <c r="E77" s="31">
        <v>25</v>
      </c>
      <c r="F77" s="62">
        <v>8</v>
      </c>
      <c r="G77" s="63">
        <v>12</v>
      </c>
      <c r="H77" s="65">
        <v>5</v>
      </c>
    </row>
    <row r="78" spans="2:8" ht="14.25" customHeight="1" x14ac:dyDescent="0.15">
      <c r="B78" s="110" t="s">
        <v>8</v>
      </c>
      <c r="C78" s="113" t="s">
        <v>5</v>
      </c>
      <c r="D78" s="19" t="s">
        <v>9</v>
      </c>
      <c r="E78" s="20">
        <v>15</v>
      </c>
      <c r="F78" s="42">
        <v>4</v>
      </c>
      <c r="G78" s="43">
        <v>11</v>
      </c>
      <c r="H78" s="45">
        <v>0</v>
      </c>
    </row>
    <row r="79" spans="2:8" ht="14.25" customHeight="1" x14ac:dyDescent="0.15">
      <c r="B79" s="111"/>
      <c r="C79" s="114"/>
      <c r="D79" s="24" t="s">
        <v>10</v>
      </c>
      <c r="E79" s="25">
        <v>63</v>
      </c>
      <c r="F79" s="46">
        <v>19</v>
      </c>
      <c r="G79" s="47">
        <v>43</v>
      </c>
      <c r="H79" s="49">
        <v>1</v>
      </c>
    </row>
    <row r="80" spans="2:8" ht="14.25" customHeight="1" x14ac:dyDescent="0.15">
      <c r="B80" s="111"/>
      <c r="C80" s="114"/>
      <c r="D80" s="24" t="s">
        <v>11</v>
      </c>
      <c r="E80" s="25">
        <v>82</v>
      </c>
      <c r="F80" s="46">
        <v>23</v>
      </c>
      <c r="G80" s="47">
        <v>56</v>
      </c>
      <c r="H80" s="49">
        <v>3</v>
      </c>
    </row>
    <row r="81" spans="2:8" ht="14.25" customHeight="1" x14ac:dyDescent="0.15">
      <c r="B81" s="111"/>
      <c r="C81" s="114"/>
      <c r="D81" s="24" t="s">
        <v>12</v>
      </c>
      <c r="E81" s="25">
        <v>142</v>
      </c>
      <c r="F81" s="46">
        <v>34</v>
      </c>
      <c r="G81" s="47">
        <v>103</v>
      </c>
      <c r="H81" s="49">
        <v>5</v>
      </c>
    </row>
    <row r="82" spans="2:8" ht="14.25" customHeight="1" x14ac:dyDescent="0.15">
      <c r="B82" s="111"/>
      <c r="C82" s="114"/>
      <c r="D82" s="24" t="s">
        <v>13</v>
      </c>
      <c r="E82" s="25">
        <v>164</v>
      </c>
      <c r="F82" s="46">
        <v>48</v>
      </c>
      <c r="G82" s="47">
        <v>108</v>
      </c>
      <c r="H82" s="49">
        <v>8</v>
      </c>
    </row>
    <row r="83" spans="2:8" ht="14.25" customHeight="1" x14ac:dyDescent="0.15">
      <c r="B83" s="111"/>
      <c r="C83" s="114"/>
      <c r="D83" s="24" t="s">
        <v>14</v>
      </c>
      <c r="E83" s="25">
        <v>65</v>
      </c>
      <c r="F83" s="46">
        <v>25</v>
      </c>
      <c r="G83" s="47">
        <v>38</v>
      </c>
      <c r="H83" s="49">
        <v>2</v>
      </c>
    </row>
    <row r="84" spans="2:8" ht="14.25" customHeight="1" x14ac:dyDescent="0.15">
      <c r="B84" s="111"/>
      <c r="C84" s="114"/>
      <c r="D84" s="24" t="s">
        <v>15</v>
      </c>
      <c r="E84" s="25">
        <v>54</v>
      </c>
      <c r="F84" s="46">
        <v>19</v>
      </c>
      <c r="G84" s="47">
        <v>34</v>
      </c>
      <c r="H84" s="49">
        <v>1</v>
      </c>
    </row>
    <row r="85" spans="2:8" ht="14.25" customHeight="1" x14ac:dyDescent="0.15">
      <c r="B85" s="111"/>
      <c r="C85" s="114"/>
      <c r="D85" s="24" t="s">
        <v>16</v>
      </c>
      <c r="E85" s="25">
        <v>48</v>
      </c>
      <c r="F85" s="46">
        <v>18</v>
      </c>
      <c r="G85" s="47">
        <v>26</v>
      </c>
      <c r="H85" s="49">
        <v>4</v>
      </c>
    </row>
    <row r="86" spans="2:8" ht="14.25" customHeight="1" x14ac:dyDescent="0.15">
      <c r="B86" s="111"/>
      <c r="C86" s="114"/>
      <c r="D86" s="24" t="s">
        <v>17</v>
      </c>
      <c r="E86" s="25">
        <v>126</v>
      </c>
      <c r="F86" s="46">
        <v>49</v>
      </c>
      <c r="G86" s="47">
        <v>64</v>
      </c>
      <c r="H86" s="49">
        <v>13</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0</v>
      </c>
      <c r="G88" s="43">
        <v>10</v>
      </c>
      <c r="H88" s="45">
        <v>1</v>
      </c>
    </row>
    <row r="89" spans="2:8" ht="14.25" customHeight="1" x14ac:dyDescent="0.15">
      <c r="B89" s="111"/>
      <c r="C89" s="114"/>
      <c r="D89" s="24" t="s">
        <v>10</v>
      </c>
      <c r="E89" s="25">
        <v>82</v>
      </c>
      <c r="F89" s="46">
        <v>13</v>
      </c>
      <c r="G89" s="47">
        <v>65</v>
      </c>
      <c r="H89" s="49">
        <v>4</v>
      </c>
    </row>
    <row r="90" spans="2:8" ht="14.25" customHeight="1" x14ac:dyDescent="0.15">
      <c r="B90" s="111"/>
      <c r="C90" s="114"/>
      <c r="D90" s="24" t="s">
        <v>11</v>
      </c>
      <c r="E90" s="25">
        <v>112</v>
      </c>
      <c r="F90" s="46">
        <v>24</v>
      </c>
      <c r="G90" s="47">
        <v>86</v>
      </c>
      <c r="H90" s="49">
        <v>2</v>
      </c>
    </row>
    <row r="91" spans="2:8" ht="14.25" customHeight="1" x14ac:dyDescent="0.15">
      <c r="B91" s="111"/>
      <c r="C91" s="114"/>
      <c r="D91" s="24" t="s">
        <v>12</v>
      </c>
      <c r="E91" s="25">
        <v>153</v>
      </c>
      <c r="F91" s="46">
        <v>41</v>
      </c>
      <c r="G91" s="47">
        <v>107</v>
      </c>
      <c r="H91" s="49">
        <v>5</v>
      </c>
    </row>
    <row r="92" spans="2:8" ht="14.25" customHeight="1" x14ac:dyDescent="0.15">
      <c r="B92" s="111"/>
      <c r="C92" s="114"/>
      <c r="D92" s="24" t="s">
        <v>13</v>
      </c>
      <c r="E92" s="25">
        <v>222</v>
      </c>
      <c r="F92" s="46">
        <v>56</v>
      </c>
      <c r="G92" s="47">
        <v>158</v>
      </c>
      <c r="H92" s="49">
        <v>8</v>
      </c>
    </row>
    <row r="93" spans="2:8" ht="14.25" customHeight="1" x14ac:dyDescent="0.15">
      <c r="B93" s="111"/>
      <c r="C93" s="114"/>
      <c r="D93" s="24" t="s">
        <v>14</v>
      </c>
      <c r="E93" s="25">
        <v>76</v>
      </c>
      <c r="F93" s="46">
        <v>29</v>
      </c>
      <c r="G93" s="47">
        <v>45</v>
      </c>
      <c r="H93" s="49">
        <v>2</v>
      </c>
    </row>
    <row r="94" spans="2:8" ht="14.25" customHeight="1" x14ac:dyDescent="0.15">
      <c r="B94" s="111"/>
      <c r="C94" s="114"/>
      <c r="D94" s="24" t="s">
        <v>15</v>
      </c>
      <c r="E94" s="25">
        <v>71</v>
      </c>
      <c r="F94" s="46">
        <v>24</v>
      </c>
      <c r="G94" s="47">
        <v>42</v>
      </c>
      <c r="H94" s="49">
        <v>5</v>
      </c>
    </row>
    <row r="95" spans="2:8" ht="14.25" customHeight="1" x14ac:dyDescent="0.15">
      <c r="B95" s="111"/>
      <c r="C95" s="114"/>
      <c r="D95" s="24" t="s">
        <v>16</v>
      </c>
      <c r="E95" s="25">
        <v>69</v>
      </c>
      <c r="F95" s="46">
        <v>21</v>
      </c>
      <c r="G95" s="47">
        <v>40</v>
      </c>
      <c r="H95" s="49">
        <v>8</v>
      </c>
    </row>
    <row r="96" spans="2:8" ht="14.25" customHeight="1" x14ac:dyDescent="0.15">
      <c r="B96" s="111"/>
      <c r="C96" s="114"/>
      <c r="D96" s="24" t="s">
        <v>17</v>
      </c>
      <c r="E96" s="25">
        <v>173</v>
      </c>
      <c r="F96" s="46">
        <v>66</v>
      </c>
      <c r="G96" s="47">
        <v>79</v>
      </c>
      <c r="H96" s="49">
        <v>28</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0</v>
      </c>
      <c r="G98" s="55">
        <v>4</v>
      </c>
      <c r="H98" s="57">
        <v>1</v>
      </c>
    </row>
    <row r="99" spans="2:8" ht="14.25" customHeight="1" x14ac:dyDescent="0.15">
      <c r="B99" s="112"/>
      <c r="C99" s="95" t="s">
        <v>1</v>
      </c>
      <c r="D99" s="96"/>
      <c r="E99" s="33">
        <v>25</v>
      </c>
      <c r="F99" s="50">
        <v>8</v>
      </c>
      <c r="G99" s="51">
        <v>12</v>
      </c>
      <c r="H99" s="53">
        <v>5</v>
      </c>
    </row>
    <row r="100" spans="2:8" ht="14.25" customHeight="1" x14ac:dyDescent="0.15">
      <c r="B100" s="107" t="s">
        <v>18</v>
      </c>
      <c r="C100" s="101" t="s">
        <v>19</v>
      </c>
      <c r="D100" s="102"/>
      <c r="E100" s="20">
        <v>133</v>
      </c>
      <c r="F100" s="42">
        <v>48</v>
      </c>
      <c r="G100" s="43">
        <v>76</v>
      </c>
      <c r="H100" s="45">
        <v>9</v>
      </c>
    </row>
    <row r="101" spans="2:8" ht="14.25" customHeight="1" x14ac:dyDescent="0.15">
      <c r="B101" s="108"/>
      <c r="C101" s="103" t="s">
        <v>20</v>
      </c>
      <c r="D101" s="104"/>
      <c r="E101" s="25">
        <v>346</v>
      </c>
      <c r="F101" s="46">
        <v>99</v>
      </c>
      <c r="G101" s="47">
        <v>226</v>
      </c>
      <c r="H101" s="49">
        <v>21</v>
      </c>
    </row>
    <row r="102" spans="2:8" ht="14.25" customHeight="1" x14ac:dyDescent="0.15">
      <c r="B102" s="108"/>
      <c r="C102" s="103" t="s">
        <v>21</v>
      </c>
      <c r="D102" s="104"/>
      <c r="E102" s="25">
        <v>644</v>
      </c>
      <c r="F102" s="46">
        <v>188</v>
      </c>
      <c r="G102" s="47">
        <v>418</v>
      </c>
      <c r="H102" s="49">
        <v>38</v>
      </c>
    </row>
    <row r="103" spans="2:8" ht="14.25" customHeight="1" x14ac:dyDescent="0.15">
      <c r="B103" s="108"/>
      <c r="C103" s="103" t="s">
        <v>22</v>
      </c>
      <c r="D103" s="104"/>
      <c r="E103" s="25">
        <v>217</v>
      </c>
      <c r="F103" s="46">
        <v>58</v>
      </c>
      <c r="G103" s="47">
        <v>146</v>
      </c>
      <c r="H103" s="49">
        <v>13</v>
      </c>
    </row>
    <row r="104" spans="2:8" ht="14.25" customHeight="1" x14ac:dyDescent="0.15">
      <c r="B104" s="108"/>
      <c r="C104" s="103" t="s">
        <v>23</v>
      </c>
      <c r="D104" s="104"/>
      <c r="E104" s="25">
        <v>224</v>
      </c>
      <c r="F104" s="46">
        <v>77</v>
      </c>
      <c r="G104" s="47">
        <v>135</v>
      </c>
      <c r="H104" s="49">
        <v>12</v>
      </c>
    </row>
    <row r="105" spans="2:8" ht="14.25" customHeight="1" x14ac:dyDescent="0.15">
      <c r="B105" s="108"/>
      <c r="C105" s="103" t="s">
        <v>24</v>
      </c>
      <c r="D105" s="104"/>
      <c r="E105" s="25">
        <v>123</v>
      </c>
      <c r="F105" s="46">
        <v>30</v>
      </c>
      <c r="G105" s="47">
        <v>85</v>
      </c>
      <c r="H105" s="49">
        <v>8</v>
      </c>
    </row>
    <row r="106" spans="2:8" ht="14.25" customHeight="1" x14ac:dyDescent="0.15">
      <c r="B106" s="109"/>
      <c r="C106" s="95" t="s">
        <v>1</v>
      </c>
      <c r="D106" s="96"/>
      <c r="E106" s="33">
        <v>73</v>
      </c>
      <c r="F106" s="50">
        <v>21</v>
      </c>
      <c r="G106" s="51">
        <v>46</v>
      </c>
      <c r="H106" s="53">
        <v>6</v>
      </c>
    </row>
    <row r="107" spans="2:8" ht="14.25" customHeight="1" x14ac:dyDescent="0.15">
      <c r="B107" s="107" t="s">
        <v>25</v>
      </c>
      <c r="C107" s="101" t="s">
        <v>26</v>
      </c>
      <c r="D107" s="102"/>
      <c r="E107" s="20">
        <v>123</v>
      </c>
      <c r="F107" s="42">
        <v>39</v>
      </c>
      <c r="G107" s="43">
        <v>79</v>
      </c>
      <c r="H107" s="45">
        <v>5</v>
      </c>
    </row>
    <row r="108" spans="2:8" ht="14.25" customHeight="1" x14ac:dyDescent="0.15">
      <c r="B108" s="108"/>
      <c r="C108" s="103" t="s">
        <v>27</v>
      </c>
      <c r="D108" s="104"/>
      <c r="E108" s="25">
        <v>17</v>
      </c>
      <c r="F108" s="46">
        <v>4</v>
      </c>
      <c r="G108" s="47">
        <v>11</v>
      </c>
      <c r="H108" s="49">
        <v>2</v>
      </c>
    </row>
    <row r="109" spans="2:8" ht="14.25" customHeight="1" x14ac:dyDescent="0.15">
      <c r="B109" s="108"/>
      <c r="C109" s="103" t="s">
        <v>29</v>
      </c>
      <c r="D109" s="104"/>
      <c r="E109" s="25">
        <v>720</v>
      </c>
      <c r="F109" s="46">
        <v>196</v>
      </c>
      <c r="G109" s="47">
        <v>498</v>
      </c>
      <c r="H109" s="49">
        <v>26</v>
      </c>
    </row>
    <row r="110" spans="2:8" ht="14.25" customHeight="1" x14ac:dyDescent="0.15">
      <c r="B110" s="108"/>
      <c r="C110" s="103" t="s">
        <v>28</v>
      </c>
      <c r="D110" s="104"/>
      <c r="E110" s="25">
        <v>270</v>
      </c>
      <c r="F110" s="46">
        <v>77</v>
      </c>
      <c r="G110" s="47">
        <v>185</v>
      </c>
      <c r="H110" s="49">
        <v>8</v>
      </c>
    </row>
    <row r="111" spans="2:8" ht="14.25" customHeight="1" x14ac:dyDescent="0.15">
      <c r="B111" s="108"/>
      <c r="C111" s="103" t="s">
        <v>30</v>
      </c>
      <c r="D111" s="104"/>
      <c r="E111" s="25">
        <v>174</v>
      </c>
      <c r="F111" s="46">
        <v>59</v>
      </c>
      <c r="G111" s="47">
        <v>100</v>
      </c>
      <c r="H111" s="49">
        <v>15</v>
      </c>
    </row>
    <row r="112" spans="2:8" ht="14.25" customHeight="1" x14ac:dyDescent="0.15">
      <c r="B112" s="108"/>
      <c r="C112" s="103" t="s">
        <v>31</v>
      </c>
      <c r="D112" s="104"/>
      <c r="E112" s="25">
        <v>48</v>
      </c>
      <c r="F112" s="46">
        <v>10</v>
      </c>
      <c r="G112" s="47">
        <v>34</v>
      </c>
      <c r="H112" s="49">
        <v>4</v>
      </c>
    </row>
    <row r="113" spans="2:8" ht="14.25" customHeight="1" x14ac:dyDescent="0.15">
      <c r="B113" s="108"/>
      <c r="C113" s="103" t="s">
        <v>33</v>
      </c>
      <c r="D113" s="104"/>
      <c r="E113" s="25">
        <v>331</v>
      </c>
      <c r="F113" s="46">
        <v>108</v>
      </c>
      <c r="G113" s="47">
        <v>187</v>
      </c>
      <c r="H113" s="49">
        <v>36</v>
      </c>
    </row>
    <row r="114" spans="2:8" ht="14.25" customHeight="1" x14ac:dyDescent="0.15">
      <c r="B114" s="108"/>
      <c r="C114" s="103" t="s">
        <v>32</v>
      </c>
      <c r="D114" s="104"/>
      <c r="E114" s="25">
        <v>46</v>
      </c>
      <c r="F114" s="46">
        <v>17</v>
      </c>
      <c r="G114" s="47">
        <v>25</v>
      </c>
      <c r="H114" s="49">
        <v>4</v>
      </c>
    </row>
    <row r="115" spans="2:8" ht="14.25" customHeight="1" x14ac:dyDescent="0.15">
      <c r="B115" s="109"/>
      <c r="C115" s="95" t="s">
        <v>1</v>
      </c>
      <c r="D115" s="96"/>
      <c r="E115" s="33">
        <v>31</v>
      </c>
      <c r="F115" s="50">
        <v>11</v>
      </c>
      <c r="G115" s="51">
        <v>13</v>
      </c>
      <c r="H115" s="53">
        <v>7</v>
      </c>
    </row>
    <row r="116" spans="2:8" ht="14.25" customHeight="1" x14ac:dyDescent="0.15">
      <c r="B116" s="107" t="s">
        <v>34</v>
      </c>
      <c r="C116" s="101" t="s">
        <v>37</v>
      </c>
      <c r="D116" s="102"/>
      <c r="E116" s="20">
        <v>309</v>
      </c>
      <c r="F116" s="42">
        <v>85</v>
      </c>
      <c r="G116" s="43">
        <v>204</v>
      </c>
      <c r="H116" s="45">
        <v>20</v>
      </c>
    </row>
    <row r="117" spans="2:8" ht="14.25" customHeight="1" x14ac:dyDescent="0.15">
      <c r="B117" s="108"/>
      <c r="C117" s="103" t="s">
        <v>38</v>
      </c>
      <c r="D117" s="104"/>
      <c r="E117" s="25">
        <v>529</v>
      </c>
      <c r="F117" s="46">
        <v>167</v>
      </c>
      <c r="G117" s="47">
        <v>324</v>
      </c>
      <c r="H117" s="49">
        <v>38</v>
      </c>
    </row>
    <row r="118" spans="2:8" ht="14.25" customHeight="1" x14ac:dyDescent="0.15">
      <c r="B118" s="108"/>
      <c r="C118" s="103" t="s">
        <v>39</v>
      </c>
      <c r="D118" s="104"/>
      <c r="E118" s="25">
        <v>439</v>
      </c>
      <c r="F118" s="46">
        <v>143</v>
      </c>
      <c r="G118" s="47">
        <v>274</v>
      </c>
      <c r="H118" s="49">
        <v>22</v>
      </c>
    </row>
    <row r="119" spans="2:8" ht="14.25" customHeight="1" x14ac:dyDescent="0.15">
      <c r="B119" s="108"/>
      <c r="C119" s="103" t="s">
        <v>40</v>
      </c>
      <c r="D119" s="104"/>
      <c r="E119" s="25">
        <v>331</v>
      </c>
      <c r="F119" s="46">
        <v>80</v>
      </c>
      <c r="G119" s="47">
        <v>235</v>
      </c>
      <c r="H119" s="49">
        <v>16</v>
      </c>
    </row>
    <row r="120" spans="2:8" ht="14.25" customHeight="1" x14ac:dyDescent="0.15">
      <c r="B120" s="108"/>
      <c r="C120" s="103" t="s">
        <v>41</v>
      </c>
      <c r="D120" s="104"/>
      <c r="E120" s="25">
        <v>92</v>
      </c>
      <c r="F120" s="46">
        <v>28</v>
      </c>
      <c r="G120" s="47">
        <v>60</v>
      </c>
      <c r="H120" s="49">
        <v>4</v>
      </c>
    </row>
    <row r="121" spans="2:8" ht="14.25" customHeight="1" x14ac:dyDescent="0.15">
      <c r="B121" s="108"/>
      <c r="C121" s="103" t="s">
        <v>42</v>
      </c>
      <c r="D121" s="104"/>
      <c r="E121" s="25">
        <v>26</v>
      </c>
      <c r="F121" s="46">
        <v>6</v>
      </c>
      <c r="G121" s="47">
        <v>20</v>
      </c>
      <c r="H121" s="49">
        <v>0</v>
      </c>
    </row>
    <row r="122" spans="2:8" ht="14.25" customHeight="1" x14ac:dyDescent="0.15">
      <c r="B122" s="108"/>
      <c r="C122" s="103" t="s">
        <v>43</v>
      </c>
      <c r="D122" s="104"/>
      <c r="E122" s="25">
        <v>10</v>
      </c>
      <c r="F122" s="46">
        <v>6</v>
      </c>
      <c r="G122" s="47">
        <v>4</v>
      </c>
      <c r="H122" s="49">
        <v>0</v>
      </c>
    </row>
    <row r="123" spans="2:8" ht="14.25" customHeight="1" x14ac:dyDescent="0.15">
      <c r="B123" s="109"/>
      <c r="C123" s="95" t="s">
        <v>1</v>
      </c>
      <c r="D123" s="96"/>
      <c r="E123" s="33">
        <v>24</v>
      </c>
      <c r="F123" s="50">
        <v>6</v>
      </c>
      <c r="G123" s="51">
        <v>11</v>
      </c>
      <c r="H123" s="53">
        <v>7</v>
      </c>
    </row>
    <row r="124" spans="2:8" ht="14.25" customHeight="1" x14ac:dyDescent="0.15">
      <c r="B124" s="107" t="s">
        <v>35</v>
      </c>
      <c r="C124" s="101" t="s">
        <v>44</v>
      </c>
      <c r="D124" s="102"/>
      <c r="E124" s="20">
        <v>129</v>
      </c>
      <c r="F124" s="42">
        <v>34</v>
      </c>
      <c r="G124" s="43">
        <v>93</v>
      </c>
      <c r="H124" s="45">
        <v>2</v>
      </c>
    </row>
    <row r="125" spans="2:8" ht="14.25" customHeight="1" x14ac:dyDescent="0.15">
      <c r="B125" s="108"/>
      <c r="C125" s="103" t="s">
        <v>45</v>
      </c>
      <c r="D125" s="104"/>
      <c r="E125" s="25">
        <v>233</v>
      </c>
      <c r="F125" s="46">
        <v>62</v>
      </c>
      <c r="G125" s="47">
        <v>163</v>
      </c>
      <c r="H125" s="49">
        <v>8</v>
      </c>
    </row>
    <row r="126" spans="2:8" ht="14.25" customHeight="1" x14ac:dyDescent="0.15">
      <c r="B126" s="108"/>
      <c r="C126" s="103" t="s">
        <v>46</v>
      </c>
      <c r="D126" s="104"/>
      <c r="E126" s="25">
        <v>1053</v>
      </c>
      <c r="F126" s="46">
        <v>283</v>
      </c>
      <c r="G126" s="47">
        <v>722</v>
      </c>
      <c r="H126" s="49">
        <v>48</v>
      </c>
    </row>
    <row r="127" spans="2:8" ht="14.25" customHeight="1" x14ac:dyDescent="0.15">
      <c r="B127" s="108"/>
      <c r="C127" s="103" t="s">
        <v>47</v>
      </c>
      <c r="D127" s="104"/>
      <c r="E127" s="25">
        <v>493</v>
      </c>
      <c r="F127" s="46">
        <v>180</v>
      </c>
      <c r="G127" s="47">
        <v>285</v>
      </c>
      <c r="H127" s="49">
        <v>28</v>
      </c>
    </row>
    <row r="128" spans="2:8" ht="14.25" customHeight="1" x14ac:dyDescent="0.15">
      <c r="B128" s="109"/>
      <c r="C128" s="95" t="s">
        <v>1</v>
      </c>
      <c r="D128" s="96"/>
      <c r="E128" s="33">
        <v>31</v>
      </c>
      <c r="F128" s="50">
        <v>10</v>
      </c>
      <c r="G128" s="51">
        <v>13</v>
      </c>
      <c r="H128" s="53">
        <v>8</v>
      </c>
    </row>
    <row r="129" spans="2:8" ht="14.25" customHeight="1" x14ac:dyDescent="0.15">
      <c r="B129" s="98" t="s">
        <v>36</v>
      </c>
      <c r="C129" s="101" t="s">
        <v>48</v>
      </c>
      <c r="D129" s="102"/>
      <c r="E129" s="20">
        <v>701</v>
      </c>
      <c r="F129" s="42">
        <v>241</v>
      </c>
      <c r="G129" s="43">
        <v>412</v>
      </c>
      <c r="H129" s="45">
        <v>48</v>
      </c>
    </row>
    <row r="130" spans="2:8" ht="14.25" customHeight="1" x14ac:dyDescent="0.15">
      <c r="B130" s="99"/>
      <c r="C130" s="103" t="s">
        <v>49</v>
      </c>
      <c r="D130" s="104"/>
      <c r="E130" s="30">
        <v>411</v>
      </c>
      <c r="F130" s="58">
        <v>147</v>
      </c>
      <c r="G130" s="59">
        <v>249</v>
      </c>
      <c r="H130" s="61">
        <v>15</v>
      </c>
    </row>
    <row r="131" spans="2:8" ht="14.25" customHeight="1" x14ac:dyDescent="0.15">
      <c r="B131" s="99"/>
      <c r="C131" s="103" t="s">
        <v>50</v>
      </c>
      <c r="D131" s="104"/>
      <c r="E131" s="25">
        <v>8</v>
      </c>
      <c r="F131" s="46">
        <v>4</v>
      </c>
      <c r="G131" s="47">
        <v>4</v>
      </c>
      <c r="H131" s="49">
        <v>0</v>
      </c>
    </row>
    <row r="132" spans="2:8" ht="14.25" customHeight="1" x14ac:dyDescent="0.15">
      <c r="B132" s="99"/>
      <c r="C132" s="103" t="s">
        <v>51</v>
      </c>
      <c r="D132" s="104"/>
      <c r="E132" s="25">
        <v>40</v>
      </c>
      <c r="F132" s="46">
        <v>10</v>
      </c>
      <c r="G132" s="47">
        <v>28</v>
      </c>
      <c r="H132" s="49">
        <v>2</v>
      </c>
    </row>
    <row r="133" spans="2:8" ht="14.25" customHeight="1" x14ac:dyDescent="0.15">
      <c r="B133" s="99"/>
      <c r="C133" s="103" t="s">
        <v>52</v>
      </c>
      <c r="D133" s="104"/>
      <c r="E133" s="25">
        <v>383</v>
      </c>
      <c r="F133" s="46">
        <v>67</v>
      </c>
      <c r="G133" s="47">
        <v>296</v>
      </c>
      <c r="H133" s="49">
        <v>20</v>
      </c>
    </row>
    <row r="134" spans="2:8" ht="14.25" customHeight="1" x14ac:dyDescent="0.15">
      <c r="B134" s="99"/>
      <c r="C134" s="103" t="s">
        <v>53</v>
      </c>
      <c r="D134" s="104"/>
      <c r="E134" s="25">
        <v>81</v>
      </c>
      <c r="F134" s="46">
        <v>28</v>
      </c>
      <c r="G134" s="47">
        <v>43</v>
      </c>
      <c r="H134" s="49">
        <v>10</v>
      </c>
    </row>
    <row r="135" spans="2:8" ht="14.25" customHeight="1" x14ac:dyDescent="0.15">
      <c r="B135" s="99"/>
      <c r="C135" s="105" t="s">
        <v>54</v>
      </c>
      <c r="D135" s="106"/>
      <c r="E135" s="25">
        <v>37</v>
      </c>
      <c r="F135" s="46">
        <v>8</v>
      </c>
      <c r="G135" s="47">
        <v>27</v>
      </c>
      <c r="H135" s="49">
        <v>2</v>
      </c>
    </row>
    <row r="136" spans="2:8" ht="14.25" customHeight="1" x14ac:dyDescent="0.15">
      <c r="B136" s="99"/>
      <c r="C136" s="103" t="s">
        <v>55</v>
      </c>
      <c r="D136" s="104"/>
      <c r="E136" s="25">
        <v>34</v>
      </c>
      <c r="F136" s="46">
        <v>4</v>
      </c>
      <c r="G136" s="47">
        <v>28</v>
      </c>
      <c r="H136" s="49">
        <v>2</v>
      </c>
    </row>
    <row r="137" spans="2:8" ht="14.25" customHeight="1" x14ac:dyDescent="0.15">
      <c r="B137" s="99"/>
      <c r="C137" s="103" t="s">
        <v>56</v>
      </c>
      <c r="D137" s="104"/>
      <c r="E137" s="25">
        <v>29</v>
      </c>
      <c r="F137" s="46">
        <v>1</v>
      </c>
      <c r="G137" s="47">
        <v>26</v>
      </c>
      <c r="H137" s="49">
        <v>2</v>
      </c>
    </row>
    <row r="138" spans="2:8" ht="14.25" customHeight="1" x14ac:dyDescent="0.15">
      <c r="B138" s="100"/>
      <c r="C138" s="95" t="s">
        <v>1</v>
      </c>
      <c r="D138" s="96"/>
      <c r="E138" s="33">
        <v>36</v>
      </c>
      <c r="F138" s="50">
        <v>11</v>
      </c>
      <c r="G138" s="51">
        <v>19</v>
      </c>
      <c r="H138" s="53">
        <v>6</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29" priority="10">
      <formula>AND(F4=0,#REF!&gt;0,#REF!&lt;&gt;"")</formula>
    </cfRule>
  </conditionalFormatting>
  <conditionalFormatting sqref="F73:G138">
    <cfRule type="expression" dxfId="228" priority="3">
      <formula>AND(F73=0,#REF!&gt;0,#REF!&lt;&gt;"")</formula>
    </cfRule>
  </conditionalFormatting>
  <conditionalFormatting sqref="F4:H70">
    <cfRule type="expression" dxfId="227" priority="11">
      <formula>#REF!=""</formula>
    </cfRule>
    <cfRule type="expression" dxfId="226" priority="12">
      <formula>#REF!=""</formula>
    </cfRule>
  </conditionalFormatting>
  <conditionalFormatting sqref="F5:H70">
    <cfRule type="cellIs" priority="7" stopIfTrue="1" operator="equal">
      <formula>"-"</formula>
    </cfRule>
    <cfRule type="cellIs" priority="8" stopIfTrue="1" operator="equal">
      <formula>"- "</formula>
    </cfRule>
    <cfRule type="cellIs" dxfId="225" priority="9" operator="greaterThan">
      <formula>100</formula>
    </cfRule>
  </conditionalFormatting>
  <conditionalFormatting sqref="F73:H138">
    <cfRule type="expression" dxfId="224" priority="1">
      <formula>#REF!=""</formula>
    </cfRule>
    <cfRule type="expression" dxfId="223" priority="2">
      <formula>#REF!=""</formula>
    </cfRule>
  </conditionalFormatting>
  <conditionalFormatting sqref="H4:H70 H73:H138">
    <cfRule type="expression" dxfId="222" priority="19">
      <formula>AND(H4=0,I4&gt;0,I4&lt;&gt;"")</formula>
    </cfRule>
  </conditionalFormatting>
  <hyperlinks>
    <hyperlink ref="A1" location="目次!A1" display="目次!A1" xr:uid="{B5955F8C-4E81-4042-96D7-F2DF5C3B2EA5}"/>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5AC2D-59D6-4190-BB95-4E703201912B}">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100</v>
      </c>
      <c r="C2" s="168"/>
      <c r="D2" s="168"/>
      <c r="E2" s="168"/>
      <c r="F2" s="168"/>
      <c r="G2" s="168"/>
      <c r="H2" s="168"/>
    </row>
    <row r="3" spans="1:8" s="167" customFormat="1" ht="15" customHeight="1" x14ac:dyDescent="0.15">
      <c r="B3" s="128" t="s">
        <v>101</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44</v>
      </c>
      <c r="G5" s="17">
        <f t="shared" ref="G5:H5" si="1">IFERROR(ROUND(G73/$E5*100,1),"- ")</f>
        <v>50.2</v>
      </c>
      <c r="H5" s="18">
        <f t="shared" si="1"/>
        <v>5.9</v>
      </c>
    </row>
    <row r="6" spans="1:8" ht="14.25" customHeight="1" x14ac:dyDescent="0.15">
      <c r="B6" s="120" t="s">
        <v>4</v>
      </c>
      <c r="C6" s="121" t="s">
        <v>5</v>
      </c>
      <c r="D6" s="122"/>
      <c r="E6" s="20">
        <f t="shared" si="0"/>
        <v>759</v>
      </c>
      <c r="F6" s="21">
        <f t="shared" ref="F6:H21" si="2">IFERROR(ROUND(F74/$E6*100,1),"- ")</f>
        <v>42</v>
      </c>
      <c r="G6" s="22">
        <f t="shared" si="2"/>
        <v>52.3</v>
      </c>
      <c r="H6" s="23">
        <f t="shared" si="2"/>
        <v>5.7</v>
      </c>
    </row>
    <row r="7" spans="1:8" ht="14.25" customHeight="1" x14ac:dyDescent="0.15">
      <c r="B7" s="120"/>
      <c r="C7" s="103" t="s">
        <v>6</v>
      </c>
      <c r="D7" s="104"/>
      <c r="E7" s="25">
        <f t="shared" si="0"/>
        <v>971</v>
      </c>
      <c r="F7" s="26">
        <f t="shared" si="2"/>
        <v>45.6</v>
      </c>
      <c r="G7" s="27">
        <f t="shared" si="2"/>
        <v>48.8</v>
      </c>
      <c r="H7" s="28">
        <f t="shared" si="2"/>
        <v>5.6</v>
      </c>
    </row>
    <row r="8" spans="1:8" ht="14.25" customHeight="1" x14ac:dyDescent="0.15">
      <c r="B8" s="120"/>
      <c r="C8" s="103" t="s">
        <v>7</v>
      </c>
      <c r="D8" s="104"/>
      <c r="E8" s="25">
        <f t="shared" si="0"/>
        <v>5</v>
      </c>
      <c r="F8" s="26">
        <f t="shared" si="2"/>
        <v>40</v>
      </c>
      <c r="G8" s="27">
        <f t="shared" si="2"/>
        <v>40</v>
      </c>
      <c r="H8" s="28">
        <f t="shared" si="2"/>
        <v>20</v>
      </c>
    </row>
    <row r="9" spans="1:8" ht="14.25" customHeight="1" x14ac:dyDescent="0.15">
      <c r="B9" s="120"/>
      <c r="C9" s="129" t="s">
        <v>1</v>
      </c>
      <c r="D9" s="130"/>
      <c r="E9" s="33">
        <f t="shared" si="0"/>
        <v>25</v>
      </c>
      <c r="F9" s="34">
        <f t="shared" si="2"/>
        <v>40</v>
      </c>
      <c r="G9" s="35">
        <f t="shared" si="2"/>
        <v>40</v>
      </c>
      <c r="H9" s="36">
        <f t="shared" si="2"/>
        <v>20</v>
      </c>
    </row>
    <row r="10" spans="1:8" ht="14.25" customHeight="1" x14ac:dyDescent="0.15">
      <c r="B10" s="110" t="s">
        <v>8</v>
      </c>
      <c r="C10" s="113" t="s">
        <v>5</v>
      </c>
      <c r="D10" s="19" t="s">
        <v>9</v>
      </c>
      <c r="E10" s="20">
        <f t="shared" si="0"/>
        <v>15</v>
      </c>
      <c r="F10" s="21">
        <f t="shared" si="2"/>
        <v>53.3</v>
      </c>
      <c r="G10" s="22">
        <f t="shared" si="2"/>
        <v>46.7</v>
      </c>
      <c r="H10" s="23">
        <f t="shared" si="2"/>
        <v>0</v>
      </c>
    </row>
    <row r="11" spans="1:8" ht="14.25" customHeight="1" x14ac:dyDescent="0.15">
      <c r="B11" s="111"/>
      <c r="C11" s="114"/>
      <c r="D11" s="24" t="s">
        <v>10</v>
      </c>
      <c r="E11" s="25">
        <f t="shared" si="0"/>
        <v>63</v>
      </c>
      <c r="F11" s="26">
        <f t="shared" si="2"/>
        <v>50.8</v>
      </c>
      <c r="G11" s="27">
        <f t="shared" si="2"/>
        <v>46</v>
      </c>
      <c r="H11" s="28">
        <f t="shared" si="2"/>
        <v>3.2</v>
      </c>
    </row>
    <row r="12" spans="1:8" ht="14.25" customHeight="1" x14ac:dyDescent="0.15">
      <c r="B12" s="111"/>
      <c r="C12" s="114"/>
      <c r="D12" s="24" t="s">
        <v>11</v>
      </c>
      <c r="E12" s="25">
        <f t="shared" si="0"/>
        <v>82</v>
      </c>
      <c r="F12" s="26">
        <f t="shared" si="2"/>
        <v>37.799999999999997</v>
      </c>
      <c r="G12" s="27">
        <f t="shared" si="2"/>
        <v>56.1</v>
      </c>
      <c r="H12" s="28">
        <f t="shared" si="2"/>
        <v>6.1</v>
      </c>
    </row>
    <row r="13" spans="1:8" ht="14.25" customHeight="1" x14ac:dyDescent="0.15">
      <c r="B13" s="111"/>
      <c r="C13" s="114"/>
      <c r="D13" s="24" t="s">
        <v>12</v>
      </c>
      <c r="E13" s="25">
        <f t="shared" si="0"/>
        <v>142</v>
      </c>
      <c r="F13" s="26">
        <f t="shared" si="2"/>
        <v>43.7</v>
      </c>
      <c r="G13" s="27">
        <f t="shared" si="2"/>
        <v>52.1</v>
      </c>
      <c r="H13" s="28">
        <f t="shared" si="2"/>
        <v>4.2</v>
      </c>
    </row>
    <row r="14" spans="1:8" ht="14.25" customHeight="1" x14ac:dyDescent="0.15">
      <c r="B14" s="111"/>
      <c r="C14" s="114"/>
      <c r="D14" s="24" t="s">
        <v>13</v>
      </c>
      <c r="E14" s="25">
        <f t="shared" si="0"/>
        <v>164</v>
      </c>
      <c r="F14" s="26">
        <f t="shared" si="2"/>
        <v>43.9</v>
      </c>
      <c r="G14" s="27">
        <f t="shared" si="2"/>
        <v>50.6</v>
      </c>
      <c r="H14" s="28">
        <f t="shared" si="2"/>
        <v>5.5</v>
      </c>
    </row>
    <row r="15" spans="1:8" ht="14.25" customHeight="1" x14ac:dyDescent="0.15">
      <c r="B15" s="111"/>
      <c r="C15" s="114"/>
      <c r="D15" s="24" t="s">
        <v>14</v>
      </c>
      <c r="E15" s="25">
        <f t="shared" si="0"/>
        <v>65</v>
      </c>
      <c r="F15" s="26">
        <f t="shared" si="2"/>
        <v>41.5</v>
      </c>
      <c r="G15" s="27">
        <f t="shared" si="2"/>
        <v>55.4</v>
      </c>
      <c r="H15" s="28">
        <f t="shared" si="2"/>
        <v>3.1</v>
      </c>
    </row>
    <row r="16" spans="1:8" ht="14.25" customHeight="1" x14ac:dyDescent="0.15">
      <c r="B16" s="111"/>
      <c r="C16" s="114"/>
      <c r="D16" s="24" t="s">
        <v>15</v>
      </c>
      <c r="E16" s="25">
        <f t="shared" si="0"/>
        <v>54</v>
      </c>
      <c r="F16" s="26">
        <f t="shared" si="2"/>
        <v>44.4</v>
      </c>
      <c r="G16" s="27">
        <f t="shared" si="2"/>
        <v>50</v>
      </c>
      <c r="H16" s="28">
        <f t="shared" si="2"/>
        <v>5.6</v>
      </c>
    </row>
    <row r="17" spans="2:8" ht="14.25" customHeight="1" x14ac:dyDescent="0.15">
      <c r="B17" s="111"/>
      <c r="C17" s="114"/>
      <c r="D17" s="24" t="s">
        <v>16</v>
      </c>
      <c r="E17" s="25">
        <f t="shared" si="0"/>
        <v>48</v>
      </c>
      <c r="F17" s="26">
        <f t="shared" si="2"/>
        <v>37.5</v>
      </c>
      <c r="G17" s="27">
        <f t="shared" si="2"/>
        <v>58.3</v>
      </c>
      <c r="H17" s="28">
        <f t="shared" si="2"/>
        <v>4.2</v>
      </c>
    </row>
    <row r="18" spans="2:8" ht="14.25" customHeight="1" x14ac:dyDescent="0.15">
      <c r="B18" s="111"/>
      <c r="C18" s="114"/>
      <c r="D18" s="24" t="s">
        <v>17</v>
      </c>
      <c r="E18" s="25">
        <f t="shared" si="0"/>
        <v>126</v>
      </c>
      <c r="F18" s="26">
        <f t="shared" si="2"/>
        <v>35.700000000000003</v>
      </c>
      <c r="G18" s="27">
        <f t="shared" si="2"/>
        <v>53.2</v>
      </c>
      <c r="H18" s="28">
        <f t="shared" si="2"/>
        <v>11.1</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72.7</v>
      </c>
      <c r="G20" s="22">
        <f t="shared" si="2"/>
        <v>27.3</v>
      </c>
      <c r="H20" s="23">
        <f t="shared" si="2"/>
        <v>0</v>
      </c>
    </row>
    <row r="21" spans="2:8" ht="14.25" customHeight="1" x14ac:dyDescent="0.15">
      <c r="B21" s="111"/>
      <c r="C21" s="114"/>
      <c r="D21" s="24" t="s">
        <v>10</v>
      </c>
      <c r="E21" s="25">
        <f t="shared" si="0"/>
        <v>82</v>
      </c>
      <c r="F21" s="26">
        <f t="shared" si="2"/>
        <v>48.8</v>
      </c>
      <c r="G21" s="27">
        <f t="shared" si="2"/>
        <v>45.1</v>
      </c>
      <c r="H21" s="28">
        <f t="shared" si="2"/>
        <v>6.1</v>
      </c>
    </row>
    <row r="22" spans="2:8" ht="14.25" customHeight="1" x14ac:dyDescent="0.15">
      <c r="B22" s="111"/>
      <c r="C22" s="114"/>
      <c r="D22" s="24" t="s">
        <v>11</v>
      </c>
      <c r="E22" s="25">
        <f t="shared" si="0"/>
        <v>112</v>
      </c>
      <c r="F22" s="26">
        <f t="shared" ref="F22:H37" si="3">IFERROR(ROUND(F90/$E22*100,1),"- ")</f>
        <v>44.6</v>
      </c>
      <c r="G22" s="27">
        <f t="shared" si="3"/>
        <v>50.9</v>
      </c>
      <c r="H22" s="28">
        <f t="shared" si="3"/>
        <v>4.5</v>
      </c>
    </row>
    <row r="23" spans="2:8" ht="14.25" customHeight="1" x14ac:dyDescent="0.15">
      <c r="B23" s="111"/>
      <c r="C23" s="114"/>
      <c r="D23" s="24" t="s">
        <v>12</v>
      </c>
      <c r="E23" s="25">
        <f t="shared" si="0"/>
        <v>153</v>
      </c>
      <c r="F23" s="26">
        <f t="shared" si="3"/>
        <v>46.4</v>
      </c>
      <c r="G23" s="27">
        <f t="shared" si="3"/>
        <v>51</v>
      </c>
      <c r="H23" s="28">
        <f t="shared" si="3"/>
        <v>2.6</v>
      </c>
    </row>
    <row r="24" spans="2:8" ht="14.25" customHeight="1" x14ac:dyDescent="0.15">
      <c r="B24" s="111"/>
      <c r="C24" s="114"/>
      <c r="D24" s="24" t="s">
        <v>13</v>
      </c>
      <c r="E24" s="25">
        <f t="shared" si="0"/>
        <v>222</v>
      </c>
      <c r="F24" s="26">
        <f t="shared" si="3"/>
        <v>49.5</v>
      </c>
      <c r="G24" s="27">
        <f t="shared" si="3"/>
        <v>49.5</v>
      </c>
      <c r="H24" s="28">
        <f t="shared" si="3"/>
        <v>0.9</v>
      </c>
    </row>
    <row r="25" spans="2:8" ht="14.25" customHeight="1" x14ac:dyDescent="0.15">
      <c r="B25" s="111"/>
      <c r="C25" s="114"/>
      <c r="D25" s="24" t="s">
        <v>14</v>
      </c>
      <c r="E25" s="25">
        <f t="shared" si="0"/>
        <v>76</v>
      </c>
      <c r="F25" s="26">
        <f t="shared" si="3"/>
        <v>42.1</v>
      </c>
      <c r="G25" s="27">
        <f t="shared" si="3"/>
        <v>56.6</v>
      </c>
      <c r="H25" s="28">
        <f t="shared" si="3"/>
        <v>1.3</v>
      </c>
    </row>
    <row r="26" spans="2:8" ht="14.25" customHeight="1" x14ac:dyDescent="0.15">
      <c r="B26" s="111"/>
      <c r="C26" s="114"/>
      <c r="D26" s="24" t="s">
        <v>15</v>
      </c>
      <c r="E26" s="25">
        <f t="shared" si="0"/>
        <v>71</v>
      </c>
      <c r="F26" s="26">
        <f t="shared" si="3"/>
        <v>43.7</v>
      </c>
      <c r="G26" s="27">
        <f t="shared" si="3"/>
        <v>50.7</v>
      </c>
      <c r="H26" s="28">
        <f t="shared" si="3"/>
        <v>5.6</v>
      </c>
    </row>
    <row r="27" spans="2:8" ht="14.25" customHeight="1" x14ac:dyDescent="0.15">
      <c r="B27" s="111"/>
      <c r="C27" s="114"/>
      <c r="D27" s="24" t="s">
        <v>16</v>
      </c>
      <c r="E27" s="25">
        <f t="shared" si="0"/>
        <v>69</v>
      </c>
      <c r="F27" s="26">
        <f t="shared" si="3"/>
        <v>43.5</v>
      </c>
      <c r="G27" s="27">
        <f t="shared" si="3"/>
        <v>46.4</v>
      </c>
      <c r="H27" s="28">
        <f t="shared" si="3"/>
        <v>10.1</v>
      </c>
    </row>
    <row r="28" spans="2:8" ht="14.25" customHeight="1" x14ac:dyDescent="0.15">
      <c r="B28" s="111"/>
      <c r="C28" s="114"/>
      <c r="D28" s="24" t="s">
        <v>17</v>
      </c>
      <c r="E28" s="25">
        <f t="shared" si="0"/>
        <v>173</v>
      </c>
      <c r="F28" s="26">
        <f t="shared" si="3"/>
        <v>41</v>
      </c>
      <c r="G28" s="27">
        <f t="shared" si="3"/>
        <v>44.5</v>
      </c>
      <c r="H28" s="28">
        <f t="shared" si="3"/>
        <v>14.5</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40</v>
      </c>
      <c r="G30" s="17">
        <f t="shared" si="3"/>
        <v>40</v>
      </c>
      <c r="H30" s="18">
        <f t="shared" si="3"/>
        <v>20</v>
      </c>
    </row>
    <row r="31" spans="2:8" ht="14.25" customHeight="1" x14ac:dyDescent="0.15">
      <c r="B31" s="112"/>
      <c r="C31" s="95" t="s">
        <v>1</v>
      </c>
      <c r="D31" s="96"/>
      <c r="E31" s="33">
        <f t="shared" si="0"/>
        <v>25</v>
      </c>
      <c r="F31" s="34">
        <f t="shared" si="3"/>
        <v>40</v>
      </c>
      <c r="G31" s="35">
        <f t="shared" si="3"/>
        <v>40</v>
      </c>
      <c r="H31" s="36">
        <f t="shared" si="3"/>
        <v>20</v>
      </c>
    </row>
    <row r="32" spans="2:8" ht="14.25" customHeight="1" x14ac:dyDescent="0.15">
      <c r="B32" s="107" t="s">
        <v>18</v>
      </c>
      <c r="C32" s="101" t="s">
        <v>19</v>
      </c>
      <c r="D32" s="102"/>
      <c r="E32" s="20">
        <f t="shared" si="0"/>
        <v>133</v>
      </c>
      <c r="F32" s="21">
        <f t="shared" si="3"/>
        <v>40.6</v>
      </c>
      <c r="G32" s="22">
        <f t="shared" si="3"/>
        <v>51.1</v>
      </c>
      <c r="H32" s="23">
        <f t="shared" si="3"/>
        <v>8.3000000000000007</v>
      </c>
    </row>
    <row r="33" spans="2:8" ht="14.25" customHeight="1" x14ac:dyDescent="0.15">
      <c r="B33" s="108"/>
      <c r="C33" s="103" t="s">
        <v>20</v>
      </c>
      <c r="D33" s="104"/>
      <c r="E33" s="25">
        <f t="shared" si="0"/>
        <v>346</v>
      </c>
      <c r="F33" s="26">
        <f t="shared" si="3"/>
        <v>40.799999999999997</v>
      </c>
      <c r="G33" s="27">
        <f t="shared" si="3"/>
        <v>54.9</v>
      </c>
      <c r="H33" s="28">
        <f t="shared" si="3"/>
        <v>4.3</v>
      </c>
    </row>
    <row r="34" spans="2:8" ht="14.25" customHeight="1" x14ac:dyDescent="0.15">
      <c r="B34" s="108"/>
      <c r="C34" s="103" t="s">
        <v>21</v>
      </c>
      <c r="D34" s="104"/>
      <c r="E34" s="25">
        <f t="shared" si="0"/>
        <v>644</v>
      </c>
      <c r="F34" s="26">
        <f t="shared" si="3"/>
        <v>47.8</v>
      </c>
      <c r="G34" s="27">
        <f t="shared" si="3"/>
        <v>46.6</v>
      </c>
      <c r="H34" s="28">
        <f t="shared" si="3"/>
        <v>5.6</v>
      </c>
    </row>
    <row r="35" spans="2:8" ht="14.25" customHeight="1" x14ac:dyDescent="0.15">
      <c r="B35" s="108"/>
      <c r="C35" s="103" t="s">
        <v>22</v>
      </c>
      <c r="D35" s="104"/>
      <c r="E35" s="25">
        <f t="shared" si="0"/>
        <v>217</v>
      </c>
      <c r="F35" s="26">
        <f t="shared" si="3"/>
        <v>41.9</v>
      </c>
      <c r="G35" s="27">
        <f t="shared" si="3"/>
        <v>53</v>
      </c>
      <c r="H35" s="28">
        <f t="shared" si="3"/>
        <v>5.0999999999999996</v>
      </c>
    </row>
    <row r="36" spans="2:8" ht="14.25" customHeight="1" x14ac:dyDescent="0.15">
      <c r="B36" s="108"/>
      <c r="C36" s="103" t="s">
        <v>23</v>
      </c>
      <c r="D36" s="104"/>
      <c r="E36" s="25">
        <f t="shared" si="0"/>
        <v>224</v>
      </c>
      <c r="F36" s="26">
        <f t="shared" si="3"/>
        <v>42</v>
      </c>
      <c r="G36" s="27">
        <f t="shared" si="3"/>
        <v>53.1</v>
      </c>
      <c r="H36" s="28">
        <f t="shared" si="3"/>
        <v>4.9000000000000004</v>
      </c>
    </row>
    <row r="37" spans="2:8" ht="14.25" customHeight="1" x14ac:dyDescent="0.15">
      <c r="B37" s="108"/>
      <c r="C37" s="103" t="s">
        <v>24</v>
      </c>
      <c r="D37" s="104"/>
      <c r="E37" s="25">
        <f t="shared" si="0"/>
        <v>123</v>
      </c>
      <c r="F37" s="26">
        <f t="shared" si="3"/>
        <v>43.1</v>
      </c>
      <c r="G37" s="27">
        <f t="shared" si="3"/>
        <v>49.6</v>
      </c>
      <c r="H37" s="28">
        <f t="shared" si="3"/>
        <v>7.3</v>
      </c>
    </row>
    <row r="38" spans="2:8" ht="14.25" customHeight="1" x14ac:dyDescent="0.15">
      <c r="B38" s="109"/>
      <c r="C38" s="95" t="s">
        <v>1</v>
      </c>
      <c r="D38" s="96"/>
      <c r="E38" s="33">
        <f t="shared" si="0"/>
        <v>73</v>
      </c>
      <c r="F38" s="34">
        <f t="shared" ref="F38:H53" si="4">IFERROR(ROUND(F106/$E38*100,1),"- ")</f>
        <v>45.2</v>
      </c>
      <c r="G38" s="35">
        <f t="shared" si="4"/>
        <v>41.1</v>
      </c>
      <c r="H38" s="36">
        <f t="shared" si="4"/>
        <v>13.7</v>
      </c>
    </row>
    <row r="39" spans="2:8" ht="14.25" customHeight="1" x14ac:dyDescent="0.15">
      <c r="B39" s="107" t="s">
        <v>25</v>
      </c>
      <c r="C39" s="101" t="s">
        <v>26</v>
      </c>
      <c r="D39" s="102"/>
      <c r="E39" s="20">
        <f t="shared" si="0"/>
        <v>123</v>
      </c>
      <c r="F39" s="21">
        <f t="shared" si="4"/>
        <v>42.3</v>
      </c>
      <c r="G39" s="22">
        <f t="shared" si="4"/>
        <v>52</v>
      </c>
      <c r="H39" s="23">
        <f t="shared" si="4"/>
        <v>5.7</v>
      </c>
    </row>
    <row r="40" spans="2:8" ht="14.25" customHeight="1" x14ac:dyDescent="0.15">
      <c r="B40" s="108"/>
      <c r="C40" s="103" t="s">
        <v>27</v>
      </c>
      <c r="D40" s="104"/>
      <c r="E40" s="25">
        <f t="shared" si="0"/>
        <v>17</v>
      </c>
      <c r="F40" s="26">
        <f t="shared" si="4"/>
        <v>47.1</v>
      </c>
      <c r="G40" s="27">
        <f t="shared" si="4"/>
        <v>47.1</v>
      </c>
      <c r="H40" s="28">
        <f t="shared" si="4"/>
        <v>5.9</v>
      </c>
    </row>
    <row r="41" spans="2:8" ht="14.25" customHeight="1" x14ac:dyDescent="0.15">
      <c r="B41" s="108"/>
      <c r="C41" s="103" t="s">
        <v>29</v>
      </c>
      <c r="D41" s="104"/>
      <c r="E41" s="25">
        <f t="shared" si="0"/>
        <v>720</v>
      </c>
      <c r="F41" s="26">
        <f t="shared" si="4"/>
        <v>45.4</v>
      </c>
      <c r="G41" s="27">
        <f t="shared" si="4"/>
        <v>50</v>
      </c>
      <c r="H41" s="28">
        <f t="shared" si="4"/>
        <v>4.5999999999999996</v>
      </c>
    </row>
    <row r="42" spans="2:8" ht="14.25" customHeight="1" x14ac:dyDescent="0.15">
      <c r="B42" s="108"/>
      <c r="C42" s="103" t="s">
        <v>28</v>
      </c>
      <c r="D42" s="104"/>
      <c r="E42" s="25">
        <f t="shared" si="0"/>
        <v>270</v>
      </c>
      <c r="F42" s="26">
        <f t="shared" si="4"/>
        <v>45.9</v>
      </c>
      <c r="G42" s="27">
        <f t="shared" si="4"/>
        <v>51.9</v>
      </c>
      <c r="H42" s="28">
        <f t="shared" si="4"/>
        <v>2.2000000000000002</v>
      </c>
    </row>
    <row r="43" spans="2:8" ht="14.25" customHeight="1" x14ac:dyDescent="0.15">
      <c r="B43" s="108"/>
      <c r="C43" s="103" t="s">
        <v>30</v>
      </c>
      <c r="D43" s="104"/>
      <c r="E43" s="25">
        <f t="shared" si="0"/>
        <v>174</v>
      </c>
      <c r="F43" s="26">
        <f t="shared" si="4"/>
        <v>48.9</v>
      </c>
      <c r="G43" s="27">
        <f t="shared" si="4"/>
        <v>43.7</v>
      </c>
      <c r="H43" s="28">
        <f t="shared" si="4"/>
        <v>7.5</v>
      </c>
    </row>
    <row r="44" spans="2:8" ht="14.25" customHeight="1" x14ac:dyDescent="0.15">
      <c r="B44" s="108"/>
      <c r="C44" s="103" t="s">
        <v>31</v>
      </c>
      <c r="D44" s="104"/>
      <c r="E44" s="25">
        <f t="shared" si="0"/>
        <v>48</v>
      </c>
      <c r="F44" s="26">
        <f t="shared" si="4"/>
        <v>58.3</v>
      </c>
      <c r="G44" s="27">
        <f t="shared" si="4"/>
        <v>35.4</v>
      </c>
      <c r="H44" s="28">
        <f t="shared" si="4"/>
        <v>6.3</v>
      </c>
    </row>
    <row r="45" spans="2:8" ht="14.25" customHeight="1" x14ac:dyDescent="0.15">
      <c r="B45" s="108"/>
      <c r="C45" s="103" t="s">
        <v>33</v>
      </c>
      <c r="D45" s="104"/>
      <c r="E45" s="25">
        <f t="shared" si="0"/>
        <v>331</v>
      </c>
      <c r="F45" s="26">
        <f t="shared" si="4"/>
        <v>36</v>
      </c>
      <c r="G45" s="27">
        <f t="shared" si="4"/>
        <v>54.7</v>
      </c>
      <c r="H45" s="28">
        <f t="shared" si="4"/>
        <v>9.4</v>
      </c>
    </row>
    <row r="46" spans="2:8" ht="14.25" customHeight="1" x14ac:dyDescent="0.15">
      <c r="B46" s="108"/>
      <c r="C46" s="103" t="s">
        <v>32</v>
      </c>
      <c r="D46" s="104"/>
      <c r="E46" s="25">
        <f t="shared" si="0"/>
        <v>46</v>
      </c>
      <c r="F46" s="26">
        <f t="shared" si="4"/>
        <v>43.5</v>
      </c>
      <c r="G46" s="27">
        <f t="shared" si="4"/>
        <v>52.2</v>
      </c>
      <c r="H46" s="28">
        <f t="shared" si="4"/>
        <v>4.3</v>
      </c>
    </row>
    <row r="47" spans="2:8" ht="14.25" customHeight="1" x14ac:dyDescent="0.15">
      <c r="B47" s="109"/>
      <c r="C47" s="95" t="s">
        <v>1</v>
      </c>
      <c r="D47" s="96"/>
      <c r="E47" s="33">
        <f t="shared" si="0"/>
        <v>31</v>
      </c>
      <c r="F47" s="34">
        <f t="shared" si="4"/>
        <v>35.5</v>
      </c>
      <c r="G47" s="35">
        <f t="shared" si="4"/>
        <v>41.9</v>
      </c>
      <c r="H47" s="36">
        <f t="shared" si="4"/>
        <v>22.6</v>
      </c>
    </row>
    <row r="48" spans="2:8" ht="14.25" customHeight="1" x14ac:dyDescent="0.15">
      <c r="B48" s="108" t="s">
        <v>34</v>
      </c>
      <c r="C48" s="116" t="s">
        <v>37</v>
      </c>
      <c r="D48" s="117"/>
      <c r="E48" s="15">
        <f t="shared" si="0"/>
        <v>309</v>
      </c>
      <c r="F48" s="16">
        <f t="shared" si="4"/>
        <v>29.8</v>
      </c>
      <c r="G48" s="17">
        <f t="shared" si="4"/>
        <v>62.1</v>
      </c>
      <c r="H48" s="18">
        <f t="shared" si="4"/>
        <v>8.1</v>
      </c>
    </row>
    <row r="49" spans="2:8" ht="14.25" customHeight="1" x14ac:dyDescent="0.15">
      <c r="B49" s="108"/>
      <c r="C49" s="103" t="s">
        <v>38</v>
      </c>
      <c r="D49" s="104"/>
      <c r="E49" s="25">
        <f t="shared" si="0"/>
        <v>529</v>
      </c>
      <c r="F49" s="26">
        <f t="shared" si="4"/>
        <v>45.6</v>
      </c>
      <c r="G49" s="27">
        <f t="shared" si="4"/>
        <v>48.8</v>
      </c>
      <c r="H49" s="28">
        <f t="shared" si="4"/>
        <v>5.7</v>
      </c>
    </row>
    <row r="50" spans="2:8" ht="14.25" customHeight="1" x14ac:dyDescent="0.15">
      <c r="B50" s="108"/>
      <c r="C50" s="103" t="s">
        <v>39</v>
      </c>
      <c r="D50" s="104"/>
      <c r="E50" s="25">
        <f t="shared" si="0"/>
        <v>439</v>
      </c>
      <c r="F50" s="26">
        <f t="shared" si="4"/>
        <v>47.6</v>
      </c>
      <c r="G50" s="27">
        <f t="shared" si="4"/>
        <v>46.2</v>
      </c>
      <c r="H50" s="28">
        <f t="shared" si="4"/>
        <v>6.2</v>
      </c>
    </row>
    <row r="51" spans="2:8" ht="14.25" customHeight="1" x14ac:dyDescent="0.15">
      <c r="B51" s="108"/>
      <c r="C51" s="103" t="s">
        <v>40</v>
      </c>
      <c r="D51" s="104"/>
      <c r="E51" s="25">
        <f t="shared" si="0"/>
        <v>331</v>
      </c>
      <c r="F51" s="26">
        <f t="shared" si="4"/>
        <v>48</v>
      </c>
      <c r="G51" s="27">
        <f t="shared" si="4"/>
        <v>48</v>
      </c>
      <c r="H51" s="28">
        <f t="shared" si="4"/>
        <v>3.9</v>
      </c>
    </row>
    <row r="52" spans="2:8" ht="14.25" customHeight="1" x14ac:dyDescent="0.15">
      <c r="B52" s="108"/>
      <c r="C52" s="103" t="s">
        <v>41</v>
      </c>
      <c r="D52" s="104"/>
      <c r="E52" s="25">
        <f t="shared" si="0"/>
        <v>92</v>
      </c>
      <c r="F52" s="26">
        <f t="shared" si="4"/>
        <v>47.8</v>
      </c>
      <c r="G52" s="27">
        <f t="shared" si="4"/>
        <v>51.1</v>
      </c>
      <c r="H52" s="28">
        <f t="shared" si="4"/>
        <v>1.1000000000000001</v>
      </c>
    </row>
    <row r="53" spans="2:8" ht="14.25" customHeight="1" x14ac:dyDescent="0.15">
      <c r="B53" s="108"/>
      <c r="C53" s="103" t="s">
        <v>42</v>
      </c>
      <c r="D53" s="104"/>
      <c r="E53" s="25">
        <f t="shared" si="0"/>
        <v>26</v>
      </c>
      <c r="F53" s="26">
        <f t="shared" si="4"/>
        <v>46.2</v>
      </c>
      <c r="G53" s="27">
        <f t="shared" si="4"/>
        <v>50</v>
      </c>
      <c r="H53" s="28">
        <f t="shared" si="4"/>
        <v>3.8</v>
      </c>
    </row>
    <row r="54" spans="2:8" ht="14.25" customHeight="1" x14ac:dyDescent="0.15">
      <c r="B54" s="108"/>
      <c r="C54" s="103" t="s">
        <v>43</v>
      </c>
      <c r="D54" s="104"/>
      <c r="E54" s="25">
        <f t="shared" si="0"/>
        <v>10</v>
      </c>
      <c r="F54" s="26">
        <f t="shared" ref="F54:H69" si="5">IFERROR(ROUND(F122/$E54*100,1),"- ")</f>
        <v>60</v>
      </c>
      <c r="G54" s="27">
        <f t="shared" si="5"/>
        <v>40</v>
      </c>
      <c r="H54" s="28">
        <f t="shared" si="5"/>
        <v>0</v>
      </c>
    </row>
    <row r="55" spans="2:8" ht="14.25" customHeight="1" x14ac:dyDescent="0.15">
      <c r="B55" s="108"/>
      <c r="C55" s="125" t="s">
        <v>1</v>
      </c>
      <c r="D55" s="126"/>
      <c r="E55" s="25">
        <f t="shared" si="0"/>
        <v>24</v>
      </c>
      <c r="F55" s="26">
        <f t="shared" si="5"/>
        <v>45.8</v>
      </c>
      <c r="G55" s="27">
        <f t="shared" si="5"/>
        <v>29.2</v>
      </c>
      <c r="H55" s="28">
        <f t="shared" si="5"/>
        <v>25</v>
      </c>
    </row>
    <row r="56" spans="2:8" ht="14.25" customHeight="1" x14ac:dyDescent="0.15">
      <c r="B56" s="107" t="s">
        <v>35</v>
      </c>
      <c r="C56" s="101" t="s">
        <v>44</v>
      </c>
      <c r="D56" s="102"/>
      <c r="E56" s="20">
        <f t="shared" si="0"/>
        <v>129</v>
      </c>
      <c r="F56" s="21">
        <f t="shared" si="5"/>
        <v>45.7</v>
      </c>
      <c r="G56" s="22">
        <f t="shared" si="5"/>
        <v>51.2</v>
      </c>
      <c r="H56" s="23">
        <f t="shared" si="5"/>
        <v>3.1</v>
      </c>
    </row>
    <row r="57" spans="2:8" ht="14.25" customHeight="1" x14ac:dyDescent="0.15">
      <c r="B57" s="108"/>
      <c r="C57" s="103" t="s">
        <v>45</v>
      </c>
      <c r="D57" s="104"/>
      <c r="E57" s="25">
        <f t="shared" si="0"/>
        <v>233</v>
      </c>
      <c r="F57" s="26">
        <f t="shared" si="5"/>
        <v>49.4</v>
      </c>
      <c r="G57" s="27">
        <f t="shared" si="5"/>
        <v>47.2</v>
      </c>
      <c r="H57" s="28">
        <f t="shared" si="5"/>
        <v>3.4</v>
      </c>
    </row>
    <row r="58" spans="2:8" ht="14.25" customHeight="1" x14ac:dyDescent="0.15">
      <c r="B58" s="108"/>
      <c r="C58" s="103" t="s">
        <v>46</v>
      </c>
      <c r="D58" s="104"/>
      <c r="E58" s="25">
        <f t="shared" si="0"/>
        <v>1053</v>
      </c>
      <c r="F58" s="26">
        <f t="shared" si="5"/>
        <v>47.6</v>
      </c>
      <c r="G58" s="27">
        <f t="shared" si="5"/>
        <v>48.1</v>
      </c>
      <c r="H58" s="28">
        <f t="shared" si="5"/>
        <v>4.3</v>
      </c>
    </row>
    <row r="59" spans="2:8" ht="14.25" customHeight="1" x14ac:dyDescent="0.15">
      <c r="B59" s="108"/>
      <c r="C59" s="103" t="s">
        <v>47</v>
      </c>
      <c r="D59" s="104"/>
      <c r="E59" s="25">
        <f t="shared" si="0"/>
        <v>493</v>
      </c>
      <c r="F59" s="26">
        <f t="shared" si="5"/>
        <v>43.6</v>
      </c>
      <c r="G59" s="27">
        <f t="shared" si="5"/>
        <v>52.1</v>
      </c>
      <c r="H59" s="28">
        <f t="shared" si="5"/>
        <v>4.3</v>
      </c>
    </row>
    <row r="60" spans="2:8" ht="14.25" customHeight="1" x14ac:dyDescent="0.15">
      <c r="B60" s="109"/>
      <c r="C60" s="95" t="s">
        <v>1</v>
      </c>
      <c r="D60" s="96"/>
      <c r="E60" s="33">
        <f t="shared" si="0"/>
        <v>31</v>
      </c>
      <c r="F60" s="34">
        <f t="shared" si="5"/>
        <v>51.6</v>
      </c>
      <c r="G60" s="35">
        <f t="shared" si="5"/>
        <v>19.399999999999999</v>
      </c>
      <c r="H60" s="36">
        <f t="shared" si="5"/>
        <v>29</v>
      </c>
    </row>
    <row r="61" spans="2:8" ht="14.25" customHeight="1" x14ac:dyDescent="0.15">
      <c r="B61" s="99" t="s">
        <v>36</v>
      </c>
      <c r="C61" s="116" t="s">
        <v>48</v>
      </c>
      <c r="D61" s="117"/>
      <c r="E61" s="15">
        <f t="shared" si="0"/>
        <v>701</v>
      </c>
      <c r="F61" s="16">
        <f t="shared" si="5"/>
        <v>44.9</v>
      </c>
      <c r="G61" s="17">
        <f t="shared" si="5"/>
        <v>49.4</v>
      </c>
      <c r="H61" s="18">
        <f t="shared" si="5"/>
        <v>5.7</v>
      </c>
    </row>
    <row r="62" spans="2:8" ht="14.25" customHeight="1" x14ac:dyDescent="0.15">
      <c r="B62" s="99"/>
      <c r="C62" s="103" t="s">
        <v>49</v>
      </c>
      <c r="D62" s="104"/>
      <c r="E62" s="25">
        <f t="shared" si="0"/>
        <v>411</v>
      </c>
      <c r="F62" s="26">
        <f t="shared" si="5"/>
        <v>45.7</v>
      </c>
      <c r="G62" s="27">
        <f t="shared" si="5"/>
        <v>50.1</v>
      </c>
      <c r="H62" s="28">
        <f t="shared" si="5"/>
        <v>4.0999999999999996</v>
      </c>
    </row>
    <row r="63" spans="2:8" ht="14.25" customHeight="1" x14ac:dyDescent="0.15">
      <c r="B63" s="99"/>
      <c r="C63" s="103" t="s">
        <v>50</v>
      </c>
      <c r="D63" s="104"/>
      <c r="E63" s="25">
        <f t="shared" si="0"/>
        <v>8</v>
      </c>
      <c r="F63" s="26">
        <f t="shared" si="5"/>
        <v>50</v>
      </c>
      <c r="G63" s="27">
        <f t="shared" si="5"/>
        <v>37.5</v>
      </c>
      <c r="H63" s="28">
        <f t="shared" si="5"/>
        <v>12.5</v>
      </c>
    </row>
    <row r="64" spans="2:8" ht="14.25" customHeight="1" x14ac:dyDescent="0.15">
      <c r="B64" s="99"/>
      <c r="C64" s="103" t="s">
        <v>51</v>
      </c>
      <c r="D64" s="104"/>
      <c r="E64" s="25">
        <f t="shared" si="0"/>
        <v>40</v>
      </c>
      <c r="F64" s="26">
        <f t="shared" si="5"/>
        <v>32.5</v>
      </c>
      <c r="G64" s="27">
        <f t="shared" si="5"/>
        <v>60</v>
      </c>
      <c r="H64" s="28">
        <f t="shared" si="5"/>
        <v>7.5</v>
      </c>
    </row>
    <row r="65" spans="2:8" ht="14.25" customHeight="1" x14ac:dyDescent="0.15">
      <c r="B65" s="99"/>
      <c r="C65" s="103" t="s">
        <v>52</v>
      </c>
      <c r="D65" s="104"/>
      <c r="E65" s="25">
        <f t="shared" si="0"/>
        <v>383</v>
      </c>
      <c r="F65" s="26">
        <f t="shared" si="5"/>
        <v>41.3</v>
      </c>
      <c r="G65" s="27">
        <f t="shared" si="5"/>
        <v>53.3</v>
      </c>
      <c r="H65" s="28">
        <f t="shared" si="5"/>
        <v>5.5</v>
      </c>
    </row>
    <row r="66" spans="2:8" ht="14.25" customHeight="1" x14ac:dyDescent="0.15">
      <c r="B66" s="99"/>
      <c r="C66" s="103" t="s">
        <v>53</v>
      </c>
      <c r="D66" s="104"/>
      <c r="E66" s="25">
        <f t="shared" si="0"/>
        <v>81</v>
      </c>
      <c r="F66" s="26">
        <f t="shared" si="5"/>
        <v>49.4</v>
      </c>
      <c r="G66" s="27">
        <f t="shared" si="5"/>
        <v>39.5</v>
      </c>
      <c r="H66" s="28">
        <f t="shared" si="5"/>
        <v>11.1</v>
      </c>
    </row>
    <row r="67" spans="2:8" ht="14.25" customHeight="1" x14ac:dyDescent="0.15">
      <c r="B67" s="99"/>
      <c r="C67" s="105" t="s">
        <v>54</v>
      </c>
      <c r="D67" s="106"/>
      <c r="E67" s="25">
        <f t="shared" si="0"/>
        <v>37</v>
      </c>
      <c r="F67" s="26">
        <f t="shared" si="5"/>
        <v>48.6</v>
      </c>
      <c r="G67" s="27">
        <f t="shared" si="5"/>
        <v>48.6</v>
      </c>
      <c r="H67" s="28">
        <f t="shared" si="5"/>
        <v>2.7</v>
      </c>
    </row>
    <row r="68" spans="2:8" ht="14.25" customHeight="1" x14ac:dyDescent="0.15">
      <c r="B68" s="99"/>
      <c r="C68" s="103" t="s">
        <v>55</v>
      </c>
      <c r="D68" s="104"/>
      <c r="E68" s="25">
        <f t="shared" si="0"/>
        <v>34</v>
      </c>
      <c r="F68" s="26">
        <f t="shared" si="5"/>
        <v>50</v>
      </c>
      <c r="G68" s="27">
        <f t="shared" si="5"/>
        <v>47.1</v>
      </c>
      <c r="H68" s="28">
        <f t="shared" si="5"/>
        <v>2.9</v>
      </c>
    </row>
    <row r="69" spans="2:8" ht="14.25" customHeight="1" x14ac:dyDescent="0.15">
      <c r="B69" s="99"/>
      <c r="C69" s="103" t="s">
        <v>56</v>
      </c>
      <c r="D69" s="104"/>
      <c r="E69" s="25">
        <f t="shared" ref="E69:E70" si="6">E137</f>
        <v>29</v>
      </c>
      <c r="F69" s="26">
        <f t="shared" si="5"/>
        <v>31</v>
      </c>
      <c r="G69" s="27">
        <f t="shared" si="5"/>
        <v>58.6</v>
      </c>
      <c r="H69" s="28">
        <f t="shared" si="5"/>
        <v>10.3</v>
      </c>
    </row>
    <row r="70" spans="2:8" ht="14.25" customHeight="1" x14ac:dyDescent="0.15">
      <c r="B70" s="100"/>
      <c r="C70" s="95" t="s">
        <v>1</v>
      </c>
      <c r="D70" s="96"/>
      <c r="E70" s="33">
        <f t="shared" si="6"/>
        <v>36</v>
      </c>
      <c r="F70" s="34">
        <f t="shared" ref="F70:H70" si="7">IFERROR(ROUND(F138/$E70*100,1),"- ")</f>
        <v>33.299999999999997</v>
      </c>
      <c r="G70" s="35">
        <f t="shared" si="7"/>
        <v>47.2</v>
      </c>
      <c r="H70" s="36">
        <f t="shared" si="7"/>
        <v>19.399999999999999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774</v>
      </c>
      <c r="G73" s="39">
        <v>883</v>
      </c>
      <c r="H73" s="41">
        <v>103</v>
      </c>
    </row>
    <row r="74" spans="2:8" ht="14.25" customHeight="1" x14ac:dyDescent="0.15">
      <c r="B74" s="120" t="s">
        <v>4</v>
      </c>
      <c r="C74" s="121" t="s">
        <v>5</v>
      </c>
      <c r="D74" s="122"/>
      <c r="E74" s="20">
        <v>759</v>
      </c>
      <c r="F74" s="42">
        <v>319</v>
      </c>
      <c r="G74" s="43">
        <v>397</v>
      </c>
      <c r="H74" s="57">
        <v>43</v>
      </c>
    </row>
    <row r="75" spans="2:8" ht="14.25" customHeight="1" x14ac:dyDescent="0.15">
      <c r="B75" s="120"/>
      <c r="C75" s="103" t="s">
        <v>6</v>
      </c>
      <c r="D75" s="104"/>
      <c r="E75" s="30">
        <v>971</v>
      </c>
      <c r="F75" s="58">
        <v>443</v>
      </c>
      <c r="G75" s="59">
        <v>474</v>
      </c>
      <c r="H75" s="61">
        <v>54</v>
      </c>
    </row>
    <row r="76" spans="2:8" ht="14.25" customHeight="1" x14ac:dyDescent="0.15">
      <c r="B76" s="120"/>
      <c r="C76" s="103" t="s">
        <v>7</v>
      </c>
      <c r="D76" s="104"/>
      <c r="E76" s="30">
        <v>5</v>
      </c>
      <c r="F76" s="58">
        <v>2</v>
      </c>
      <c r="G76" s="59">
        <v>2</v>
      </c>
      <c r="H76" s="61">
        <v>1</v>
      </c>
    </row>
    <row r="77" spans="2:8" ht="14.25" customHeight="1" x14ac:dyDescent="0.15">
      <c r="B77" s="120"/>
      <c r="C77" s="123" t="s">
        <v>1</v>
      </c>
      <c r="D77" s="124"/>
      <c r="E77" s="31">
        <v>25</v>
      </c>
      <c r="F77" s="62">
        <v>10</v>
      </c>
      <c r="G77" s="63">
        <v>10</v>
      </c>
      <c r="H77" s="65">
        <v>5</v>
      </c>
    </row>
    <row r="78" spans="2:8" ht="14.25" customHeight="1" x14ac:dyDescent="0.15">
      <c r="B78" s="110" t="s">
        <v>8</v>
      </c>
      <c r="C78" s="113" t="s">
        <v>5</v>
      </c>
      <c r="D78" s="19" t="s">
        <v>9</v>
      </c>
      <c r="E78" s="20">
        <v>15</v>
      </c>
      <c r="F78" s="42">
        <v>8</v>
      </c>
      <c r="G78" s="43">
        <v>7</v>
      </c>
      <c r="H78" s="45">
        <v>0</v>
      </c>
    </row>
    <row r="79" spans="2:8" ht="14.25" customHeight="1" x14ac:dyDescent="0.15">
      <c r="B79" s="111"/>
      <c r="C79" s="114"/>
      <c r="D79" s="24" t="s">
        <v>10</v>
      </c>
      <c r="E79" s="25">
        <v>63</v>
      </c>
      <c r="F79" s="46">
        <v>32</v>
      </c>
      <c r="G79" s="47">
        <v>29</v>
      </c>
      <c r="H79" s="49">
        <v>2</v>
      </c>
    </row>
    <row r="80" spans="2:8" ht="14.25" customHeight="1" x14ac:dyDescent="0.15">
      <c r="B80" s="111"/>
      <c r="C80" s="114"/>
      <c r="D80" s="24" t="s">
        <v>11</v>
      </c>
      <c r="E80" s="25">
        <v>82</v>
      </c>
      <c r="F80" s="46">
        <v>31</v>
      </c>
      <c r="G80" s="47">
        <v>46</v>
      </c>
      <c r="H80" s="49">
        <v>5</v>
      </c>
    </row>
    <row r="81" spans="2:8" ht="14.25" customHeight="1" x14ac:dyDescent="0.15">
      <c r="B81" s="111"/>
      <c r="C81" s="114"/>
      <c r="D81" s="24" t="s">
        <v>12</v>
      </c>
      <c r="E81" s="25">
        <v>142</v>
      </c>
      <c r="F81" s="46">
        <v>62</v>
      </c>
      <c r="G81" s="47">
        <v>74</v>
      </c>
      <c r="H81" s="49">
        <v>6</v>
      </c>
    </row>
    <row r="82" spans="2:8" ht="14.25" customHeight="1" x14ac:dyDescent="0.15">
      <c r="B82" s="111"/>
      <c r="C82" s="114"/>
      <c r="D82" s="24" t="s">
        <v>13</v>
      </c>
      <c r="E82" s="25">
        <v>164</v>
      </c>
      <c r="F82" s="46">
        <v>72</v>
      </c>
      <c r="G82" s="47">
        <v>83</v>
      </c>
      <c r="H82" s="49">
        <v>9</v>
      </c>
    </row>
    <row r="83" spans="2:8" ht="14.25" customHeight="1" x14ac:dyDescent="0.15">
      <c r="B83" s="111"/>
      <c r="C83" s="114"/>
      <c r="D83" s="24" t="s">
        <v>14</v>
      </c>
      <c r="E83" s="25">
        <v>65</v>
      </c>
      <c r="F83" s="46">
        <v>27</v>
      </c>
      <c r="G83" s="47">
        <v>36</v>
      </c>
      <c r="H83" s="49">
        <v>2</v>
      </c>
    </row>
    <row r="84" spans="2:8" ht="14.25" customHeight="1" x14ac:dyDescent="0.15">
      <c r="B84" s="111"/>
      <c r="C84" s="114"/>
      <c r="D84" s="24" t="s">
        <v>15</v>
      </c>
      <c r="E84" s="25">
        <v>54</v>
      </c>
      <c r="F84" s="46">
        <v>24</v>
      </c>
      <c r="G84" s="47">
        <v>27</v>
      </c>
      <c r="H84" s="49">
        <v>3</v>
      </c>
    </row>
    <row r="85" spans="2:8" ht="14.25" customHeight="1" x14ac:dyDescent="0.15">
      <c r="B85" s="111"/>
      <c r="C85" s="114"/>
      <c r="D85" s="24" t="s">
        <v>16</v>
      </c>
      <c r="E85" s="25">
        <v>48</v>
      </c>
      <c r="F85" s="46">
        <v>18</v>
      </c>
      <c r="G85" s="47">
        <v>28</v>
      </c>
      <c r="H85" s="49">
        <v>2</v>
      </c>
    </row>
    <row r="86" spans="2:8" ht="14.25" customHeight="1" x14ac:dyDescent="0.15">
      <c r="B86" s="111"/>
      <c r="C86" s="114"/>
      <c r="D86" s="24" t="s">
        <v>17</v>
      </c>
      <c r="E86" s="25">
        <v>126</v>
      </c>
      <c r="F86" s="46">
        <v>45</v>
      </c>
      <c r="G86" s="47">
        <v>67</v>
      </c>
      <c r="H86" s="49">
        <v>14</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8</v>
      </c>
      <c r="G88" s="43">
        <v>3</v>
      </c>
      <c r="H88" s="45">
        <v>0</v>
      </c>
    </row>
    <row r="89" spans="2:8" ht="14.25" customHeight="1" x14ac:dyDescent="0.15">
      <c r="B89" s="111"/>
      <c r="C89" s="114"/>
      <c r="D89" s="24" t="s">
        <v>10</v>
      </c>
      <c r="E89" s="25">
        <v>82</v>
      </c>
      <c r="F89" s="46">
        <v>40</v>
      </c>
      <c r="G89" s="47">
        <v>37</v>
      </c>
      <c r="H89" s="49">
        <v>5</v>
      </c>
    </row>
    <row r="90" spans="2:8" ht="14.25" customHeight="1" x14ac:dyDescent="0.15">
      <c r="B90" s="111"/>
      <c r="C90" s="114"/>
      <c r="D90" s="24" t="s">
        <v>11</v>
      </c>
      <c r="E90" s="25">
        <v>112</v>
      </c>
      <c r="F90" s="46">
        <v>50</v>
      </c>
      <c r="G90" s="47">
        <v>57</v>
      </c>
      <c r="H90" s="49">
        <v>5</v>
      </c>
    </row>
    <row r="91" spans="2:8" ht="14.25" customHeight="1" x14ac:dyDescent="0.15">
      <c r="B91" s="111"/>
      <c r="C91" s="114"/>
      <c r="D91" s="24" t="s">
        <v>12</v>
      </c>
      <c r="E91" s="25">
        <v>153</v>
      </c>
      <c r="F91" s="46">
        <v>71</v>
      </c>
      <c r="G91" s="47">
        <v>78</v>
      </c>
      <c r="H91" s="49">
        <v>4</v>
      </c>
    </row>
    <row r="92" spans="2:8" ht="14.25" customHeight="1" x14ac:dyDescent="0.15">
      <c r="B92" s="111"/>
      <c r="C92" s="114"/>
      <c r="D92" s="24" t="s">
        <v>13</v>
      </c>
      <c r="E92" s="25">
        <v>222</v>
      </c>
      <c r="F92" s="46">
        <v>110</v>
      </c>
      <c r="G92" s="47">
        <v>110</v>
      </c>
      <c r="H92" s="49">
        <v>2</v>
      </c>
    </row>
    <row r="93" spans="2:8" ht="14.25" customHeight="1" x14ac:dyDescent="0.15">
      <c r="B93" s="111"/>
      <c r="C93" s="114"/>
      <c r="D93" s="24" t="s">
        <v>14</v>
      </c>
      <c r="E93" s="25">
        <v>76</v>
      </c>
      <c r="F93" s="46">
        <v>32</v>
      </c>
      <c r="G93" s="47">
        <v>43</v>
      </c>
      <c r="H93" s="49">
        <v>1</v>
      </c>
    </row>
    <row r="94" spans="2:8" ht="14.25" customHeight="1" x14ac:dyDescent="0.15">
      <c r="B94" s="111"/>
      <c r="C94" s="114"/>
      <c r="D94" s="24" t="s">
        <v>15</v>
      </c>
      <c r="E94" s="25">
        <v>71</v>
      </c>
      <c r="F94" s="46">
        <v>31</v>
      </c>
      <c r="G94" s="47">
        <v>36</v>
      </c>
      <c r="H94" s="49">
        <v>4</v>
      </c>
    </row>
    <row r="95" spans="2:8" ht="14.25" customHeight="1" x14ac:dyDescent="0.15">
      <c r="B95" s="111"/>
      <c r="C95" s="114"/>
      <c r="D95" s="24" t="s">
        <v>16</v>
      </c>
      <c r="E95" s="25">
        <v>69</v>
      </c>
      <c r="F95" s="46">
        <v>30</v>
      </c>
      <c r="G95" s="47">
        <v>32</v>
      </c>
      <c r="H95" s="49">
        <v>7</v>
      </c>
    </row>
    <row r="96" spans="2:8" ht="14.25" customHeight="1" x14ac:dyDescent="0.15">
      <c r="B96" s="111"/>
      <c r="C96" s="114"/>
      <c r="D96" s="24" t="s">
        <v>17</v>
      </c>
      <c r="E96" s="25">
        <v>173</v>
      </c>
      <c r="F96" s="46">
        <v>71</v>
      </c>
      <c r="G96" s="47">
        <v>77</v>
      </c>
      <c r="H96" s="49">
        <v>25</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2</v>
      </c>
      <c r="G98" s="55">
        <v>2</v>
      </c>
      <c r="H98" s="57">
        <v>1</v>
      </c>
    </row>
    <row r="99" spans="2:8" ht="14.25" customHeight="1" x14ac:dyDescent="0.15">
      <c r="B99" s="112"/>
      <c r="C99" s="95" t="s">
        <v>1</v>
      </c>
      <c r="D99" s="96"/>
      <c r="E99" s="33">
        <v>25</v>
      </c>
      <c r="F99" s="50">
        <v>10</v>
      </c>
      <c r="G99" s="51">
        <v>10</v>
      </c>
      <c r="H99" s="53">
        <v>5</v>
      </c>
    </row>
    <row r="100" spans="2:8" ht="14.25" customHeight="1" x14ac:dyDescent="0.15">
      <c r="B100" s="107" t="s">
        <v>18</v>
      </c>
      <c r="C100" s="101" t="s">
        <v>19</v>
      </c>
      <c r="D100" s="102"/>
      <c r="E100" s="20">
        <v>133</v>
      </c>
      <c r="F100" s="42">
        <v>54</v>
      </c>
      <c r="G100" s="43">
        <v>68</v>
      </c>
      <c r="H100" s="45">
        <v>11</v>
      </c>
    </row>
    <row r="101" spans="2:8" ht="14.25" customHeight="1" x14ac:dyDescent="0.15">
      <c r="B101" s="108"/>
      <c r="C101" s="103" t="s">
        <v>20</v>
      </c>
      <c r="D101" s="104"/>
      <c r="E101" s="25">
        <v>346</v>
      </c>
      <c r="F101" s="46">
        <v>141</v>
      </c>
      <c r="G101" s="47">
        <v>190</v>
      </c>
      <c r="H101" s="49">
        <v>15</v>
      </c>
    </row>
    <row r="102" spans="2:8" ht="14.25" customHeight="1" x14ac:dyDescent="0.15">
      <c r="B102" s="108"/>
      <c r="C102" s="103" t="s">
        <v>21</v>
      </c>
      <c r="D102" s="104"/>
      <c r="E102" s="25">
        <v>644</v>
      </c>
      <c r="F102" s="46">
        <v>308</v>
      </c>
      <c r="G102" s="47">
        <v>300</v>
      </c>
      <c r="H102" s="49">
        <v>36</v>
      </c>
    </row>
    <row r="103" spans="2:8" ht="14.25" customHeight="1" x14ac:dyDescent="0.15">
      <c r="B103" s="108"/>
      <c r="C103" s="103" t="s">
        <v>22</v>
      </c>
      <c r="D103" s="104"/>
      <c r="E103" s="25">
        <v>217</v>
      </c>
      <c r="F103" s="46">
        <v>91</v>
      </c>
      <c r="G103" s="47">
        <v>115</v>
      </c>
      <c r="H103" s="49">
        <v>11</v>
      </c>
    </row>
    <row r="104" spans="2:8" ht="14.25" customHeight="1" x14ac:dyDescent="0.15">
      <c r="B104" s="108"/>
      <c r="C104" s="103" t="s">
        <v>23</v>
      </c>
      <c r="D104" s="104"/>
      <c r="E104" s="25">
        <v>224</v>
      </c>
      <c r="F104" s="46">
        <v>94</v>
      </c>
      <c r="G104" s="47">
        <v>119</v>
      </c>
      <c r="H104" s="49">
        <v>11</v>
      </c>
    </row>
    <row r="105" spans="2:8" ht="14.25" customHeight="1" x14ac:dyDescent="0.15">
      <c r="B105" s="108"/>
      <c r="C105" s="103" t="s">
        <v>24</v>
      </c>
      <c r="D105" s="104"/>
      <c r="E105" s="25">
        <v>123</v>
      </c>
      <c r="F105" s="46">
        <v>53</v>
      </c>
      <c r="G105" s="47">
        <v>61</v>
      </c>
      <c r="H105" s="49">
        <v>9</v>
      </c>
    </row>
    <row r="106" spans="2:8" ht="14.25" customHeight="1" x14ac:dyDescent="0.15">
      <c r="B106" s="109"/>
      <c r="C106" s="95" t="s">
        <v>1</v>
      </c>
      <c r="D106" s="96"/>
      <c r="E106" s="33">
        <v>73</v>
      </c>
      <c r="F106" s="50">
        <v>33</v>
      </c>
      <c r="G106" s="51">
        <v>30</v>
      </c>
      <c r="H106" s="53">
        <v>10</v>
      </c>
    </row>
    <row r="107" spans="2:8" ht="14.25" customHeight="1" x14ac:dyDescent="0.15">
      <c r="B107" s="107" t="s">
        <v>25</v>
      </c>
      <c r="C107" s="101" t="s">
        <v>26</v>
      </c>
      <c r="D107" s="102"/>
      <c r="E107" s="20">
        <v>123</v>
      </c>
      <c r="F107" s="42">
        <v>52</v>
      </c>
      <c r="G107" s="43">
        <v>64</v>
      </c>
      <c r="H107" s="45">
        <v>7</v>
      </c>
    </row>
    <row r="108" spans="2:8" ht="14.25" customHeight="1" x14ac:dyDescent="0.15">
      <c r="B108" s="108"/>
      <c r="C108" s="103" t="s">
        <v>27</v>
      </c>
      <c r="D108" s="104"/>
      <c r="E108" s="25">
        <v>17</v>
      </c>
      <c r="F108" s="46">
        <v>8</v>
      </c>
      <c r="G108" s="47">
        <v>8</v>
      </c>
      <c r="H108" s="49">
        <v>1</v>
      </c>
    </row>
    <row r="109" spans="2:8" ht="14.25" customHeight="1" x14ac:dyDescent="0.15">
      <c r="B109" s="108"/>
      <c r="C109" s="103" t="s">
        <v>29</v>
      </c>
      <c r="D109" s="104"/>
      <c r="E109" s="25">
        <v>720</v>
      </c>
      <c r="F109" s="46">
        <v>327</v>
      </c>
      <c r="G109" s="47">
        <v>360</v>
      </c>
      <c r="H109" s="49">
        <v>33</v>
      </c>
    </row>
    <row r="110" spans="2:8" ht="14.25" customHeight="1" x14ac:dyDescent="0.15">
      <c r="B110" s="108"/>
      <c r="C110" s="103" t="s">
        <v>28</v>
      </c>
      <c r="D110" s="104"/>
      <c r="E110" s="25">
        <v>270</v>
      </c>
      <c r="F110" s="46">
        <v>124</v>
      </c>
      <c r="G110" s="47">
        <v>140</v>
      </c>
      <c r="H110" s="49">
        <v>6</v>
      </c>
    </row>
    <row r="111" spans="2:8" ht="14.25" customHeight="1" x14ac:dyDescent="0.15">
      <c r="B111" s="108"/>
      <c r="C111" s="103" t="s">
        <v>30</v>
      </c>
      <c r="D111" s="104"/>
      <c r="E111" s="25">
        <v>174</v>
      </c>
      <c r="F111" s="46">
        <v>85</v>
      </c>
      <c r="G111" s="47">
        <v>76</v>
      </c>
      <c r="H111" s="49">
        <v>13</v>
      </c>
    </row>
    <row r="112" spans="2:8" ht="14.25" customHeight="1" x14ac:dyDescent="0.15">
      <c r="B112" s="108"/>
      <c r="C112" s="103" t="s">
        <v>31</v>
      </c>
      <c r="D112" s="104"/>
      <c r="E112" s="25">
        <v>48</v>
      </c>
      <c r="F112" s="46">
        <v>28</v>
      </c>
      <c r="G112" s="47">
        <v>17</v>
      </c>
      <c r="H112" s="49">
        <v>3</v>
      </c>
    </row>
    <row r="113" spans="2:8" ht="14.25" customHeight="1" x14ac:dyDescent="0.15">
      <c r="B113" s="108"/>
      <c r="C113" s="103" t="s">
        <v>33</v>
      </c>
      <c r="D113" s="104"/>
      <c r="E113" s="25">
        <v>331</v>
      </c>
      <c r="F113" s="46">
        <v>119</v>
      </c>
      <c r="G113" s="47">
        <v>181</v>
      </c>
      <c r="H113" s="49">
        <v>31</v>
      </c>
    </row>
    <row r="114" spans="2:8" ht="14.25" customHeight="1" x14ac:dyDescent="0.15">
      <c r="B114" s="108"/>
      <c r="C114" s="103" t="s">
        <v>32</v>
      </c>
      <c r="D114" s="104"/>
      <c r="E114" s="25">
        <v>46</v>
      </c>
      <c r="F114" s="46">
        <v>20</v>
      </c>
      <c r="G114" s="47">
        <v>24</v>
      </c>
      <c r="H114" s="49">
        <v>2</v>
      </c>
    </row>
    <row r="115" spans="2:8" ht="14.25" customHeight="1" x14ac:dyDescent="0.15">
      <c r="B115" s="109"/>
      <c r="C115" s="95" t="s">
        <v>1</v>
      </c>
      <c r="D115" s="96"/>
      <c r="E115" s="33">
        <v>31</v>
      </c>
      <c r="F115" s="50">
        <v>11</v>
      </c>
      <c r="G115" s="51">
        <v>13</v>
      </c>
      <c r="H115" s="53">
        <v>7</v>
      </c>
    </row>
    <row r="116" spans="2:8" ht="14.25" customHeight="1" x14ac:dyDescent="0.15">
      <c r="B116" s="107" t="s">
        <v>34</v>
      </c>
      <c r="C116" s="101" t="s">
        <v>37</v>
      </c>
      <c r="D116" s="102"/>
      <c r="E116" s="20">
        <v>309</v>
      </c>
      <c r="F116" s="42">
        <v>92</v>
      </c>
      <c r="G116" s="43">
        <v>192</v>
      </c>
      <c r="H116" s="45">
        <v>25</v>
      </c>
    </row>
    <row r="117" spans="2:8" ht="14.25" customHeight="1" x14ac:dyDescent="0.15">
      <c r="B117" s="108"/>
      <c r="C117" s="103" t="s">
        <v>38</v>
      </c>
      <c r="D117" s="104"/>
      <c r="E117" s="25">
        <v>529</v>
      </c>
      <c r="F117" s="46">
        <v>241</v>
      </c>
      <c r="G117" s="47">
        <v>258</v>
      </c>
      <c r="H117" s="49">
        <v>30</v>
      </c>
    </row>
    <row r="118" spans="2:8" ht="14.25" customHeight="1" x14ac:dyDescent="0.15">
      <c r="B118" s="108"/>
      <c r="C118" s="103" t="s">
        <v>39</v>
      </c>
      <c r="D118" s="104"/>
      <c r="E118" s="25">
        <v>439</v>
      </c>
      <c r="F118" s="46">
        <v>209</v>
      </c>
      <c r="G118" s="47">
        <v>203</v>
      </c>
      <c r="H118" s="49">
        <v>27</v>
      </c>
    </row>
    <row r="119" spans="2:8" ht="14.25" customHeight="1" x14ac:dyDescent="0.15">
      <c r="B119" s="108"/>
      <c r="C119" s="103" t="s">
        <v>40</v>
      </c>
      <c r="D119" s="104"/>
      <c r="E119" s="25">
        <v>331</v>
      </c>
      <c r="F119" s="46">
        <v>159</v>
      </c>
      <c r="G119" s="47">
        <v>159</v>
      </c>
      <c r="H119" s="49">
        <v>13</v>
      </c>
    </row>
    <row r="120" spans="2:8" ht="14.25" customHeight="1" x14ac:dyDescent="0.15">
      <c r="B120" s="108"/>
      <c r="C120" s="103" t="s">
        <v>41</v>
      </c>
      <c r="D120" s="104"/>
      <c r="E120" s="25">
        <v>92</v>
      </c>
      <c r="F120" s="46">
        <v>44</v>
      </c>
      <c r="G120" s="47">
        <v>47</v>
      </c>
      <c r="H120" s="49">
        <v>1</v>
      </c>
    </row>
    <row r="121" spans="2:8" ht="14.25" customHeight="1" x14ac:dyDescent="0.15">
      <c r="B121" s="108"/>
      <c r="C121" s="103" t="s">
        <v>42</v>
      </c>
      <c r="D121" s="104"/>
      <c r="E121" s="25">
        <v>26</v>
      </c>
      <c r="F121" s="46">
        <v>12</v>
      </c>
      <c r="G121" s="47">
        <v>13</v>
      </c>
      <c r="H121" s="49">
        <v>1</v>
      </c>
    </row>
    <row r="122" spans="2:8" ht="14.25" customHeight="1" x14ac:dyDescent="0.15">
      <c r="B122" s="108"/>
      <c r="C122" s="103" t="s">
        <v>43</v>
      </c>
      <c r="D122" s="104"/>
      <c r="E122" s="25">
        <v>10</v>
      </c>
      <c r="F122" s="46">
        <v>6</v>
      </c>
      <c r="G122" s="47">
        <v>4</v>
      </c>
      <c r="H122" s="49">
        <v>0</v>
      </c>
    </row>
    <row r="123" spans="2:8" ht="14.25" customHeight="1" x14ac:dyDescent="0.15">
      <c r="B123" s="109"/>
      <c r="C123" s="95" t="s">
        <v>1</v>
      </c>
      <c r="D123" s="96"/>
      <c r="E123" s="33">
        <v>24</v>
      </c>
      <c r="F123" s="50">
        <v>11</v>
      </c>
      <c r="G123" s="51">
        <v>7</v>
      </c>
      <c r="H123" s="53">
        <v>6</v>
      </c>
    </row>
    <row r="124" spans="2:8" ht="14.25" customHeight="1" x14ac:dyDescent="0.15">
      <c r="B124" s="107" t="s">
        <v>35</v>
      </c>
      <c r="C124" s="101" t="s">
        <v>44</v>
      </c>
      <c r="D124" s="102"/>
      <c r="E124" s="20">
        <v>129</v>
      </c>
      <c r="F124" s="42">
        <v>59</v>
      </c>
      <c r="G124" s="43">
        <v>66</v>
      </c>
      <c r="H124" s="45">
        <v>4</v>
      </c>
    </row>
    <row r="125" spans="2:8" ht="14.25" customHeight="1" x14ac:dyDescent="0.15">
      <c r="B125" s="108"/>
      <c r="C125" s="103" t="s">
        <v>45</v>
      </c>
      <c r="D125" s="104"/>
      <c r="E125" s="25">
        <v>233</v>
      </c>
      <c r="F125" s="46">
        <v>115</v>
      </c>
      <c r="G125" s="47">
        <v>110</v>
      </c>
      <c r="H125" s="49">
        <v>8</v>
      </c>
    </row>
    <row r="126" spans="2:8" ht="14.25" customHeight="1" x14ac:dyDescent="0.15">
      <c r="B126" s="108"/>
      <c r="C126" s="103" t="s">
        <v>46</v>
      </c>
      <c r="D126" s="104"/>
      <c r="E126" s="25">
        <v>1053</v>
      </c>
      <c r="F126" s="46">
        <v>501</v>
      </c>
      <c r="G126" s="47">
        <v>507</v>
      </c>
      <c r="H126" s="49">
        <v>45</v>
      </c>
    </row>
    <row r="127" spans="2:8" ht="14.25" customHeight="1" x14ac:dyDescent="0.15">
      <c r="B127" s="108"/>
      <c r="C127" s="103" t="s">
        <v>47</v>
      </c>
      <c r="D127" s="104"/>
      <c r="E127" s="25">
        <v>493</v>
      </c>
      <c r="F127" s="46">
        <v>215</v>
      </c>
      <c r="G127" s="47">
        <v>257</v>
      </c>
      <c r="H127" s="49">
        <v>21</v>
      </c>
    </row>
    <row r="128" spans="2:8" ht="14.25" customHeight="1" x14ac:dyDescent="0.15">
      <c r="B128" s="109"/>
      <c r="C128" s="95" t="s">
        <v>1</v>
      </c>
      <c r="D128" s="96"/>
      <c r="E128" s="33">
        <v>31</v>
      </c>
      <c r="F128" s="50">
        <v>16</v>
      </c>
      <c r="G128" s="51">
        <v>6</v>
      </c>
      <c r="H128" s="53">
        <v>9</v>
      </c>
    </row>
    <row r="129" spans="2:8" ht="14.25" customHeight="1" x14ac:dyDescent="0.15">
      <c r="B129" s="98" t="s">
        <v>36</v>
      </c>
      <c r="C129" s="101" t="s">
        <v>48</v>
      </c>
      <c r="D129" s="102"/>
      <c r="E129" s="20">
        <v>701</v>
      </c>
      <c r="F129" s="42">
        <v>315</v>
      </c>
      <c r="G129" s="43">
        <v>346</v>
      </c>
      <c r="H129" s="45">
        <v>40</v>
      </c>
    </row>
    <row r="130" spans="2:8" ht="14.25" customHeight="1" x14ac:dyDescent="0.15">
      <c r="B130" s="99"/>
      <c r="C130" s="103" t="s">
        <v>49</v>
      </c>
      <c r="D130" s="104"/>
      <c r="E130" s="30">
        <v>411</v>
      </c>
      <c r="F130" s="58">
        <v>188</v>
      </c>
      <c r="G130" s="59">
        <v>206</v>
      </c>
      <c r="H130" s="61">
        <v>17</v>
      </c>
    </row>
    <row r="131" spans="2:8" ht="14.25" customHeight="1" x14ac:dyDescent="0.15">
      <c r="B131" s="99"/>
      <c r="C131" s="103" t="s">
        <v>50</v>
      </c>
      <c r="D131" s="104"/>
      <c r="E131" s="25">
        <v>8</v>
      </c>
      <c r="F131" s="46">
        <v>4</v>
      </c>
      <c r="G131" s="47">
        <v>3</v>
      </c>
      <c r="H131" s="49">
        <v>1</v>
      </c>
    </row>
    <row r="132" spans="2:8" ht="14.25" customHeight="1" x14ac:dyDescent="0.15">
      <c r="B132" s="99"/>
      <c r="C132" s="103" t="s">
        <v>51</v>
      </c>
      <c r="D132" s="104"/>
      <c r="E132" s="25">
        <v>40</v>
      </c>
      <c r="F132" s="46">
        <v>13</v>
      </c>
      <c r="G132" s="47">
        <v>24</v>
      </c>
      <c r="H132" s="49">
        <v>3</v>
      </c>
    </row>
    <row r="133" spans="2:8" ht="14.25" customHeight="1" x14ac:dyDescent="0.15">
      <c r="B133" s="99"/>
      <c r="C133" s="103" t="s">
        <v>52</v>
      </c>
      <c r="D133" s="104"/>
      <c r="E133" s="25">
        <v>383</v>
      </c>
      <c r="F133" s="46">
        <v>158</v>
      </c>
      <c r="G133" s="47">
        <v>204</v>
      </c>
      <c r="H133" s="49">
        <v>21</v>
      </c>
    </row>
    <row r="134" spans="2:8" ht="14.25" customHeight="1" x14ac:dyDescent="0.15">
      <c r="B134" s="99"/>
      <c r="C134" s="103" t="s">
        <v>53</v>
      </c>
      <c r="D134" s="104"/>
      <c r="E134" s="25">
        <v>81</v>
      </c>
      <c r="F134" s="46">
        <v>40</v>
      </c>
      <c r="G134" s="47">
        <v>32</v>
      </c>
      <c r="H134" s="49">
        <v>9</v>
      </c>
    </row>
    <row r="135" spans="2:8" ht="14.25" customHeight="1" x14ac:dyDescent="0.15">
      <c r="B135" s="99"/>
      <c r="C135" s="105" t="s">
        <v>54</v>
      </c>
      <c r="D135" s="106"/>
      <c r="E135" s="25">
        <v>37</v>
      </c>
      <c r="F135" s="46">
        <v>18</v>
      </c>
      <c r="G135" s="47">
        <v>18</v>
      </c>
      <c r="H135" s="49">
        <v>1</v>
      </c>
    </row>
    <row r="136" spans="2:8" ht="14.25" customHeight="1" x14ac:dyDescent="0.15">
      <c r="B136" s="99"/>
      <c r="C136" s="103" t="s">
        <v>55</v>
      </c>
      <c r="D136" s="104"/>
      <c r="E136" s="25">
        <v>34</v>
      </c>
      <c r="F136" s="46">
        <v>17</v>
      </c>
      <c r="G136" s="47">
        <v>16</v>
      </c>
      <c r="H136" s="49">
        <v>1</v>
      </c>
    </row>
    <row r="137" spans="2:8" ht="14.25" customHeight="1" x14ac:dyDescent="0.15">
      <c r="B137" s="99"/>
      <c r="C137" s="103" t="s">
        <v>56</v>
      </c>
      <c r="D137" s="104"/>
      <c r="E137" s="25">
        <v>29</v>
      </c>
      <c r="F137" s="46">
        <v>9</v>
      </c>
      <c r="G137" s="47">
        <v>17</v>
      </c>
      <c r="H137" s="49">
        <v>3</v>
      </c>
    </row>
    <row r="138" spans="2:8" ht="14.25" customHeight="1" x14ac:dyDescent="0.15">
      <c r="B138" s="100"/>
      <c r="C138" s="95" t="s">
        <v>1</v>
      </c>
      <c r="D138" s="96"/>
      <c r="E138" s="33">
        <v>36</v>
      </c>
      <c r="F138" s="50">
        <v>12</v>
      </c>
      <c r="G138" s="51">
        <v>17</v>
      </c>
      <c r="H138" s="53">
        <v>7</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21" priority="10">
      <formula>AND(F4=0,#REF!&gt;0,#REF!&lt;&gt;"")</formula>
    </cfRule>
  </conditionalFormatting>
  <conditionalFormatting sqref="F73:G138">
    <cfRule type="expression" dxfId="220" priority="3">
      <formula>AND(F73=0,#REF!&gt;0,#REF!&lt;&gt;"")</formula>
    </cfRule>
  </conditionalFormatting>
  <conditionalFormatting sqref="F4:H70">
    <cfRule type="expression" dxfId="219" priority="11">
      <formula>#REF!=""</formula>
    </cfRule>
    <cfRule type="expression" dxfId="218" priority="12">
      <formula>#REF!=""</formula>
    </cfRule>
  </conditionalFormatting>
  <conditionalFormatting sqref="F5:H70">
    <cfRule type="cellIs" priority="7" stopIfTrue="1" operator="equal">
      <formula>"-"</formula>
    </cfRule>
    <cfRule type="cellIs" priority="8" stopIfTrue="1" operator="equal">
      <formula>"- "</formula>
    </cfRule>
    <cfRule type="cellIs" dxfId="217" priority="9" operator="greaterThan">
      <formula>100</formula>
    </cfRule>
  </conditionalFormatting>
  <conditionalFormatting sqref="F73:H138">
    <cfRule type="expression" dxfId="216" priority="1">
      <formula>#REF!=""</formula>
    </cfRule>
    <cfRule type="expression" dxfId="215" priority="2">
      <formula>#REF!=""</formula>
    </cfRule>
  </conditionalFormatting>
  <conditionalFormatting sqref="H4:H70 H73:H138">
    <cfRule type="expression" dxfId="214" priority="19">
      <formula>AND(H4=0,I4&gt;0,I4&lt;&gt;"")</formula>
    </cfRule>
  </conditionalFormatting>
  <hyperlinks>
    <hyperlink ref="A1" location="目次!A1" display="目次!A1" xr:uid="{ACAD1F74-E906-4667-B94D-168DE7DC5FAB}"/>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C7ED8-EADF-4E83-BA0B-B75886A410C0}">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97</v>
      </c>
      <c r="C2" s="168"/>
      <c r="D2" s="168"/>
      <c r="E2" s="168"/>
      <c r="F2" s="168"/>
      <c r="G2" s="168"/>
      <c r="H2" s="168"/>
    </row>
    <row r="3" spans="1:8" s="167" customFormat="1" ht="15" customHeight="1" x14ac:dyDescent="0.15">
      <c r="B3" s="128" t="s">
        <v>99</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21.1</v>
      </c>
      <c r="G5" s="17">
        <f t="shared" ref="G5:H5" si="1">IFERROR(ROUND(G73/$E5*100,1),"- ")</f>
        <v>74.599999999999994</v>
      </c>
      <c r="H5" s="18">
        <f t="shared" si="1"/>
        <v>4.3</v>
      </c>
    </row>
    <row r="6" spans="1:8" ht="14.25" customHeight="1" x14ac:dyDescent="0.15">
      <c r="B6" s="120" t="s">
        <v>4</v>
      </c>
      <c r="C6" s="121" t="s">
        <v>5</v>
      </c>
      <c r="D6" s="122"/>
      <c r="E6" s="20">
        <f t="shared" si="0"/>
        <v>759</v>
      </c>
      <c r="F6" s="21">
        <f t="shared" ref="F6:H21" si="2">IFERROR(ROUND(F74/$E6*100,1),"- ")</f>
        <v>20.7</v>
      </c>
      <c r="G6" s="22">
        <f t="shared" si="2"/>
        <v>75.5</v>
      </c>
      <c r="H6" s="23">
        <f t="shared" si="2"/>
        <v>3.8</v>
      </c>
    </row>
    <row r="7" spans="1:8" ht="14.25" customHeight="1" x14ac:dyDescent="0.15">
      <c r="B7" s="120"/>
      <c r="C7" s="103" t="s">
        <v>6</v>
      </c>
      <c r="D7" s="104"/>
      <c r="E7" s="25">
        <f t="shared" si="0"/>
        <v>971</v>
      </c>
      <c r="F7" s="26">
        <f t="shared" si="2"/>
        <v>21.2</v>
      </c>
      <c r="G7" s="27">
        <f t="shared" si="2"/>
        <v>74.7</v>
      </c>
      <c r="H7" s="28">
        <f t="shared" si="2"/>
        <v>4.0999999999999996</v>
      </c>
    </row>
    <row r="8" spans="1:8" ht="14.25" customHeight="1" x14ac:dyDescent="0.15">
      <c r="B8" s="120"/>
      <c r="C8" s="103" t="s">
        <v>7</v>
      </c>
      <c r="D8" s="104"/>
      <c r="E8" s="25">
        <f t="shared" si="0"/>
        <v>5</v>
      </c>
      <c r="F8" s="26">
        <f t="shared" si="2"/>
        <v>20</v>
      </c>
      <c r="G8" s="27">
        <f t="shared" si="2"/>
        <v>60</v>
      </c>
      <c r="H8" s="28">
        <f t="shared" si="2"/>
        <v>20</v>
      </c>
    </row>
    <row r="9" spans="1:8" ht="14.25" customHeight="1" x14ac:dyDescent="0.15">
      <c r="B9" s="120"/>
      <c r="C9" s="129" t="s">
        <v>1</v>
      </c>
      <c r="D9" s="130"/>
      <c r="E9" s="33">
        <f t="shared" si="0"/>
        <v>25</v>
      </c>
      <c r="F9" s="34">
        <f t="shared" si="2"/>
        <v>32</v>
      </c>
      <c r="G9" s="35">
        <f t="shared" si="2"/>
        <v>48</v>
      </c>
      <c r="H9" s="36">
        <f t="shared" si="2"/>
        <v>20</v>
      </c>
    </row>
    <row r="10" spans="1:8" ht="14.25" customHeight="1" x14ac:dyDescent="0.15">
      <c r="B10" s="110" t="s">
        <v>8</v>
      </c>
      <c r="C10" s="113" t="s">
        <v>5</v>
      </c>
      <c r="D10" s="19" t="s">
        <v>9</v>
      </c>
      <c r="E10" s="20">
        <f t="shared" si="0"/>
        <v>15</v>
      </c>
      <c r="F10" s="21">
        <f t="shared" si="2"/>
        <v>26.7</v>
      </c>
      <c r="G10" s="22">
        <f t="shared" si="2"/>
        <v>73.3</v>
      </c>
      <c r="H10" s="23">
        <f t="shared" si="2"/>
        <v>0</v>
      </c>
    </row>
    <row r="11" spans="1:8" ht="14.25" customHeight="1" x14ac:dyDescent="0.15">
      <c r="B11" s="111"/>
      <c r="C11" s="114"/>
      <c r="D11" s="24" t="s">
        <v>10</v>
      </c>
      <c r="E11" s="25">
        <f t="shared" si="0"/>
        <v>63</v>
      </c>
      <c r="F11" s="26">
        <f t="shared" si="2"/>
        <v>6.3</v>
      </c>
      <c r="G11" s="27">
        <f t="shared" si="2"/>
        <v>92.1</v>
      </c>
      <c r="H11" s="28">
        <f t="shared" si="2"/>
        <v>1.6</v>
      </c>
    </row>
    <row r="12" spans="1:8" ht="14.25" customHeight="1" x14ac:dyDescent="0.15">
      <c r="B12" s="111"/>
      <c r="C12" s="114"/>
      <c r="D12" s="24" t="s">
        <v>11</v>
      </c>
      <c r="E12" s="25">
        <f t="shared" si="0"/>
        <v>82</v>
      </c>
      <c r="F12" s="26">
        <f t="shared" si="2"/>
        <v>17.100000000000001</v>
      </c>
      <c r="G12" s="27">
        <f t="shared" si="2"/>
        <v>80.5</v>
      </c>
      <c r="H12" s="28">
        <f t="shared" si="2"/>
        <v>2.4</v>
      </c>
    </row>
    <row r="13" spans="1:8" ht="14.25" customHeight="1" x14ac:dyDescent="0.15">
      <c r="B13" s="111"/>
      <c r="C13" s="114"/>
      <c r="D13" s="24" t="s">
        <v>12</v>
      </c>
      <c r="E13" s="25">
        <f t="shared" si="0"/>
        <v>142</v>
      </c>
      <c r="F13" s="26">
        <f t="shared" si="2"/>
        <v>13.4</v>
      </c>
      <c r="G13" s="27">
        <f t="shared" si="2"/>
        <v>81.7</v>
      </c>
      <c r="H13" s="28">
        <f t="shared" si="2"/>
        <v>4.9000000000000004</v>
      </c>
    </row>
    <row r="14" spans="1:8" ht="14.25" customHeight="1" x14ac:dyDescent="0.15">
      <c r="B14" s="111"/>
      <c r="C14" s="114"/>
      <c r="D14" s="24" t="s">
        <v>13</v>
      </c>
      <c r="E14" s="25">
        <f t="shared" si="0"/>
        <v>164</v>
      </c>
      <c r="F14" s="26">
        <f t="shared" si="2"/>
        <v>17.7</v>
      </c>
      <c r="G14" s="27">
        <f t="shared" si="2"/>
        <v>78</v>
      </c>
      <c r="H14" s="28">
        <f t="shared" si="2"/>
        <v>4.3</v>
      </c>
    </row>
    <row r="15" spans="1:8" ht="14.25" customHeight="1" x14ac:dyDescent="0.15">
      <c r="B15" s="111"/>
      <c r="C15" s="114"/>
      <c r="D15" s="24" t="s">
        <v>14</v>
      </c>
      <c r="E15" s="25">
        <f t="shared" si="0"/>
        <v>65</v>
      </c>
      <c r="F15" s="26">
        <f t="shared" si="2"/>
        <v>16.899999999999999</v>
      </c>
      <c r="G15" s="27">
        <f t="shared" si="2"/>
        <v>83.1</v>
      </c>
      <c r="H15" s="28">
        <f t="shared" si="2"/>
        <v>0</v>
      </c>
    </row>
    <row r="16" spans="1:8" ht="14.25" customHeight="1" x14ac:dyDescent="0.15">
      <c r="B16" s="111"/>
      <c r="C16" s="114"/>
      <c r="D16" s="24" t="s">
        <v>15</v>
      </c>
      <c r="E16" s="25">
        <f t="shared" si="0"/>
        <v>54</v>
      </c>
      <c r="F16" s="26">
        <f t="shared" si="2"/>
        <v>29.6</v>
      </c>
      <c r="G16" s="27">
        <f t="shared" si="2"/>
        <v>68.5</v>
      </c>
      <c r="H16" s="28">
        <f t="shared" si="2"/>
        <v>1.9</v>
      </c>
    </row>
    <row r="17" spans="2:8" ht="14.25" customHeight="1" x14ac:dyDescent="0.15">
      <c r="B17" s="111"/>
      <c r="C17" s="114"/>
      <c r="D17" s="24" t="s">
        <v>16</v>
      </c>
      <c r="E17" s="25">
        <f t="shared" si="0"/>
        <v>48</v>
      </c>
      <c r="F17" s="26">
        <f t="shared" si="2"/>
        <v>25</v>
      </c>
      <c r="G17" s="27">
        <f t="shared" si="2"/>
        <v>72.900000000000006</v>
      </c>
      <c r="H17" s="28">
        <f t="shared" si="2"/>
        <v>2.1</v>
      </c>
    </row>
    <row r="18" spans="2:8" ht="14.25" customHeight="1" x14ac:dyDescent="0.15">
      <c r="B18" s="111"/>
      <c r="C18" s="114"/>
      <c r="D18" s="24" t="s">
        <v>17</v>
      </c>
      <c r="E18" s="25">
        <f t="shared" si="0"/>
        <v>126</v>
      </c>
      <c r="F18" s="26">
        <f t="shared" si="2"/>
        <v>38.1</v>
      </c>
      <c r="G18" s="27">
        <f t="shared" si="2"/>
        <v>54</v>
      </c>
      <c r="H18" s="28">
        <f t="shared" si="2"/>
        <v>7.9</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9.1</v>
      </c>
      <c r="G20" s="22">
        <f t="shared" si="2"/>
        <v>81.8</v>
      </c>
      <c r="H20" s="23">
        <f t="shared" si="2"/>
        <v>9.1</v>
      </c>
    </row>
    <row r="21" spans="2:8" ht="14.25" customHeight="1" x14ac:dyDescent="0.15">
      <c r="B21" s="111"/>
      <c r="C21" s="114"/>
      <c r="D21" s="24" t="s">
        <v>10</v>
      </c>
      <c r="E21" s="25">
        <f t="shared" si="0"/>
        <v>82</v>
      </c>
      <c r="F21" s="26">
        <f t="shared" si="2"/>
        <v>9.8000000000000007</v>
      </c>
      <c r="G21" s="27">
        <f t="shared" si="2"/>
        <v>86.6</v>
      </c>
      <c r="H21" s="28">
        <f t="shared" si="2"/>
        <v>3.7</v>
      </c>
    </row>
    <row r="22" spans="2:8" ht="14.25" customHeight="1" x14ac:dyDescent="0.15">
      <c r="B22" s="111"/>
      <c r="C22" s="114"/>
      <c r="D22" s="24" t="s">
        <v>11</v>
      </c>
      <c r="E22" s="25">
        <f t="shared" si="0"/>
        <v>112</v>
      </c>
      <c r="F22" s="26">
        <f t="shared" ref="F22:H37" si="3">IFERROR(ROUND(F90/$E22*100,1),"- ")</f>
        <v>9.8000000000000007</v>
      </c>
      <c r="G22" s="27">
        <f t="shared" si="3"/>
        <v>87.5</v>
      </c>
      <c r="H22" s="28">
        <f t="shared" si="3"/>
        <v>2.7</v>
      </c>
    </row>
    <row r="23" spans="2:8" ht="14.25" customHeight="1" x14ac:dyDescent="0.15">
      <c r="B23" s="111"/>
      <c r="C23" s="114"/>
      <c r="D23" s="24" t="s">
        <v>12</v>
      </c>
      <c r="E23" s="25">
        <f t="shared" si="0"/>
        <v>153</v>
      </c>
      <c r="F23" s="26">
        <f t="shared" si="3"/>
        <v>14.4</v>
      </c>
      <c r="G23" s="27">
        <f t="shared" si="3"/>
        <v>81</v>
      </c>
      <c r="H23" s="28">
        <f t="shared" si="3"/>
        <v>4.5999999999999996</v>
      </c>
    </row>
    <row r="24" spans="2:8" ht="14.25" customHeight="1" x14ac:dyDescent="0.15">
      <c r="B24" s="111"/>
      <c r="C24" s="114"/>
      <c r="D24" s="24" t="s">
        <v>13</v>
      </c>
      <c r="E24" s="25">
        <f t="shared" si="0"/>
        <v>222</v>
      </c>
      <c r="F24" s="26">
        <f t="shared" si="3"/>
        <v>20.3</v>
      </c>
      <c r="G24" s="27">
        <f t="shared" si="3"/>
        <v>79.3</v>
      </c>
      <c r="H24" s="28">
        <f t="shared" si="3"/>
        <v>0.5</v>
      </c>
    </row>
    <row r="25" spans="2:8" ht="14.25" customHeight="1" x14ac:dyDescent="0.15">
      <c r="B25" s="111"/>
      <c r="C25" s="114"/>
      <c r="D25" s="24" t="s">
        <v>14</v>
      </c>
      <c r="E25" s="25">
        <f t="shared" si="0"/>
        <v>76</v>
      </c>
      <c r="F25" s="26">
        <f t="shared" si="3"/>
        <v>28.9</v>
      </c>
      <c r="G25" s="27">
        <f t="shared" si="3"/>
        <v>69.7</v>
      </c>
      <c r="H25" s="28">
        <f t="shared" si="3"/>
        <v>1.3</v>
      </c>
    </row>
    <row r="26" spans="2:8" ht="14.25" customHeight="1" x14ac:dyDescent="0.15">
      <c r="B26" s="111"/>
      <c r="C26" s="114"/>
      <c r="D26" s="24" t="s">
        <v>15</v>
      </c>
      <c r="E26" s="25">
        <f t="shared" si="0"/>
        <v>71</v>
      </c>
      <c r="F26" s="26">
        <f t="shared" si="3"/>
        <v>26.8</v>
      </c>
      <c r="G26" s="27">
        <f t="shared" si="3"/>
        <v>70.400000000000006</v>
      </c>
      <c r="H26" s="28">
        <f t="shared" si="3"/>
        <v>2.8</v>
      </c>
    </row>
    <row r="27" spans="2:8" ht="14.25" customHeight="1" x14ac:dyDescent="0.15">
      <c r="B27" s="111"/>
      <c r="C27" s="114"/>
      <c r="D27" s="24" t="s">
        <v>16</v>
      </c>
      <c r="E27" s="25">
        <f t="shared" si="0"/>
        <v>69</v>
      </c>
      <c r="F27" s="26">
        <f t="shared" si="3"/>
        <v>30.4</v>
      </c>
      <c r="G27" s="27">
        <f t="shared" si="3"/>
        <v>65.2</v>
      </c>
      <c r="H27" s="28">
        <f t="shared" si="3"/>
        <v>4.3</v>
      </c>
    </row>
    <row r="28" spans="2:8" ht="14.25" customHeight="1" x14ac:dyDescent="0.15">
      <c r="B28" s="111"/>
      <c r="C28" s="114"/>
      <c r="D28" s="24" t="s">
        <v>17</v>
      </c>
      <c r="E28" s="25">
        <f t="shared" si="0"/>
        <v>173</v>
      </c>
      <c r="F28" s="26">
        <f t="shared" si="3"/>
        <v>32.9</v>
      </c>
      <c r="G28" s="27">
        <f t="shared" si="3"/>
        <v>56.6</v>
      </c>
      <c r="H28" s="28">
        <f t="shared" si="3"/>
        <v>10.4</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20</v>
      </c>
      <c r="G30" s="17">
        <f t="shared" si="3"/>
        <v>60</v>
      </c>
      <c r="H30" s="18">
        <f t="shared" si="3"/>
        <v>20</v>
      </c>
    </row>
    <row r="31" spans="2:8" ht="14.25" customHeight="1" x14ac:dyDescent="0.15">
      <c r="B31" s="112"/>
      <c r="C31" s="95" t="s">
        <v>1</v>
      </c>
      <c r="D31" s="96"/>
      <c r="E31" s="33">
        <f t="shared" si="0"/>
        <v>25</v>
      </c>
      <c r="F31" s="34">
        <f t="shared" si="3"/>
        <v>32</v>
      </c>
      <c r="G31" s="35">
        <f t="shared" si="3"/>
        <v>48</v>
      </c>
      <c r="H31" s="36">
        <f t="shared" si="3"/>
        <v>20</v>
      </c>
    </row>
    <row r="32" spans="2:8" ht="14.25" customHeight="1" x14ac:dyDescent="0.15">
      <c r="B32" s="107" t="s">
        <v>18</v>
      </c>
      <c r="C32" s="101" t="s">
        <v>19</v>
      </c>
      <c r="D32" s="102"/>
      <c r="E32" s="20">
        <f t="shared" si="0"/>
        <v>133</v>
      </c>
      <c r="F32" s="21">
        <f t="shared" si="3"/>
        <v>26.3</v>
      </c>
      <c r="G32" s="22">
        <f t="shared" si="3"/>
        <v>67.7</v>
      </c>
      <c r="H32" s="23">
        <f t="shared" si="3"/>
        <v>6</v>
      </c>
    </row>
    <row r="33" spans="2:8" ht="14.25" customHeight="1" x14ac:dyDescent="0.15">
      <c r="B33" s="108"/>
      <c r="C33" s="103" t="s">
        <v>20</v>
      </c>
      <c r="D33" s="104"/>
      <c r="E33" s="25">
        <f t="shared" si="0"/>
        <v>346</v>
      </c>
      <c r="F33" s="26">
        <f t="shared" si="3"/>
        <v>17.899999999999999</v>
      </c>
      <c r="G33" s="27">
        <f t="shared" si="3"/>
        <v>78.900000000000006</v>
      </c>
      <c r="H33" s="28">
        <f t="shared" si="3"/>
        <v>3.2</v>
      </c>
    </row>
    <row r="34" spans="2:8" ht="14.25" customHeight="1" x14ac:dyDescent="0.15">
      <c r="B34" s="108"/>
      <c r="C34" s="103" t="s">
        <v>21</v>
      </c>
      <c r="D34" s="104"/>
      <c r="E34" s="25">
        <f t="shared" si="0"/>
        <v>644</v>
      </c>
      <c r="F34" s="26">
        <f t="shared" si="3"/>
        <v>27.8</v>
      </c>
      <c r="G34" s="27">
        <f t="shared" si="3"/>
        <v>68.5</v>
      </c>
      <c r="H34" s="28">
        <f t="shared" si="3"/>
        <v>3.7</v>
      </c>
    </row>
    <row r="35" spans="2:8" ht="14.25" customHeight="1" x14ac:dyDescent="0.15">
      <c r="B35" s="108"/>
      <c r="C35" s="103" t="s">
        <v>22</v>
      </c>
      <c r="D35" s="104"/>
      <c r="E35" s="25">
        <f t="shared" si="0"/>
        <v>217</v>
      </c>
      <c r="F35" s="26">
        <f t="shared" si="3"/>
        <v>12.9</v>
      </c>
      <c r="G35" s="27">
        <f t="shared" si="3"/>
        <v>83.9</v>
      </c>
      <c r="H35" s="28">
        <f t="shared" si="3"/>
        <v>3.2</v>
      </c>
    </row>
    <row r="36" spans="2:8" ht="14.25" customHeight="1" x14ac:dyDescent="0.15">
      <c r="B36" s="108"/>
      <c r="C36" s="103" t="s">
        <v>23</v>
      </c>
      <c r="D36" s="104"/>
      <c r="E36" s="25">
        <f t="shared" si="0"/>
        <v>224</v>
      </c>
      <c r="F36" s="26">
        <f t="shared" si="3"/>
        <v>16.5</v>
      </c>
      <c r="G36" s="27">
        <f t="shared" si="3"/>
        <v>79</v>
      </c>
      <c r="H36" s="28">
        <f t="shared" si="3"/>
        <v>4.5</v>
      </c>
    </row>
    <row r="37" spans="2:8" ht="14.25" customHeight="1" x14ac:dyDescent="0.15">
      <c r="B37" s="108"/>
      <c r="C37" s="103" t="s">
        <v>24</v>
      </c>
      <c r="D37" s="104"/>
      <c r="E37" s="25">
        <f t="shared" si="0"/>
        <v>123</v>
      </c>
      <c r="F37" s="26">
        <f t="shared" si="3"/>
        <v>14.6</v>
      </c>
      <c r="G37" s="27">
        <f t="shared" si="3"/>
        <v>78.900000000000006</v>
      </c>
      <c r="H37" s="28">
        <f t="shared" si="3"/>
        <v>6.5</v>
      </c>
    </row>
    <row r="38" spans="2:8" ht="14.25" customHeight="1" x14ac:dyDescent="0.15">
      <c r="B38" s="109"/>
      <c r="C38" s="95" t="s">
        <v>1</v>
      </c>
      <c r="D38" s="96"/>
      <c r="E38" s="33">
        <f t="shared" si="0"/>
        <v>73</v>
      </c>
      <c r="F38" s="34">
        <f t="shared" ref="F38:H53" si="4">IFERROR(ROUND(F106/$E38*100,1),"- ")</f>
        <v>17.8</v>
      </c>
      <c r="G38" s="35">
        <f t="shared" si="4"/>
        <v>72.599999999999994</v>
      </c>
      <c r="H38" s="36">
        <f t="shared" si="4"/>
        <v>9.6</v>
      </c>
    </row>
    <row r="39" spans="2:8" ht="14.25" customHeight="1" x14ac:dyDescent="0.15">
      <c r="B39" s="107" t="s">
        <v>25</v>
      </c>
      <c r="C39" s="101" t="s">
        <v>26</v>
      </c>
      <c r="D39" s="102"/>
      <c r="E39" s="20">
        <f t="shared" si="0"/>
        <v>123</v>
      </c>
      <c r="F39" s="21">
        <f t="shared" si="4"/>
        <v>22.8</v>
      </c>
      <c r="G39" s="22">
        <f t="shared" si="4"/>
        <v>70.7</v>
      </c>
      <c r="H39" s="23">
        <f t="shared" si="4"/>
        <v>6.5</v>
      </c>
    </row>
    <row r="40" spans="2:8" ht="14.25" customHeight="1" x14ac:dyDescent="0.15">
      <c r="B40" s="108"/>
      <c r="C40" s="103" t="s">
        <v>27</v>
      </c>
      <c r="D40" s="104"/>
      <c r="E40" s="25">
        <f t="shared" si="0"/>
        <v>17</v>
      </c>
      <c r="F40" s="26">
        <f t="shared" si="4"/>
        <v>23.5</v>
      </c>
      <c r="G40" s="27">
        <f t="shared" si="4"/>
        <v>76.5</v>
      </c>
      <c r="H40" s="28">
        <f t="shared" si="4"/>
        <v>0</v>
      </c>
    </row>
    <row r="41" spans="2:8" ht="14.25" customHeight="1" x14ac:dyDescent="0.15">
      <c r="B41" s="108"/>
      <c r="C41" s="103" t="s">
        <v>29</v>
      </c>
      <c r="D41" s="104"/>
      <c r="E41" s="25">
        <f t="shared" si="0"/>
        <v>720</v>
      </c>
      <c r="F41" s="26">
        <f t="shared" si="4"/>
        <v>16</v>
      </c>
      <c r="G41" s="27">
        <f t="shared" si="4"/>
        <v>81.400000000000006</v>
      </c>
      <c r="H41" s="28">
        <f t="shared" si="4"/>
        <v>2.6</v>
      </c>
    </row>
    <row r="42" spans="2:8" ht="14.25" customHeight="1" x14ac:dyDescent="0.15">
      <c r="B42" s="108"/>
      <c r="C42" s="103" t="s">
        <v>28</v>
      </c>
      <c r="D42" s="104"/>
      <c r="E42" s="25">
        <f t="shared" si="0"/>
        <v>270</v>
      </c>
      <c r="F42" s="26">
        <f t="shared" si="4"/>
        <v>23.3</v>
      </c>
      <c r="G42" s="27">
        <f t="shared" si="4"/>
        <v>74.400000000000006</v>
      </c>
      <c r="H42" s="28">
        <f t="shared" si="4"/>
        <v>2.2000000000000002</v>
      </c>
    </row>
    <row r="43" spans="2:8" ht="14.25" customHeight="1" x14ac:dyDescent="0.15">
      <c r="B43" s="108"/>
      <c r="C43" s="103" t="s">
        <v>30</v>
      </c>
      <c r="D43" s="104"/>
      <c r="E43" s="25">
        <f t="shared" si="0"/>
        <v>174</v>
      </c>
      <c r="F43" s="26">
        <f t="shared" si="4"/>
        <v>23</v>
      </c>
      <c r="G43" s="27">
        <f t="shared" si="4"/>
        <v>70.099999999999994</v>
      </c>
      <c r="H43" s="28">
        <f t="shared" si="4"/>
        <v>6.9</v>
      </c>
    </row>
    <row r="44" spans="2:8" ht="14.25" customHeight="1" x14ac:dyDescent="0.15">
      <c r="B44" s="108"/>
      <c r="C44" s="103" t="s">
        <v>31</v>
      </c>
      <c r="D44" s="104"/>
      <c r="E44" s="25">
        <f t="shared" si="0"/>
        <v>48</v>
      </c>
      <c r="F44" s="26">
        <f t="shared" si="4"/>
        <v>16.7</v>
      </c>
      <c r="G44" s="27">
        <f t="shared" si="4"/>
        <v>75</v>
      </c>
      <c r="H44" s="28">
        <f t="shared" si="4"/>
        <v>8.3000000000000007</v>
      </c>
    </row>
    <row r="45" spans="2:8" ht="14.25" customHeight="1" x14ac:dyDescent="0.15">
      <c r="B45" s="108"/>
      <c r="C45" s="103" t="s">
        <v>33</v>
      </c>
      <c r="D45" s="104"/>
      <c r="E45" s="25">
        <f t="shared" si="0"/>
        <v>331</v>
      </c>
      <c r="F45" s="26">
        <f t="shared" si="4"/>
        <v>27.8</v>
      </c>
      <c r="G45" s="27">
        <f t="shared" si="4"/>
        <v>66.2</v>
      </c>
      <c r="H45" s="28">
        <f t="shared" si="4"/>
        <v>6</v>
      </c>
    </row>
    <row r="46" spans="2:8" ht="14.25" customHeight="1" x14ac:dyDescent="0.15">
      <c r="B46" s="108"/>
      <c r="C46" s="103" t="s">
        <v>32</v>
      </c>
      <c r="D46" s="104"/>
      <c r="E46" s="25">
        <f t="shared" si="0"/>
        <v>46</v>
      </c>
      <c r="F46" s="26">
        <f t="shared" si="4"/>
        <v>30.4</v>
      </c>
      <c r="G46" s="27">
        <f t="shared" si="4"/>
        <v>65.2</v>
      </c>
      <c r="H46" s="28">
        <f t="shared" si="4"/>
        <v>4.3</v>
      </c>
    </row>
    <row r="47" spans="2:8" ht="14.25" customHeight="1" x14ac:dyDescent="0.15">
      <c r="B47" s="109"/>
      <c r="C47" s="95" t="s">
        <v>1</v>
      </c>
      <c r="D47" s="96"/>
      <c r="E47" s="33">
        <f t="shared" si="0"/>
        <v>31</v>
      </c>
      <c r="F47" s="34">
        <f t="shared" si="4"/>
        <v>25.8</v>
      </c>
      <c r="G47" s="35">
        <f t="shared" si="4"/>
        <v>61.3</v>
      </c>
      <c r="H47" s="36">
        <f t="shared" si="4"/>
        <v>12.9</v>
      </c>
    </row>
    <row r="48" spans="2:8" ht="14.25" customHeight="1" x14ac:dyDescent="0.15">
      <c r="B48" s="108" t="s">
        <v>34</v>
      </c>
      <c r="C48" s="116" t="s">
        <v>37</v>
      </c>
      <c r="D48" s="117"/>
      <c r="E48" s="15">
        <f t="shared" si="0"/>
        <v>309</v>
      </c>
      <c r="F48" s="16">
        <f t="shared" si="4"/>
        <v>15.9</v>
      </c>
      <c r="G48" s="17">
        <f t="shared" si="4"/>
        <v>79</v>
      </c>
      <c r="H48" s="18">
        <f t="shared" si="4"/>
        <v>5.2</v>
      </c>
    </row>
    <row r="49" spans="2:8" ht="14.25" customHeight="1" x14ac:dyDescent="0.15">
      <c r="B49" s="108"/>
      <c r="C49" s="103" t="s">
        <v>38</v>
      </c>
      <c r="D49" s="104"/>
      <c r="E49" s="25">
        <f t="shared" si="0"/>
        <v>529</v>
      </c>
      <c r="F49" s="26">
        <f t="shared" si="4"/>
        <v>23.8</v>
      </c>
      <c r="G49" s="27">
        <f t="shared" si="4"/>
        <v>73</v>
      </c>
      <c r="H49" s="28">
        <f t="shared" si="4"/>
        <v>3.2</v>
      </c>
    </row>
    <row r="50" spans="2:8" ht="14.25" customHeight="1" x14ac:dyDescent="0.15">
      <c r="B50" s="108"/>
      <c r="C50" s="103" t="s">
        <v>39</v>
      </c>
      <c r="D50" s="104"/>
      <c r="E50" s="25">
        <f t="shared" si="0"/>
        <v>439</v>
      </c>
      <c r="F50" s="26">
        <f t="shared" si="4"/>
        <v>22.3</v>
      </c>
      <c r="G50" s="27">
        <f t="shared" si="4"/>
        <v>72.2</v>
      </c>
      <c r="H50" s="28">
        <f t="shared" si="4"/>
        <v>5.5</v>
      </c>
    </row>
    <row r="51" spans="2:8" ht="14.25" customHeight="1" x14ac:dyDescent="0.15">
      <c r="B51" s="108"/>
      <c r="C51" s="103" t="s">
        <v>40</v>
      </c>
      <c r="D51" s="104"/>
      <c r="E51" s="25">
        <f t="shared" si="0"/>
        <v>331</v>
      </c>
      <c r="F51" s="26">
        <f t="shared" si="4"/>
        <v>20.2</v>
      </c>
      <c r="G51" s="27">
        <f t="shared" si="4"/>
        <v>76.099999999999994</v>
      </c>
      <c r="H51" s="28">
        <f t="shared" si="4"/>
        <v>3.6</v>
      </c>
    </row>
    <row r="52" spans="2:8" ht="14.25" customHeight="1" x14ac:dyDescent="0.15">
      <c r="B52" s="108"/>
      <c r="C52" s="103" t="s">
        <v>41</v>
      </c>
      <c r="D52" s="104"/>
      <c r="E52" s="25">
        <f t="shared" si="0"/>
        <v>92</v>
      </c>
      <c r="F52" s="26">
        <f t="shared" si="4"/>
        <v>17.399999999999999</v>
      </c>
      <c r="G52" s="27">
        <f t="shared" si="4"/>
        <v>80.400000000000006</v>
      </c>
      <c r="H52" s="28">
        <f t="shared" si="4"/>
        <v>2.2000000000000002</v>
      </c>
    </row>
    <row r="53" spans="2:8" ht="14.25" customHeight="1" x14ac:dyDescent="0.15">
      <c r="B53" s="108"/>
      <c r="C53" s="103" t="s">
        <v>42</v>
      </c>
      <c r="D53" s="104"/>
      <c r="E53" s="25">
        <f t="shared" si="0"/>
        <v>26</v>
      </c>
      <c r="F53" s="26">
        <f t="shared" si="4"/>
        <v>23.1</v>
      </c>
      <c r="G53" s="27">
        <f t="shared" si="4"/>
        <v>76.900000000000006</v>
      </c>
      <c r="H53" s="28">
        <f t="shared" si="4"/>
        <v>0</v>
      </c>
    </row>
    <row r="54" spans="2:8" ht="14.25" customHeight="1" x14ac:dyDescent="0.15">
      <c r="B54" s="108"/>
      <c r="C54" s="103" t="s">
        <v>43</v>
      </c>
      <c r="D54" s="104"/>
      <c r="E54" s="25">
        <f t="shared" si="0"/>
        <v>10</v>
      </c>
      <c r="F54" s="26">
        <f t="shared" ref="F54:H69" si="5">IFERROR(ROUND(F122/$E54*100,1),"- ")</f>
        <v>20</v>
      </c>
      <c r="G54" s="27">
        <f t="shared" si="5"/>
        <v>80</v>
      </c>
      <c r="H54" s="28">
        <f t="shared" si="5"/>
        <v>0</v>
      </c>
    </row>
    <row r="55" spans="2:8" ht="14.25" customHeight="1" x14ac:dyDescent="0.15">
      <c r="B55" s="108"/>
      <c r="C55" s="125" t="s">
        <v>1</v>
      </c>
      <c r="D55" s="126"/>
      <c r="E55" s="25">
        <f t="shared" si="0"/>
        <v>24</v>
      </c>
      <c r="F55" s="26">
        <f t="shared" si="5"/>
        <v>33.299999999999997</v>
      </c>
      <c r="G55" s="27">
        <f t="shared" si="5"/>
        <v>50</v>
      </c>
      <c r="H55" s="28">
        <f t="shared" si="5"/>
        <v>16.7</v>
      </c>
    </row>
    <row r="56" spans="2:8" ht="14.25" customHeight="1" x14ac:dyDescent="0.15">
      <c r="B56" s="107" t="s">
        <v>35</v>
      </c>
      <c r="C56" s="101" t="s">
        <v>44</v>
      </c>
      <c r="D56" s="102"/>
      <c r="E56" s="20">
        <f t="shared" si="0"/>
        <v>129</v>
      </c>
      <c r="F56" s="21">
        <f t="shared" si="5"/>
        <v>12.4</v>
      </c>
      <c r="G56" s="22">
        <f t="shared" si="5"/>
        <v>84.5</v>
      </c>
      <c r="H56" s="23">
        <f t="shared" si="5"/>
        <v>3.1</v>
      </c>
    </row>
    <row r="57" spans="2:8" ht="14.25" customHeight="1" x14ac:dyDescent="0.15">
      <c r="B57" s="108"/>
      <c r="C57" s="103" t="s">
        <v>45</v>
      </c>
      <c r="D57" s="104"/>
      <c r="E57" s="25">
        <f t="shared" si="0"/>
        <v>233</v>
      </c>
      <c r="F57" s="26">
        <f t="shared" si="5"/>
        <v>20.2</v>
      </c>
      <c r="G57" s="27">
        <f t="shared" si="5"/>
        <v>76.400000000000006</v>
      </c>
      <c r="H57" s="28">
        <f t="shared" si="5"/>
        <v>3.4</v>
      </c>
    </row>
    <row r="58" spans="2:8" ht="14.25" customHeight="1" x14ac:dyDescent="0.15">
      <c r="B58" s="108"/>
      <c r="C58" s="103" t="s">
        <v>46</v>
      </c>
      <c r="D58" s="104"/>
      <c r="E58" s="25">
        <f t="shared" si="0"/>
        <v>1053</v>
      </c>
      <c r="F58" s="26">
        <f t="shared" si="5"/>
        <v>20.2</v>
      </c>
      <c r="G58" s="27">
        <f t="shared" si="5"/>
        <v>76.2</v>
      </c>
      <c r="H58" s="28">
        <f t="shared" si="5"/>
        <v>3.6</v>
      </c>
    </row>
    <row r="59" spans="2:8" ht="14.25" customHeight="1" x14ac:dyDescent="0.15">
      <c r="B59" s="108"/>
      <c r="C59" s="103" t="s">
        <v>47</v>
      </c>
      <c r="D59" s="104"/>
      <c r="E59" s="25">
        <f t="shared" si="0"/>
        <v>493</v>
      </c>
      <c r="F59" s="26">
        <f t="shared" si="5"/>
        <v>28.8</v>
      </c>
      <c r="G59" s="27">
        <f t="shared" si="5"/>
        <v>68.8</v>
      </c>
      <c r="H59" s="28">
        <f t="shared" si="5"/>
        <v>2.4</v>
      </c>
    </row>
    <row r="60" spans="2:8" ht="14.25" customHeight="1" x14ac:dyDescent="0.15">
      <c r="B60" s="109"/>
      <c r="C60" s="95" t="s">
        <v>1</v>
      </c>
      <c r="D60" s="96"/>
      <c r="E60" s="33">
        <f t="shared" si="0"/>
        <v>31</v>
      </c>
      <c r="F60" s="34">
        <f t="shared" si="5"/>
        <v>32.299999999999997</v>
      </c>
      <c r="G60" s="35">
        <f t="shared" si="5"/>
        <v>51.6</v>
      </c>
      <c r="H60" s="36">
        <f t="shared" si="5"/>
        <v>16.100000000000001</v>
      </c>
    </row>
    <row r="61" spans="2:8" ht="14.25" customHeight="1" x14ac:dyDescent="0.15">
      <c r="B61" s="99" t="s">
        <v>36</v>
      </c>
      <c r="C61" s="116" t="s">
        <v>48</v>
      </c>
      <c r="D61" s="117"/>
      <c r="E61" s="15">
        <f t="shared" si="0"/>
        <v>701</v>
      </c>
      <c r="F61" s="16">
        <f t="shared" si="5"/>
        <v>20.399999999999999</v>
      </c>
      <c r="G61" s="17">
        <f t="shared" si="5"/>
        <v>76.2</v>
      </c>
      <c r="H61" s="18">
        <f t="shared" si="5"/>
        <v>3.4</v>
      </c>
    </row>
    <row r="62" spans="2:8" ht="14.25" customHeight="1" x14ac:dyDescent="0.15">
      <c r="B62" s="99"/>
      <c r="C62" s="103" t="s">
        <v>49</v>
      </c>
      <c r="D62" s="104"/>
      <c r="E62" s="25">
        <f t="shared" si="0"/>
        <v>411</v>
      </c>
      <c r="F62" s="26">
        <f t="shared" si="5"/>
        <v>36</v>
      </c>
      <c r="G62" s="27">
        <f t="shared" si="5"/>
        <v>62</v>
      </c>
      <c r="H62" s="28">
        <f t="shared" si="5"/>
        <v>1.9</v>
      </c>
    </row>
    <row r="63" spans="2:8" ht="14.25" customHeight="1" x14ac:dyDescent="0.15">
      <c r="B63" s="99"/>
      <c r="C63" s="103" t="s">
        <v>50</v>
      </c>
      <c r="D63" s="104"/>
      <c r="E63" s="25">
        <f t="shared" si="0"/>
        <v>8</v>
      </c>
      <c r="F63" s="26">
        <f t="shared" si="5"/>
        <v>12.5</v>
      </c>
      <c r="G63" s="27">
        <f t="shared" si="5"/>
        <v>87.5</v>
      </c>
      <c r="H63" s="28">
        <f t="shared" si="5"/>
        <v>0</v>
      </c>
    </row>
    <row r="64" spans="2:8" ht="14.25" customHeight="1" x14ac:dyDescent="0.15">
      <c r="B64" s="99"/>
      <c r="C64" s="103" t="s">
        <v>51</v>
      </c>
      <c r="D64" s="104"/>
      <c r="E64" s="25">
        <f t="shared" si="0"/>
        <v>40</v>
      </c>
      <c r="F64" s="26">
        <f t="shared" si="5"/>
        <v>10</v>
      </c>
      <c r="G64" s="27">
        <f t="shared" si="5"/>
        <v>85</v>
      </c>
      <c r="H64" s="28">
        <f t="shared" si="5"/>
        <v>5</v>
      </c>
    </row>
    <row r="65" spans="2:8" ht="14.25" customHeight="1" x14ac:dyDescent="0.15">
      <c r="B65" s="99"/>
      <c r="C65" s="103" t="s">
        <v>52</v>
      </c>
      <c r="D65" s="104"/>
      <c r="E65" s="25">
        <f t="shared" si="0"/>
        <v>383</v>
      </c>
      <c r="F65" s="26">
        <f t="shared" si="5"/>
        <v>5.2</v>
      </c>
      <c r="G65" s="27">
        <f t="shared" si="5"/>
        <v>89.8</v>
      </c>
      <c r="H65" s="28">
        <f t="shared" si="5"/>
        <v>5</v>
      </c>
    </row>
    <row r="66" spans="2:8" ht="14.25" customHeight="1" x14ac:dyDescent="0.15">
      <c r="B66" s="99"/>
      <c r="C66" s="103" t="s">
        <v>53</v>
      </c>
      <c r="D66" s="104"/>
      <c r="E66" s="25">
        <f t="shared" si="0"/>
        <v>81</v>
      </c>
      <c r="F66" s="26">
        <f t="shared" si="5"/>
        <v>29.6</v>
      </c>
      <c r="G66" s="27">
        <f t="shared" si="5"/>
        <v>58</v>
      </c>
      <c r="H66" s="28">
        <f t="shared" si="5"/>
        <v>12.3</v>
      </c>
    </row>
    <row r="67" spans="2:8" ht="14.25" customHeight="1" x14ac:dyDescent="0.15">
      <c r="B67" s="99"/>
      <c r="C67" s="105" t="s">
        <v>54</v>
      </c>
      <c r="D67" s="106"/>
      <c r="E67" s="25">
        <f t="shared" si="0"/>
        <v>37</v>
      </c>
      <c r="F67" s="26">
        <f t="shared" si="5"/>
        <v>24.3</v>
      </c>
      <c r="G67" s="27">
        <f t="shared" si="5"/>
        <v>67.599999999999994</v>
      </c>
      <c r="H67" s="28">
        <f t="shared" si="5"/>
        <v>8.1</v>
      </c>
    </row>
    <row r="68" spans="2:8" ht="14.25" customHeight="1" x14ac:dyDescent="0.15">
      <c r="B68" s="99"/>
      <c r="C68" s="103" t="s">
        <v>55</v>
      </c>
      <c r="D68" s="104"/>
      <c r="E68" s="25">
        <f t="shared" si="0"/>
        <v>34</v>
      </c>
      <c r="F68" s="26">
        <f t="shared" si="5"/>
        <v>26.5</v>
      </c>
      <c r="G68" s="27">
        <f t="shared" si="5"/>
        <v>70.599999999999994</v>
      </c>
      <c r="H68" s="28">
        <f t="shared" si="5"/>
        <v>2.9</v>
      </c>
    </row>
    <row r="69" spans="2:8" ht="14.25" customHeight="1" x14ac:dyDescent="0.15">
      <c r="B69" s="99"/>
      <c r="C69" s="103" t="s">
        <v>56</v>
      </c>
      <c r="D69" s="104"/>
      <c r="E69" s="25">
        <f t="shared" ref="E69:E70" si="6">E137</f>
        <v>29</v>
      </c>
      <c r="F69" s="26">
        <f t="shared" si="5"/>
        <v>13.8</v>
      </c>
      <c r="G69" s="27">
        <f t="shared" si="5"/>
        <v>75.900000000000006</v>
      </c>
      <c r="H69" s="28">
        <f t="shared" si="5"/>
        <v>10.3</v>
      </c>
    </row>
    <row r="70" spans="2:8" ht="14.25" customHeight="1" x14ac:dyDescent="0.15">
      <c r="B70" s="100"/>
      <c r="C70" s="95" t="s">
        <v>1</v>
      </c>
      <c r="D70" s="96"/>
      <c r="E70" s="33">
        <f t="shared" si="6"/>
        <v>36</v>
      </c>
      <c r="F70" s="34">
        <f t="shared" ref="F70:H70" si="7">IFERROR(ROUND(F138/$E70*100,1),"- ")</f>
        <v>27.8</v>
      </c>
      <c r="G70" s="35">
        <f t="shared" si="7"/>
        <v>58.3</v>
      </c>
      <c r="H70" s="36">
        <f t="shared" si="7"/>
        <v>13.9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372</v>
      </c>
      <c r="G73" s="39">
        <v>1313</v>
      </c>
      <c r="H73" s="41">
        <v>75</v>
      </c>
    </row>
    <row r="74" spans="2:8" ht="14.25" customHeight="1" x14ac:dyDescent="0.15">
      <c r="B74" s="120" t="s">
        <v>4</v>
      </c>
      <c r="C74" s="121" t="s">
        <v>5</v>
      </c>
      <c r="D74" s="122"/>
      <c r="E74" s="20">
        <v>759</v>
      </c>
      <c r="F74" s="42">
        <v>157</v>
      </c>
      <c r="G74" s="43">
        <v>573</v>
      </c>
      <c r="H74" s="57">
        <v>29</v>
      </c>
    </row>
    <row r="75" spans="2:8" ht="14.25" customHeight="1" x14ac:dyDescent="0.15">
      <c r="B75" s="120"/>
      <c r="C75" s="103" t="s">
        <v>6</v>
      </c>
      <c r="D75" s="104"/>
      <c r="E75" s="30">
        <v>971</v>
      </c>
      <c r="F75" s="58">
        <v>206</v>
      </c>
      <c r="G75" s="59">
        <v>725</v>
      </c>
      <c r="H75" s="61">
        <v>40</v>
      </c>
    </row>
    <row r="76" spans="2:8" ht="14.25" customHeight="1" x14ac:dyDescent="0.15">
      <c r="B76" s="120"/>
      <c r="C76" s="103" t="s">
        <v>7</v>
      </c>
      <c r="D76" s="104"/>
      <c r="E76" s="30">
        <v>5</v>
      </c>
      <c r="F76" s="58">
        <v>1</v>
      </c>
      <c r="G76" s="59">
        <v>3</v>
      </c>
      <c r="H76" s="61">
        <v>1</v>
      </c>
    </row>
    <row r="77" spans="2:8" ht="14.25" customHeight="1" x14ac:dyDescent="0.15">
      <c r="B77" s="120"/>
      <c r="C77" s="123" t="s">
        <v>1</v>
      </c>
      <c r="D77" s="124"/>
      <c r="E77" s="31">
        <v>25</v>
      </c>
      <c r="F77" s="62">
        <v>8</v>
      </c>
      <c r="G77" s="63">
        <v>12</v>
      </c>
      <c r="H77" s="65">
        <v>5</v>
      </c>
    </row>
    <row r="78" spans="2:8" ht="14.25" customHeight="1" x14ac:dyDescent="0.15">
      <c r="B78" s="110" t="s">
        <v>8</v>
      </c>
      <c r="C78" s="113" t="s">
        <v>5</v>
      </c>
      <c r="D78" s="19" t="s">
        <v>9</v>
      </c>
      <c r="E78" s="20">
        <v>15</v>
      </c>
      <c r="F78" s="42">
        <v>4</v>
      </c>
      <c r="G78" s="43">
        <v>11</v>
      </c>
      <c r="H78" s="45">
        <v>0</v>
      </c>
    </row>
    <row r="79" spans="2:8" ht="14.25" customHeight="1" x14ac:dyDescent="0.15">
      <c r="B79" s="111"/>
      <c r="C79" s="114"/>
      <c r="D79" s="24" t="s">
        <v>10</v>
      </c>
      <c r="E79" s="25">
        <v>63</v>
      </c>
      <c r="F79" s="46">
        <v>4</v>
      </c>
      <c r="G79" s="47">
        <v>58</v>
      </c>
      <c r="H79" s="49">
        <v>1</v>
      </c>
    </row>
    <row r="80" spans="2:8" ht="14.25" customHeight="1" x14ac:dyDescent="0.15">
      <c r="B80" s="111"/>
      <c r="C80" s="114"/>
      <c r="D80" s="24" t="s">
        <v>11</v>
      </c>
      <c r="E80" s="25">
        <v>82</v>
      </c>
      <c r="F80" s="46">
        <v>14</v>
      </c>
      <c r="G80" s="47">
        <v>66</v>
      </c>
      <c r="H80" s="49">
        <v>2</v>
      </c>
    </row>
    <row r="81" spans="2:8" ht="14.25" customHeight="1" x14ac:dyDescent="0.15">
      <c r="B81" s="111"/>
      <c r="C81" s="114"/>
      <c r="D81" s="24" t="s">
        <v>12</v>
      </c>
      <c r="E81" s="25">
        <v>142</v>
      </c>
      <c r="F81" s="46">
        <v>19</v>
      </c>
      <c r="G81" s="47">
        <v>116</v>
      </c>
      <c r="H81" s="49">
        <v>7</v>
      </c>
    </row>
    <row r="82" spans="2:8" ht="14.25" customHeight="1" x14ac:dyDescent="0.15">
      <c r="B82" s="111"/>
      <c r="C82" s="114"/>
      <c r="D82" s="24" t="s">
        <v>13</v>
      </c>
      <c r="E82" s="25">
        <v>164</v>
      </c>
      <c r="F82" s="46">
        <v>29</v>
      </c>
      <c r="G82" s="47">
        <v>128</v>
      </c>
      <c r="H82" s="49">
        <v>7</v>
      </c>
    </row>
    <row r="83" spans="2:8" ht="14.25" customHeight="1" x14ac:dyDescent="0.15">
      <c r="B83" s="111"/>
      <c r="C83" s="114"/>
      <c r="D83" s="24" t="s">
        <v>14</v>
      </c>
      <c r="E83" s="25">
        <v>65</v>
      </c>
      <c r="F83" s="46">
        <v>11</v>
      </c>
      <c r="G83" s="47">
        <v>54</v>
      </c>
      <c r="H83" s="49">
        <v>0</v>
      </c>
    </row>
    <row r="84" spans="2:8" ht="14.25" customHeight="1" x14ac:dyDescent="0.15">
      <c r="B84" s="111"/>
      <c r="C84" s="114"/>
      <c r="D84" s="24" t="s">
        <v>15</v>
      </c>
      <c r="E84" s="25">
        <v>54</v>
      </c>
      <c r="F84" s="46">
        <v>16</v>
      </c>
      <c r="G84" s="47">
        <v>37</v>
      </c>
      <c r="H84" s="49">
        <v>1</v>
      </c>
    </row>
    <row r="85" spans="2:8" ht="14.25" customHeight="1" x14ac:dyDescent="0.15">
      <c r="B85" s="111"/>
      <c r="C85" s="114"/>
      <c r="D85" s="24" t="s">
        <v>16</v>
      </c>
      <c r="E85" s="25">
        <v>48</v>
      </c>
      <c r="F85" s="46">
        <v>12</v>
      </c>
      <c r="G85" s="47">
        <v>35</v>
      </c>
      <c r="H85" s="49">
        <v>1</v>
      </c>
    </row>
    <row r="86" spans="2:8" ht="14.25" customHeight="1" x14ac:dyDescent="0.15">
      <c r="B86" s="111"/>
      <c r="C86" s="114"/>
      <c r="D86" s="24" t="s">
        <v>17</v>
      </c>
      <c r="E86" s="25">
        <v>126</v>
      </c>
      <c r="F86" s="46">
        <v>48</v>
      </c>
      <c r="G86" s="47">
        <v>68</v>
      </c>
      <c r="H86" s="49">
        <v>10</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1</v>
      </c>
      <c r="G88" s="43">
        <v>9</v>
      </c>
      <c r="H88" s="45">
        <v>1</v>
      </c>
    </row>
    <row r="89" spans="2:8" ht="14.25" customHeight="1" x14ac:dyDescent="0.15">
      <c r="B89" s="111"/>
      <c r="C89" s="114"/>
      <c r="D89" s="24" t="s">
        <v>10</v>
      </c>
      <c r="E89" s="25">
        <v>82</v>
      </c>
      <c r="F89" s="46">
        <v>8</v>
      </c>
      <c r="G89" s="47">
        <v>71</v>
      </c>
      <c r="H89" s="49">
        <v>3</v>
      </c>
    </row>
    <row r="90" spans="2:8" ht="14.25" customHeight="1" x14ac:dyDescent="0.15">
      <c r="B90" s="111"/>
      <c r="C90" s="114"/>
      <c r="D90" s="24" t="s">
        <v>11</v>
      </c>
      <c r="E90" s="25">
        <v>112</v>
      </c>
      <c r="F90" s="46">
        <v>11</v>
      </c>
      <c r="G90" s="47">
        <v>98</v>
      </c>
      <c r="H90" s="49">
        <v>3</v>
      </c>
    </row>
    <row r="91" spans="2:8" ht="14.25" customHeight="1" x14ac:dyDescent="0.15">
      <c r="B91" s="111"/>
      <c r="C91" s="114"/>
      <c r="D91" s="24" t="s">
        <v>12</v>
      </c>
      <c r="E91" s="25">
        <v>153</v>
      </c>
      <c r="F91" s="46">
        <v>22</v>
      </c>
      <c r="G91" s="47">
        <v>124</v>
      </c>
      <c r="H91" s="49">
        <v>7</v>
      </c>
    </row>
    <row r="92" spans="2:8" ht="14.25" customHeight="1" x14ac:dyDescent="0.15">
      <c r="B92" s="111"/>
      <c r="C92" s="114"/>
      <c r="D92" s="24" t="s">
        <v>13</v>
      </c>
      <c r="E92" s="25">
        <v>222</v>
      </c>
      <c r="F92" s="46">
        <v>45</v>
      </c>
      <c r="G92" s="47">
        <v>176</v>
      </c>
      <c r="H92" s="49">
        <v>1</v>
      </c>
    </row>
    <row r="93" spans="2:8" ht="14.25" customHeight="1" x14ac:dyDescent="0.15">
      <c r="B93" s="111"/>
      <c r="C93" s="114"/>
      <c r="D93" s="24" t="s">
        <v>14</v>
      </c>
      <c r="E93" s="25">
        <v>76</v>
      </c>
      <c r="F93" s="46">
        <v>22</v>
      </c>
      <c r="G93" s="47">
        <v>53</v>
      </c>
      <c r="H93" s="49">
        <v>1</v>
      </c>
    </row>
    <row r="94" spans="2:8" ht="14.25" customHeight="1" x14ac:dyDescent="0.15">
      <c r="B94" s="111"/>
      <c r="C94" s="114"/>
      <c r="D94" s="24" t="s">
        <v>15</v>
      </c>
      <c r="E94" s="25">
        <v>71</v>
      </c>
      <c r="F94" s="46">
        <v>19</v>
      </c>
      <c r="G94" s="47">
        <v>50</v>
      </c>
      <c r="H94" s="49">
        <v>2</v>
      </c>
    </row>
    <row r="95" spans="2:8" ht="14.25" customHeight="1" x14ac:dyDescent="0.15">
      <c r="B95" s="111"/>
      <c r="C95" s="114"/>
      <c r="D95" s="24" t="s">
        <v>16</v>
      </c>
      <c r="E95" s="25">
        <v>69</v>
      </c>
      <c r="F95" s="46">
        <v>21</v>
      </c>
      <c r="G95" s="47">
        <v>45</v>
      </c>
      <c r="H95" s="49">
        <v>3</v>
      </c>
    </row>
    <row r="96" spans="2:8" ht="14.25" customHeight="1" x14ac:dyDescent="0.15">
      <c r="B96" s="111"/>
      <c r="C96" s="114"/>
      <c r="D96" s="24" t="s">
        <v>17</v>
      </c>
      <c r="E96" s="25">
        <v>173</v>
      </c>
      <c r="F96" s="46">
        <v>57</v>
      </c>
      <c r="G96" s="47">
        <v>98</v>
      </c>
      <c r="H96" s="49">
        <v>18</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1</v>
      </c>
      <c r="G98" s="55">
        <v>3</v>
      </c>
      <c r="H98" s="57">
        <v>1</v>
      </c>
    </row>
    <row r="99" spans="2:8" ht="14.25" customHeight="1" x14ac:dyDescent="0.15">
      <c r="B99" s="112"/>
      <c r="C99" s="95" t="s">
        <v>1</v>
      </c>
      <c r="D99" s="96"/>
      <c r="E99" s="33">
        <v>25</v>
      </c>
      <c r="F99" s="50">
        <v>8</v>
      </c>
      <c r="G99" s="51">
        <v>12</v>
      </c>
      <c r="H99" s="53">
        <v>5</v>
      </c>
    </row>
    <row r="100" spans="2:8" ht="14.25" customHeight="1" x14ac:dyDescent="0.15">
      <c r="B100" s="107" t="s">
        <v>18</v>
      </c>
      <c r="C100" s="101" t="s">
        <v>19</v>
      </c>
      <c r="D100" s="102"/>
      <c r="E100" s="20">
        <v>133</v>
      </c>
      <c r="F100" s="42">
        <v>35</v>
      </c>
      <c r="G100" s="43">
        <v>90</v>
      </c>
      <c r="H100" s="45">
        <v>8</v>
      </c>
    </row>
    <row r="101" spans="2:8" ht="14.25" customHeight="1" x14ac:dyDescent="0.15">
      <c r="B101" s="108"/>
      <c r="C101" s="103" t="s">
        <v>20</v>
      </c>
      <c r="D101" s="104"/>
      <c r="E101" s="25">
        <v>346</v>
      </c>
      <c r="F101" s="46">
        <v>62</v>
      </c>
      <c r="G101" s="47">
        <v>273</v>
      </c>
      <c r="H101" s="49">
        <v>11</v>
      </c>
    </row>
    <row r="102" spans="2:8" ht="14.25" customHeight="1" x14ac:dyDescent="0.15">
      <c r="B102" s="108"/>
      <c r="C102" s="103" t="s">
        <v>21</v>
      </c>
      <c r="D102" s="104"/>
      <c r="E102" s="25">
        <v>644</v>
      </c>
      <c r="F102" s="46">
        <v>179</v>
      </c>
      <c r="G102" s="47">
        <v>441</v>
      </c>
      <c r="H102" s="49">
        <v>24</v>
      </c>
    </row>
    <row r="103" spans="2:8" ht="14.25" customHeight="1" x14ac:dyDescent="0.15">
      <c r="B103" s="108"/>
      <c r="C103" s="103" t="s">
        <v>22</v>
      </c>
      <c r="D103" s="104"/>
      <c r="E103" s="25">
        <v>217</v>
      </c>
      <c r="F103" s="46">
        <v>28</v>
      </c>
      <c r="G103" s="47">
        <v>182</v>
      </c>
      <c r="H103" s="49">
        <v>7</v>
      </c>
    </row>
    <row r="104" spans="2:8" ht="14.25" customHeight="1" x14ac:dyDescent="0.15">
      <c r="B104" s="108"/>
      <c r="C104" s="103" t="s">
        <v>23</v>
      </c>
      <c r="D104" s="104"/>
      <c r="E104" s="25">
        <v>224</v>
      </c>
      <c r="F104" s="46">
        <v>37</v>
      </c>
      <c r="G104" s="47">
        <v>177</v>
      </c>
      <c r="H104" s="49">
        <v>10</v>
      </c>
    </row>
    <row r="105" spans="2:8" ht="14.25" customHeight="1" x14ac:dyDescent="0.15">
      <c r="B105" s="108"/>
      <c r="C105" s="103" t="s">
        <v>24</v>
      </c>
      <c r="D105" s="104"/>
      <c r="E105" s="25">
        <v>123</v>
      </c>
      <c r="F105" s="46">
        <v>18</v>
      </c>
      <c r="G105" s="47">
        <v>97</v>
      </c>
      <c r="H105" s="49">
        <v>8</v>
      </c>
    </row>
    <row r="106" spans="2:8" ht="14.25" customHeight="1" x14ac:dyDescent="0.15">
      <c r="B106" s="109"/>
      <c r="C106" s="95" t="s">
        <v>1</v>
      </c>
      <c r="D106" s="96"/>
      <c r="E106" s="33">
        <v>73</v>
      </c>
      <c r="F106" s="50">
        <v>13</v>
      </c>
      <c r="G106" s="51">
        <v>53</v>
      </c>
      <c r="H106" s="53">
        <v>7</v>
      </c>
    </row>
    <row r="107" spans="2:8" ht="14.25" customHeight="1" x14ac:dyDescent="0.15">
      <c r="B107" s="107" t="s">
        <v>25</v>
      </c>
      <c r="C107" s="101" t="s">
        <v>26</v>
      </c>
      <c r="D107" s="102"/>
      <c r="E107" s="20">
        <v>123</v>
      </c>
      <c r="F107" s="42">
        <v>28</v>
      </c>
      <c r="G107" s="43">
        <v>87</v>
      </c>
      <c r="H107" s="45">
        <v>8</v>
      </c>
    </row>
    <row r="108" spans="2:8" ht="14.25" customHeight="1" x14ac:dyDescent="0.15">
      <c r="B108" s="108"/>
      <c r="C108" s="103" t="s">
        <v>27</v>
      </c>
      <c r="D108" s="104"/>
      <c r="E108" s="25">
        <v>17</v>
      </c>
      <c r="F108" s="46">
        <v>4</v>
      </c>
      <c r="G108" s="47">
        <v>13</v>
      </c>
      <c r="H108" s="49">
        <v>0</v>
      </c>
    </row>
    <row r="109" spans="2:8" ht="14.25" customHeight="1" x14ac:dyDescent="0.15">
      <c r="B109" s="108"/>
      <c r="C109" s="103" t="s">
        <v>29</v>
      </c>
      <c r="D109" s="104"/>
      <c r="E109" s="25">
        <v>720</v>
      </c>
      <c r="F109" s="46">
        <v>115</v>
      </c>
      <c r="G109" s="47">
        <v>586</v>
      </c>
      <c r="H109" s="49">
        <v>19</v>
      </c>
    </row>
    <row r="110" spans="2:8" ht="14.25" customHeight="1" x14ac:dyDescent="0.15">
      <c r="B110" s="108"/>
      <c r="C110" s="103" t="s">
        <v>28</v>
      </c>
      <c r="D110" s="104"/>
      <c r="E110" s="25">
        <v>270</v>
      </c>
      <c r="F110" s="46">
        <v>63</v>
      </c>
      <c r="G110" s="47">
        <v>201</v>
      </c>
      <c r="H110" s="49">
        <v>6</v>
      </c>
    </row>
    <row r="111" spans="2:8" ht="14.25" customHeight="1" x14ac:dyDescent="0.15">
      <c r="B111" s="108"/>
      <c r="C111" s="103" t="s">
        <v>30</v>
      </c>
      <c r="D111" s="104"/>
      <c r="E111" s="25">
        <v>174</v>
      </c>
      <c r="F111" s="46">
        <v>40</v>
      </c>
      <c r="G111" s="47">
        <v>122</v>
      </c>
      <c r="H111" s="49">
        <v>12</v>
      </c>
    </row>
    <row r="112" spans="2:8" ht="14.25" customHeight="1" x14ac:dyDescent="0.15">
      <c r="B112" s="108"/>
      <c r="C112" s="103" t="s">
        <v>31</v>
      </c>
      <c r="D112" s="104"/>
      <c r="E112" s="25">
        <v>48</v>
      </c>
      <c r="F112" s="46">
        <v>8</v>
      </c>
      <c r="G112" s="47">
        <v>36</v>
      </c>
      <c r="H112" s="49">
        <v>4</v>
      </c>
    </row>
    <row r="113" spans="2:8" ht="14.25" customHeight="1" x14ac:dyDescent="0.15">
      <c r="B113" s="108"/>
      <c r="C113" s="103" t="s">
        <v>33</v>
      </c>
      <c r="D113" s="104"/>
      <c r="E113" s="25">
        <v>331</v>
      </c>
      <c r="F113" s="46">
        <v>92</v>
      </c>
      <c r="G113" s="47">
        <v>219</v>
      </c>
      <c r="H113" s="49">
        <v>20</v>
      </c>
    </row>
    <row r="114" spans="2:8" ht="14.25" customHeight="1" x14ac:dyDescent="0.15">
      <c r="B114" s="108"/>
      <c r="C114" s="103" t="s">
        <v>32</v>
      </c>
      <c r="D114" s="104"/>
      <c r="E114" s="25">
        <v>46</v>
      </c>
      <c r="F114" s="46">
        <v>14</v>
      </c>
      <c r="G114" s="47">
        <v>30</v>
      </c>
      <c r="H114" s="49">
        <v>2</v>
      </c>
    </row>
    <row r="115" spans="2:8" ht="14.25" customHeight="1" x14ac:dyDescent="0.15">
      <c r="B115" s="109"/>
      <c r="C115" s="95" t="s">
        <v>1</v>
      </c>
      <c r="D115" s="96"/>
      <c r="E115" s="33">
        <v>31</v>
      </c>
      <c r="F115" s="50">
        <v>8</v>
      </c>
      <c r="G115" s="51">
        <v>19</v>
      </c>
      <c r="H115" s="53">
        <v>4</v>
      </c>
    </row>
    <row r="116" spans="2:8" ht="14.25" customHeight="1" x14ac:dyDescent="0.15">
      <c r="B116" s="107" t="s">
        <v>34</v>
      </c>
      <c r="C116" s="101" t="s">
        <v>37</v>
      </c>
      <c r="D116" s="102"/>
      <c r="E116" s="20">
        <v>309</v>
      </c>
      <c r="F116" s="42">
        <v>49</v>
      </c>
      <c r="G116" s="43">
        <v>244</v>
      </c>
      <c r="H116" s="45">
        <v>16</v>
      </c>
    </row>
    <row r="117" spans="2:8" ht="14.25" customHeight="1" x14ac:dyDescent="0.15">
      <c r="B117" s="108"/>
      <c r="C117" s="103" t="s">
        <v>38</v>
      </c>
      <c r="D117" s="104"/>
      <c r="E117" s="25">
        <v>529</v>
      </c>
      <c r="F117" s="46">
        <v>126</v>
      </c>
      <c r="G117" s="47">
        <v>386</v>
      </c>
      <c r="H117" s="49">
        <v>17</v>
      </c>
    </row>
    <row r="118" spans="2:8" ht="14.25" customHeight="1" x14ac:dyDescent="0.15">
      <c r="B118" s="108"/>
      <c r="C118" s="103" t="s">
        <v>39</v>
      </c>
      <c r="D118" s="104"/>
      <c r="E118" s="25">
        <v>439</v>
      </c>
      <c r="F118" s="46">
        <v>98</v>
      </c>
      <c r="G118" s="47">
        <v>317</v>
      </c>
      <c r="H118" s="49">
        <v>24</v>
      </c>
    </row>
    <row r="119" spans="2:8" ht="14.25" customHeight="1" x14ac:dyDescent="0.15">
      <c r="B119" s="108"/>
      <c r="C119" s="103" t="s">
        <v>40</v>
      </c>
      <c r="D119" s="104"/>
      <c r="E119" s="25">
        <v>331</v>
      </c>
      <c r="F119" s="46">
        <v>67</v>
      </c>
      <c r="G119" s="47">
        <v>252</v>
      </c>
      <c r="H119" s="49">
        <v>12</v>
      </c>
    </row>
    <row r="120" spans="2:8" ht="14.25" customHeight="1" x14ac:dyDescent="0.15">
      <c r="B120" s="108"/>
      <c r="C120" s="103" t="s">
        <v>41</v>
      </c>
      <c r="D120" s="104"/>
      <c r="E120" s="25">
        <v>92</v>
      </c>
      <c r="F120" s="46">
        <v>16</v>
      </c>
      <c r="G120" s="47">
        <v>74</v>
      </c>
      <c r="H120" s="49">
        <v>2</v>
      </c>
    </row>
    <row r="121" spans="2:8" ht="14.25" customHeight="1" x14ac:dyDescent="0.15">
      <c r="B121" s="108"/>
      <c r="C121" s="103" t="s">
        <v>42</v>
      </c>
      <c r="D121" s="104"/>
      <c r="E121" s="25">
        <v>26</v>
      </c>
      <c r="F121" s="46">
        <v>6</v>
      </c>
      <c r="G121" s="47">
        <v>20</v>
      </c>
      <c r="H121" s="49">
        <v>0</v>
      </c>
    </row>
    <row r="122" spans="2:8" ht="14.25" customHeight="1" x14ac:dyDescent="0.15">
      <c r="B122" s="108"/>
      <c r="C122" s="103" t="s">
        <v>43</v>
      </c>
      <c r="D122" s="104"/>
      <c r="E122" s="25">
        <v>10</v>
      </c>
      <c r="F122" s="46">
        <v>2</v>
      </c>
      <c r="G122" s="47">
        <v>8</v>
      </c>
      <c r="H122" s="49">
        <v>0</v>
      </c>
    </row>
    <row r="123" spans="2:8" ht="14.25" customHeight="1" x14ac:dyDescent="0.15">
      <c r="B123" s="109"/>
      <c r="C123" s="95" t="s">
        <v>1</v>
      </c>
      <c r="D123" s="96"/>
      <c r="E123" s="33">
        <v>24</v>
      </c>
      <c r="F123" s="50">
        <v>8</v>
      </c>
      <c r="G123" s="51">
        <v>12</v>
      </c>
      <c r="H123" s="53">
        <v>4</v>
      </c>
    </row>
    <row r="124" spans="2:8" ht="14.25" customHeight="1" x14ac:dyDescent="0.15">
      <c r="B124" s="107" t="s">
        <v>35</v>
      </c>
      <c r="C124" s="101" t="s">
        <v>44</v>
      </c>
      <c r="D124" s="102"/>
      <c r="E124" s="20">
        <v>129</v>
      </c>
      <c r="F124" s="42">
        <v>16</v>
      </c>
      <c r="G124" s="43">
        <v>109</v>
      </c>
      <c r="H124" s="45">
        <v>4</v>
      </c>
    </row>
    <row r="125" spans="2:8" ht="14.25" customHeight="1" x14ac:dyDescent="0.15">
      <c r="B125" s="108"/>
      <c r="C125" s="103" t="s">
        <v>45</v>
      </c>
      <c r="D125" s="104"/>
      <c r="E125" s="25">
        <v>233</v>
      </c>
      <c r="F125" s="46">
        <v>47</v>
      </c>
      <c r="G125" s="47">
        <v>178</v>
      </c>
      <c r="H125" s="49">
        <v>8</v>
      </c>
    </row>
    <row r="126" spans="2:8" ht="14.25" customHeight="1" x14ac:dyDescent="0.15">
      <c r="B126" s="108"/>
      <c r="C126" s="103" t="s">
        <v>46</v>
      </c>
      <c r="D126" s="104"/>
      <c r="E126" s="25">
        <v>1053</v>
      </c>
      <c r="F126" s="46">
        <v>213</v>
      </c>
      <c r="G126" s="47">
        <v>802</v>
      </c>
      <c r="H126" s="49">
        <v>38</v>
      </c>
    </row>
    <row r="127" spans="2:8" ht="14.25" customHeight="1" x14ac:dyDescent="0.15">
      <c r="B127" s="108"/>
      <c r="C127" s="103" t="s">
        <v>47</v>
      </c>
      <c r="D127" s="104"/>
      <c r="E127" s="25">
        <v>493</v>
      </c>
      <c r="F127" s="46">
        <v>142</v>
      </c>
      <c r="G127" s="47">
        <v>339</v>
      </c>
      <c r="H127" s="49">
        <v>12</v>
      </c>
    </row>
    <row r="128" spans="2:8" ht="14.25" customHeight="1" x14ac:dyDescent="0.15">
      <c r="B128" s="109"/>
      <c r="C128" s="95" t="s">
        <v>1</v>
      </c>
      <c r="D128" s="96"/>
      <c r="E128" s="33">
        <v>31</v>
      </c>
      <c r="F128" s="50">
        <v>10</v>
      </c>
      <c r="G128" s="51">
        <v>16</v>
      </c>
      <c r="H128" s="53">
        <v>5</v>
      </c>
    </row>
    <row r="129" spans="2:8" ht="14.25" customHeight="1" x14ac:dyDescent="0.15">
      <c r="B129" s="98" t="s">
        <v>36</v>
      </c>
      <c r="C129" s="101" t="s">
        <v>48</v>
      </c>
      <c r="D129" s="102"/>
      <c r="E129" s="20">
        <v>701</v>
      </c>
      <c r="F129" s="42">
        <v>143</v>
      </c>
      <c r="G129" s="43">
        <v>534</v>
      </c>
      <c r="H129" s="45">
        <v>24</v>
      </c>
    </row>
    <row r="130" spans="2:8" ht="14.25" customHeight="1" x14ac:dyDescent="0.15">
      <c r="B130" s="99"/>
      <c r="C130" s="103" t="s">
        <v>49</v>
      </c>
      <c r="D130" s="104"/>
      <c r="E130" s="30">
        <v>411</v>
      </c>
      <c r="F130" s="58">
        <v>148</v>
      </c>
      <c r="G130" s="59">
        <v>255</v>
      </c>
      <c r="H130" s="61">
        <v>8</v>
      </c>
    </row>
    <row r="131" spans="2:8" ht="14.25" customHeight="1" x14ac:dyDescent="0.15">
      <c r="B131" s="99"/>
      <c r="C131" s="103" t="s">
        <v>50</v>
      </c>
      <c r="D131" s="104"/>
      <c r="E131" s="25">
        <v>8</v>
      </c>
      <c r="F131" s="46">
        <v>1</v>
      </c>
      <c r="G131" s="47">
        <v>7</v>
      </c>
      <c r="H131" s="49">
        <v>0</v>
      </c>
    </row>
    <row r="132" spans="2:8" ht="14.25" customHeight="1" x14ac:dyDescent="0.15">
      <c r="B132" s="99"/>
      <c r="C132" s="103" t="s">
        <v>51</v>
      </c>
      <c r="D132" s="104"/>
      <c r="E132" s="25">
        <v>40</v>
      </c>
      <c r="F132" s="46">
        <v>4</v>
      </c>
      <c r="G132" s="47">
        <v>34</v>
      </c>
      <c r="H132" s="49">
        <v>2</v>
      </c>
    </row>
    <row r="133" spans="2:8" ht="14.25" customHeight="1" x14ac:dyDescent="0.15">
      <c r="B133" s="99"/>
      <c r="C133" s="103" t="s">
        <v>52</v>
      </c>
      <c r="D133" s="104"/>
      <c r="E133" s="25">
        <v>383</v>
      </c>
      <c r="F133" s="46">
        <v>20</v>
      </c>
      <c r="G133" s="47">
        <v>344</v>
      </c>
      <c r="H133" s="49">
        <v>19</v>
      </c>
    </row>
    <row r="134" spans="2:8" ht="14.25" customHeight="1" x14ac:dyDescent="0.15">
      <c r="B134" s="99"/>
      <c r="C134" s="103" t="s">
        <v>53</v>
      </c>
      <c r="D134" s="104"/>
      <c r="E134" s="25">
        <v>81</v>
      </c>
      <c r="F134" s="46">
        <v>24</v>
      </c>
      <c r="G134" s="47">
        <v>47</v>
      </c>
      <c r="H134" s="49">
        <v>10</v>
      </c>
    </row>
    <row r="135" spans="2:8" ht="14.25" customHeight="1" x14ac:dyDescent="0.15">
      <c r="B135" s="99"/>
      <c r="C135" s="105" t="s">
        <v>54</v>
      </c>
      <c r="D135" s="106"/>
      <c r="E135" s="25">
        <v>37</v>
      </c>
      <c r="F135" s="46">
        <v>9</v>
      </c>
      <c r="G135" s="47">
        <v>25</v>
      </c>
      <c r="H135" s="49">
        <v>3</v>
      </c>
    </row>
    <row r="136" spans="2:8" ht="14.25" customHeight="1" x14ac:dyDescent="0.15">
      <c r="B136" s="99"/>
      <c r="C136" s="103" t="s">
        <v>55</v>
      </c>
      <c r="D136" s="104"/>
      <c r="E136" s="25">
        <v>34</v>
      </c>
      <c r="F136" s="46">
        <v>9</v>
      </c>
      <c r="G136" s="47">
        <v>24</v>
      </c>
      <c r="H136" s="49">
        <v>1</v>
      </c>
    </row>
    <row r="137" spans="2:8" ht="14.25" customHeight="1" x14ac:dyDescent="0.15">
      <c r="B137" s="99"/>
      <c r="C137" s="103" t="s">
        <v>56</v>
      </c>
      <c r="D137" s="104"/>
      <c r="E137" s="25">
        <v>29</v>
      </c>
      <c r="F137" s="46">
        <v>4</v>
      </c>
      <c r="G137" s="47">
        <v>22</v>
      </c>
      <c r="H137" s="49">
        <v>3</v>
      </c>
    </row>
    <row r="138" spans="2:8" ht="14.25" customHeight="1" x14ac:dyDescent="0.15">
      <c r="B138" s="100"/>
      <c r="C138" s="95" t="s">
        <v>1</v>
      </c>
      <c r="D138" s="96"/>
      <c r="E138" s="33">
        <v>36</v>
      </c>
      <c r="F138" s="50">
        <v>10</v>
      </c>
      <c r="G138" s="51">
        <v>21</v>
      </c>
      <c r="H138" s="53">
        <v>5</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13" priority="10">
      <formula>AND(F4=0,#REF!&gt;0,#REF!&lt;&gt;"")</formula>
    </cfRule>
  </conditionalFormatting>
  <conditionalFormatting sqref="F73:G138">
    <cfRule type="expression" dxfId="212" priority="3">
      <formula>AND(F73=0,#REF!&gt;0,#REF!&lt;&gt;"")</formula>
    </cfRule>
  </conditionalFormatting>
  <conditionalFormatting sqref="F4:H70">
    <cfRule type="expression" dxfId="211" priority="11">
      <formula>#REF!=""</formula>
    </cfRule>
    <cfRule type="expression" dxfId="210" priority="12">
      <formula>#REF!=""</formula>
    </cfRule>
  </conditionalFormatting>
  <conditionalFormatting sqref="F5:H70">
    <cfRule type="cellIs" priority="7" stopIfTrue="1" operator="equal">
      <formula>"-"</formula>
    </cfRule>
    <cfRule type="cellIs" priority="8" stopIfTrue="1" operator="equal">
      <formula>"- "</formula>
    </cfRule>
    <cfRule type="cellIs" dxfId="209" priority="9" operator="greaterThan">
      <formula>100</formula>
    </cfRule>
  </conditionalFormatting>
  <conditionalFormatting sqref="F73:H138">
    <cfRule type="expression" dxfId="208" priority="1">
      <formula>#REF!=""</formula>
    </cfRule>
    <cfRule type="expression" dxfId="207" priority="2">
      <formula>#REF!=""</formula>
    </cfRule>
  </conditionalFormatting>
  <conditionalFormatting sqref="H4:H70 H73:H138">
    <cfRule type="expression" dxfId="206" priority="19">
      <formula>AND(H4=0,I4&gt;0,I4&lt;&gt;"")</formula>
    </cfRule>
  </conditionalFormatting>
  <hyperlinks>
    <hyperlink ref="A1" location="目次!A1" display="目次!A1" xr:uid="{43706321-F761-49EE-A84D-5CCA4E09795B}"/>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1CE5-1813-4CC3-9866-1BBC10236BB2}">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157</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30.9</v>
      </c>
      <c r="G5" s="17">
        <f t="shared" ref="G5:L5" si="1">IFERROR(ROUND(G73/$E5*100,1),"- ")</f>
        <v>26.3</v>
      </c>
      <c r="H5" s="17">
        <f t="shared" si="1"/>
        <v>22.2</v>
      </c>
      <c r="I5" s="17">
        <f t="shared" si="1"/>
        <v>13.2</v>
      </c>
      <c r="J5" s="17">
        <f t="shared" si="1"/>
        <v>5.4</v>
      </c>
      <c r="K5" s="17">
        <f t="shared" si="1"/>
        <v>0.2</v>
      </c>
      <c r="L5" s="18">
        <f t="shared" si="1"/>
        <v>1.7</v>
      </c>
      <c r="N5" s="16">
        <f>SUM(F5:G5)</f>
        <v>57.2</v>
      </c>
      <c r="O5" s="18">
        <f>SUM(I5:J5)</f>
        <v>18.600000000000001</v>
      </c>
    </row>
    <row r="6" spans="1:15" ht="14.25" customHeight="1" x14ac:dyDescent="0.15">
      <c r="B6" s="120" t="s">
        <v>4</v>
      </c>
      <c r="C6" s="121" t="s">
        <v>5</v>
      </c>
      <c r="D6" s="122"/>
      <c r="E6" s="20">
        <f t="shared" si="0"/>
        <v>759</v>
      </c>
      <c r="F6" s="21">
        <f t="shared" ref="F6:L21" si="2">IFERROR(ROUND(F74/$E6*100,1),"- ")</f>
        <v>28.1</v>
      </c>
      <c r="G6" s="22">
        <f t="shared" si="2"/>
        <v>29.4</v>
      </c>
      <c r="H6" s="22">
        <f t="shared" si="2"/>
        <v>21.7</v>
      </c>
      <c r="I6" s="22">
        <f t="shared" si="2"/>
        <v>12.6</v>
      </c>
      <c r="J6" s="22">
        <f t="shared" si="2"/>
        <v>5.5</v>
      </c>
      <c r="K6" s="22">
        <f t="shared" si="2"/>
        <v>0.4</v>
      </c>
      <c r="L6" s="23">
        <f t="shared" si="2"/>
        <v>2.2000000000000002</v>
      </c>
      <c r="N6" s="21">
        <f t="shared" ref="N6:N69" si="3">SUM(F6:G6)</f>
        <v>57.5</v>
      </c>
      <c r="O6" s="23">
        <f t="shared" ref="O6:O69" si="4">SUM(I6:J6)</f>
        <v>18.100000000000001</v>
      </c>
    </row>
    <row r="7" spans="1:15" ht="14.25" customHeight="1" x14ac:dyDescent="0.15">
      <c r="B7" s="120"/>
      <c r="C7" s="103" t="s">
        <v>6</v>
      </c>
      <c r="D7" s="104"/>
      <c r="E7" s="25">
        <f t="shared" si="0"/>
        <v>971</v>
      </c>
      <c r="F7" s="26">
        <f t="shared" si="2"/>
        <v>33.299999999999997</v>
      </c>
      <c r="G7" s="27">
        <f t="shared" si="2"/>
        <v>24.3</v>
      </c>
      <c r="H7" s="27">
        <f t="shared" si="2"/>
        <v>22.3</v>
      </c>
      <c r="I7" s="27">
        <f t="shared" si="2"/>
        <v>13.7</v>
      </c>
      <c r="J7" s="27">
        <f t="shared" si="2"/>
        <v>5.3</v>
      </c>
      <c r="K7" s="27">
        <f t="shared" si="2"/>
        <v>0.1</v>
      </c>
      <c r="L7" s="28">
        <f t="shared" si="2"/>
        <v>1</v>
      </c>
      <c r="N7" s="26">
        <f t="shared" si="3"/>
        <v>57.599999999999994</v>
      </c>
      <c r="O7" s="28">
        <f t="shared" si="4"/>
        <v>19</v>
      </c>
    </row>
    <row r="8" spans="1:15" ht="14.25" customHeight="1" x14ac:dyDescent="0.15">
      <c r="B8" s="120"/>
      <c r="C8" s="103" t="s">
        <v>7</v>
      </c>
      <c r="D8" s="104"/>
      <c r="E8" s="25">
        <f t="shared" si="0"/>
        <v>5</v>
      </c>
      <c r="F8" s="26">
        <f t="shared" si="2"/>
        <v>40</v>
      </c>
      <c r="G8" s="27">
        <f t="shared" si="2"/>
        <v>20</v>
      </c>
      <c r="H8" s="27">
        <f t="shared" si="2"/>
        <v>0</v>
      </c>
      <c r="I8" s="27">
        <f t="shared" si="2"/>
        <v>0</v>
      </c>
      <c r="J8" s="27">
        <f t="shared" si="2"/>
        <v>20</v>
      </c>
      <c r="K8" s="27">
        <f t="shared" si="2"/>
        <v>0</v>
      </c>
      <c r="L8" s="28">
        <f t="shared" si="2"/>
        <v>20</v>
      </c>
      <c r="N8" s="26">
        <f t="shared" si="3"/>
        <v>60</v>
      </c>
      <c r="O8" s="28">
        <f t="shared" si="4"/>
        <v>20</v>
      </c>
    </row>
    <row r="9" spans="1:15" ht="14.25" customHeight="1" x14ac:dyDescent="0.15">
      <c r="B9" s="120"/>
      <c r="C9" s="129" t="s">
        <v>1</v>
      </c>
      <c r="D9" s="130"/>
      <c r="E9" s="33">
        <f t="shared" si="0"/>
        <v>25</v>
      </c>
      <c r="F9" s="34">
        <f t="shared" si="2"/>
        <v>24</v>
      </c>
      <c r="G9" s="35">
        <f t="shared" si="2"/>
        <v>12</v>
      </c>
      <c r="H9" s="35">
        <f t="shared" si="2"/>
        <v>36</v>
      </c>
      <c r="I9" s="35">
        <f t="shared" si="2"/>
        <v>16</v>
      </c>
      <c r="J9" s="35">
        <f t="shared" si="2"/>
        <v>4</v>
      </c>
      <c r="K9" s="35">
        <f t="shared" si="2"/>
        <v>0</v>
      </c>
      <c r="L9" s="36">
        <f t="shared" si="2"/>
        <v>8</v>
      </c>
      <c r="N9" s="34">
        <f t="shared" si="3"/>
        <v>36</v>
      </c>
      <c r="O9" s="36">
        <f t="shared" si="4"/>
        <v>20</v>
      </c>
    </row>
    <row r="10" spans="1:15" ht="14.25" customHeight="1" x14ac:dyDescent="0.15">
      <c r="B10" s="110" t="s">
        <v>8</v>
      </c>
      <c r="C10" s="113" t="s">
        <v>5</v>
      </c>
      <c r="D10" s="19" t="s">
        <v>9</v>
      </c>
      <c r="E10" s="20">
        <f t="shared" si="0"/>
        <v>15</v>
      </c>
      <c r="F10" s="21">
        <f t="shared" si="2"/>
        <v>40</v>
      </c>
      <c r="G10" s="22">
        <f t="shared" si="2"/>
        <v>20</v>
      </c>
      <c r="H10" s="22">
        <f t="shared" si="2"/>
        <v>6.7</v>
      </c>
      <c r="I10" s="22">
        <f t="shared" si="2"/>
        <v>20</v>
      </c>
      <c r="J10" s="22">
        <f t="shared" si="2"/>
        <v>6.7</v>
      </c>
      <c r="K10" s="22">
        <f t="shared" si="2"/>
        <v>6.7</v>
      </c>
      <c r="L10" s="23">
        <f t="shared" si="2"/>
        <v>0</v>
      </c>
      <c r="N10" s="21">
        <f t="shared" si="3"/>
        <v>60</v>
      </c>
      <c r="O10" s="23">
        <f t="shared" si="4"/>
        <v>26.7</v>
      </c>
    </row>
    <row r="11" spans="1:15" ht="14.25" customHeight="1" x14ac:dyDescent="0.15">
      <c r="B11" s="111"/>
      <c r="C11" s="114"/>
      <c r="D11" s="24" t="s">
        <v>10</v>
      </c>
      <c r="E11" s="25">
        <f t="shared" si="0"/>
        <v>63</v>
      </c>
      <c r="F11" s="26">
        <f t="shared" si="2"/>
        <v>20.6</v>
      </c>
      <c r="G11" s="27">
        <f t="shared" si="2"/>
        <v>28.6</v>
      </c>
      <c r="H11" s="27">
        <f t="shared" si="2"/>
        <v>19</v>
      </c>
      <c r="I11" s="27">
        <f t="shared" si="2"/>
        <v>17.5</v>
      </c>
      <c r="J11" s="27">
        <f t="shared" si="2"/>
        <v>12.7</v>
      </c>
      <c r="K11" s="27">
        <f t="shared" si="2"/>
        <v>1.6</v>
      </c>
      <c r="L11" s="28">
        <f t="shared" si="2"/>
        <v>0</v>
      </c>
      <c r="N11" s="26">
        <f t="shared" si="3"/>
        <v>49.2</v>
      </c>
      <c r="O11" s="28">
        <f t="shared" si="4"/>
        <v>30.2</v>
      </c>
    </row>
    <row r="12" spans="1:15" ht="14.25" customHeight="1" x14ac:dyDescent="0.15">
      <c r="B12" s="111"/>
      <c r="C12" s="114"/>
      <c r="D12" s="24" t="s">
        <v>11</v>
      </c>
      <c r="E12" s="25">
        <f t="shared" si="0"/>
        <v>82</v>
      </c>
      <c r="F12" s="26">
        <f t="shared" si="2"/>
        <v>32.9</v>
      </c>
      <c r="G12" s="27">
        <f t="shared" si="2"/>
        <v>23.2</v>
      </c>
      <c r="H12" s="27">
        <f t="shared" si="2"/>
        <v>22</v>
      </c>
      <c r="I12" s="27">
        <f t="shared" si="2"/>
        <v>14.6</v>
      </c>
      <c r="J12" s="27">
        <f t="shared" si="2"/>
        <v>6.1</v>
      </c>
      <c r="K12" s="27">
        <f t="shared" si="2"/>
        <v>0</v>
      </c>
      <c r="L12" s="28">
        <f t="shared" si="2"/>
        <v>1.2</v>
      </c>
      <c r="N12" s="26">
        <f t="shared" si="3"/>
        <v>56.099999999999994</v>
      </c>
      <c r="O12" s="28">
        <f t="shared" si="4"/>
        <v>20.7</v>
      </c>
    </row>
    <row r="13" spans="1:15" ht="14.25" customHeight="1" x14ac:dyDescent="0.15">
      <c r="B13" s="111"/>
      <c r="C13" s="114"/>
      <c r="D13" s="24" t="s">
        <v>12</v>
      </c>
      <c r="E13" s="25">
        <f t="shared" si="0"/>
        <v>142</v>
      </c>
      <c r="F13" s="26">
        <f t="shared" si="2"/>
        <v>21.1</v>
      </c>
      <c r="G13" s="27">
        <f t="shared" si="2"/>
        <v>31</v>
      </c>
      <c r="H13" s="27">
        <f t="shared" si="2"/>
        <v>23.9</v>
      </c>
      <c r="I13" s="27">
        <f t="shared" si="2"/>
        <v>18.3</v>
      </c>
      <c r="J13" s="27">
        <f t="shared" si="2"/>
        <v>4.9000000000000004</v>
      </c>
      <c r="K13" s="27">
        <f t="shared" si="2"/>
        <v>0</v>
      </c>
      <c r="L13" s="28">
        <f t="shared" si="2"/>
        <v>0.7</v>
      </c>
      <c r="N13" s="26">
        <f t="shared" si="3"/>
        <v>52.1</v>
      </c>
      <c r="O13" s="28">
        <f t="shared" si="4"/>
        <v>23.200000000000003</v>
      </c>
    </row>
    <row r="14" spans="1:15" ht="14.25" customHeight="1" x14ac:dyDescent="0.15">
      <c r="B14" s="111"/>
      <c r="C14" s="114"/>
      <c r="D14" s="24" t="s">
        <v>13</v>
      </c>
      <c r="E14" s="25">
        <f t="shared" si="0"/>
        <v>164</v>
      </c>
      <c r="F14" s="26">
        <f t="shared" si="2"/>
        <v>26.8</v>
      </c>
      <c r="G14" s="27">
        <f t="shared" si="2"/>
        <v>29.3</v>
      </c>
      <c r="H14" s="27">
        <f t="shared" si="2"/>
        <v>23.8</v>
      </c>
      <c r="I14" s="27">
        <f t="shared" si="2"/>
        <v>10.4</v>
      </c>
      <c r="J14" s="27">
        <f t="shared" si="2"/>
        <v>6.7</v>
      </c>
      <c r="K14" s="27">
        <f t="shared" si="2"/>
        <v>0.6</v>
      </c>
      <c r="L14" s="28">
        <f t="shared" si="2"/>
        <v>2.4</v>
      </c>
      <c r="N14" s="26">
        <f t="shared" si="3"/>
        <v>56.1</v>
      </c>
      <c r="O14" s="28">
        <f t="shared" si="4"/>
        <v>17.100000000000001</v>
      </c>
    </row>
    <row r="15" spans="1:15" ht="14.25" customHeight="1" x14ac:dyDescent="0.15">
      <c r="B15" s="111"/>
      <c r="C15" s="114"/>
      <c r="D15" s="24" t="s">
        <v>14</v>
      </c>
      <c r="E15" s="25">
        <f t="shared" si="0"/>
        <v>65</v>
      </c>
      <c r="F15" s="26">
        <f t="shared" si="2"/>
        <v>24.6</v>
      </c>
      <c r="G15" s="27">
        <f t="shared" si="2"/>
        <v>35.4</v>
      </c>
      <c r="H15" s="27">
        <f t="shared" si="2"/>
        <v>26.2</v>
      </c>
      <c r="I15" s="27">
        <f t="shared" si="2"/>
        <v>10.8</v>
      </c>
      <c r="J15" s="27">
        <f t="shared" si="2"/>
        <v>3.1</v>
      </c>
      <c r="K15" s="27">
        <f t="shared" si="2"/>
        <v>0</v>
      </c>
      <c r="L15" s="28">
        <f t="shared" si="2"/>
        <v>0</v>
      </c>
      <c r="N15" s="26">
        <f t="shared" si="3"/>
        <v>60</v>
      </c>
      <c r="O15" s="28">
        <f t="shared" si="4"/>
        <v>13.9</v>
      </c>
    </row>
    <row r="16" spans="1:15" ht="14.25" customHeight="1" x14ac:dyDescent="0.15">
      <c r="B16" s="111"/>
      <c r="C16" s="114"/>
      <c r="D16" s="24" t="s">
        <v>15</v>
      </c>
      <c r="E16" s="25">
        <f t="shared" si="0"/>
        <v>54</v>
      </c>
      <c r="F16" s="26">
        <f t="shared" si="2"/>
        <v>29.6</v>
      </c>
      <c r="G16" s="27">
        <f t="shared" si="2"/>
        <v>31.5</v>
      </c>
      <c r="H16" s="27">
        <f t="shared" si="2"/>
        <v>22.2</v>
      </c>
      <c r="I16" s="27">
        <f t="shared" si="2"/>
        <v>13</v>
      </c>
      <c r="J16" s="27">
        <f t="shared" si="2"/>
        <v>3.7</v>
      </c>
      <c r="K16" s="27">
        <f t="shared" si="2"/>
        <v>0</v>
      </c>
      <c r="L16" s="28">
        <f t="shared" si="2"/>
        <v>0</v>
      </c>
      <c r="N16" s="26">
        <f t="shared" si="3"/>
        <v>61.1</v>
      </c>
      <c r="O16" s="28">
        <f t="shared" si="4"/>
        <v>16.7</v>
      </c>
    </row>
    <row r="17" spans="2:15" ht="14.25" customHeight="1" x14ac:dyDescent="0.15">
      <c r="B17" s="111"/>
      <c r="C17" s="114"/>
      <c r="D17" s="24" t="s">
        <v>16</v>
      </c>
      <c r="E17" s="25">
        <f t="shared" si="0"/>
        <v>48</v>
      </c>
      <c r="F17" s="26">
        <f t="shared" si="2"/>
        <v>22.9</v>
      </c>
      <c r="G17" s="27">
        <f t="shared" si="2"/>
        <v>37.5</v>
      </c>
      <c r="H17" s="27">
        <f t="shared" si="2"/>
        <v>16.7</v>
      </c>
      <c r="I17" s="27">
        <f t="shared" si="2"/>
        <v>10.4</v>
      </c>
      <c r="J17" s="27">
        <f t="shared" si="2"/>
        <v>8.3000000000000007</v>
      </c>
      <c r="K17" s="27">
        <f t="shared" si="2"/>
        <v>0</v>
      </c>
      <c r="L17" s="28">
        <f t="shared" si="2"/>
        <v>4.2</v>
      </c>
      <c r="N17" s="26">
        <f t="shared" si="3"/>
        <v>60.4</v>
      </c>
      <c r="O17" s="28">
        <f t="shared" si="4"/>
        <v>18.700000000000003</v>
      </c>
    </row>
    <row r="18" spans="2:15" ht="14.25" customHeight="1" x14ac:dyDescent="0.15">
      <c r="B18" s="111"/>
      <c r="C18" s="114"/>
      <c r="D18" s="24" t="s">
        <v>17</v>
      </c>
      <c r="E18" s="25">
        <f t="shared" si="0"/>
        <v>126</v>
      </c>
      <c r="F18" s="26">
        <f t="shared" si="2"/>
        <v>39.700000000000003</v>
      </c>
      <c r="G18" s="27">
        <f t="shared" si="2"/>
        <v>26.2</v>
      </c>
      <c r="H18" s="27">
        <f t="shared" si="2"/>
        <v>19</v>
      </c>
      <c r="I18" s="27">
        <f t="shared" si="2"/>
        <v>6.3</v>
      </c>
      <c r="J18" s="27">
        <f t="shared" si="2"/>
        <v>1.6</v>
      </c>
      <c r="K18" s="27">
        <f t="shared" si="2"/>
        <v>0</v>
      </c>
      <c r="L18" s="28">
        <f t="shared" si="2"/>
        <v>7.1</v>
      </c>
      <c r="N18" s="26">
        <f t="shared" si="3"/>
        <v>65.900000000000006</v>
      </c>
      <c r="O18" s="28">
        <f t="shared" si="4"/>
        <v>7.9</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36.4</v>
      </c>
      <c r="G20" s="22">
        <f t="shared" si="2"/>
        <v>36.4</v>
      </c>
      <c r="H20" s="22">
        <f t="shared" si="2"/>
        <v>9.1</v>
      </c>
      <c r="I20" s="22">
        <f t="shared" si="2"/>
        <v>9.1</v>
      </c>
      <c r="J20" s="22">
        <f t="shared" si="2"/>
        <v>9.1</v>
      </c>
      <c r="K20" s="22">
        <f t="shared" si="2"/>
        <v>0</v>
      </c>
      <c r="L20" s="23">
        <f t="shared" si="2"/>
        <v>0</v>
      </c>
      <c r="N20" s="21">
        <f t="shared" si="3"/>
        <v>72.8</v>
      </c>
      <c r="O20" s="23">
        <f t="shared" si="4"/>
        <v>18.2</v>
      </c>
    </row>
    <row r="21" spans="2:15" ht="14.25" customHeight="1" x14ac:dyDescent="0.15">
      <c r="B21" s="111"/>
      <c r="C21" s="114"/>
      <c r="D21" s="24" t="s">
        <v>10</v>
      </c>
      <c r="E21" s="25">
        <f t="shared" si="0"/>
        <v>82</v>
      </c>
      <c r="F21" s="26">
        <f t="shared" si="2"/>
        <v>26.8</v>
      </c>
      <c r="G21" s="27">
        <f t="shared" si="2"/>
        <v>24.4</v>
      </c>
      <c r="H21" s="27">
        <f t="shared" si="2"/>
        <v>22</v>
      </c>
      <c r="I21" s="27">
        <f t="shared" si="2"/>
        <v>18.3</v>
      </c>
      <c r="J21" s="27">
        <f t="shared" si="2"/>
        <v>7.3</v>
      </c>
      <c r="K21" s="27">
        <f t="shared" si="2"/>
        <v>0</v>
      </c>
      <c r="L21" s="28">
        <f t="shared" si="2"/>
        <v>1.2</v>
      </c>
      <c r="N21" s="26">
        <f t="shared" si="3"/>
        <v>51.2</v>
      </c>
      <c r="O21" s="28">
        <f t="shared" si="4"/>
        <v>25.6</v>
      </c>
    </row>
    <row r="22" spans="2:15" ht="14.25" customHeight="1" x14ac:dyDescent="0.15">
      <c r="B22" s="111"/>
      <c r="C22" s="114"/>
      <c r="D22" s="24" t="s">
        <v>11</v>
      </c>
      <c r="E22" s="25">
        <f t="shared" si="0"/>
        <v>112</v>
      </c>
      <c r="F22" s="26">
        <f t="shared" ref="F22:L37" si="5">IFERROR(ROUND(F90/$E22*100,1),"- ")</f>
        <v>21.4</v>
      </c>
      <c r="G22" s="27">
        <f t="shared" si="5"/>
        <v>25.9</v>
      </c>
      <c r="H22" s="27">
        <f t="shared" si="5"/>
        <v>30.4</v>
      </c>
      <c r="I22" s="27">
        <f t="shared" si="5"/>
        <v>17</v>
      </c>
      <c r="J22" s="27">
        <f t="shared" si="5"/>
        <v>5.4</v>
      </c>
      <c r="K22" s="27">
        <f t="shared" si="5"/>
        <v>0</v>
      </c>
      <c r="L22" s="28">
        <f t="shared" si="5"/>
        <v>0</v>
      </c>
      <c r="N22" s="26">
        <f t="shared" si="3"/>
        <v>47.3</v>
      </c>
      <c r="O22" s="28">
        <f t="shared" si="4"/>
        <v>22.4</v>
      </c>
    </row>
    <row r="23" spans="2:15" ht="14.25" customHeight="1" x14ac:dyDescent="0.15">
      <c r="B23" s="111"/>
      <c r="C23" s="114"/>
      <c r="D23" s="24" t="s">
        <v>12</v>
      </c>
      <c r="E23" s="25">
        <f t="shared" si="0"/>
        <v>153</v>
      </c>
      <c r="F23" s="26">
        <f t="shared" si="5"/>
        <v>30.7</v>
      </c>
      <c r="G23" s="27">
        <f t="shared" si="5"/>
        <v>23.5</v>
      </c>
      <c r="H23" s="27">
        <f t="shared" si="5"/>
        <v>22.9</v>
      </c>
      <c r="I23" s="27">
        <f t="shared" si="5"/>
        <v>18.3</v>
      </c>
      <c r="J23" s="27">
        <f t="shared" si="5"/>
        <v>4.5999999999999996</v>
      </c>
      <c r="K23" s="27">
        <f t="shared" si="5"/>
        <v>0</v>
      </c>
      <c r="L23" s="28">
        <f t="shared" si="5"/>
        <v>0</v>
      </c>
      <c r="N23" s="26">
        <f t="shared" si="3"/>
        <v>54.2</v>
      </c>
      <c r="O23" s="28">
        <f t="shared" si="4"/>
        <v>22.9</v>
      </c>
    </row>
    <row r="24" spans="2:15" ht="14.25" customHeight="1" x14ac:dyDescent="0.15">
      <c r="B24" s="111"/>
      <c r="C24" s="114"/>
      <c r="D24" s="24" t="s">
        <v>13</v>
      </c>
      <c r="E24" s="25">
        <f t="shared" si="0"/>
        <v>222</v>
      </c>
      <c r="F24" s="26">
        <f t="shared" si="5"/>
        <v>33.299999999999997</v>
      </c>
      <c r="G24" s="27">
        <f t="shared" si="5"/>
        <v>24.8</v>
      </c>
      <c r="H24" s="27">
        <f t="shared" si="5"/>
        <v>23.4</v>
      </c>
      <c r="I24" s="27">
        <f t="shared" si="5"/>
        <v>12.6</v>
      </c>
      <c r="J24" s="27">
        <f t="shared" si="5"/>
        <v>5</v>
      </c>
      <c r="K24" s="27">
        <f t="shared" si="5"/>
        <v>0</v>
      </c>
      <c r="L24" s="28">
        <f t="shared" si="5"/>
        <v>0.9</v>
      </c>
      <c r="N24" s="26">
        <f t="shared" si="3"/>
        <v>58.099999999999994</v>
      </c>
      <c r="O24" s="28">
        <f t="shared" si="4"/>
        <v>17.600000000000001</v>
      </c>
    </row>
    <row r="25" spans="2:15" ht="14.25" customHeight="1" x14ac:dyDescent="0.15">
      <c r="B25" s="111"/>
      <c r="C25" s="114"/>
      <c r="D25" s="24" t="s">
        <v>14</v>
      </c>
      <c r="E25" s="25">
        <f t="shared" si="0"/>
        <v>76</v>
      </c>
      <c r="F25" s="26">
        <f t="shared" si="5"/>
        <v>35.5</v>
      </c>
      <c r="G25" s="27">
        <f t="shared" si="5"/>
        <v>30.3</v>
      </c>
      <c r="H25" s="27">
        <f t="shared" si="5"/>
        <v>21.1</v>
      </c>
      <c r="I25" s="27">
        <f t="shared" si="5"/>
        <v>11.8</v>
      </c>
      <c r="J25" s="27">
        <f t="shared" si="5"/>
        <v>1.3</v>
      </c>
      <c r="K25" s="27">
        <f t="shared" si="5"/>
        <v>0</v>
      </c>
      <c r="L25" s="28">
        <f t="shared" si="5"/>
        <v>0</v>
      </c>
      <c r="N25" s="26">
        <f t="shared" si="3"/>
        <v>65.8</v>
      </c>
      <c r="O25" s="28">
        <f t="shared" si="4"/>
        <v>13.100000000000001</v>
      </c>
    </row>
    <row r="26" spans="2:15" ht="14.25" customHeight="1" x14ac:dyDescent="0.15">
      <c r="B26" s="111"/>
      <c r="C26" s="114"/>
      <c r="D26" s="24" t="s">
        <v>15</v>
      </c>
      <c r="E26" s="25">
        <f t="shared" si="0"/>
        <v>71</v>
      </c>
      <c r="F26" s="26">
        <f t="shared" si="5"/>
        <v>33.799999999999997</v>
      </c>
      <c r="G26" s="27">
        <f t="shared" si="5"/>
        <v>26.8</v>
      </c>
      <c r="H26" s="27">
        <f t="shared" si="5"/>
        <v>15.5</v>
      </c>
      <c r="I26" s="27">
        <f t="shared" si="5"/>
        <v>14.1</v>
      </c>
      <c r="J26" s="27">
        <f t="shared" si="5"/>
        <v>9.9</v>
      </c>
      <c r="K26" s="27">
        <f t="shared" si="5"/>
        <v>0</v>
      </c>
      <c r="L26" s="28">
        <f t="shared" si="5"/>
        <v>0</v>
      </c>
      <c r="N26" s="26">
        <f t="shared" si="3"/>
        <v>60.599999999999994</v>
      </c>
      <c r="O26" s="28">
        <f t="shared" si="4"/>
        <v>24</v>
      </c>
    </row>
    <row r="27" spans="2:15" ht="14.25" customHeight="1" x14ac:dyDescent="0.15">
      <c r="B27" s="111"/>
      <c r="C27" s="114"/>
      <c r="D27" s="24" t="s">
        <v>16</v>
      </c>
      <c r="E27" s="25">
        <f t="shared" si="0"/>
        <v>69</v>
      </c>
      <c r="F27" s="26">
        <f t="shared" si="5"/>
        <v>34.799999999999997</v>
      </c>
      <c r="G27" s="27">
        <f t="shared" si="5"/>
        <v>29</v>
      </c>
      <c r="H27" s="27">
        <f t="shared" si="5"/>
        <v>21.7</v>
      </c>
      <c r="I27" s="27">
        <f t="shared" si="5"/>
        <v>8.6999999999999993</v>
      </c>
      <c r="J27" s="27">
        <f t="shared" si="5"/>
        <v>4.3</v>
      </c>
      <c r="K27" s="27">
        <f t="shared" si="5"/>
        <v>0</v>
      </c>
      <c r="L27" s="28">
        <f t="shared" si="5"/>
        <v>1.4</v>
      </c>
      <c r="N27" s="26">
        <f t="shared" si="3"/>
        <v>63.8</v>
      </c>
      <c r="O27" s="28">
        <f t="shared" si="4"/>
        <v>13</v>
      </c>
    </row>
    <row r="28" spans="2:15" ht="14.25" customHeight="1" x14ac:dyDescent="0.15">
      <c r="B28" s="111"/>
      <c r="C28" s="114"/>
      <c r="D28" s="24" t="s">
        <v>17</v>
      </c>
      <c r="E28" s="25">
        <f t="shared" si="0"/>
        <v>173</v>
      </c>
      <c r="F28" s="26">
        <f t="shared" si="5"/>
        <v>43.9</v>
      </c>
      <c r="G28" s="27">
        <f t="shared" si="5"/>
        <v>17.3</v>
      </c>
      <c r="H28" s="27">
        <f t="shared" si="5"/>
        <v>19.7</v>
      </c>
      <c r="I28" s="27">
        <f t="shared" si="5"/>
        <v>9.8000000000000007</v>
      </c>
      <c r="J28" s="27">
        <f t="shared" si="5"/>
        <v>5.2</v>
      </c>
      <c r="K28" s="27">
        <f t="shared" si="5"/>
        <v>0.6</v>
      </c>
      <c r="L28" s="28">
        <f t="shared" si="5"/>
        <v>3.5</v>
      </c>
      <c r="N28" s="26">
        <f t="shared" si="3"/>
        <v>61.2</v>
      </c>
      <c r="O28" s="28">
        <f t="shared" si="4"/>
        <v>15</v>
      </c>
    </row>
    <row r="29" spans="2:15" ht="14.25" customHeight="1" x14ac:dyDescent="0.15">
      <c r="B29" s="111"/>
      <c r="C29" s="115"/>
      <c r="D29" s="32" t="s">
        <v>1</v>
      </c>
      <c r="E29" s="33">
        <f t="shared" si="0"/>
        <v>2</v>
      </c>
      <c r="F29" s="34">
        <f t="shared" si="5"/>
        <v>50</v>
      </c>
      <c r="G29" s="35">
        <f t="shared" si="5"/>
        <v>0</v>
      </c>
      <c r="H29" s="35">
        <f t="shared" si="5"/>
        <v>50</v>
      </c>
      <c r="I29" s="35">
        <f t="shared" si="5"/>
        <v>0</v>
      </c>
      <c r="J29" s="35">
        <f t="shared" si="5"/>
        <v>0</v>
      </c>
      <c r="K29" s="35">
        <f t="shared" si="5"/>
        <v>0</v>
      </c>
      <c r="L29" s="36">
        <f t="shared" si="5"/>
        <v>0</v>
      </c>
      <c r="N29" s="34">
        <f t="shared" si="3"/>
        <v>50</v>
      </c>
      <c r="O29" s="36">
        <f t="shared" si="4"/>
        <v>0</v>
      </c>
    </row>
    <row r="30" spans="2:15" ht="14.25" customHeight="1" x14ac:dyDescent="0.15">
      <c r="B30" s="111"/>
      <c r="C30" s="116" t="s">
        <v>7</v>
      </c>
      <c r="D30" s="117"/>
      <c r="E30" s="15">
        <f t="shared" si="0"/>
        <v>5</v>
      </c>
      <c r="F30" s="16">
        <f t="shared" si="5"/>
        <v>40</v>
      </c>
      <c r="G30" s="17">
        <f t="shared" si="5"/>
        <v>20</v>
      </c>
      <c r="H30" s="17">
        <f t="shared" si="5"/>
        <v>0</v>
      </c>
      <c r="I30" s="17">
        <f t="shared" si="5"/>
        <v>0</v>
      </c>
      <c r="J30" s="17">
        <f t="shared" si="5"/>
        <v>20</v>
      </c>
      <c r="K30" s="17">
        <f t="shared" si="5"/>
        <v>0</v>
      </c>
      <c r="L30" s="18">
        <f t="shared" si="5"/>
        <v>20</v>
      </c>
      <c r="N30" s="16">
        <f t="shared" si="3"/>
        <v>60</v>
      </c>
      <c r="O30" s="18">
        <f t="shared" si="4"/>
        <v>20</v>
      </c>
    </row>
    <row r="31" spans="2:15" ht="14.25" customHeight="1" x14ac:dyDescent="0.15">
      <c r="B31" s="112"/>
      <c r="C31" s="95" t="s">
        <v>1</v>
      </c>
      <c r="D31" s="96"/>
      <c r="E31" s="33">
        <f t="shared" si="0"/>
        <v>25</v>
      </c>
      <c r="F31" s="34">
        <f t="shared" si="5"/>
        <v>24</v>
      </c>
      <c r="G31" s="35">
        <f t="shared" si="5"/>
        <v>12</v>
      </c>
      <c r="H31" s="35">
        <f t="shared" si="5"/>
        <v>36</v>
      </c>
      <c r="I31" s="35">
        <f t="shared" si="5"/>
        <v>16</v>
      </c>
      <c r="J31" s="35">
        <f t="shared" si="5"/>
        <v>4</v>
      </c>
      <c r="K31" s="35">
        <f t="shared" si="5"/>
        <v>0</v>
      </c>
      <c r="L31" s="36">
        <f t="shared" si="5"/>
        <v>8</v>
      </c>
      <c r="N31" s="34">
        <f t="shared" si="3"/>
        <v>36</v>
      </c>
      <c r="O31" s="36">
        <f t="shared" si="4"/>
        <v>20</v>
      </c>
    </row>
    <row r="32" spans="2:15" ht="14.25" customHeight="1" x14ac:dyDescent="0.15">
      <c r="B32" s="107" t="s">
        <v>18</v>
      </c>
      <c r="C32" s="101" t="s">
        <v>19</v>
      </c>
      <c r="D32" s="102"/>
      <c r="E32" s="20">
        <f t="shared" si="0"/>
        <v>133</v>
      </c>
      <c r="F32" s="21">
        <f t="shared" si="5"/>
        <v>40.6</v>
      </c>
      <c r="G32" s="22">
        <f t="shared" si="5"/>
        <v>24.8</v>
      </c>
      <c r="H32" s="22">
        <f t="shared" si="5"/>
        <v>14.3</v>
      </c>
      <c r="I32" s="22">
        <f t="shared" si="5"/>
        <v>13.5</v>
      </c>
      <c r="J32" s="22">
        <f t="shared" si="5"/>
        <v>4.5</v>
      </c>
      <c r="K32" s="22">
        <f t="shared" si="5"/>
        <v>0</v>
      </c>
      <c r="L32" s="23">
        <f t="shared" si="5"/>
        <v>2.2999999999999998</v>
      </c>
      <c r="N32" s="21">
        <f t="shared" si="3"/>
        <v>65.400000000000006</v>
      </c>
      <c r="O32" s="23">
        <f t="shared" si="4"/>
        <v>18</v>
      </c>
    </row>
    <row r="33" spans="2:15" ht="14.25" customHeight="1" x14ac:dyDescent="0.15">
      <c r="B33" s="108"/>
      <c r="C33" s="103" t="s">
        <v>20</v>
      </c>
      <c r="D33" s="104"/>
      <c r="E33" s="25">
        <f t="shared" si="0"/>
        <v>346</v>
      </c>
      <c r="F33" s="26">
        <f t="shared" si="5"/>
        <v>22.3</v>
      </c>
      <c r="G33" s="27">
        <f t="shared" si="5"/>
        <v>23.7</v>
      </c>
      <c r="H33" s="27">
        <f t="shared" si="5"/>
        <v>27.2</v>
      </c>
      <c r="I33" s="27">
        <f t="shared" si="5"/>
        <v>15.3</v>
      </c>
      <c r="J33" s="27">
        <f t="shared" si="5"/>
        <v>9.1999999999999993</v>
      </c>
      <c r="K33" s="27">
        <f t="shared" si="5"/>
        <v>0.3</v>
      </c>
      <c r="L33" s="28">
        <f t="shared" si="5"/>
        <v>2</v>
      </c>
      <c r="N33" s="26">
        <f t="shared" si="3"/>
        <v>46</v>
      </c>
      <c r="O33" s="28">
        <f t="shared" si="4"/>
        <v>24.5</v>
      </c>
    </row>
    <row r="34" spans="2:15" ht="14.25" customHeight="1" x14ac:dyDescent="0.15">
      <c r="B34" s="108"/>
      <c r="C34" s="103" t="s">
        <v>21</v>
      </c>
      <c r="D34" s="104"/>
      <c r="E34" s="25">
        <f t="shared" si="0"/>
        <v>644</v>
      </c>
      <c r="F34" s="26">
        <f t="shared" si="5"/>
        <v>37</v>
      </c>
      <c r="G34" s="27">
        <f t="shared" si="5"/>
        <v>30.4</v>
      </c>
      <c r="H34" s="27">
        <f t="shared" si="5"/>
        <v>17.5</v>
      </c>
      <c r="I34" s="27">
        <f t="shared" si="5"/>
        <v>10.199999999999999</v>
      </c>
      <c r="J34" s="27">
        <f t="shared" si="5"/>
        <v>3.4</v>
      </c>
      <c r="K34" s="27">
        <f t="shared" si="5"/>
        <v>0</v>
      </c>
      <c r="L34" s="28">
        <f t="shared" si="5"/>
        <v>1.4</v>
      </c>
      <c r="N34" s="26">
        <f t="shared" si="3"/>
        <v>67.400000000000006</v>
      </c>
      <c r="O34" s="28">
        <f t="shared" si="4"/>
        <v>13.6</v>
      </c>
    </row>
    <row r="35" spans="2:15" ht="14.25" customHeight="1" x14ac:dyDescent="0.15">
      <c r="B35" s="108"/>
      <c r="C35" s="103" t="s">
        <v>22</v>
      </c>
      <c r="D35" s="104"/>
      <c r="E35" s="25">
        <f t="shared" si="0"/>
        <v>217</v>
      </c>
      <c r="F35" s="26">
        <f t="shared" si="5"/>
        <v>29.5</v>
      </c>
      <c r="G35" s="27">
        <f t="shared" si="5"/>
        <v>30.4</v>
      </c>
      <c r="H35" s="27">
        <f t="shared" si="5"/>
        <v>23</v>
      </c>
      <c r="I35" s="27">
        <f t="shared" si="5"/>
        <v>11.1</v>
      </c>
      <c r="J35" s="27">
        <f t="shared" si="5"/>
        <v>4.5999999999999996</v>
      </c>
      <c r="K35" s="27">
        <f t="shared" si="5"/>
        <v>0.5</v>
      </c>
      <c r="L35" s="28">
        <f t="shared" si="5"/>
        <v>0.9</v>
      </c>
      <c r="N35" s="26">
        <f t="shared" si="3"/>
        <v>59.9</v>
      </c>
      <c r="O35" s="28">
        <f t="shared" si="4"/>
        <v>15.7</v>
      </c>
    </row>
    <row r="36" spans="2:15" ht="14.25" customHeight="1" x14ac:dyDescent="0.15">
      <c r="B36" s="108"/>
      <c r="C36" s="103" t="s">
        <v>23</v>
      </c>
      <c r="D36" s="104"/>
      <c r="E36" s="25">
        <f t="shared" si="0"/>
        <v>224</v>
      </c>
      <c r="F36" s="26">
        <f t="shared" si="5"/>
        <v>30.4</v>
      </c>
      <c r="G36" s="27">
        <f t="shared" si="5"/>
        <v>18.3</v>
      </c>
      <c r="H36" s="27">
        <f t="shared" si="5"/>
        <v>22.3</v>
      </c>
      <c r="I36" s="27">
        <f t="shared" si="5"/>
        <v>20.100000000000001</v>
      </c>
      <c r="J36" s="27">
        <f t="shared" si="5"/>
        <v>7.6</v>
      </c>
      <c r="K36" s="27">
        <f t="shared" si="5"/>
        <v>0.4</v>
      </c>
      <c r="L36" s="28">
        <f t="shared" si="5"/>
        <v>0.9</v>
      </c>
      <c r="N36" s="26">
        <f t="shared" si="3"/>
        <v>48.7</v>
      </c>
      <c r="O36" s="28">
        <f t="shared" si="4"/>
        <v>27.700000000000003</v>
      </c>
    </row>
    <row r="37" spans="2:15" ht="14.25" customHeight="1" x14ac:dyDescent="0.15">
      <c r="B37" s="108"/>
      <c r="C37" s="103" t="s">
        <v>24</v>
      </c>
      <c r="D37" s="104"/>
      <c r="E37" s="25">
        <f t="shared" si="0"/>
        <v>123</v>
      </c>
      <c r="F37" s="26">
        <f t="shared" si="5"/>
        <v>17.100000000000001</v>
      </c>
      <c r="G37" s="27">
        <f t="shared" si="5"/>
        <v>26</v>
      </c>
      <c r="H37" s="27">
        <f t="shared" si="5"/>
        <v>33.299999999999997</v>
      </c>
      <c r="I37" s="27">
        <f t="shared" si="5"/>
        <v>17.100000000000001</v>
      </c>
      <c r="J37" s="27">
        <f t="shared" si="5"/>
        <v>4.9000000000000004</v>
      </c>
      <c r="K37" s="27">
        <f t="shared" si="5"/>
        <v>0</v>
      </c>
      <c r="L37" s="28">
        <f t="shared" si="5"/>
        <v>1.6</v>
      </c>
      <c r="N37" s="26">
        <f t="shared" si="3"/>
        <v>43.1</v>
      </c>
      <c r="O37" s="28">
        <f t="shared" si="4"/>
        <v>22</v>
      </c>
    </row>
    <row r="38" spans="2:15" ht="14.25" customHeight="1" x14ac:dyDescent="0.15">
      <c r="B38" s="109"/>
      <c r="C38" s="95" t="s">
        <v>1</v>
      </c>
      <c r="D38" s="96"/>
      <c r="E38" s="33">
        <f t="shared" si="0"/>
        <v>73</v>
      </c>
      <c r="F38" s="34">
        <f t="shared" ref="F38:L53" si="6">IFERROR(ROUND(F106/$E38*100,1),"- ")</f>
        <v>30.1</v>
      </c>
      <c r="G38" s="35">
        <f t="shared" si="6"/>
        <v>17.8</v>
      </c>
      <c r="H38" s="35">
        <f t="shared" si="6"/>
        <v>32.9</v>
      </c>
      <c r="I38" s="35">
        <f t="shared" si="6"/>
        <v>8.1999999999999993</v>
      </c>
      <c r="J38" s="35">
        <f t="shared" si="6"/>
        <v>2.7</v>
      </c>
      <c r="K38" s="35">
        <f t="shared" si="6"/>
        <v>1.4</v>
      </c>
      <c r="L38" s="36">
        <f t="shared" si="6"/>
        <v>6.8</v>
      </c>
      <c r="N38" s="34">
        <f t="shared" si="3"/>
        <v>47.900000000000006</v>
      </c>
      <c r="O38" s="36">
        <f t="shared" si="4"/>
        <v>10.899999999999999</v>
      </c>
    </row>
    <row r="39" spans="2:15" ht="14.25" customHeight="1" x14ac:dyDescent="0.15">
      <c r="B39" s="107" t="s">
        <v>25</v>
      </c>
      <c r="C39" s="101" t="s">
        <v>26</v>
      </c>
      <c r="D39" s="102"/>
      <c r="E39" s="20">
        <f t="shared" si="0"/>
        <v>123</v>
      </c>
      <c r="F39" s="21">
        <f t="shared" si="6"/>
        <v>37.4</v>
      </c>
      <c r="G39" s="22">
        <f t="shared" si="6"/>
        <v>18.7</v>
      </c>
      <c r="H39" s="22">
        <f t="shared" si="6"/>
        <v>27.6</v>
      </c>
      <c r="I39" s="22">
        <f t="shared" si="6"/>
        <v>11.4</v>
      </c>
      <c r="J39" s="22">
        <f t="shared" si="6"/>
        <v>4.9000000000000004</v>
      </c>
      <c r="K39" s="22">
        <f t="shared" si="6"/>
        <v>0</v>
      </c>
      <c r="L39" s="23">
        <f t="shared" si="6"/>
        <v>0</v>
      </c>
      <c r="N39" s="21">
        <f t="shared" si="3"/>
        <v>56.099999999999994</v>
      </c>
      <c r="O39" s="23">
        <f t="shared" si="4"/>
        <v>16.3</v>
      </c>
    </row>
    <row r="40" spans="2:15" ht="14.25" customHeight="1" x14ac:dyDescent="0.15">
      <c r="B40" s="108"/>
      <c r="C40" s="103" t="s">
        <v>27</v>
      </c>
      <c r="D40" s="104"/>
      <c r="E40" s="25">
        <f t="shared" si="0"/>
        <v>17</v>
      </c>
      <c r="F40" s="26">
        <f t="shared" si="6"/>
        <v>35.299999999999997</v>
      </c>
      <c r="G40" s="27">
        <f t="shared" si="6"/>
        <v>35.299999999999997</v>
      </c>
      <c r="H40" s="27">
        <f t="shared" si="6"/>
        <v>5.9</v>
      </c>
      <c r="I40" s="27">
        <f t="shared" si="6"/>
        <v>11.8</v>
      </c>
      <c r="J40" s="27">
        <f t="shared" si="6"/>
        <v>11.8</v>
      </c>
      <c r="K40" s="27">
        <f t="shared" si="6"/>
        <v>0</v>
      </c>
      <c r="L40" s="28">
        <f t="shared" si="6"/>
        <v>0</v>
      </c>
      <c r="N40" s="26">
        <f t="shared" si="3"/>
        <v>70.599999999999994</v>
      </c>
      <c r="O40" s="28">
        <f t="shared" si="4"/>
        <v>23.6</v>
      </c>
    </row>
    <row r="41" spans="2:15" ht="14.25" customHeight="1" x14ac:dyDescent="0.15">
      <c r="B41" s="108"/>
      <c r="C41" s="103" t="s">
        <v>29</v>
      </c>
      <c r="D41" s="104"/>
      <c r="E41" s="25">
        <f t="shared" si="0"/>
        <v>720</v>
      </c>
      <c r="F41" s="26">
        <f t="shared" si="6"/>
        <v>25.4</v>
      </c>
      <c r="G41" s="27">
        <f t="shared" si="6"/>
        <v>29.2</v>
      </c>
      <c r="H41" s="27">
        <f t="shared" si="6"/>
        <v>21.5</v>
      </c>
      <c r="I41" s="27">
        <f t="shared" si="6"/>
        <v>16.899999999999999</v>
      </c>
      <c r="J41" s="27">
        <f t="shared" si="6"/>
        <v>6.1</v>
      </c>
      <c r="K41" s="27">
        <f t="shared" si="6"/>
        <v>0.1</v>
      </c>
      <c r="L41" s="28">
        <f t="shared" si="6"/>
        <v>0.7</v>
      </c>
      <c r="N41" s="26">
        <f t="shared" si="3"/>
        <v>54.599999999999994</v>
      </c>
      <c r="O41" s="28">
        <f t="shared" si="4"/>
        <v>23</v>
      </c>
    </row>
    <row r="42" spans="2:15" ht="14.25" customHeight="1" x14ac:dyDescent="0.15">
      <c r="B42" s="108"/>
      <c r="C42" s="103" t="s">
        <v>28</v>
      </c>
      <c r="D42" s="104"/>
      <c r="E42" s="25">
        <f t="shared" si="0"/>
        <v>270</v>
      </c>
      <c r="F42" s="26">
        <f t="shared" si="6"/>
        <v>31.5</v>
      </c>
      <c r="G42" s="27">
        <f t="shared" si="6"/>
        <v>27.4</v>
      </c>
      <c r="H42" s="27">
        <f t="shared" si="6"/>
        <v>23.7</v>
      </c>
      <c r="I42" s="27">
        <f t="shared" si="6"/>
        <v>11.9</v>
      </c>
      <c r="J42" s="27">
        <f t="shared" si="6"/>
        <v>4.8</v>
      </c>
      <c r="K42" s="27">
        <f t="shared" si="6"/>
        <v>0</v>
      </c>
      <c r="L42" s="28">
        <f t="shared" si="6"/>
        <v>0.7</v>
      </c>
      <c r="N42" s="26">
        <f t="shared" si="3"/>
        <v>58.9</v>
      </c>
      <c r="O42" s="28">
        <f t="shared" si="4"/>
        <v>16.7</v>
      </c>
    </row>
    <row r="43" spans="2:15" ht="14.25" customHeight="1" x14ac:dyDescent="0.15">
      <c r="B43" s="108"/>
      <c r="C43" s="103" t="s">
        <v>30</v>
      </c>
      <c r="D43" s="104"/>
      <c r="E43" s="25">
        <f t="shared" si="0"/>
        <v>174</v>
      </c>
      <c r="F43" s="26">
        <f t="shared" si="6"/>
        <v>36.799999999999997</v>
      </c>
      <c r="G43" s="27">
        <f t="shared" si="6"/>
        <v>20.100000000000001</v>
      </c>
      <c r="H43" s="27">
        <f t="shared" si="6"/>
        <v>23.6</v>
      </c>
      <c r="I43" s="27">
        <f t="shared" si="6"/>
        <v>9.1999999999999993</v>
      </c>
      <c r="J43" s="27">
        <f t="shared" si="6"/>
        <v>8</v>
      </c>
      <c r="K43" s="27">
        <f t="shared" si="6"/>
        <v>0</v>
      </c>
      <c r="L43" s="28">
        <f t="shared" si="6"/>
        <v>2.2999999999999998</v>
      </c>
      <c r="N43" s="26">
        <f t="shared" si="3"/>
        <v>56.9</v>
      </c>
      <c r="O43" s="28">
        <f t="shared" si="4"/>
        <v>17.2</v>
      </c>
    </row>
    <row r="44" spans="2:15" ht="14.25" customHeight="1" x14ac:dyDescent="0.15">
      <c r="B44" s="108"/>
      <c r="C44" s="103" t="s">
        <v>31</v>
      </c>
      <c r="D44" s="104"/>
      <c r="E44" s="25">
        <f t="shared" si="0"/>
        <v>48</v>
      </c>
      <c r="F44" s="26">
        <f t="shared" si="6"/>
        <v>22.9</v>
      </c>
      <c r="G44" s="27">
        <f t="shared" si="6"/>
        <v>29.2</v>
      </c>
      <c r="H44" s="27">
        <f t="shared" si="6"/>
        <v>12.5</v>
      </c>
      <c r="I44" s="27">
        <f t="shared" si="6"/>
        <v>18.8</v>
      </c>
      <c r="J44" s="27">
        <f t="shared" si="6"/>
        <v>12.5</v>
      </c>
      <c r="K44" s="27">
        <f t="shared" si="6"/>
        <v>2.1</v>
      </c>
      <c r="L44" s="28">
        <f t="shared" si="6"/>
        <v>2.1</v>
      </c>
      <c r="N44" s="26">
        <f t="shared" si="3"/>
        <v>52.099999999999994</v>
      </c>
      <c r="O44" s="28">
        <f t="shared" si="4"/>
        <v>31.3</v>
      </c>
    </row>
    <row r="45" spans="2:15" ht="14.25" customHeight="1" x14ac:dyDescent="0.15">
      <c r="B45" s="108"/>
      <c r="C45" s="103" t="s">
        <v>33</v>
      </c>
      <c r="D45" s="104"/>
      <c r="E45" s="25">
        <f t="shared" si="0"/>
        <v>331</v>
      </c>
      <c r="F45" s="26">
        <f t="shared" si="6"/>
        <v>36.6</v>
      </c>
      <c r="G45" s="27">
        <f t="shared" si="6"/>
        <v>25.7</v>
      </c>
      <c r="H45" s="27">
        <f t="shared" si="6"/>
        <v>20.8</v>
      </c>
      <c r="I45" s="27">
        <f t="shared" si="6"/>
        <v>9.1</v>
      </c>
      <c r="J45" s="27">
        <f t="shared" si="6"/>
        <v>2.7</v>
      </c>
      <c r="K45" s="27">
        <f t="shared" si="6"/>
        <v>0.6</v>
      </c>
      <c r="L45" s="28">
        <f t="shared" si="6"/>
        <v>4.5</v>
      </c>
      <c r="N45" s="26">
        <f t="shared" si="3"/>
        <v>62.3</v>
      </c>
      <c r="O45" s="28">
        <f t="shared" si="4"/>
        <v>11.8</v>
      </c>
    </row>
    <row r="46" spans="2:15" ht="14.25" customHeight="1" x14ac:dyDescent="0.15">
      <c r="B46" s="108"/>
      <c r="C46" s="103" t="s">
        <v>32</v>
      </c>
      <c r="D46" s="104"/>
      <c r="E46" s="25">
        <f t="shared" si="0"/>
        <v>46</v>
      </c>
      <c r="F46" s="26">
        <f t="shared" si="6"/>
        <v>45.7</v>
      </c>
      <c r="G46" s="27">
        <f t="shared" si="6"/>
        <v>23.9</v>
      </c>
      <c r="H46" s="27">
        <f t="shared" si="6"/>
        <v>19.600000000000001</v>
      </c>
      <c r="I46" s="27">
        <f t="shared" si="6"/>
        <v>8.6999999999999993</v>
      </c>
      <c r="J46" s="27">
        <f t="shared" si="6"/>
        <v>0</v>
      </c>
      <c r="K46" s="27">
        <f t="shared" si="6"/>
        <v>0</v>
      </c>
      <c r="L46" s="28">
        <f t="shared" si="6"/>
        <v>2.2000000000000002</v>
      </c>
      <c r="N46" s="26">
        <f t="shared" si="3"/>
        <v>69.599999999999994</v>
      </c>
      <c r="O46" s="28">
        <f t="shared" si="4"/>
        <v>8.6999999999999993</v>
      </c>
    </row>
    <row r="47" spans="2:15" ht="14.25" customHeight="1" x14ac:dyDescent="0.15">
      <c r="B47" s="109"/>
      <c r="C47" s="95" t="s">
        <v>1</v>
      </c>
      <c r="D47" s="96"/>
      <c r="E47" s="33">
        <f t="shared" si="0"/>
        <v>31</v>
      </c>
      <c r="F47" s="34">
        <f t="shared" si="6"/>
        <v>22.6</v>
      </c>
      <c r="G47" s="35">
        <f t="shared" si="6"/>
        <v>16.100000000000001</v>
      </c>
      <c r="H47" s="35">
        <f t="shared" si="6"/>
        <v>38.700000000000003</v>
      </c>
      <c r="I47" s="35">
        <f t="shared" si="6"/>
        <v>12.9</v>
      </c>
      <c r="J47" s="35">
        <f t="shared" si="6"/>
        <v>3.2</v>
      </c>
      <c r="K47" s="35">
        <f t="shared" si="6"/>
        <v>0</v>
      </c>
      <c r="L47" s="36">
        <f t="shared" si="6"/>
        <v>6.5</v>
      </c>
      <c r="N47" s="34">
        <f t="shared" si="3"/>
        <v>38.700000000000003</v>
      </c>
      <c r="O47" s="36">
        <f t="shared" si="4"/>
        <v>16.100000000000001</v>
      </c>
    </row>
    <row r="48" spans="2:15" ht="14.25" customHeight="1" x14ac:dyDescent="0.15">
      <c r="B48" s="108" t="s">
        <v>34</v>
      </c>
      <c r="C48" s="116" t="s">
        <v>37</v>
      </c>
      <c r="D48" s="117"/>
      <c r="E48" s="15">
        <f t="shared" si="0"/>
        <v>309</v>
      </c>
      <c r="F48" s="16">
        <f t="shared" si="6"/>
        <v>31.7</v>
      </c>
      <c r="G48" s="17">
        <f t="shared" si="6"/>
        <v>26.2</v>
      </c>
      <c r="H48" s="17">
        <f t="shared" si="6"/>
        <v>23.6</v>
      </c>
      <c r="I48" s="17">
        <f t="shared" si="6"/>
        <v>10</v>
      </c>
      <c r="J48" s="17">
        <f t="shared" si="6"/>
        <v>5.2</v>
      </c>
      <c r="K48" s="17">
        <f t="shared" si="6"/>
        <v>0.3</v>
      </c>
      <c r="L48" s="18">
        <f t="shared" si="6"/>
        <v>2.9</v>
      </c>
      <c r="N48" s="16">
        <f t="shared" si="3"/>
        <v>57.9</v>
      </c>
      <c r="O48" s="18">
        <f t="shared" si="4"/>
        <v>15.2</v>
      </c>
    </row>
    <row r="49" spans="2:15" ht="14.25" customHeight="1" x14ac:dyDescent="0.15">
      <c r="B49" s="108"/>
      <c r="C49" s="103" t="s">
        <v>38</v>
      </c>
      <c r="D49" s="104"/>
      <c r="E49" s="25">
        <f t="shared" si="0"/>
        <v>529</v>
      </c>
      <c r="F49" s="26">
        <f t="shared" si="6"/>
        <v>34.4</v>
      </c>
      <c r="G49" s="27">
        <f t="shared" si="6"/>
        <v>26.8</v>
      </c>
      <c r="H49" s="27">
        <f t="shared" si="6"/>
        <v>19.8</v>
      </c>
      <c r="I49" s="27">
        <f t="shared" si="6"/>
        <v>11.7</v>
      </c>
      <c r="J49" s="27">
        <f t="shared" si="6"/>
        <v>5.5</v>
      </c>
      <c r="K49" s="27">
        <f t="shared" si="6"/>
        <v>0.2</v>
      </c>
      <c r="L49" s="28">
        <f t="shared" si="6"/>
        <v>1.5</v>
      </c>
      <c r="N49" s="26">
        <f t="shared" si="3"/>
        <v>61.2</v>
      </c>
      <c r="O49" s="28">
        <f t="shared" si="4"/>
        <v>17.2</v>
      </c>
    </row>
    <row r="50" spans="2:15" ht="14.25" customHeight="1" x14ac:dyDescent="0.15">
      <c r="B50" s="108"/>
      <c r="C50" s="103" t="s">
        <v>39</v>
      </c>
      <c r="D50" s="104"/>
      <c r="E50" s="25">
        <f t="shared" si="0"/>
        <v>439</v>
      </c>
      <c r="F50" s="26">
        <f t="shared" si="6"/>
        <v>28.2</v>
      </c>
      <c r="G50" s="27">
        <f t="shared" si="6"/>
        <v>28.7</v>
      </c>
      <c r="H50" s="27">
        <f t="shared" si="6"/>
        <v>24.1</v>
      </c>
      <c r="I50" s="27">
        <f t="shared" si="6"/>
        <v>12.3</v>
      </c>
      <c r="J50" s="27">
        <f t="shared" si="6"/>
        <v>4.5999999999999996</v>
      </c>
      <c r="K50" s="27">
        <f t="shared" si="6"/>
        <v>0.5</v>
      </c>
      <c r="L50" s="28">
        <f t="shared" si="6"/>
        <v>1.6</v>
      </c>
      <c r="N50" s="26">
        <f t="shared" si="3"/>
        <v>56.9</v>
      </c>
      <c r="O50" s="28">
        <f t="shared" si="4"/>
        <v>16.899999999999999</v>
      </c>
    </row>
    <row r="51" spans="2:15" ht="14.25" customHeight="1" x14ac:dyDescent="0.15">
      <c r="B51" s="108"/>
      <c r="C51" s="103" t="s">
        <v>40</v>
      </c>
      <c r="D51" s="104"/>
      <c r="E51" s="25">
        <f t="shared" si="0"/>
        <v>331</v>
      </c>
      <c r="F51" s="26">
        <f t="shared" si="6"/>
        <v>26.3</v>
      </c>
      <c r="G51" s="27">
        <f t="shared" si="6"/>
        <v>26.6</v>
      </c>
      <c r="H51" s="27">
        <f t="shared" si="6"/>
        <v>21.5</v>
      </c>
      <c r="I51" s="27">
        <f t="shared" si="6"/>
        <v>18.399999999999999</v>
      </c>
      <c r="J51" s="27">
        <f t="shared" si="6"/>
        <v>6</v>
      </c>
      <c r="K51" s="27">
        <f t="shared" si="6"/>
        <v>0</v>
      </c>
      <c r="L51" s="28">
        <f t="shared" si="6"/>
        <v>1.2</v>
      </c>
      <c r="N51" s="26">
        <f t="shared" si="3"/>
        <v>52.900000000000006</v>
      </c>
      <c r="O51" s="28">
        <f t="shared" si="4"/>
        <v>24.4</v>
      </c>
    </row>
    <row r="52" spans="2:15" ht="14.25" customHeight="1" x14ac:dyDescent="0.15">
      <c r="B52" s="108"/>
      <c r="C52" s="103" t="s">
        <v>41</v>
      </c>
      <c r="D52" s="104"/>
      <c r="E52" s="25">
        <f t="shared" si="0"/>
        <v>92</v>
      </c>
      <c r="F52" s="26">
        <f t="shared" si="6"/>
        <v>37</v>
      </c>
      <c r="G52" s="27">
        <f t="shared" si="6"/>
        <v>20.7</v>
      </c>
      <c r="H52" s="27">
        <f t="shared" si="6"/>
        <v>16.3</v>
      </c>
      <c r="I52" s="27">
        <f t="shared" si="6"/>
        <v>20.7</v>
      </c>
      <c r="J52" s="27">
        <f t="shared" si="6"/>
        <v>5.4</v>
      </c>
      <c r="K52" s="27">
        <f t="shared" si="6"/>
        <v>0</v>
      </c>
      <c r="L52" s="28">
        <f t="shared" si="6"/>
        <v>0</v>
      </c>
      <c r="N52" s="26">
        <f t="shared" si="3"/>
        <v>57.7</v>
      </c>
      <c r="O52" s="28">
        <f t="shared" si="4"/>
        <v>26.1</v>
      </c>
    </row>
    <row r="53" spans="2:15" ht="14.25" customHeight="1" x14ac:dyDescent="0.15">
      <c r="B53" s="108"/>
      <c r="C53" s="103" t="s">
        <v>42</v>
      </c>
      <c r="D53" s="104"/>
      <c r="E53" s="25">
        <f t="shared" si="0"/>
        <v>26</v>
      </c>
      <c r="F53" s="26">
        <f t="shared" si="6"/>
        <v>34.6</v>
      </c>
      <c r="G53" s="27">
        <f t="shared" si="6"/>
        <v>23.1</v>
      </c>
      <c r="H53" s="27">
        <f t="shared" si="6"/>
        <v>23.1</v>
      </c>
      <c r="I53" s="27">
        <f t="shared" si="6"/>
        <v>11.5</v>
      </c>
      <c r="J53" s="27">
        <f t="shared" si="6"/>
        <v>7.7</v>
      </c>
      <c r="K53" s="27">
        <f t="shared" si="6"/>
        <v>0</v>
      </c>
      <c r="L53" s="28">
        <f t="shared" si="6"/>
        <v>0</v>
      </c>
      <c r="N53" s="26">
        <f t="shared" si="3"/>
        <v>57.7</v>
      </c>
      <c r="O53" s="28">
        <f t="shared" si="4"/>
        <v>19.2</v>
      </c>
    </row>
    <row r="54" spans="2:15" ht="14.25" customHeight="1" x14ac:dyDescent="0.15">
      <c r="B54" s="108"/>
      <c r="C54" s="103" t="s">
        <v>43</v>
      </c>
      <c r="D54" s="104"/>
      <c r="E54" s="25">
        <f t="shared" si="0"/>
        <v>10</v>
      </c>
      <c r="F54" s="26">
        <f t="shared" ref="F54:L69" si="7">IFERROR(ROUND(F122/$E54*100,1),"- ")</f>
        <v>40</v>
      </c>
      <c r="G54" s="27">
        <f t="shared" si="7"/>
        <v>0</v>
      </c>
      <c r="H54" s="27">
        <f t="shared" si="7"/>
        <v>40</v>
      </c>
      <c r="I54" s="27">
        <f t="shared" si="7"/>
        <v>0</v>
      </c>
      <c r="J54" s="27">
        <f t="shared" si="7"/>
        <v>20</v>
      </c>
      <c r="K54" s="27">
        <f t="shared" si="7"/>
        <v>0</v>
      </c>
      <c r="L54" s="28">
        <f t="shared" si="7"/>
        <v>0</v>
      </c>
      <c r="N54" s="26">
        <f t="shared" si="3"/>
        <v>40</v>
      </c>
      <c r="O54" s="28">
        <f t="shared" si="4"/>
        <v>20</v>
      </c>
    </row>
    <row r="55" spans="2:15" ht="14.25" customHeight="1" x14ac:dyDescent="0.15">
      <c r="B55" s="108"/>
      <c r="C55" s="125" t="s">
        <v>1</v>
      </c>
      <c r="D55" s="126"/>
      <c r="E55" s="25">
        <f t="shared" si="0"/>
        <v>24</v>
      </c>
      <c r="F55" s="26">
        <f t="shared" si="7"/>
        <v>25</v>
      </c>
      <c r="G55" s="27">
        <f t="shared" si="7"/>
        <v>4.2</v>
      </c>
      <c r="H55" s="27">
        <f t="shared" si="7"/>
        <v>45.8</v>
      </c>
      <c r="I55" s="27">
        <f t="shared" si="7"/>
        <v>12.5</v>
      </c>
      <c r="J55" s="27">
        <f t="shared" si="7"/>
        <v>4.2</v>
      </c>
      <c r="K55" s="27">
        <f t="shared" si="7"/>
        <v>0</v>
      </c>
      <c r="L55" s="28">
        <f t="shared" si="7"/>
        <v>8.3000000000000007</v>
      </c>
      <c r="N55" s="26">
        <f t="shared" si="3"/>
        <v>29.2</v>
      </c>
      <c r="O55" s="28">
        <f t="shared" si="4"/>
        <v>16.7</v>
      </c>
    </row>
    <row r="56" spans="2:15" ht="14.25" customHeight="1" x14ac:dyDescent="0.15">
      <c r="B56" s="107" t="s">
        <v>35</v>
      </c>
      <c r="C56" s="101" t="s">
        <v>44</v>
      </c>
      <c r="D56" s="102"/>
      <c r="E56" s="20">
        <f t="shared" si="0"/>
        <v>129</v>
      </c>
      <c r="F56" s="21">
        <f t="shared" si="7"/>
        <v>27.9</v>
      </c>
      <c r="G56" s="22">
        <f t="shared" si="7"/>
        <v>26.4</v>
      </c>
      <c r="H56" s="22">
        <f t="shared" si="7"/>
        <v>26.4</v>
      </c>
      <c r="I56" s="22">
        <f t="shared" si="7"/>
        <v>15.5</v>
      </c>
      <c r="J56" s="22">
        <f t="shared" si="7"/>
        <v>3.9</v>
      </c>
      <c r="K56" s="22">
        <f t="shared" si="7"/>
        <v>0</v>
      </c>
      <c r="L56" s="23">
        <f t="shared" si="7"/>
        <v>0</v>
      </c>
      <c r="N56" s="21">
        <f t="shared" si="3"/>
        <v>54.3</v>
      </c>
      <c r="O56" s="23">
        <f t="shared" si="4"/>
        <v>19.399999999999999</v>
      </c>
    </row>
    <row r="57" spans="2:15" ht="14.25" customHeight="1" x14ac:dyDescent="0.15">
      <c r="B57" s="108"/>
      <c r="C57" s="103" t="s">
        <v>45</v>
      </c>
      <c r="D57" s="104"/>
      <c r="E57" s="25">
        <f t="shared" si="0"/>
        <v>233</v>
      </c>
      <c r="F57" s="26">
        <f t="shared" si="7"/>
        <v>25.8</v>
      </c>
      <c r="G57" s="27">
        <f t="shared" si="7"/>
        <v>24</v>
      </c>
      <c r="H57" s="27">
        <f t="shared" si="7"/>
        <v>22.3</v>
      </c>
      <c r="I57" s="27">
        <f t="shared" si="7"/>
        <v>21.9</v>
      </c>
      <c r="J57" s="27">
        <f t="shared" si="7"/>
        <v>5.2</v>
      </c>
      <c r="K57" s="27">
        <f t="shared" si="7"/>
        <v>0</v>
      </c>
      <c r="L57" s="28">
        <f t="shared" si="7"/>
        <v>0.9</v>
      </c>
      <c r="N57" s="26">
        <f t="shared" si="3"/>
        <v>49.8</v>
      </c>
      <c r="O57" s="28">
        <f t="shared" si="4"/>
        <v>27.099999999999998</v>
      </c>
    </row>
    <row r="58" spans="2:15" ht="14.25" customHeight="1" x14ac:dyDescent="0.15">
      <c r="B58" s="108"/>
      <c r="C58" s="103" t="s">
        <v>46</v>
      </c>
      <c r="D58" s="104"/>
      <c r="E58" s="25">
        <f t="shared" si="0"/>
        <v>1053</v>
      </c>
      <c r="F58" s="26">
        <f t="shared" si="7"/>
        <v>29.2</v>
      </c>
      <c r="G58" s="27">
        <f t="shared" si="7"/>
        <v>25.9</v>
      </c>
      <c r="H58" s="27">
        <f t="shared" si="7"/>
        <v>22.6</v>
      </c>
      <c r="I58" s="27">
        <f t="shared" si="7"/>
        <v>14.8</v>
      </c>
      <c r="J58" s="27">
        <f t="shared" si="7"/>
        <v>5.7</v>
      </c>
      <c r="K58" s="27">
        <f t="shared" si="7"/>
        <v>0.3</v>
      </c>
      <c r="L58" s="28">
        <f t="shared" si="7"/>
        <v>1.4</v>
      </c>
      <c r="N58" s="26">
        <f t="shared" si="3"/>
        <v>55.099999999999994</v>
      </c>
      <c r="O58" s="28">
        <f t="shared" si="4"/>
        <v>20.5</v>
      </c>
    </row>
    <row r="59" spans="2:15" ht="14.25" customHeight="1" x14ac:dyDescent="0.15">
      <c r="B59" s="108"/>
      <c r="C59" s="103" t="s">
        <v>47</v>
      </c>
      <c r="D59" s="104"/>
      <c r="E59" s="25">
        <f t="shared" si="0"/>
        <v>493</v>
      </c>
      <c r="F59" s="26">
        <f t="shared" si="7"/>
        <v>34.700000000000003</v>
      </c>
      <c r="G59" s="27">
        <f t="shared" si="7"/>
        <v>28.8</v>
      </c>
      <c r="H59" s="27">
        <f t="shared" si="7"/>
        <v>18.899999999999999</v>
      </c>
      <c r="I59" s="27">
        <f t="shared" si="7"/>
        <v>11</v>
      </c>
      <c r="J59" s="27">
        <f t="shared" si="7"/>
        <v>5.0999999999999996</v>
      </c>
      <c r="K59" s="27">
        <f t="shared" si="7"/>
        <v>0</v>
      </c>
      <c r="L59" s="28">
        <f t="shared" si="7"/>
        <v>1.6</v>
      </c>
      <c r="N59" s="26">
        <f t="shared" si="3"/>
        <v>63.5</v>
      </c>
      <c r="O59" s="28">
        <f t="shared" si="4"/>
        <v>16.100000000000001</v>
      </c>
    </row>
    <row r="60" spans="2:15" ht="14.25" customHeight="1" x14ac:dyDescent="0.15">
      <c r="B60" s="109"/>
      <c r="C60" s="95" t="s">
        <v>1</v>
      </c>
      <c r="D60" s="96"/>
      <c r="E60" s="33">
        <f t="shared" si="0"/>
        <v>31</v>
      </c>
      <c r="F60" s="34">
        <f t="shared" si="7"/>
        <v>58.1</v>
      </c>
      <c r="G60" s="35">
        <f t="shared" si="7"/>
        <v>12.9</v>
      </c>
      <c r="H60" s="35">
        <f t="shared" si="7"/>
        <v>16.100000000000001</v>
      </c>
      <c r="I60" s="35">
        <f t="shared" si="7"/>
        <v>6.5</v>
      </c>
      <c r="J60" s="35">
        <f t="shared" si="7"/>
        <v>6.5</v>
      </c>
      <c r="K60" s="35">
        <f t="shared" si="7"/>
        <v>0</v>
      </c>
      <c r="L60" s="36">
        <f t="shared" si="7"/>
        <v>0</v>
      </c>
      <c r="N60" s="34">
        <f t="shared" si="3"/>
        <v>71</v>
      </c>
      <c r="O60" s="36">
        <f t="shared" si="4"/>
        <v>13</v>
      </c>
    </row>
    <row r="61" spans="2:15" ht="14.25" customHeight="1" x14ac:dyDescent="0.15">
      <c r="B61" s="99" t="s">
        <v>36</v>
      </c>
      <c r="C61" s="116" t="s">
        <v>48</v>
      </c>
      <c r="D61" s="117"/>
      <c r="E61" s="15">
        <f t="shared" si="0"/>
        <v>701</v>
      </c>
      <c r="F61" s="16">
        <f t="shared" si="7"/>
        <v>29.1</v>
      </c>
      <c r="G61" s="17">
        <f t="shared" si="7"/>
        <v>24.4</v>
      </c>
      <c r="H61" s="17">
        <f t="shared" si="7"/>
        <v>23.7</v>
      </c>
      <c r="I61" s="17">
        <f t="shared" si="7"/>
        <v>15.3</v>
      </c>
      <c r="J61" s="17">
        <f t="shared" si="7"/>
        <v>6.1</v>
      </c>
      <c r="K61" s="17">
        <f t="shared" si="7"/>
        <v>0.3</v>
      </c>
      <c r="L61" s="18">
        <f t="shared" si="7"/>
        <v>1.1000000000000001</v>
      </c>
      <c r="N61" s="16">
        <f t="shared" si="3"/>
        <v>53.5</v>
      </c>
      <c r="O61" s="18">
        <f t="shared" si="4"/>
        <v>21.4</v>
      </c>
    </row>
    <row r="62" spans="2:15" ht="14.25" customHeight="1" x14ac:dyDescent="0.15">
      <c r="B62" s="99"/>
      <c r="C62" s="103" t="s">
        <v>49</v>
      </c>
      <c r="D62" s="104"/>
      <c r="E62" s="25">
        <f t="shared" si="0"/>
        <v>411</v>
      </c>
      <c r="F62" s="26">
        <f t="shared" si="7"/>
        <v>36.5</v>
      </c>
      <c r="G62" s="27">
        <f t="shared" si="7"/>
        <v>28.5</v>
      </c>
      <c r="H62" s="27">
        <f t="shared" si="7"/>
        <v>16.5</v>
      </c>
      <c r="I62" s="27">
        <f t="shared" si="7"/>
        <v>12.9</v>
      </c>
      <c r="J62" s="27">
        <f t="shared" si="7"/>
        <v>4.9000000000000004</v>
      </c>
      <c r="K62" s="27">
        <f t="shared" si="7"/>
        <v>0.2</v>
      </c>
      <c r="L62" s="28">
        <f t="shared" si="7"/>
        <v>0.5</v>
      </c>
      <c r="N62" s="26">
        <f t="shared" si="3"/>
        <v>65</v>
      </c>
      <c r="O62" s="28">
        <f t="shared" si="4"/>
        <v>17.8</v>
      </c>
    </row>
    <row r="63" spans="2:15" ht="14.25" customHeight="1" x14ac:dyDescent="0.15">
      <c r="B63" s="99"/>
      <c r="C63" s="103" t="s">
        <v>50</v>
      </c>
      <c r="D63" s="104"/>
      <c r="E63" s="25">
        <f t="shared" si="0"/>
        <v>8</v>
      </c>
      <c r="F63" s="26">
        <f t="shared" si="7"/>
        <v>50</v>
      </c>
      <c r="G63" s="27">
        <f t="shared" si="7"/>
        <v>0</v>
      </c>
      <c r="H63" s="27">
        <f t="shared" si="7"/>
        <v>12.5</v>
      </c>
      <c r="I63" s="27">
        <f t="shared" si="7"/>
        <v>25</v>
      </c>
      <c r="J63" s="27">
        <f t="shared" si="7"/>
        <v>12.5</v>
      </c>
      <c r="K63" s="27">
        <f t="shared" si="7"/>
        <v>0</v>
      </c>
      <c r="L63" s="28">
        <f t="shared" si="7"/>
        <v>0</v>
      </c>
      <c r="N63" s="26">
        <f t="shared" si="3"/>
        <v>50</v>
      </c>
      <c r="O63" s="28">
        <f t="shared" si="4"/>
        <v>37.5</v>
      </c>
    </row>
    <row r="64" spans="2:15" ht="14.25" customHeight="1" x14ac:dyDescent="0.15">
      <c r="B64" s="99"/>
      <c r="C64" s="103" t="s">
        <v>51</v>
      </c>
      <c r="D64" s="104"/>
      <c r="E64" s="25">
        <f t="shared" si="0"/>
        <v>40</v>
      </c>
      <c r="F64" s="26">
        <f t="shared" si="7"/>
        <v>22.5</v>
      </c>
      <c r="G64" s="27">
        <f t="shared" si="7"/>
        <v>25</v>
      </c>
      <c r="H64" s="27">
        <f t="shared" si="7"/>
        <v>30</v>
      </c>
      <c r="I64" s="27">
        <f t="shared" si="7"/>
        <v>12.5</v>
      </c>
      <c r="J64" s="27">
        <f t="shared" si="7"/>
        <v>10</v>
      </c>
      <c r="K64" s="27">
        <f t="shared" si="7"/>
        <v>0</v>
      </c>
      <c r="L64" s="28">
        <f t="shared" si="7"/>
        <v>0</v>
      </c>
      <c r="N64" s="26">
        <f t="shared" si="3"/>
        <v>47.5</v>
      </c>
      <c r="O64" s="28">
        <f t="shared" si="4"/>
        <v>22.5</v>
      </c>
    </row>
    <row r="65" spans="2:15" ht="14.25" customHeight="1" x14ac:dyDescent="0.15">
      <c r="B65" s="99"/>
      <c r="C65" s="103" t="s">
        <v>52</v>
      </c>
      <c r="D65" s="104"/>
      <c r="E65" s="25">
        <f t="shared" si="0"/>
        <v>383</v>
      </c>
      <c r="F65" s="26">
        <f t="shared" si="7"/>
        <v>29.2</v>
      </c>
      <c r="G65" s="27">
        <f t="shared" si="7"/>
        <v>26.9</v>
      </c>
      <c r="H65" s="27">
        <f t="shared" si="7"/>
        <v>24</v>
      </c>
      <c r="I65" s="27">
        <f t="shared" si="7"/>
        <v>11.5</v>
      </c>
      <c r="J65" s="27">
        <f t="shared" si="7"/>
        <v>5.7</v>
      </c>
      <c r="K65" s="27">
        <f t="shared" si="7"/>
        <v>0</v>
      </c>
      <c r="L65" s="28">
        <f t="shared" si="7"/>
        <v>2.6</v>
      </c>
      <c r="N65" s="26">
        <f t="shared" si="3"/>
        <v>56.099999999999994</v>
      </c>
      <c r="O65" s="28">
        <f t="shared" si="4"/>
        <v>17.2</v>
      </c>
    </row>
    <row r="66" spans="2:15" ht="14.25" customHeight="1" x14ac:dyDescent="0.15">
      <c r="B66" s="99"/>
      <c r="C66" s="103" t="s">
        <v>53</v>
      </c>
      <c r="D66" s="104"/>
      <c r="E66" s="25">
        <f t="shared" si="0"/>
        <v>81</v>
      </c>
      <c r="F66" s="26">
        <f t="shared" si="7"/>
        <v>29.6</v>
      </c>
      <c r="G66" s="27">
        <f t="shared" si="7"/>
        <v>32.1</v>
      </c>
      <c r="H66" s="27">
        <f t="shared" si="7"/>
        <v>22.2</v>
      </c>
      <c r="I66" s="27">
        <f t="shared" si="7"/>
        <v>8.6</v>
      </c>
      <c r="J66" s="27">
        <f t="shared" si="7"/>
        <v>1.2</v>
      </c>
      <c r="K66" s="27">
        <f t="shared" si="7"/>
        <v>0</v>
      </c>
      <c r="L66" s="28">
        <f t="shared" si="7"/>
        <v>6.2</v>
      </c>
      <c r="N66" s="26">
        <f t="shared" si="3"/>
        <v>61.7</v>
      </c>
      <c r="O66" s="28">
        <f t="shared" si="4"/>
        <v>9.7999999999999989</v>
      </c>
    </row>
    <row r="67" spans="2:15" ht="14.25" customHeight="1" x14ac:dyDescent="0.15">
      <c r="B67" s="99"/>
      <c r="C67" s="105" t="s">
        <v>54</v>
      </c>
      <c r="D67" s="106"/>
      <c r="E67" s="25">
        <f t="shared" si="0"/>
        <v>37</v>
      </c>
      <c r="F67" s="26">
        <f t="shared" si="7"/>
        <v>43.2</v>
      </c>
      <c r="G67" s="27">
        <f t="shared" si="7"/>
        <v>29.7</v>
      </c>
      <c r="H67" s="27">
        <f t="shared" si="7"/>
        <v>24.3</v>
      </c>
      <c r="I67" s="27">
        <f t="shared" si="7"/>
        <v>2.7</v>
      </c>
      <c r="J67" s="27">
        <f t="shared" si="7"/>
        <v>0</v>
      </c>
      <c r="K67" s="27">
        <f t="shared" si="7"/>
        <v>0</v>
      </c>
      <c r="L67" s="28">
        <f t="shared" si="7"/>
        <v>0</v>
      </c>
      <c r="N67" s="26">
        <f t="shared" si="3"/>
        <v>72.900000000000006</v>
      </c>
      <c r="O67" s="28">
        <f t="shared" si="4"/>
        <v>2.7</v>
      </c>
    </row>
    <row r="68" spans="2:15" ht="14.25" customHeight="1" x14ac:dyDescent="0.15">
      <c r="B68" s="99"/>
      <c r="C68" s="103" t="s">
        <v>55</v>
      </c>
      <c r="D68" s="104"/>
      <c r="E68" s="25">
        <f t="shared" si="0"/>
        <v>34</v>
      </c>
      <c r="F68" s="26">
        <f t="shared" si="7"/>
        <v>14.7</v>
      </c>
      <c r="G68" s="27">
        <f t="shared" si="7"/>
        <v>32.4</v>
      </c>
      <c r="H68" s="27">
        <f t="shared" si="7"/>
        <v>23.5</v>
      </c>
      <c r="I68" s="27">
        <f t="shared" si="7"/>
        <v>23.5</v>
      </c>
      <c r="J68" s="27">
        <f t="shared" si="7"/>
        <v>5.9</v>
      </c>
      <c r="K68" s="27">
        <f t="shared" si="7"/>
        <v>0</v>
      </c>
      <c r="L68" s="28">
        <f t="shared" si="7"/>
        <v>0</v>
      </c>
      <c r="N68" s="26">
        <f t="shared" si="3"/>
        <v>47.099999999999994</v>
      </c>
      <c r="O68" s="28">
        <f t="shared" si="4"/>
        <v>29.4</v>
      </c>
    </row>
    <row r="69" spans="2:15" ht="14.25" customHeight="1" x14ac:dyDescent="0.15">
      <c r="B69" s="99"/>
      <c r="C69" s="103" t="s">
        <v>56</v>
      </c>
      <c r="D69" s="104"/>
      <c r="E69" s="25">
        <f t="shared" ref="E69:E70" si="8">E137</f>
        <v>29</v>
      </c>
      <c r="F69" s="26">
        <f t="shared" si="7"/>
        <v>27.6</v>
      </c>
      <c r="G69" s="27">
        <f t="shared" si="7"/>
        <v>31</v>
      </c>
      <c r="H69" s="27">
        <f t="shared" si="7"/>
        <v>20.7</v>
      </c>
      <c r="I69" s="27">
        <f t="shared" si="7"/>
        <v>6.9</v>
      </c>
      <c r="J69" s="27">
        <f t="shared" si="7"/>
        <v>3.4</v>
      </c>
      <c r="K69" s="27">
        <f t="shared" si="7"/>
        <v>3.4</v>
      </c>
      <c r="L69" s="28">
        <f t="shared" si="7"/>
        <v>6.9</v>
      </c>
      <c r="N69" s="26">
        <f t="shared" si="3"/>
        <v>58.6</v>
      </c>
      <c r="O69" s="28">
        <f t="shared" si="4"/>
        <v>10.3</v>
      </c>
    </row>
    <row r="70" spans="2:15" ht="14.25" customHeight="1" x14ac:dyDescent="0.15">
      <c r="B70" s="100"/>
      <c r="C70" s="95" t="s">
        <v>1</v>
      </c>
      <c r="D70" s="96"/>
      <c r="E70" s="33">
        <f t="shared" si="8"/>
        <v>36</v>
      </c>
      <c r="F70" s="34">
        <f t="shared" ref="F70:L70" si="9">IFERROR(ROUND(F138/$E70*100,1),"- ")</f>
        <v>33.299999999999997</v>
      </c>
      <c r="G70" s="35">
        <f t="shared" si="9"/>
        <v>13.9</v>
      </c>
      <c r="H70" s="35">
        <f t="shared" si="9"/>
        <v>30.6</v>
      </c>
      <c r="I70" s="35">
        <f t="shared" si="9"/>
        <v>11.1</v>
      </c>
      <c r="J70" s="35">
        <f t="shared" si="9"/>
        <v>2.8</v>
      </c>
      <c r="K70" s="35">
        <f t="shared" si="9"/>
        <v>0</v>
      </c>
      <c r="L70" s="36">
        <f t="shared" si="9"/>
        <v>8.3000000000000007</v>
      </c>
      <c r="N70" s="34">
        <f t="shared" ref="N70" si="10">SUM(F70:G70)</f>
        <v>47.199999999999996</v>
      </c>
      <c r="O70" s="36">
        <f t="shared" ref="O70" si="11">SUM(I70:J70)</f>
        <v>13.899999999999999</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544</v>
      </c>
      <c r="G73" s="39">
        <v>463</v>
      </c>
      <c r="H73" s="39">
        <v>391</v>
      </c>
      <c r="I73" s="39">
        <v>233</v>
      </c>
      <c r="J73" s="39">
        <v>95</v>
      </c>
      <c r="K73" s="39">
        <v>4</v>
      </c>
      <c r="L73" s="41">
        <v>30</v>
      </c>
      <c r="N73" s="38">
        <v>1007</v>
      </c>
      <c r="O73" s="41">
        <v>328</v>
      </c>
    </row>
    <row r="74" spans="2:15" ht="14.25" customHeight="1" x14ac:dyDescent="0.15">
      <c r="B74" s="120" t="s">
        <v>4</v>
      </c>
      <c r="C74" s="121" t="s">
        <v>5</v>
      </c>
      <c r="D74" s="122"/>
      <c r="E74" s="20">
        <v>759</v>
      </c>
      <c r="F74" s="42">
        <v>213</v>
      </c>
      <c r="G74" s="43">
        <v>223</v>
      </c>
      <c r="H74" s="43">
        <v>165</v>
      </c>
      <c r="I74" s="43">
        <v>96</v>
      </c>
      <c r="J74" s="43">
        <v>42</v>
      </c>
      <c r="K74" s="43">
        <v>3</v>
      </c>
      <c r="L74" s="57">
        <v>17</v>
      </c>
      <c r="N74" s="42">
        <v>436</v>
      </c>
      <c r="O74" s="57">
        <v>138</v>
      </c>
    </row>
    <row r="75" spans="2:15" ht="14.25" customHeight="1" x14ac:dyDescent="0.15">
      <c r="B75" s="120"/>
      <c r="C75" s="103" t="s">
        <v>6</v>
      </c>
      <c r="D75" s="104"/>
      <c r="E75" s="30">
        <v>971</v>
      </c>
      <c r="F75" s="58">
        <v>323</v>
      </c>
      <c r="G75" s="59">
        <v>236</v>
      </c>
      <c r="H75" s="59">
        <v>217</v>
      </c>
      <c r="I75" s="59">
        <v>133</v>
      </c>
      <c r="J75" s="59">
        <v>51</v>
      </c>
      <c r="K75" s="59">
        <v>1</v>
      </c>
      <c r="L75" s="61">
        <v>10</v>
      </c>
      <c r="N75" s="58">
        <v>559</v>
      </c>
      <c r="O75" s="61">
        <v>184</v>
      </c>
    </row>
    <row r="76" spans="2:15" ht="14.25" customHeight="1" x14ac:dyDescent="0.15">
      <c r="B76" s="120"/>
      <c r="C76" s="103" t="s">
        <v>7</v>
      </c>
      <c r="D76" s="104"/>
      <c r="E76" s="30">
        <v>5</v>
      </c>
      <c r="F76" s="58">
        <v>2</v>
      </c>
      <c r="G76" s="59">
        <v>1</v>
      </c>
      <c r="H76" s="59">
        <v>0</v>
      </c>
      <c r="I76" s="59">
        <v>0</v>
      </c>
      <c r="J76" s="59">
        <v>1</v>
      </c>
      <c r="K76" s="59">
        <v>0</v>
      </c>
      <c r="L76" s="61">
        <v>1</v>
      </c>
      <c r="N76" s="58">
        <v>3</v>
      </c>
      <c r="O76" s="61">
        <v>1</v>
      </c>
    </row>
    <row r="77" spans="2:15" ht="14.25" customHeight="1" x14ac:dyDescent="0.15">
      <c r="B77" s="120"/>
      <c r="C77" s="123" t="s">
        <v>1</v>
      </c>
      <c r="D77" s="124"/>
      <c r="E77" s="31">
        <v>25</v>
      </c>
      <c r="F77" s="62">
        <v>6</v>
      </c>
      <c r="G77" s="63">
        <v>3</v>
      </c>
      <c r="H77" s="63">
        <v>9</v>
      </c>
      <c r="I77" s="63">
        <v>4</v>
      </c>
      <c r="J77" s="63">
        <v>1</v>
      </c>
      <c r="K77" s="63">
        <v>0</v>
      </c>
      <c r="L77" s="65">
        <v>2</v>
      </c>
      <c r="N77" s="62">
        <v>9</v>
      </c>
      <c r="O77" s="65">
        <v>5</v>
      </c>
    </row>
    <row r="78" spans="2:15" ht="14.25" customHeight="1" x14ac:dyDescent="0.15">
      <c r="B78" s="110" t="s">
        <v>8</v>
      </c>
      <c r="C78" s="113" t="s">
        <v>5</v>
      </c>
      <c r="D78" s="19" t="s">
        <v>9</v>
      </c>
      <c r="E78" s="20">
        <v>15</v>
      </c>
      <c r="F78" s="42">
        <v>6</v>
      </c>
      <c r="G78" s="43">
        <v>3</v>
      </c>
      <c r="H78" s="43">
        <v>1</v>
      </c>
      <c r="I78" s="43">
        <v>3</v>
      </c>
      <c r="J78" s="43">
        <v>1</v>
      </c>
      <c r="K78" s="43">
        <v>1</v>
      </c>
      <c r="L78" s="45">
        <v>0</v>
      </c>
      <c r="N78" s="42">
        <v>9</v>
      </c>
      <c r="O78" s="45">
        <v>4</v>
      </c>
    </row>
    <row r="79" spans="2:15" ht="14.25" customHeight="1" x14ac:dyDescent="0.15">
      <c r="B79" s="111"/>
      <c r="C79" s="114"/>
      <c r="D79" s="24" t="s">
        <v>10</v>
      </c>
      <c r="E79" s="25">
        <v>63</v>
      </c>
      <c r="F79" s="46">
        <v>13</v>
      </c>
      <c r="G79" s="47">
        <v>18</v>
      </c>
      <c r="H79" s="47">
        <v>12</v>
      </c>
      <c r="I79" s="47">
        <v>11</v>
      </c>
      <c r="J79" s="47">
        <v>8</v>
      </c>
      <c r="K79" s="47">
        <v>1</v>
      </c>
      <c r="L79" s="49">
        <v>0</v>
      </c>
      <c r="N79" s="46">
        <v>31</v>
      </c>
      <c r="O79" s="49">
        <v>19</v>
      </c>
    </row>
    <row r="80" spans="2:15" ht="14.25" customHeight="1" x14ac:dyDescent="0.15">
      <c r="B80" s="111"/>
      <c r="C80" s="114"/>
      <c r="D80" s="24" t="s">
        <v>11</v>
      </c>
      <c r="E80" s="25">
        <v>82</v>
      </c>
      <c r="F80" s="46">
        <v>27</v>
      </c>
      <c r="G80" s="47">
        <v>19</v>
      </c>
      <c r="H80" s="47">
        <v>18</v>
      </c>
      <c r="I80" s="47">
        <v>12</v>
      </c>
      <c r="J80" s="47">
        <v>5</v>
      </c>
      <c r="K80" s="47">
        <v>0</v>
      </c>
      <c r="L80" s="49">
        <v>1</v>
      </c>
      <c r="N80" s="46">
        <v>46</v>
      </c>
      <c r="O80" s="49">
        <v>17</v>
      </c>
    </row>
    <row r="81" spans="2:15" ht="14.25" customHeight="1" x14ac:dyDescent="0.15">
      <c r="B81" s="111"/>
      <c r="C81" s="114"/>
      <c r="D81" s="24" t="s">
        <v>12</v>
      </c>
      <c r="E81" s="25">
        <v>142</v>
      </c>
      <c r="F81" s="46">
        <v>30</v>
      </c>
      <c r="G81" s="47">
        <v>44</v>
      </c>
      <c r="H81" s="47">
        <v>34</v>
      </c>
      <c r="I81" s="47">
        <v>26</v>
      </c>
      <c r="J81" s="47">
        <v>7</v>
      </c>
      <c r="K81" s="47">
        <v>0</v>
      </c>
      <c r="L81" s="49">
        <v>1</v>
      </c>
      <c r="N81" s="46">
        <v>74</v>
      </c>
      <c r="O81" s="49">
        <v>33</v>
      </c>
    </row>
    <row r="82" spans="2:15" ht="14.25" customHeight="1" x14ac:dyDescent="0.15">
      <c r="B82" s="111"/>
      <c r="C82" s="114"/>
      <c r="D82" s="24" t="s">
        <v>13</v>
      </c>
      <c r="E82" s="25">
        <v>164</v>
      </c>
      <c r="F82" s="46">
        <v>44</v>
      </c>
      <c r="G82" s="47">
        <v>48</v>
      </c>
      <c r="H82" s="47">
        <v>39</v>
      </c>
      <c r="I82" s="47">
        <v>17</v>
      </c>
      <c r="J82" s="47">
        <v>11</v>
      </c>
      <c r="K82" s="47">
        <v>1</v>
      </c>
      <c r="L82" s="49">
        <v>4</v>
      </c>
      <c r="N82" s="46">
        <v>92</v>
      </c>
      <c r="O82" s="49">
        <v>28</v>
      </c>
    </row>
    <row r="83" spans="2:15" ht="14.25" customHeight="1" x14ac:dyDescent="0.15">
      <c r="B83" s="111"/>
      <c r="C83" s="114"/>
      <c r="D83" s="24" t="s">
        <v>14</v>
      </c>
      <c r="E83" s="25">
        <v>65</v>
      </c>
      <c r="F83" s="46">
        <v>16</v>
      </c>
      <c r="G83" s="47">
        <v>23</v>
      </c>
      <c r="H83" s="47">
        <v>17</v>
      </c>
      <c r="I83" s="47">
        <v>7</v>
      </c>
      <c r="J83" s="47">
        <v>2</v>
      </c>
      <c r="K83" s="47">
        <v>0</v>
      </c>
      <c r="L83" s="49">
        <v>0</v>
      </c>
      <c r="N83" s="46">
        <v>39</v>
      </c>
      <c r="O83" s="49">
        <v>9</v>
      </c>
    </row>
    <row r="84" spans="2:15" ht="14.25" customHeight="1" x14ac:dyDescent="0.15">
      <c r="B84" s="111"/>
      <c r="C84" s="114"/>
      <c r="D84" s="24" t="s">
        <v>15</v>
      </c>
      <c r="E84" s="25">
        <v>54</v>
      </c>
      <c r="F84" s="46">
        <v>16</v>
      </c>
      <c r="G84" s="47">
        <v>17</v>
      </c>
      <c r="H84" s="47">
        <v>12</v>
      </c>
      <c r="I84" s="47">
        <v>7</v>
      </c>
      <c r="J84" s="47">
        <v>2</v>
      </c>
      <c r="K84" s="47">
        <v>0</v>
      </c>
      <c r="L84" s="49">
        <v>0</v>
      </c>
      <c r="N84" s="46">
        <v>33</v>
      </c>
      <c r="O84" s="49">
        <v>9</v>
      </c>
    </row>
    <row r="85" spans="2:15" ht="14.25" customHeight="1" x14ac:dyDescent="0.15">
      <c r="B85" s="111"/>
      <c r="C85" s="114"/>
      <c r="D85" s="24" t="s">
        <v>16</v>
      </c>
      <c r="E85" s="25">
        <v>48</v>
      </c>
      <c r="F85" s="46">
        <v>11</v>
      </c>
      <c r="G85" s="47">
        <v>18</v>
      </c>
      <c r="H85" s="47">
        <v>8</v>
      </c>
      <c r="I85" s="47">
        <v>5</v>
      </c>
      <c r="J85" s="47">
        <v>4</v>
      </c>
      <c r="K85" s="47">
        <v>0</v>
      </c>
      <c r="L85" s="49">
        <v>2</v>
      </c>
      <c r="N85" s="46">
        <v>29</v>
      </c>
      <c r="O85" s="49">
        <v>9</v>
      </c>
    </row>
    <row r="86" spans="2:15" ht="14.25" customHeight="1" x14ac:dyDescent="0.15">
      <c r="B86" s="111"/>
      <c r="C86" s="114"/>
      <c r="D86" s="24" t="s">
        <v>17</v>
      </c>
      <c r="E86" s="25">
        <v>126</v>
      </c>
      <c r="F86" s="46">
        <v>50</v>
      </c>
      <c r="G86" s="47">
        <v>33</v>
      </c>
      <c r="H86" s="47">
        <v>24</v>
      </c>
      <c r="I86" s="47">
        <v>8</v>
      </c>
      <c r="J86" s="47">
        <v>2</v>
      </c>
      <c r="K86" s="47">
        <v>0</v>
      </c>
      <c r="L86" s="49">
        <v>9</v>
      </c>
      <c r="N86" s="46">
        <v>83</v>
      </c>
      <c r="O86" s="49">
        <v>10</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4</v>
      </c>
      <c r="G88" s="43">
        <v>4</v>
      </c>
      <c r="H88" s="43">
        <v>1</v>
      </c>
      <c r="I88" s="43">
        <v>1</v>
      </c>
      <c r="J88" s="43">
        <v>1</v>
      </c>
      <c r="K88" s="43">
        <v>0</v>
      </c>
      <c r="L88" s="45">
        <v>0</v>
      </c>
      <c r="N88" s="42">
        <v>8</v>
      </c>
      <c r="O88" s="45">
        <v>2</v>
      </c>
    </row>
    <row r="89" spans="2:15" ht="14.25" customHeight="1" x14ac:dyDescent="0.15">
      <c r="B89" s="111"/>
      <c r="C89" s="114"/>
      <c r="D89" s="24" t="s">
        <v>10</v>
      </c>
      <c r="E89" s="25">
        <v>82</v>
      </c>
      <c r="F89" s="46">
        <v>22</v>
      </c>
      <c r="G89" s="47">
        <v>20</v>
      </c>
      <c r="H89" s="47">
        <v>18</v>
      </c>
      <c r="I89" s="47">
        <v>15</v>
      </c>
      <c r="J89" s="47">
        <v>6</v>
      </c>
      <c r="K89" s="47">
        <v>0</v>
      </c>
      <c r="L89" s="49">
        <v>1</v>
      </c>
      <c r="N89" s="46">
        <v>42</v>
      </c>
      <c r="O89" s="49">
        <v>21</v>
      </c>
    </row>
    <row r="90" spans="2:15" ht="14.25" customHeight="1" x14ac:dyDescent="0.15">
      <c r="B90" s="111"/>
      <c r="C90" s="114"/>
      <c r="D90" s="24" t="s">
        <v>11</v>
      </c>
      <c r="E90" s="25">
        <v>112</v>
      </c>
      <c r="F90" s="46">
        <v>24</v>
      </c>
      <c r="G90" s="47">
        <v>29</v>
      </c>
      <c r="H90" s="47">
        <v>34</v>
      </c>
      <c r="I90" s="47">
        <v>19</v>
      </c>
      <c r="J90" s="47">
        <v>6</v>
      </c>
      <c r="K90" s="47">
        <v>0</v>
      </c>
      <c r="L90" s="49">
        <v>0</v>
      </c>
      <c r="N90" s="46">
        <v>53</v>
      </c>
      <c r="O90" s="49">
        <v>25</v>
      </c>
    </row>
    <row r="91" spans="2:15" ht="14.25" customHeight="1" x14ac:dyDescent="0.15">
      <c r="B91" s="111"/>
      <c r="C91" s="114"/>
      <c r="D91" s="24" t="s">
        <v>12</v>
      </c>
      <c r="E91" s="25">
        <v>153</v>
      </c>
      <c r="F91" s="46">
        <v>47</v>
      </c>
      <c r="G91" s="47">
        <v>36</v>
      </c>
      <c r="H91" s="47">
        <v>35</v>
      </c>
      <c r="I91" s="47">
        <v>28</v>
      </c>
      <c r="J91" s="47">
        <v>7</v>
      </c>
      <c r="K91" s="47">
        <v>0</v>
      </c>
      <c r="L91" s="49">
        <v>0</v>
      </c>
      <c r="N91" s="46">
        <v>83</v>
      </c>
      <c r="O91" s="49">
        <v>35</v>
      </c>
    </row>
    <row r="92" spans="2:15" ht="14.25" customHeight="1" x14ac:dyDescent="0.15">
      <c r="B92" s="111"/>
      <c r="C92" s="114"/>
      <c r="D92" s="24" t="s">
        <v>13</v>
      </c>
      <c r="E92" s="25">
        <v>222</v>
      </c>
      <c r="F92" s="46">
        <v>74</v>
      </c>
      <c r="G92" s="47">
        <v>55</v>
      </c>
      <c r="H92" s="47">
        <v>52</v>
      </c>
      <c r="I92" s="47">
        <v>28</v>
      </c>
      <c r="J92" s="47">
        <v>11</v>
      </c>
      <c r="K92" s="47">
        <v>0</v>
      </c>
      <c r="L92" s="49">
        <v>2</v>
      </c>
      <c r="N92" s="46">
        <v>129</v>
      </c>
      <c r="O92" s="49">
        <v>39</v>
      </c>
    </row>
    <row r="93" spans="2:15" ht="14.25" customHeight="1" x14ac:dyDescent="0.15">
      <c r="B93" s="111"/>
      <c r="C93" s="114"/>
      <c r="D93" s="24" t="s">
        <v>14</v>
      </c>
      <c r="E93" s="25">
        <v>76</v>
      </c>
      <c r="F93" s="46">
        <v>27</v>
      </c>
      <c r="G93" s="47">
        <v>23</v>
      </c>
      <c r="H93" s="47">
        <v>16</v>
      </c>
      <c r="I93" s="47">
        <v>9</v>
      </c>
      <c r="J93" s="47">
        <v>1</v>
      </c>
      <c r="K93" s="47">
        <v>0</v>
      </c>
      <c r="L93" s="49">
        <v>0</v>
      </c>
      <c r="N93" s="46">
        <v>50</v>
      </c>
      <c r="O93" s="49">
        <v>10</v>
      </c>
    </row>
    <row r="94" spans="2:15" ht="14.25" customHeight="1" x14ac:dyDescent="0.15">
      <c r="B94" s="111"/>
      <c r="C94" s="114"/>
      <c r="D94" s="24" t="s">
        <v>15</v>
      </c>
      <c r="E94" s="25">
        <v>71</v>
      </c>
      <c r="F94" s="46">
        <v>24</v>
      </c>
      <c r="G94" s="47">
        <v>19</v>
      </c>
      <c r="H94" s="47">
        <v>11</v>
      </c>
      <c r="I94" s="47">
        <v>10</v>
      </c>
      <c r="J94" s="47">
        <v>7</v>
      </c>
      <c r="K94" s="47">
        <v>0</v>
      </c>
      <c r="L94" s="49">
        <v>0</v>
      </c>
      <c r="N94" s="46">
        <v>43</v>
      </c>
      <c r="O94" s="49">
        <v>17</v>
      </c>
    </row>
    <row r="95" spans="2:15" ht="14.25" customHeight="1" x14ac:dyDescent="0.15">
      <c r="B95" s="111"/>
      <c r="C95" s="114"/>
      <c r="D95" s="24" t="s">
        <v>16</v>
      </c>
      <c r="E95" s="25">
        <v>69</v>
      </c>
      <c r="F95" s="46">
        <v>24</v>
      </c>
      <c r="G95" s="47">
        <v>20</v>
      </c>
      <c r="H95" s="47">
        <v>15</v>
      </c>
      <c r="I95" s="47">
        <v>6</v>
      </c>
      <c r="J95" s="47">
        <v>3</v>
      </c>
      <c r="K95" s="47">
        <v>0</v>
      </c>
      <c r="L95" s="49">
        <v>1</v>
      </c>
      <c r="N95" s="46">
        <v>44</v>
      </c>
      <c r="O95" s="49">
        <v>9</v>
      </c>
    </row>
    <row r="96" spans="2:15" ht="14.25" customHeight="1" x14ac:dyDescent="0.15">
      <c r="B96" s="111"/>
      <c r="C96" s="114"/>
      <c r="D96" s="24" t="s">
        <v>17</v>
      </c>
      <c r="E96" s="25">
        <v>173</v>
      </c>
      <c r="F96" s="46">
        <v>76</v>
      </c>
      <c r="G96" s="47">
        <v>30</v>
      </c>
      <c r="H96" s="47">
        <v>34</v>
      </c>
      <c r="I96" s="47">
        <v>17</v>
      </c>
      <c r="J96" s="47">
        <v>9</v>
      </c>
      <c r="K96" s="47">
        <v>1</v>
      </c>
      <c r="L96" s="49">
        <v>6</v>
      </c>
      <c r="N96" s="46">
        <v>106</v>
      </c>
      <c r="O96" s="49">
        <v>26</v>
      </c>
    </row>
    <row r="97" spans="2:15" ht="14.25" customHeight="1" x14ac:dyDescent="0.15">
      <c r="B97" s="111"/>
      <c r="C97" s="115"/>
      <c r="D97" s="32" t="s">
        <v>1</v>
      </c>
      <c r="E97" s="33">
        <v>2</v>
      </c>
      <c r="F97" s="50">
        <v>1</v>
      </c>
      <c r="G97" s="51">
        <v>0</v>
      </c>
      <c r="H97" s="51">
        <v>1</v>
      </c>
      <c r="I97" s="51">
        <v>0</v>
      </c>
      <c r="J97" s="51">
        <v>0</v>
      </c>
      <c r="K97" s="51">
        <v>0</v>
      </c>
      <c r="L97" s="53">
        <v>0</v>
      </c>
      <c r="N97" s="50">
        <v>1</v>
      </c>
      <c r="O97" s="53">
        <v>0</v>
      </c>
    </row>
    <row r="98" spans="2:15" ht="14.25" customHeight="1" x14ac:dyDescent="0.15">
      <c r="B98" s="111"/>
      <c r="C98" s="116" t="s">
        <v>7</v>
      </c>
      <c r="D98" s="117"/>
      <c r="E98" s="15">
        <v>5</v>
      </c>
      <c r="F98" s="54">
        <v>2</v>
      </c>
      <c r="G98" s="55">
        <v>1</v>
      </c>
      <c r="H98" s="55">
        <v>0</v>
      </c>
      <c r="I98" s="55">
        <v>0</v>
      </c>
      <c r="J98" s="55">
        <v>1</v>
      </c>
      <c r="K98" s="55">
        <v>0</v>
      </c>
      <c r="L98" s="57">
        <v>1</v>
      </c>
      <c r="N98" s="54">
        <v>3</v>
      </c>
      <c r="O98" s="57">
        <v>1</v>
      </c>
    </row>
    <row r="99" spans="2:15" ht="14.25" customHeight="1" x14ac:dyDescent="0.15">
      <c r="B99" s="112"/>
      <c r="C99" s="95" t="s">
        <v>1</v>
      </c>
      <c r="D99" s="96"/>
      <c r="E99" s="33">
        <v>25</v>
      </c>
      <c r="F99" s="50">
        <v>6</v>
      </c>
      <c r="G99" s="51">
        <v>3</v>
      </c>
      <c r="H99" s="51">
        <v>9</v>
      </c>
      <c r="I99" s="51">
        <v>4</v>
      </c>
      <c r="J99" s="51">
        <v>1</v>
      </c>
      <c r="K99" s="51">
        <v>0</v>
      </c>
      <c r="L99" s="53">
        <v>2</v>
      </c>
      <c r="N99" s="50">
        <v>9</v>
      </c>
      <c r="O99" s="53">
        <v>5</v>
      </c>
    </row>
    <row r="100" spans="2:15" ht="14.25" customHeight="1" x14ac:dyDescent="0.15">
      <c r="B100" s="107" t="s">
        <v>18</v>
      </c>
      <c r="C100" s="101" t="s">
        <v>19</v>
      </c>
      <c r="D100" s="102"/>
      <c r="E100" s="20">
        <v>133</v>
      </c>
      <c r="F100" s="42">
        <v>54</v>
      </c>
      <c r="G100" s="43">
        <v>33</v>
      </c>
      <c r="H100" s="43">
        <v>19</v>
      </c>
      <c r="I100" s="43">
        <v>18</v>
      </c>
      <c r="J100" s="43">
        <v>6</v>
      </c>
      <c r="K100" s="43">
        <v>0</v>
      </c>
      <c r="L100" s="45">
        <v>3</v>
      </c>
      <c r="N100" s="42">
        <v>87</v>
      </c>
      <c r="O100" s="45">
        <v>24</v>
      </c>
    </row>
    <row r="101" spans="2:15" ht="14.25" customHeight="1" x14ac:dyDescent="0.15">
      <c r="B101" s="108"/>
      <c r="C101" s="103" t="s">
        <v>20</v>
      </c>
      <c r="D101" s="104"/>
      <c r="E101" s="25">
        <v>346</v>
      </c>
      <c r="F101" s="46">
        <v>77</v>
      </c>
      <c r="G101" s="47">
        <v>82</v>
      </c>
      <c r="H101" s="47">
        <v>94</v>
      </c>
      <c r="I101" s="47">
        <v>53</v>
      </c>
      <c r="J101" s="47">
        <v>32</v>
      </c>
      <c r="K101" s="47">
        <v>1</v>
      </c>
      <c r="L101" s="49">
        <v>7</v>
      </c>
      <c r="N101" s="46">
        <v>159</v>
      </c>
      <c r="O101" s="49">
        <v>85</v>
      </c>
    </row>
    <row r="102" spans="2:15" ht="14.25" customHeight="1" x14ac:dyDescent="0.15">
      <c r="B102" s="108"/>
      <c r="C102" s="103" t="s">
        <v>21</v>
      </c>
      <c r="D102" s="104"/>
      <c r="E102" s="25">
        <v>644</v>
      </c>
      <c r="F102" s="46">
        <v>238</v>
      </c>
      <c r="G102" s="47">
        <v>196</v>
      </c>
      <c r="H102" s="47">
        <v>113</v>
      </c>
      <c r="I102" s="47">
        <v>66</v>
      </c>
      <c r="J102" s="47">
        <v>22</v>
      </c>
      <c r="K102" s="47">
        <v>0</v>
      </c>
      <c r="L102" s="49">
        <v>9</v>
      </c>
      <c r="N102" s="46">
        <v>434</v>
      </c>
      <c r="O102" s="49">
        <v>88</v>
      </c>
    </row>
    <row r="103" spans="2:15" ht="14.25" customHeight="1" x14ac:dyDescent="0.15">
      <c r="B103" s="108"/>
      <c r="C103" s="103" t="s">
        <v>22</v>
      </c>
      <c r="D103" s="104"/>
      <c r="E103" s="25">
        <v>217</v>
      </c>
      <c r="F103" s="46">
        <v>64</v>
      </c>
      <c r="G103" s="47">
        <v>66</v>
      </c>
      <c r="H103" s="47">
        <v>50</v>
      </c>
      <c r="I103" s="47">
        <v>24</v>
      </c>
      <c r="J103" s="47">
        <v>10</v>
      </c>
      <c r="K103" s="47">
        <v>1</v>
      </c>
      <c r="L103" s="49">
        <v>2</v>
      </c>
      <c r="N103" s="46">
        <v>130</v>
      </c>
      <c r="O103" s="49">
        <v>34</v>
      </c>
    </row>
    <row r="104" spans="2:15" ht="14.25" customHeight="1" x14ac:dyDescent="0.15">
      <c r="B104" s="108"/>
      <c r="C104" s="103" t="s">
        <v>23</v>
      </c>
      <c r="D104" s="104"/>
      <c r="E104" s="25">
        <v>224</v>
      </c>
      <c r="F104" s="46">
        <v>68</v>
      </c>
      <c r="G104" s="47">
        <v>41</v>
      </c>
      <c r="H104" s="47">
        <v>50</v>
      </c>
      <c r="I104" s="47">
        <v>45</v>
      </c>
      <c r="J104" s="47">
        <v>17</v>
      </c>
      <c r="K104" s="47">
        <v>1</v>
      </c>
      <c r="L104" s="49">
        <v>2</v>
      </c>
      <c r="N104" s="46">
        <v>109</v>
      </c>
      <c r="O104" s="49">
        <v>62</v>
      </c>
    </row>
    <row r="105" spans="2:15" ht="14.25" customHeight="1" x14ac:dyDescent="0.15">
      <c r="B105" s="108"/>
      <c r="C105" s="103" t="s">
        <v>24</v>
      </c>
      <c r="D105" s="104"/>
      <c r="E105" s="25">
        <v>123</v>
      </c>
      <c r="F105" s="46">
        <v>21</v>
      </c>
      <c r="G105" s="47">
        <v>32</v>
      </c>
      <c r="H105" s="47">
        <v>41</v>
      </c>
      <c r="I105" s="47">
        <v>21</v>
      </c>
      <c r="J105" s="47">
        <v>6</v>
      </c>
      <c r="K105" s="47">
        <v>0</v>
      </c>
      <c r="L105" s="49">
        <v>2</v>
      </c>
      <c r="N105" s="46">
        <v>53</v>
      </c>
      <c r="O105" s="49">
        <v>27</v>
      </c>
    </row>
    <row r="106" spans="2:15" ht="14.25" customHeight="1" x14ac:dyDescent="0.15">
      <c r="B106" s="109"/>
      <c r="C106" s="95" t="s">
        <v>1</v>
      </c>
      <c r="D106" s="96"/>
      <c r="E106" s="33">
        <v>73</v>
      </c>
      <c r="F106" s="50">
        <v>22</v>
      </c>
      <c r="G106" s="51">
        <v>13</v>
      </c>
      <c r="H106" s="51">
        <v>24</v>
      </c>
      <c r="I106" s="51">
        <v>6</v>
      </c>
      <c r="J106" s="51">
        <v>2</v>
      </c>
      <c r="K106" s="51">
        <v>1</v>
      </c>
      <c r="L106" s="53">
        <v>5</v>
      </c>
      <c r="N106" s="50">
        <v>35</v>
      </c>
      <c r="O106" s="53">
        <v>8</v>
      </c>
    </row>
    <row r="107" spans="2:15" ht="14.25" customHeight="1" x14ac:dyDescent="0.15">
      <c r="B107" s="107" t="s">
        <v>25</v>
      </c>
      <c r="C107" s="101" t="s">
        <v>26</v>
      </c>
      <c r="D107" s="102"/>
      <c r="E107" s="20">
        <v>123</v>
      </c>
      <c r="F107" s="42">
        <v>46</v>
      </c>
      <c r="G107" s="43">
        <v>23</v>
      </c>
      <c r="H107" s="43">
        <v>34</v>
      </c>
      <c r="I107" s="43">
        <v>14</v>
      </c>
      <c r="J107" s="43">
        <v>6</v>
      </c>
      <c r="K107" s="43">
        <v>0</v>
      </c>
      <c r="L107" s="45">
        <v>0</v>
      </c>
      <c r="N107" s="42">
        <v>69</v>
      </c>
      <c r="O107" s="45">
        <v>20</v>
      </c>
    </row>
    <row r="108" spans="2:15" ht="14.25" customHeight="1" x14ac:dyDescent="0.15">
      <c r="B108" s="108"/>
      <c r="C108" s="103" t="s">
        <v>27</v>
      </c>
      <c r="D108" s="104"/>
      <c r="E108" s="25">
        <v>17</v>
      </c>
      <c r="F108" s="46">
        <v>6</v>
      </c>
      <c r="G108" s="47">
        <v>6</v>
      </c>
      <c r="H108" s="47">
        <v>1</v>
      </c>
      <c r="I108" s="47">
        <v>2</v>
      </c>
      <c r="J108" s="47">
        <v>2</v>
      </c>
      <c r="K108" s="47">
        <v>0</v>
      </c>
      <c r="L108" s="49">
        <v>0</v>
      </c>
      <c r="N108" s="46">
        <v>12</v>
      </c>
      <c r="O108" s="49">
        <v>4</v>
      </c>
    </row>
    <row r="109" spans="2:15" ht="14.25" customHeight="1" x14ac:dyDescent="0.15">
      <c r="B109" s="108"/>
      <c r="C109" s="103" t="s">
        <v>29</v>
      </c>
      <c r="D109" s="104"/>
      <c r="E109" s="25">
        <v>720</v>
      </c>
      <c r="F109" s="46">
        <v>183</v>
      </c>
      <c r="G109" s="47">
        <v>210</v>
      </c>
      <c r="H109" s="47">
        <v>155</v>
      </c>
      <c r="I109" s="47">
        <v>122</v>
      </c>
      <c r="J109" s="47">
        <v>44</v>
      </c>
      <c r="K109" s="47">
        <v>1</v>
      </c>
      <c r="L109" s="49">
        <v>5</v>
      </c>
      <c r="N109" s="46">
        <v>393</v>
      </c>
      <c r="O109" s="49">
        <v>166</v>
      </c>
    </row>
    <row r="110" spans="2:15" ht="14.25" customHeight="1" x14ac:dyDescent="0.15">
      <c r="B110" s="108"/>
      <c r="C110" s="103" t="s">
        <v>28</v>
      </c>
      <c r="D110" s="104"/>
      <c r="E110" s="25">
        <v>270</v>
      </c>
      <c r="F110" s="46">
        <v>85</v>
      </c>
      <c r="G110" s="47">
        <v>74</v>
      </c>
      <c r="H110" s="47">
        <v>64</v>
      </c>
      <c r="I110" s="47">
        <v>32</v>
      </c>
      <c r="J110" s="47">
        <v>13</v>
      </c>
      <c r="K110" s="47">
        <v>0</v>
      </c>
      <c r="L110" s="49">
        <v>2</v>
      </c>
      <c r="N110" s="46">
        <v>159</v>
      </c>
      <c r="O110" s="49">
        <v>45</v>
      </c>
    </row>
    <row r="111" spans="2:15" ht="14.25" customHeight="1" x14ac:dyDescent="0.15">
      <c r="B111" s="108"/>
      <c r="C111" s="103" t="s">
        <v>30</v>
      </c>
      <c r="D111" s="104"/>
      <c r="E111" s="25">
        <v>174</v>
      </c>
      <c r="F111" s="46">
        <v>64</v>
      </c>
      <c r="G111" s="47">
        <v>35</v>
      </c>
      <c r="H111" s="47">
        <v>41</v>
      </c>
      <c r="I111" s="47">
        <v>16</v>
      </c>
      <c r="J111" s="47">
        <v>14</v>
      </c>
      <c r="K111" s="47">
        <v>0</v>
      </c>
      <c r="L111" s="49">
        <v>4</v>
      </c>
      <c r="N111" s="46">
        <v>99</v>
      </c>
      <c r="O111" s="49">
        <v>30</v>
      </c>
    </row>
    <row r="112" spans="2:15" ht="14.25" customHeight="1" x14ac:dyDescent="0.15">
      <c r="B112" s="108"/>
      <c r="C112" s="103" t="s">
        <v>31</v>
      </c>
      <c r="D112" s="104"/>
      <c r="E112" s="25">
        <v>48</v>
      </c>
      <c r="F112" s="46">
        <v>11</v>
      </c>
      <c r="G112" s="47">
        <v>14</v>
      </c>
      <c r="H112" s="47">
        <v>6</v>
      </c>
      <c r="I112" s="47">
        <v>9</v>
      </c>
      <c r="J112" s="47">
        <v>6</v>
      </c>
      <c r="K112" s="47">
        <v>1</v>
      </c>
      <c r="L112" s="49">
        <v>1</v>
      </c>
      <c r="N112" s="46">
        <v>25</v>
      </c>
      <c r="O112" s="49">
        <v>15</v>
      </c>
    </row>
    <row r="113" spans="2:15" ht="14.25" customHeight="1" x14ac:dyDescent="0.15">
      <c r="B113" s="108"/>
      <c r="C113" s="103" t="s">
        <v>33</v>
      </c>
      <c r="D113" s="104"/>
      <c r="E113" s="25">
        <v>331</v>
      </c>
      <c r="F113" s="46">
        <v>121</v>
      </c>
      <c r="G113" s="47">
        <v>85</v>
      </c>
      <c r="H113" s="47">
        <v>69</v>
      </c>
      <c r="I113" s="47">
        <v>30</v>
      </c>
      <c r="J113" s="47">
        <v>9</v>
      </c>
      <c r="K113" s="47">
        <v>2</v>
      </c>
      <c r="L113" s="49">
        <v>15</v>
      </c>
      <c r="N113" s="46">
        <v>206</v>
      </c>
      <c r="O113" s="49">
        <v>39</v>
      </c>
    </row>
    <row r="114" spans="2:15" ht="14.25" customHeight="1" x14ac:dyDescent="0.15">
      <c r="B114" s="108"/>
      <c r="C114" s="103" t="s">
        <v>32</v>
      </c>
      <c r="D114" s="104"/>
      <c r="E114" s="25">
        <v>46</v>
      </c>
      <c r="F114" s="46">
        <v>21</v>
      </c>
      <c r="G114" s="47">
        <v>11</v>
      </c>
      <c r="H114" s="47">
        <v>9</v>
      </c>
      <c r="I114" s="47">
        <v>4</v>
      </c>
      <c r="J114" s="47">
        <v>0</v>
      </c>
      <c r="K114" s="47">
        <v>0</v>
      </c>
      <c r="L114" s="49">
        <v>1</v>
      </c>
      <c r="N114" s="46">
        <v>32</v>
      </c>
      <c r="O114" s="49">
        <v>4</v>
      </c>
    </row>
    <row r="115" spans="2:15" ht="14.25" customHeight="1" x14ac:dyDescent="0.15">
      <c r="B115" s="109"/>
      <c r="C115" s="95" t="s">
        <v>1</v>
      </c>
      <c r="D115" s="96"/>
      <c r="E115" s="33">
        <v>31</v>
      </c>
      <c r="F115" s="50">
        <v>7</v>
      </c>
      <c r="G115" s="51">
        <v>5</v>
      </c>
      <c r="H115" s="51">
        <v>12</v>
      </c>
      <c r="I115" s="51">
        <v>4</v>
      </c>
      <c r="J115" s="51">
        <v>1</v>
      </c>
      <c r="K115" s="51">
        <v>0</v>
      </c>
      <c r="L115" s="53">
        <v>2</v>
      </c>
      <c r="N115" s="50">
        <v>12</v>
      </c>
      <c r="O115" s="53">
        <v>5</v>
      </c>
    </row>
    <row r="116" spans="2:15" ht="14.25" customHeight="1" x14ac:dyDescent="0.15">
      <c r="B116" s="107" t="s">
        <v>34</v>
      </c>
      <c r="C116" s="101" t="s">
        <v>37</v>
      </c>
      <c r="D116" s="102"/>
      <c r="E116" s="20">
        <v>309</v>
      </c>
      <c r="F116" s="42">
        <v>98</v>
      </c>
      <c r="G116" s="43">
        <v>81</v>
      </c>
      <c r="H116" s="43">
        <v>73</v>
      </c>
      <c r="I116" s="43">
        <v>31</v>
      </c>
      <c r="J116" s="43">
        <v>16</v>
      </c>
      <c r="K116" s="43">
        <v>1</v>
      </c>
      <c r="L116" s="45">
        <v>9</v>
      </c>
      <c r="N116" s="42">
        <v>179</v>
      </c>
      <c r="O116" s="45">
        <v>47</v>
      </c>
    </row>
    <row r="117" spans="2:15" ht="14.25" customHeight="1" x14ac:dyDescent="0.15">
      <c r="B117" s="108"/>
      <c r="C117" s="103" t="s">
        <v>38</v>
      </c>
      <c r="D117" s="104"/>
      <c r="E117" s="25">
        <v>529</v>
      </c>
      <c r="F117" s="46">
        <v>182</v>
      </c>
      <c r="G117" s="47">
        <v>142</v>
      </c>
      <c r="H117" s="47">
        <v>105</v>
      </c>
      <c r="I117" s="47">
        <v>62</v>
      </c>
      <c r="J117" s="47">
        <v>29</v>
      </c>
      <c r="K117" s="47">
        <v>1</v>
      </c>
      <c r="L117" s="49">
        <v>8</v>
      </c>
      <c r="N117" s="46">
        <v>324</v>
      </c>
      <c r="O117" s="49">
        <v>91</v>
      </c>
    </row>
    <row r="118" spans="2:15" ht="14.25" customHeight="1" x14ac:dyDescent="0.15">
      <c r="B118" s="108"/>
      <c r="C118" s="103" t="s">
        <v>39</v>
      </c>
      <c r="D118" s="104"/>
      <c r="E118" s="25">
        <v>439</v>
      </c>
      <c r="F118" s="46">
        <v>124</v>
      </c>
      <c r="G118" s="47">
        <v>126</v>
      </c>
      <c r="H118" s="47">
        <v>106</v>
      </c>
      <c r="I118" s="47">
        <v>54</v>
      </c>
      <c r="J118" s="47">
        <v>20</v>
      </c>
      <c r="K118" s="47">
        <v>2</v>
      </c>
      <c r="L118" s="49">
        <v>7</v>
      </c>
      <c r="N118" s="46">
        <v>250</v>
      </c>
      <c r="O118" s="49">
        <v>74</v>
      </c>
    </row>
    <row r="119" spans="2:15" ht="14.25" customHeight="1" x14ac:dyDescent="0.15">
      <c r="B119" s="108"/>
      <c r="C119" s="103" t="s">
        <v>40</v>
      </c>
      <c r="D119" s="104"/>
      <c r="E119" s="25">
        <v>331</v>
      </c>
      <c r="F119" s="46">
        <v>87</v>
      </c>
      <c r="G119" s="47">
        <v>88</v>
      </c>
      <c r="H119" s="47">
        <v>71</v>
      </c>
      <c r="I119" s="47">
        <v>61</v>
      </c>
      <c r="J119" s="47">
        <v>20</v>
      </c>
      <c r="K119" s="47">
        <v>0</v>
      </c>
      <c r="L119" s="49">
        <v>4</v>
      </c>
      <c r="N119" s="46">
        <v>175</v>
      </c>
      <c r="O119" s="49">
        <v>81</v>
      </c>
    </row>
    <row r="120" spans="2:15" ht="14.25" customHeight="1" x14ac:dyDescent="0.15">
      <c r="B120" s="108"/>
      <c r="C120" s="103" t="s">
        <v>41</v>
      </c>
      <c r="D120" s="104"/>
      <c r="E120" s="25">
        <v>92</v>
      </c>
      <c r="F120" s="46">
        <v>34</v>
      </c>
      <c r="G120" s="47">
        <v>19</v>
      </c>
      <c r="H120" s="47">
        <v>15</v>
      </c>
      <c r="I120" s="47">
        <v>19</v>
      </c>
      <c r="J120" s="47">
        <v>5</v>
      </c>
      <c r="K120" s="47">
        <v>0</v>
      </c>
      <c r="L120" s="49">
        <v>0</v>
      </c>
      <c r="N120" s="46">
        <v>53</v>
      </c>
      <c r="O120" s="49">
        <v>24</v>
      </c>
    </row>
    <row r="121" spans="2:15" ht="14.25" customHeight="1" x14ac:dyDescent="0.15">
      <c r="B121" s="108"/>
      <c r="C121" s="103" t="s">
        <v>42</v>
      </c>
      <c r="D121" s="104"/>
      <c r="E121" s="25">
        <v>26</v>
      </c>
      <c r="F121" s="46">
        <v>9</v>
      </c>
      <c r="G121" s="47">
        <v>6</v>
      </c>
      <c r="H121" s="47">
        <v>6</v>
      </c>
      <c r="I121" s="47">
        <v>3</v>
      </c>
      <c r="J121" s="47">
        <v>2</v>
      </c>
      <c r="K121" s="47">
        <v>0</v>
      </c>
      <c r="L121" s="49">
        <v>0</v>
      </c>
      <c r="N121" s="46">
        <v>15</v>
      </c>
      <c r="O121" s="49">
        <v>5</v>
      </c>
    </row>
    <row r="122" spans="2:15" ht="14.25" customHeight="1" x14ac:dyDescent="0.15">
      <c r="B122" s="108"/>
      <c r="C122" s="103" t="s">
        <v>43</v>
      </c>
      <c r="D122" s="104"/>
      <c r="E122" s="25">
        <v>10</v>
      </c>
      <c r="F122" s="46">
        <v>4</v>
      </c>
      <c r="G122" s="47">
        <v>0</v>
      </c>
      <c r="H122" s="47">
        <v>4</v>
      </c>
      <c r="I122" s="47">
        <v>0</v>
      </c>
      <c r="J122" s="47">
        <v>2</v>
      </c>
      <c r="K122" s="47">
        <v>0</v>
      </c>
      <c r="L122" s="49">
        <v>0</v>
      </c>
      <c r="N122" s="46">
        <v>4</v>
      </c>
      <c r="O122" s="49">
        <v>2</v>
      </c>
    </row>
    <row r="123" spans="2:15" ht="14.25" customHeight="1" x14ac:dyDescent="0.15">
      <c r="B123" s="109"/>
      <c r="C123" s="95" t="s">
        <v>1</v>
      </c>
      <c r="D123" s="96"/>
      <c r="E123" s="33">
        <v>24</v>
      </c>
      <c r="F123" s="50">
        <v>6</v>
      </c>
      <c r="G123" s="51">
        <v>1</v>
      </c>
      <c r="H123" s="51">
        <v>11</v>
      </c>
      <c r="I123" s="51">
        <v>3</v>
      </c>
      <c r="J123" s="51">
        <v>1</v>
      </c>
      <c r="K123" s="51">
        <v>0</v>
      </c>
      <c r="L123" s="53">
        <v>2</v>
      </c>
      <c r="N123" s="50">
        <v>7</v>
      </c>
      <c r="O123" s="53">
        <v>4</v>
      </c>
    </row>
    <row r="124" spans="2:15" ht="14.25" customHeight="1" x14ac:dyDescent="0.15">
      <c r="B124" s="107" t="s">
        <v>35</v>
      </c>
      <c r="C124" s="101" t="s">
        <v>44</v>
      </c>
      <c r="D124" s="102"/>
      <c r="E124" s="20">
        <v>129</v>
      </c>
      <c r="F124" s="42">
        <v>36</v>
      </c>
      <c r="G124" s="43">
        <v>34</v>
      </c>
      <c r="H124" s="43">
        <v>34</v>
      </c>
      <c r="I124" s="43">
        <v>20</v>
      </c>
      <c r="J124" s="43">
        <v>5</v>
      </c>
      <c r="K124" s="43">
        <v>0</v>
      </c>
      <c r="L124" s="45">
        <v>0</v>
      </c>
      <c r="N124" s="42">
        <v>70</v>
      </c>
      <c r="O124" s="45">
        <v>25</v>
      </c>
    </row>
    <row r="125" spans="2:15" ht="14.25" customHeight="1" x14ac:dyDescent="0.15">
      <c r="B125" s="108"/>
      <c r="C125" s="103" t="s">
        <v>45</v>
      </c>
      <c r="D125" s="104"/>
      <c r="E125" s="25">
        <v>233</v>
      </c>
      <c r="F125" s="46">
        <v>60</v>
      </c>
      <c r="G125" s="47">
        <v>56</v>
      </c>
      <c r="H125" s="47">
        <v>52</v>
      </c>
      <c r="I125" s="47">
        <v>51</v>
      </c>
      <c r="J125" s="47">
        <v>12</v>
      </c>
      <c r="K125" s="47">
        <v>0</v>
      </c>
      <c r="L125" s="49">
        <v>2</v>
      </c>
      <c r="N125" s="46">
        <v>116</v>
      </c>
      <c r="O125" s="49">
        <v>63</v>
      </c>
    </row>
    <row r="126" spans="2:15" ht="14.25" customHeight="1" x14ac:dyDescent="0.15">
      <c r="B126" s="108"/>
      <c r="C126" s="103" t="s">
        <v>46</v>
      </c>
      <c r="D126" s="104"/>
      <c r="E126" s="25">
        <v>1053</v>
      </c>
      <c r="F126" s="46">
        <v>308</v>
      </c>
      <c r="G126" s="47">
        <v>273</v>
      </c>
      <c r="H126" s="47">
        <v>238</v>
      </c>
      <c r="I126" s="47">
        <v>156</v>
      </c>
      <c r="J126" s="47">
        <v>60</v>
      </c>
      <c r="K126" s="47">
        <v>3</v>
      </c>
      <c r="L126" s="49">
        <v>15</v>
      </c>
      <c r="N126" s="46">
        <v>581</v>
      </c>
      <c r="O126" s="49">
        <v>216</v>
      </c>
    </row>
    <row r="127" spans="2:15" ht="14.25" customHeight="1" x14ac:dyDescent="0.15">
      <c r="B127" s="108"/>
      <c r="C127" s="103" t="s">
        <v>47</v>
      </c>
      <c r="D127" s="104"/>
      <c r="E127" s="25">
        <v>493</v>
      </c>
      <c r="F127" s="46">
        <v>171</v>
      </c>
      <c r="G127" s="47">
        <v>142</v>
      </c>
      <c r="H127" s="47">
        <v>93</v>
      </c>
      <c r="I127" s="47">
        <v>54</v>
      </c>
      <c r="J127" s="47">
        <v>25</v>
      </c>
      <c r="K127" s="47">
        <v>0</v>
      </c>
      <c r="L127" s="49">
        <v>8</v>
      </c>
      <c r="N127" s="46">
        <v>313</v>
      </c>
      <c r="O127" s="49">
        <v>79</v>
      </c>
    </row>
    <row r="128" spans="2:15" ht="14.25" customHeight="1" x14ac:dyDescent="0.15">
      <c r="B128" s="109"/>
      <c r="C128" s="95" t="s">
        <v>1</v>
      </c>
      <c r="D128" s="96"/>
      <c r="E128" s="33">
        <v>31</v>
      </c>
      <c r="F128" s="50">
        <v>18</v>
      </c>
      <c r="G128" s="51">
        <v>4</v>
      </c>
      <c r="H128" s="51">
        <v>5</v>
      </c>
      <c r="I128" s="51">
        <v>2</v>
      </c>
      <c r="J128" s="51">
        <v>2</v>
      </c>
      <c r="K128" s="51">
        <v>0</v>
      </c>
      <c r="L128" s="53">
        <v>0</v>
      </c>
      <c r="N128" s="50">
        <v>22</v>
      </c>
      <c r="O128" s="53">
        <v>4</v>
      </c>
    </row>
    <row r="129" spans="2:15" ht="14.25" customHeight="1" x14ac:dyDescent="0.15">
      <c r="B129" s="98" t="s">
        <v>36</v>
      </c>
      <c r="C129" s="101" t="s">
        <v>48</v>
      </c>
      <c r="D129" s="102"/>
      <c r="E129" s="20">
        <v>701</v>
      </c>
      <c r="F129" s="42">
        <v>204</v>
      </c>
      <c r="G129" s="43">
        <v>171</v>
      </c>
      <c r="H129" s="43">
        <v>166</v>
      </c>
      <c r="I129" s="43">
        <v>107</v>
      </c>
      <c r="J129" s="43">
        <v>43</v>
      </c>
      <c r="K129" s="43">
        <v>2</v>
      </c>
      <c r="L129" s="45">
        <v>8</v>
      </c>
      <c r="N129" s="42">
        <v>375</v>
      </c>
      <c r="O129" s="45">
        <v>150</v>
      </c>
    </row>
    <row r="130" spans="2:15" ht="14.25" customHeight="1" x14ac:dyDescent="0.15">
      <c r="B130" s="99"/>
      <c r="C130" s="103" t="s">
        <v>49</v>
      </c>
      <c r="D130" s="104"/>
      <c r="E130" s="30">
        <v>411</v>
      </c>
      <c r="F130" s="58">
        <v>150</v>
      </c>
      <c r="G130" s="59">
        <v>117</v>
      </c>
      <c r="H130" s="59">
        <v>68</v>
      </c>
      <c r="I130" s="59">
        <v>53</v>
      </c>
      <c r="J130" s="59">
        <v>20</v>
      </c>
      <c r="K130" s="59">
        <v>1</v>
      </c>
      <c r="L130" s="61">
        <v>2</v>
      </c>
      <c r="N130" s="58">
        <v>267</v>
      </c>
      <c r="O130" s="61">
        <v>73</v>
      </c>
    </row>
    <row r="131" spans="2:15" ht="14.25" customHeight="1" x14ac:dyDescent="0.15">
      <c r="B131" s="99"/>
      <c r="C131" s="103" t="s">
        <v>50</v>
      </c>
      <c r="D131" s="104"/>
      <c r="E131" s="25">
        <v>8</v>
      </c>
      <c r="F131" s="46">
        <v>4</v>
      </c>
      <c r="G131" s="47">
        <v>0</v>
      </c>
      <c r="H131" s="47">
        <v>1</v>
      </c>
      <c r="I131" s="47">
        <v>2</v>
      </c>
      <c r="J131" s="47">
        <v>1</v>
      </c>
      <c r="K131" s="47">
        <v>0</v>
      </c>
      <c r="L131" s="49">
        <v>0</v>
      </c>
      <c r="N131" s="46">
        <v>4</v>
      </c>
      <c r="O131" s="49">
        <v>3</v>
      </c>
    </row>
    <row r="132" spans="2:15" ht="14.25" customHeight="1" x14ac:dyDescent="0.15">
      <c r="B132" s="99"/>
      <c r="C132" s="103" t="s">
        <v>51</v>
      </c>
      <c r="D132" s="104"/>
      <c r="E132" s="25">
        <v>40</v>
      </c>
      <c r="F132" s="46">
        <v>9</v>
      </c>
      <c r="G132" s="47">
        <v>10</v>
      </c>
      <c r="H132" s="47">
        <v>12</v>
      </c>
      <c r="I132" s="47">
        <v>5</v>
      </c>
      <c r="J132" s="47">
        <v>4</v>
      </c>
      <c r="K132" s="47">
        <v>0</v>
      </c>
      <c r="L132" s="49">
        <v>0</v>
      </c>
      <c r="N132" s="46">
        <v>19</v>
      </c>
      <c r="O132" s="49">
        <v>9</v>
      </c>
    </row>
    <row r="133" spans="2:15" ht="14.25" customHeight="1" x14ac:dyDescent="0.15">
      <c r="B133" s="99"/>
      <c r="C133" s="103" t="s">
        <v>52</v>
      </c>
      <c r="D133" s="104"/>
      <c r="E133" s="25">
        <v>383</v>
      </c>
      <c r="F133" s="46">
        <v>112</v>
      </c>
      <c r="G133" s="47">
        <v>103</v>
      </c>
      <c r="H133" s="47">
        <v>92</v>
      </c>
      <c r="I133" s="47">
        <v>44</v>
      </c>
      <c r="J133" s="47">
        <v>22</v>
      </c>
      <c r="K133" s="47">
        <v>0</v>
      </c>
      <c r="L133" s="49">
        <v>10</v>
      </c>
      <c r="N133" s="46">
        <v>215</v>
      </c>
      <c r="O133" s="49">
        <v>66</v>
      </c>
    </row>
    <row r="134" spans="2:15" ht="14.25" customHeight="1" x14ac:dyDescent="0.15">
      <c r="B134" s="99"/>
      <c r="C134" s="103" t="s">
        <v>53</v>
      </c>
      <c r="D134" s="104"/>
      <c r="E134" s="25">
        <v>81</v>
      </c>
      <c r="F134" s="46">
        <v>24</v>
      </c>
      <c r="G134" s="47">
        <v>26</v>
      </c>
      <c r="H134" s="47">
        <v>18</v>
      </c>
      <c r="I134" s="47">
        <v>7</v>
      </c>
      <c r="J134" s="47">
        <v>1</v>
      </c>
      <c r="K134" s="47">
        <v>0</v>
      </c>
      <c r="L134" s="49">
        <v>5</v>
      </c>
      <c r="N134" s="46">
        <v>50</v>
      </c>
      <c r="O134" s="49">
        <v>8</v>
      </c>
    </row>
    <row r="135" spans="2:15" ht="14.25" customHeight="1" x14ac:dyDescent="0.15">
      <c r="B135" s="99"/>
      <c r="C135" s="105" t="s">
        <v>54</v>
      </c>
      <c r="D135" s="106"/>
      <c r="E135" s="25">
        <v>37</v>
      </c>
      <c r="F135" s="46">
        <v>16</v>
      </c>
      <c r="G135" s="47">
        <v>11</v>
      </c>
      <c r="H135" s="47">
        <v>9</v>
      </c>
      <c r="I135" s="47">
        <v>1</v>
      </c>
      <c r="J135" s="47">
        <v>0</v>
      </c>
      <c r="K135" s="47">
        <v>0</v>
      </c>
      <c r="L135" s="49">
        <v>0</v>
      </c>
      <c r="N135" s="46">
        <v>27</v>
      </c>
      <c r="O135" s="49">
        <v>1</v>
      </c>
    </row>
    <row r="136" spans="2:15" ht="14.25" customHeight="1" x14ac:dyDescent="0.15">
      <c r="B136" s="99"/>
      <c r="C136" s="103" t="s">
        <v>55</v>
      </c>
      <c r="D136" s="104"/>
      <c r="E136" s="25">
        <v>34</v>
      </c>
      <c r="F136" s="46">
        <v>5</v>
      </c>
      <c r="G136" s="47">
        <v>11</v>
      </c>
      <c r="H136" s="47">
        <v>8</v>
      </c>
      <c r="I136" s="47">
        <v>8</v>
      </c>
      <c r="J136" s="47">
        <v>2</v>
      </c>
      <c r="K136" s="47">
        <v>0</v>
      </c>
      <c r="L136" s="49">
        <v>0</v>
      </c>
      <c r="N136" s="46">
        <v>16</v>
      </c>
      <c r="O136" s="49">
        <v>10</v>
      </c>
    </row>
    <row r="137" spans="2:15" ht="14.25" customHeight="1" x14ac:dyDescent="0.15">
      <c r="B137" s="99"/>
      <c r="C137" s="103" t="s">
        <v>56</v>
      </c>
      <c r="D137" s="104"/>
      <c r="E137" s="25">
        <v>29</v>
      </c>
      <c r="F137" s="46">
        <v>8</v>
      </c>
      <c r="G137" s="47">
        <v>9</v>
      </c>
      <c r="H137" s="47">
        <v>6</v>
      </c>
      <c r="I137" s="47">
        <v>2</v>
      </c>
      <c r="J137" s="47">
        <v>1</v>
      </c>
      <c r="K137" s="47">
        <v>1</v>
      </c>
      <c r="L137" s="49">
        <v>2</v>
      </c>
      <c r="N137" s="46">
        <v>17</v>
      </c>
      <c r="O137" s="49">
        <v>3</v>
      </c>
    </row>
    <row r="138" spans="2:15" ht="14.25" customHeight="1" x14ac:dyDescent="0.15">
      <c r="B138" s="100"/>
      <c r="C138" s="95" t="s">
        <v>1</v>
      </c>
      <c r="D138" s="96"/>
      <c r="E138" s="33">
        <v>36</v>
      </c>
      <c r="F138" s="50">
        <v>12</v>
      </c>
      <c r="G138" s="51">
        <v>5</v>
      </c>
      <c r="H138" s="51">
        <v>11</v>
      </c>
      <c r="I138" s="51">
        <v>4</v>
      </c>
      <c r="J138" s="51">
        <v>1</v>
      </c>
      <c r="K138" s="51">
        <v>0</v>
      </c>
      <c r="L138" s="53">
        <v>3</v>
      </c>
      <c r="N138" s="50">
        <v>17</v>
      </c>
      <c r="O138" s="53">
        <v>5</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882" priority="38">
      <formula>AND(F6=0,#REF!&gt;0,#REF!&lt;&gt;"")</formula>
    </cfRule>
  </conditionalFormatting>
  <conditionalFormatting sqref="F4:K5">
    <cfRule type="expression" dxfId="881" priority="33">
      <formula>AND(F4=0,#REF!&gt;0,#REF!&lt;&gt;"")</formula>
    </cfRule>
  </conditionalFormatting>
  <conditionalFormatting sqref="F73:K138">
    <cfRule type="expression" dxfId="880" priority="3">
      <formula>AND(F73=0,#REF!&gt;0,#REF!&lt;&gt;"")</formula>
    </cfRule>
  </conditionalFormatting>
  <conditionalFormatting sqref="F4:L70">
    <cfRule type="expression" dxfId="879" priority="34">
      <formula>#REF!=""</formula>
    </cfRule>
    <cfRule type="expression" dxfId="878" priority="35">
      <formula>#REF!=""</formula>
    </cfRule>
  </conditionalFormatting>
  <conditionalFormatting sqref="F5:L70">
    <cfRule type="cellIs" priority="30" stopIfTrue="1" operator="equal">
      <formula>"-"</formula>
    </cfRule>
    <cfRule type="cellIs" priority="31" stopIfTrue="1" operator="equal">
      <formula>"- "</formula>
    </cfRule>
    <cfRule type="cellIs" dxfId="877" priority="32" operator="greaterThan">
      <formula>100</formula>
    </cfRule>
  </conditionalFormatting>
  <conditionalFormatting sqref="F73:L138">
    <cfRule type="expression" dxfId="876" priority="1">
      <formula>#REF!=""</formula>
    </cfRule>
    <cfRule type="expression" dxfId="875" priority="2">
      <formula>#REF!=""</formula>
    </cfRule>
  </conditionalFormatting>
  <conditionalFormatting sqref="I5:K70">
    <cfRule type="expression" dxfId="874" priority="43">
      <formula>AND(I5=0,#REF!&gt;0,#REF!&lt;&gt;"")</formula>
    </cfRule>
  </conditionalFormatting>
  <conditionalFormatting sqref="L4:L70 L73:L138">
    <cfRule type="expression" dxfId="873" priority="42">
      <formula>AND(L4=0,M4&gt;0,M4&lt;&gt;"")</formula>
    </cfRule>
  </conditionalFormatting>
  <conditionalFormatting sqref="N4:N70">
    <cfRule type="expression" dxfId="872" priority="18">
      <formula>AND(N4=0,#REF!&gt;0,#REF!&lt;&gt;"")</formula>
    </cfRule>
  </conditionalFormatting>
  <conditionalFormatting sqref="N73:N138">
    <cfRule type="expression" dxfId="871" priority="14">
      <formula>AND(N73=0,#REF!&gt;0,#REF!&lt;&gt;"")</formula>
    </cfRule>
  </conditionalFormatting>
  <conditionalFormatting sqref="N4:O70">
    <cfRule type="expression" dxfId="870" priority="9">
      <formula>#REF!=""</formula>
    </cfRule>
    <cfRule type="expression" dxfId="869" priority="10">
      <formula>#REF!=""</formula>
    </cfRule>
  </conditionalFormatting>
  <conditionalFormatting sqref="N5:O70">
    <cfRule type="cellIs" priority="6" stopIfTrue="1" operator="equal">
      <formula>"-"</formula>
    </cfRule>
    <cfRule type="cellIs" priority="7" stopIfTrue="1" operator="equal">
      <formula>"- "</formula>
    </cfRule>
    <cfRule type="cellIs" dxfId="868" priority="8" operator="greaterThan">
      <formula>100</formula>
    </cfRule>
  </conditionalFormatting>
  <conditionalFormatting sqref="N73:O138">
    <cfRule type="expression" dxfId="867" priority="4">
      <formula>#REF!=""</formula>
    </cfRule>
    <cfRule type="expression" dxfId="866" priority="5">
      <formula>#REF!=""</formula>
    </cfRule>
  </conditionalFormatting>
  <conditionalFormatting sqref="O4:O70 O73:O138">
    <cfRule type="expression" dxfId="865" priority="11">
      <formula>AND(O4=0,P4&gt;0,P4&lt;&gt;"")</formula>
    </cfRule>
  </conditionalFormatting>
  <hyperlinks>
    <hyperlink ref="A1" location="目次!A1" display="目次!A1" xr:uid="{43AF0F04-2B13-44C2-AAB1-6C0864950124}"/>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0E90E-1698-4E9A-AE07-C2B0CDD8A613}">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27" customHeight="1" x14ac:dyDescent="0.15">
      <c r="A1" s="175" t="s">
        <v>637</v>
      </c>
      <c r="B1" s="127" t="s">
        <v>96</v>
      </c>
      <c r="C1" s="127"/>
      <c r="D1" s="127"/>
      <c r="E1" s="127"/>
      <c r="F1" s="127"/>
      <c r="G1" s="127"/>
      <c r="H1" s="127"/>
    </row>
    <row r="2" spans="1:8" s="167" customFormat="1" ht="15" customHeight="1" x14ac:dyDescent="0.15">
      <c r="B2" s="168" t="s">
        <v>97</v>
      </c>
      <c r="C2" s="168"/>
      <c r="D2" s="168"/>
      <c r="E2" s="168"/>
      <c r="F2" s="168"/>
      <c r="G2" s="168"/>
      <c r="H2" s="168"/>
    </row>
    <row r="3" spans="1:8" s="167" customFormat="1" ht="15" customHeight="1" x14ac:dyDescent="0.15">
      <c r="B3" s="128" t="s">
        <v>98</v>
      </c>
      <c r="C3" s="128"/>
      <c r="D3" s="128"/>
      <c r="E3" s="128"/>
      <c r="F3" s="128"/>
      <c r="G3" s="128"/>
      <c r="H3" s="128"/>
    </row>
    <row r="4" spans="1:8" ht="159.75" customHeight="1" x14ac:dyDescent="0.15">
      <c r="B4" s="6"/>
      <c r="C4" s="7"/>
      <c r="D4" s="8"/>
      <c r="E4" s="9" t="s">
        <v>0</v>
      </c>
      <c r="F4" s="10" t="s">
        <v>286</v>
      </c>
      <c r="G4" s="11" t="s">
        <v>287</v>
      </c>
      <c r="H4" s="13" t="s">
        <v>1</v>
      </c>
    </row>
    <row r="5" spans="1:8" ht="14.25" customHeight="1" x14ac:dyDescent="0.15">
      <c r="B5" s="14"/>
      <c r="C5" s="118" t="s">
        <v>57</v>
      </c>
      <c r="D5" s="119"/>
      <c r="E5" s="15">
        <f t="shared" ref="E5:E68" si="0">E73</f>
        <v>1760</v>
      </c>
      <c r="F5" s="16">
        <f>IFERROR(ROUND(F73/$E5*100,1),"- ")</f>
        <v>26.4</v>
      </c>
      <c r="G5" s="17">
        <f t="shared" ref="G5:H5" si="1">IFERROR(ROUND(G73/$E5*100,1),"- ")</f>
        <v>68.900000000000006</v>
      </c>
      <c r="H5" s="18">
        <f t="shared" si="1"/>
        <v>4.7</v>
      </c>
    </row>
    <row r="6" spans="1:8" ht="14.25" customHeight="1" x14ac:dyDescent="0.15">
      <c r="B6" s="120" t="s">
        <v>4</v>
      </c>
      <c r="C6" s="121" t="s">
        <v>5</v>
      </c>
      <c r="D6" s="122"/>
      <c r="E6" s="20">
        <f t="shared" si="0"/>
        <v>759</v>
      </c>
      <c r="F6" s="21">
        <f t="shared" ref="F6:H21" si="2">IFERROR(ROUND(F74/$E6*100,1),"- ")</f>
        <v>26.9</v>
      </c>
      <c r="G6" s="22">
        <f t="shared" si="2"/>
        <v>69.400000000000006</v>
      </c>
      <c r="H6" s="23">
        <f t="shared" si="2"/>
        <v>3.7</v>
      </c>
    </row>
    <row r="7" spans="1:8" ht="14.25" customHeight="1" x14ac:dyDescent="0.15">
      <c r="B7" s="120"/>
      <c r="C7" s="103" t="s">
        <v>6</v>
      </c>
      <c r="D7" s="104"/>
      <c r="E7" s="25">
        <f t="shared" si="0"/>
        <v>971</v>
      </c>
      <c r="F7" s="26">
        <f t="shared" si="2"/>
        <v>26.3</v>
      </c>
      <c r="G7" s="27">
        <f t="shared" si="2"/>
        <v>68.7</v>
      </c>
      <c r="H7" s="28">
        <f t="shared" si="2"/>
        <v>5</v>
      </c>
    </row>
    <row r="8" spans="1:8" ht="14.25" customHeight="1" x14ac:dyDescent="0.15">
      <c r="B8" s="120"/>
      <c r="C8" s="103" t="s">
        <v>7</v>
      </c>
      <c r="D8" s="104"/>
      <c r="E8" s="25">
        <f t="shared" si="0"/>
        <v>5</v>
      </c>
      <c r="F8" s="26">
        <f t="shared" si="2"/>
        <v>20</v>
      </c>
      <c r="G8" s="27">
        <f t="shared" si="2"/>
        <v>60</v>
      </c>
      <c r="H8" s="28">
        <f t="shared" si="2"/>
        <v>20</v>
      </c>
    </row>
    <row r="9" spans="1:8" ht="14.25" customHeight="1" x14ac:dyDescent="0.15">
      <c r="B9" s="120"/>
      <c r="C9" s="129" t="s">
        <v>1</v>
      </c>
      <c r="D9" s="130"/>
      <c r="E9" s="33">
        <f t="shared" si="0"/>
        <v>25</v>
      </c>
      <c r="F9" s="34">
        <f t="shared" si="2"/>
        <v>20</v>
      </c>
      <c r="G9" s="35">
        <f t="shared" si="2"/>
        <v>64</v>
      </c>
      <c r="H9" s="36">
        <f t="shared" si="2"/>
        <v>16</v>
      </c>
    </row>
    <row r="10" spans="1:8" ht="14.25" customHeight="1" x14ac:dyDescent="0.15">
      <c r="B10" s="110" t="s">
        <v>8</v>
      </c>
      <c r="C10" s="113" t="s">
        <v>5</v>
      </c>
      <c r="D10" s="19" t="s">
        <v>9</v>
      </c>
      <c r="E10" s="20">
        <f t="shared" si="0"/>
        <v>15</v>
      </c>
      <c r="F10" s="21">
        <f t="shared" si="2"/>
        <v>33.299999999999997</v>
      </c>
      <c r="G10" s="22">
        <f t="shared" si="2"/>
        <v>66.7</v>
      </c>
      <c r="H10" s="23">
        <f t="shared" si="2"/>
        <v>0</v>
      </c>
    </row>
    <row r="11" spans="1:8" ht="14.25" customHeight="1" x14ac:dyDescent="0.15">
      <c r="B11" s="111"/>
      <c r="C11" s="114"/>
      <c r="D11" s="24" t="s">
        <v>10</v>
      </c>
      <c r="E11" s="25">
        <f t="shared" si="0"/>
        <v>63</v>
      </c>
      <c r="F11" s="26">
        <f t="shared" si="2"/>
        <v>22.2</v>
      </c>
      <c r="G11" s="27">
        <f t="shared" si="2"/>
        <v>74.599999999999994</v>
      </c>
      <c r="H11" s="28">
        <f t="shared" si="2"/>
        <v>3.2</v>
      </c>
    </row>
    <row r="12" spans="1:8" ht="14.25" customHeight="1" x14ac:dyDescent="0.15">
      <c r="B12" s="111"/>
      <c r="C12" s="114"/>
      <c r="D12" s="24" t="s">
        <v>11</v>
      </c>
      <c r="E12" s="25">
        <f t="shared" si="0"/>
        <v>82</v>
      </c>
      <c r="F12" s="26">
        <f t="shared" si="2"/>
        <v>25.6</v>
      </c>
      <c r="G12" s="27">
        <f t="shared" si="2"/>
        <v>72</v>
      </c>
      <c r="H12" s="28">
        <f t="shared" si="2"/>
        <v>2.4</v>
      </c>
    </row>
    <row r="13" spans="1:8" ht="14.25" customHeight="1" x14ac:dyDescent="0.15">
      <c r="B13" s="111"/>
      <c r="C13" s="114"/>
      <c r="D13" s="24" t="s">
        <v>12</v>
      </c>
      <c r="E13" s="25">
        <f t="shared" si="0"/>
        <v>142</v>
      </c>
      <c r="F13" s="26">
        <f t="shared" si="2"/>
        <v>26.8</v>
      </c>
      <c r="G13" s="27">
        <f t="shared" si="2"/>
        <v>69.7</v>
      </c>
      <c r="H13" s="28">
        <f t="shared" si="2"/>
        <v>3.5</v>
      </c>
    </row>
    <row r="14" spans="1:8" ht="14.25" customHeight="1" x14ac:dyDescent="0.15">
      <c r="B14" s="111"/>
      <c r="C14" s="114"/>
      <c r="D14" s="24" t="s">
        <v>13</v>
      </c>
      <c r="E14" s="25">
        <f t="shared" si="0"/>
        <v>164</v>
      </c>
      <c r="F14" s="26">
        <f t="shared" si="2"/>
        <v>26.2</v>
      </c>
      <c r="G14" s="27">
        <f t="shared" si="2"/>
        <v>70.099999999999994</v>
      </c>
      <c r="H14" s="28">
        <f t="shared" si="2"/>
        <v>3.7</v>
      </c>
    </row>
    <row r="15" spans="1:8" ht="14.25" customHeight="1" x14ac:dyDescent="0.15">
      <c r="B15" s="111"/>
      <c r="C15" s="114"/>
      <c r="D15" s="24" t="s">
        <v>14</v>
      </c>
      <c r="E15" s="25">
        <f t="shared" si="0"/>
        <v>65</v>
      </c>
      <c r="F15" s="26">
        <f t="shared" si="2"/>
        <v>27.7</v>
      </c>
      <c r="G15" s="27">
        <f t="shared" si="2"/>
        <v>72.3</v>
      </c>
      <c r="H15" s="28">
        <f t="shared" si="2"/>
        <v>0</v>
      </c>
    </row>
    <row r="16" spans="1:8" ht="14.25" customHeight="1" x14ac:dyDescent="0.15">
      <c r="B16" s="111"/>
      <c r="C16" s="114"/>
      <c r="D16" s="24" t="s">
        <v>15</v>
      </c>
      <c r="E16" s="25">
        <f t="shared" si="0"/>
        <v>54</v>
      </c>
      <c r="F16" s="26">
        <f t="shared" si="2"/>
        <v>31.5</v>
      </c>
      <c r="G16" s="27">
        <f t="shared" si="2"/>
        <v>66.7</v>
      </c>
      <c r="H16" s="28">
        <f t="shared" si="2"/>
        <v>1.9</v>
      </c>
    </row>
    <row r="17" spans="2:8" ht="14.25" customHeight="1" x14ac:dyDescent="0.15">
      <c r="B17" s="111"/>
      <c r="C17" s="114"/>
      <c r="D17" s="24" t="s">
        <v>16</v>
      </c>
      <c r="E17" s="25">
        <f t="shared" si="0"/>
        <v>48</v>
      </c>
      <c r="F17" s="26">
        <f t="shared" si="2"/>
        <v>20.8</v>
      </c>
      <c r="G17" s="27">
        <f t="shared" si="2"/>
        <v>77.099999999999994</v>
      </c>
      <c r="H17" s="28">
        <f t="shared" si="2"/>
        <v>2.1</v>
      </c>
    </row>
    <row r="18" spans="2:8" ht="14.25" customHeight="1" x14ac:dyDescent="0.15">
      <c r="B18" s="111"/>
      <c r="C18" s="114"/>
      <c r="D18" s="24" t="s">
        <v>17</v>
      </c>
      <c r="E18" s="25">
        <f t="shared" si="0"/>
        <v>126</v>
      </c>
      <c r="F18" s="26">
        <f t="shared" si="2"/>
        <v>30.2</v>
      </c>
      <c r="G18" s="27">
        <f t="shared" si="2"/>
        <v>61.1</v>
      </c>
      <c r="H18" s="28">
        <f t="shared" si="2"/>
        <v>8.6999999999999993</v>
      </c>
    </row>
    <row r="19" spans="2:8" ht="14.25" customHeight="1" x14ac:dyDescent="0.15">
      <c r="B19" s="111"/>
      <c r="C19" s="114"/>
      <c r="D19" s="29" t="s">
        <v>1</v>
      </c>
      <c r="E19" s="25">
        <f t="shared" si="0"/>
        <v>0</v>
      </c>
      <c r="F19" s="26" t="str">
        <f t="shared" si="2"/>
        <v xml:space="preserve">- </v>
      </c>
      <c r="G19" s="27" t="str">
        <f t="shared" si="2"/>
        <v xml:space="preserve">- </v>
      </c>
      <c r="H19" s="28" t="str">
        <f t="shared" si="2"/>
        <v xml:space="preserve">- </v>
      </c>
    </row>
    <row r="20" spans="2:8" ht="14.25" customHeight="1" x14ac:dyDescent="0.15">
      <c r="B20" s="111"/>
      <c r="C20" s="113" t="s">
        <v>6</v>
      </c>
      <c r="D20" s="19" t="s">
        <v>9</v>
      </c>
      <c r="E20" s="20">
        <f t="shared" si="0"/>
        <v>11</v>
      </c>
      <c r="F20" s="21">
        <f t="shared" si="2"/>
        <v>36.4</v>
      </c>
      <c r="G20" s="22">
        <f t="shared" si="2"/>
        <v>63.6</v>
      </c>
      <c r="H20" s="23">
        <f t="shared" si="2"/>
        <v>0</v>
      </c>
    </row>
    <row r="21" spans="2:8" ht="14.25" customHeight="1" x14ac:dyDescent="0.15">
      <c r="B21" s="111"/>
      <c r="C21" s="114"/>
      <c r="D21" s="24" t="s">
        <v>10</v>
      </c>
      <c r="E21" s="25">
        <f t="shared" si="0"/>
        <v>82</v>
      </c>
      <c r="F21" s="26">
        <f t="shared" si="2"/>
        <v>18.3</v>
      </c>
      <c r="G21" s="27">
        <f t="shared" si="2"/>
        <v>74.400000000000006</v>
      </c>
      <c r="H21" s="28">
        <f t="shared" si="2"/>
        <v>7.3</v>
      </c>
    </row>
    <row r="22" spans="2:8" ht="14.25" customHeight="1" x14ac:dyDescent="0.15">
      <c r="B22" s="111"/>
      <c r="C22" s="114"/>
      <c r="D22" s="24" t="s">
        <v>11</v>
      </c>
      <c r="E22" s="25">
        <f t="shared" si="0"/>
        <v>112</v>
      </c>
      <c r="F22" s="26">
        <f t="shared" ref="F22:H37" si="3">IFERROR(ROUND(F90/$E22*100,1),"- ")</f>
        <v>25.9</v>
      </c>
      <c r="G22" s="27">
        <f t="shared" si="3"/>
        <v>70.5</v>
      </c>
      <c r="H22" s="28">
        <f t="shared" si="3"/>
        <v>3.6</v>
      </c>
    </row>
    <row r="23" spans="2:8" ht="14.25" customHeight="1" x14ac:dyDescent="0.15">
      <c r="B23" s="111"/>
      <c r="C23" s="114"/>
      <c r="D23" s="24" t="s">
        <v>12</v>
      </c>
      <c r="E23" s="25">
        <f t="shared" si="0"/>
        <v>153</v>
      </c>
      <c r="F23" s="26">
        <f t="shared" si="3"/>
        <v>26.8</v>
      </c>
      <c r="G23" s="27">
        <f t="shared" si="3"/>
        <v>70.599999999999994</v>
      </c>
      <c r="H23" s="28">
        <f t="shared" si="3"/>
        <v>2.6</v>
      </c>
    </row>
    <row r="24" spans="2:8" ht="14.25" customHeight="1" x14ac:dyDescent="0.15">
      <c r="B24" s="111"/>
      <c r="C24" s="114"/>
      <c r="D24" s="24" t="s">
        <v>13</v>
      </c>
      <c r="E24" s="25">
        <f t="shared" si="0"/>
        <v>222</v>
      </c>
      <c r="F24" s="26">
        <f t="shared" si="3"/>
        <v>27.5</v>
      </c>
      <c r="G24" s="27">
        <f t="shared" si="3"/>
        <v>70.7</v>
      </c>
      <c r="H24" s="28">
        <f t="shared" si="3"/>
        <v>1.8</v>
      </c>
    </row>
    <row r="25" spans="2:8" ht="14.25" customHeight="1" x14ac:dyDescent="0.15">
      <c r="B25" s="111"/>
      <c r="C25" s="114"/>
      <c r="D25" s="24" t="s">
        <v>14</v>
      </c>
      <c r="E25" s="25">
        <f t="shared" si="0"/>
        <v>76</v>
      </c>
      <c r="F25" s="26">
        <f t="shared" si="3"/>
        <v>35.5</v>
      </c>
      <c r="G25" s="27">
        <f t="shared" si="3"/>
        <v>63.2</v>
      </c>
      <c r="H25" s="28">
        <f t="shared" si="3"/>
        <v>1.3</v>
      </c>
    </row>
    <row r="26" spans="2:8" ht="14.25" customHeight="1" x14ac:dyDescent="0.15">
      <c r="B26" s="111"/>
      <c r="C26" s="114"/>
      <c r="D26" s="24" t="s">
        <v>15</v>
      </c>
      <c r="E26" s="25">
        <f t="shared" si="0"/>
        <v>71</v>
      </c>
      <c r="F26" s="26">
        <f t="shared" si="3"/>
        <v>25.4</v>
      </c>
      <c r="G26" s="27">
        <f t="shared" si="3"/>
        <v>71.8</v>
      </c>
      <c r="H26" s="28">
        <f t="shared" si="3"/>
        <v>2.8</v>
      </c>
    </row>
    <row r="27" spans="2:8" ht="14.25" customHeight="1" x14ac:dyDescent="0.15">
      <c r="B27" s="111"/>
      <c r="C27" s="114"/>
      <c r="D27" s="24" t="s">
        <v>16</v>
      </c>
      <c r="E27" s="25">
        <f t="shared" si="0"/>
        <v>69</v>
      </c>
      <c r="F27" s="26">
        <f t="shared" si="3"/>
        <v>24.6</v>
      </c>
      <c r="G27" s="27">
        <f t="shared" si="3"/>
        <v>71</v>
      </c>
      <c r="H27" s="28">
        <f t="shared" si="3"/>
        <v>4.3</v>
      </c>
    </row>
    <row r="28" spans="2:8" ht="14.25" customHeight="1" x14ac:dyDescent="0.15">
      <c r="B28" s="111"/>
      <c r="C28" s="114"/>
      <c r="D28" s="24" t="s">
        <v>17</v>
      </c>
      <c r="E28" s="25">
        <f t="shared" si="0"/>
        <v>173</v>
      </c>
      <c r="F28" s="26">
        <f t="shared" si="3"/>
        <v>24.9</v>
      </c>
      <c r="G28" s="27">
        <f t="shared" si="3"/>
        <v>61.3</v>
      </c>
      <c r="H28" s="28">
        <f t="shared" si="3"/>
        <v>13.9</v>
      </c>
    </row>
    <row r="29" spans="2:8" ht="14.25" customHeight="1" x14ac:dyDescent="0.15">
      <c r="B29" s="111"/>
      <c r="C29" s="115"/>
      <c r="D29" s="32" t="s">
        <v>1</v>
      </c>
      <c r="E29" s="33">
        <f t="shared" si="0"/>
        <v>2</v>
      </c>
      <c r="F29" s="34">
        <f t="shared" si="3"/>
        <v>0</v>
      </c>
      <c r="G29" s="35">
        <f t="shared" si="3"/>
        <v>50</v>
      </c>
      <c r="H29" s="36">
        <f t="shared" si="3"/>
        <v>50</v>
      </c>
    </row>
    <row r="30" spans="2:8" ht="14.25" customHeight="1" x14ac:dyDescent="0.15">
      <c r="B30" s="111"/>
      <c r="C30" s="116" t="s">
        <v>7</v>
      </c>
      <c r="D30" s="117"/>
      <c r="E30" s="15">
        <f t="shared" si="0"/>
        <v>5</v>
      </c>
      <c r="F30" s="16">
        <f t="shared" si="3"/>
        <v>20</v>
      </c>
      <c r="G30" s="17">
        <f t="shared" si="3"/>
        <v>60</v>
      </c>
      <c r="H30" s="18">
        <f t="shared" si="3"/>
        <v>20</v>
      </c>
    </row>
    <row r="31" spans="2:8" ht="14.25" customHeight="1" x14ac:dyDescent="0.15">
      <c r="B31" s="112"/>
      <c r="C31" s="95" t="s">
        <v>1</v>
      </c>
      <c r="D31" s="96"/>
      <c r="E31" s="33">
        <f t="shared" si="0"/>
        <v>25</v>
      </c>
      <c r="F31" s="34">
        <f t="shared" si="3"/>
        <v>20</v>
      </c>
      <c r="G31" s="35">
        <f t="shared" si="3"/>
        <v>64</v>
      </c>
      <c r="H31" s="36">
        <f t="shared" si="3"/>
        <v>16</v>
      </c>
    </row>
    <row r="32" spans="2:8" ht="14.25" customHeight="1" x14ac:dyDescent="0.15">
      <c r="B32" s="107" t="s">
        <v>18</v>
      </c>
      <c r="C32" s="101" t="s">
        <v>19</v>
      </c>
      <c r="D32" s="102"/>
      <c r="E32" s="20">
        <f t="shared" si="0"/>
        <v>133</v>
      </c>
      <c r="F32" s="21">
        <f t="shared" si="3"/>
        <v>30.1</v>
      </c>
      <c r="G32" s="22">
        <f t="shared" si="3"/>
        <v>63.2</v>
      </c>
      <c r="H32" s="23">
        <f t="shared" si="3"/>
        <v>6.8</v>
      </c>
    </row>
    <row r="33" spans="2:8" ht="14.25" customHeight="1" x14ac:dyDescent="0.15">
      <c r="B33" s="108"/>
      <c r="C33" s="103" t="s">
        <v>20</v>
      </c>
      <c r="D33" s="104"/>
      <c r="E33" s="25">
        <f t="shared" si="0"/>
        <v>346</v>
      </c>
      <c r="F33" s="26">
        <f t="shared" si="3"/>
        <v>23.4</v>
      </c>
      <c r="G33" s="27">
        <f t="shared" si="3"/>
        <v>73.099999999999994</v>
      </c>
      <c r="H33" s="28">
        <f t="shared" si="3"/>
        <v>3.5</v>
      </c>
    </row>
    <row r="34" spans="2:8" ht="14.25" customHeight="1" x14ac:dyDescent="0.15">
      <c r="B34" s="108"/>
      <c r="C34" s="103" t="s">
        <v>21</v>
      </c>
      <c r="D34" s="104"/>
      <c r="E34" s="25">
        <f t="shared" si="0"/>
        <v>644</v>
      </c>
      <c r="F34" s="26">
        <f t="shared" si="3"/>
        <v>30</v>
      </c>
      <c r="G34" s="27">
        <f t="shared" si="3"/>
        <v>65.8</v>
      </c>
      <c r="H34" s="28">
        <f t="shared" si="3"/>
        <v>4.2</v>
      </c>
    </row>
    <row r="35" spans="2:8" ht="14.25" customHeight="1" x14ac:dyDescent="0.15">
      <c r="B35" s="108"/>
      <c r="C35" s="103" t="s">
        <v>22</v>
      </c>
      <c r="D35" s="104"/>
      <c r="E35" s="25">
        <f t="shared" si="0"/>
        <v>217</v>
      </c>
      <c r="F35" s="26">
        <f t="shared" si="3"/>
        <v>20.3</v>
      </c>
      <c r="G35" s="27">
        <f t="shared" si="3"/>
        <v>76</v>
      </c>
      <c r="H35" s="28">
        <f t="shared" si="3"/>
        <v>3.7</v>
      </c>
    </row>
    <row r="36" spans="2:8" ht="14.25" customHeight="1" x14ac:dyDescent="0.15">
      <c r="B36" s="108"/>
      <c r="C36" s="103" t="s">
        <v>23</v>
      </c>
      <c r="D36" s="104"/>
      <c r="E36" s="25">
        <f t="shared" si="0"/>
        <v>224</v>
      </c>
      <c r="F36" s="26">
        <f t="shared" si="3"/>
        <v>25</v>
      </c>
      <c r="G36" s="27">
        <f t="shared" si="3"/>
        <v>70.5</v>
      </c>
      <c r="H36" s="28">
        <f t="shared" si="3"/>
        <v>4.5</v>
      </c>
    </row>
    <row r="37" spans="2:8" ht="14.25" customHeight="1" x14ac:dyDescent="0.15">
      <c r="B37" s="108"/>
      <c r="C37" s="103" t="s">
        <v>24</v>
      </c>
      <c r="D37" s="104"/>
      <c r="E37" s="25">
        <f t="shared" si="0"/>
        <v>123</v>
      </c>
      <c r="F37" s="26">
        <f t="shared" si="3"/>
        <v>26.8</v>
      </c>
      <c r="G37" s="27">
        <f t="shared" si="3"/>
        <v>67.5</v>
      </c>
      <c r="H37" s="28">
        <f t="shared" si="3"/>
        <v>5.7</v>
      </c>
    </row>
    <row r="38" spans="2:8" ht="14.25" customHeight="1" x14ac:dyDescent="0.15">
      <c r="B38" s="109"/>
      <c r="C38" s="95" t="s">
        <v>1</v>
      </c>
      <c r="D38" s="96"/>
      <c r="E38" s="33">
        <f t="shared" si="0"/>
        <v>73</v>
      </c>
      <c r="F38" s="34">
        <f t="shared" ref="F38:H53" si="4">IFERROR(ROUND(F106/$E38*100,1),"- ")</f>
        <v>24.7</v>
      </c>
      <c r="G38" s="35">
        <f t="shared" si="4"/>
        <v>63</v>
      </c>
      <c r="H38" s="36">
        <f t="shared" si="4"/>
        <v>12.3</v>
      </c>
    </row>
    <row r="39" spans="2:8" ht="14.25" customHeight="1" x14ac:dyDescent="0.15">
      <c r="B39" s="107" t="s">
        <v>25</v>
      </c>
      <c r="C39" s="101" t="s">
        <v>26</v>
      </c>
      <c r="D39" s="102"/>
      <c r="E39" s="20">
        <f t="shared" si="0"/>
        <v>123</v>
      </c>
      <c r="F39" s="21">
        <f t="shared" si="4"/>
        <v>24.4</v>
      </c>
      <c r="G39" s="22">
        <f t="shared" si="4"/>
        <v>70.7</v>
      </c>
      <c r="H39" s="23">
        <f t="shared" si="4"/>
        <v>4.9000000000000004</v>
      </c>
    </row>
    <row r="40" spans="2:8" ht="14.25" customHeight="1" x14ac:dyDescent="0.15">
      <c r="B40" s="108"/>
      <c r="C40" s="103" t="s">
        <v>27</v>
      </c>
      <c r="D40" s="104"/>
      <c r="E40" s="25">
        <f t="shared" si="0"/>
        <v>17</v>
      </c>
      <c r="F40" s="26">
        <f t="shared" si="4"/>
        <v>23.5</v>
      </c>
      <c r="G40" s="27">
        <f t="shared" si="4"/>
        <v>70.599999999999994</v>
      </c>
      <c r="H40" s="28">
        <f t="shared" si="4"/>
        <v>5.9</v>
      </c>
    </row>
    <row r="41" spans="2:8" ht="14.25" customHeight="1" x14ac:dyDescent="0.15">
      <c r="B41" s="108"/>
      <c r="C41" s="103" t="s">
        <v>29</v>
      </c>
      <c r="D41" s="104"/>
      <c r="E41" s="25">
        <f t="shared" si="0"/>
        <v>720</v>
      </c>
      <c r="F41" s="26">
        <f t="shared" si="4"/>
        <v>26</v>
      </c>
      <c r="G41" s="27">
        <f t="shared" si="4"/>
        <v>70.7</v>
      </c>
      <c r="H41" s="28">
        <f t="shared" si="4"/>
        <v>3.3</v>
      </c>
    </row>
    <row r="42" spans="2:8" ht="14.25" customHeight="1" x14ac:dyDescent="0.15">
      <c r="B42" s="108"/>
      <c r="C42" s="103" t="s">
        <v>28</v>
      </c>
      <c r="D42" s="104"/>
      <c r="E42" s="25">
        <f t="shared" si="0"/>
        <v>270</v>
      </c>
      <c r="F42" s="26">
        <f t="shared" si="4"/>
        <v>29.6</v>
      </c>
      <c r="G42" s="27">
        <f t="shared" si="4"/>
        <v>68.099999999999994</v>
      </c>
      <c r="H42" s="28">
        <f t="shared" si="4"/>
        <v>2.2000000000000002</v>
      </c>
    </row>
    <row r="43" spans="2:8" ht="14.25" customHeight="1" x14ac:dyDescent="0.15">
      <c r="B43" s="108"/>
      <c r="C43" s="103" t="s">
        <v>30</v>
      </c>
      <c r="D43" s="104"/>
      <c r="E43" s="25">
        <f t="shared" si="0"/>
        <v>174</v>
      </c>
      <c r="F43" s="26">
        <f t="shared" si="4"/>
        <v>27</v>
      </c>
      <c r="G43" s="27">
        <f t="shared" si="4"/>
        <v>66.7</v>
      </c>
      <c r="H43" s="28">
        <f t="shared" si="4"/>
        <v>6.3</v>
      </c>
    </row>
    <row r="44" spans="2:8" ht="14.25" customHeight="1" x14ac:dyDescent="0.15">
      <c r="B44" s="108"/>
      <c r="C44" s="103" t="s">
        <v>31</v>
      </c>
      <c r="D44" s="104"/>
      <c r="E44" s="25">
        <f t="shared" si="0"/>
        <v>48</v>
      </c>
      <c r="F44" s="26">
        <f t="shared" si="4"/>
        <v>33.299999999999997</v>
      </c>
      <c r="G44" s="27">
        <f t="shared" si="4"/>
        <v>60.4</v>
      </c>
      <c r="H44" s="28">
        <f t="shared" si="4"/>
        <v>6.3</v>
      </c>
    </row>
    <row r="45" spans="2:8" ht="14.25" customHeight="1" x14ac:dyDescent="0.15">
      <c r="B45" s="108"/>
      <c r="C45" s="103" t="s">
        <v>33</v>
      </c>
      <c r="D45" s="104"/>
      <c r="E45" s="25">
        <f t="shared" si="0"/>
        <v>331</v>
      </c>
      <c r="F45" s="26">
        <f t="shared" si="4"/>
        <v>24.2</v>
      </c>
      <c r="G45" s="27">
        <f t="shared" si="4"/>
        <v>68.599999999999994</v>
      </c>
      <c r="H45" s="28">
        <f t="shared" si="4"/>
        <v>7.3</v>
      </c>
    </row>
    <row r="46" spans="2:8" ht="14.25" customHeight="1" x14ac:dyDescent="0.15">
      <c r="B46" s="108"/>
      <c r="C46" s="103" t="s">
        <v>32</v>
      </c>
      <c r="D46" s="104"/>
      <c r="E46" s="25">
        <f t="shared" si="0"/>
        <v>46</v>
      </c>
      <c r="F46" s="26">
        <f t="shared" si="4"/>
        <v>30.4</v>
      </c>
      <c r="G46" s="27">
        <f t="shared" si="4"/>
        <v>65.2</v>
      </c>
      <c r="H46" s="28">
        <f t="shared" si="4"/>
        <v>4.3</v>
      </c>
    </row>
    <row r="47" spans="2:8" ht="14.25" customHeight="1" x14ac:dyDescent="0.15">
      <c r="B47" s="109"/>
      <c r="C47" s="95" t="s">
        <v>1</v>
      </c>
      <c r="D47" s="96"/>
      <c r="E47" s="33">
        <f t="shared" si="0"/>
        <v>31</v>
      </c>
      <c r="F47" s="34">
        <f t="shared" si="4"/>
        <v>22.6</v>
      </c>
      <c r="G47" s="35">
        <f t="shared" si="4"/>
        <v>61.3</v>
      </c>
      <c r="H47" s="36">
        <f t="shared" si="4"/>
        <v>16.100000000000001</v>
      </c>
    </row>
    <row r="48" spans="2:8" ht="14.25" customHeight="1" x14ac:dyDescent="0.15">
      <c r="B48" s="108" t="s">
        <v>34</v>
      </c>
      <c r="C48" s="116" t="s">
        <v>37</v>
      </c>
      <c r="D48" s="117"/>
      <c r="E48" s="15">
        <f t="shared" si="0"/>
        <v>309</v>
      </c>
      <c r="F48" s="16">
        <f t="shared" si="4"/>
        <v>21</v>
      </c>
      <c r="G48" s="17">
        <f t="shared" si="4"/>
        <v>74.400000000000006</v>
      </c>
      <c r="H48" s="18">
        <f t="shared" si="4"/>
        <v>4.5</v>
      </c>
    </row>
    <row r="49" spans="2:8" ht="14.25" customHeight="1" x14ac:dyDescent="0.15">
      <c r="B49" s="108"/>
      <c r="C49" s="103" t="s">
        <v>38</v>
      </c>
      <c r="D49" s="104"/>
      <c r="E49" s="25">
        <f t="shared" si="0"/>
        <v>529</v>
      </c>
      <c r="F49" s="26">
        <f t="shared" si="4"/>
        <v>28.2</v>
      </c>
      <c r="G49" s="27">
        <f t="shared" si="4"/>
        <v>67.099999999999994</v>
      </c>
      <c r="H49" s="28">
        <f t="shared" si="4"/>
        <v>4.7</v>
      </c>
    </row>
    <row r="50" spans="2:8" ht="14.25" customHeight="1" x14ac:dyDescent="0.15">
      <c r="B50" s="108"/>
      <c r="C50" s="103" t="s">
        <v>39</v>
      </c>
      <c r="D50" s="104"/>
      <c r="E50" s="25">
        <f t="shared" si="0"/>
        <v>439</v>
      </c>
      <c r="F50" s="26">
        <f t="shared" si="4"/>
        <v>27.1</v>
      </c>
      <c r="G50" s="27">
        <f t="shared" si="4"/>
        <v>68.099999999999994</v>
      </c>
      <c r="H50" s="28">
        <f t="shared" si="4"/>
        <v>4.8</v>
      </c>
    </row>
    <row r="51" spans="2:8" ht="14.25" customHeight="1" x14ac:dyDescent="0.15">
      <c r="B51" s="108"/>
      <c r="C51" s="103" t="s">
        <v>40</v>
      </c>
      <c r="D51" s="104"/>
      <c r="E51" s="25">
        <f t="shared" si="0"/>
        <v>331</v>
      </c>
      <c r="F51" s="26">
        <f t="shared" si="4"/>
        <v>27.2</v>
      </c>
      <c r="G51" s="27">
        <f t="shared" si="4"/>
        <v>69.5</v>
      </c>
      <c r="H51" s="28">
        <f t="shared" si="4"/>
        <v>3.3</v>
      </c>
    </row>
    <row r="52" spans="2:8" ht="14.25" customHeight="1" x14ac:dyDescent="0.15">
      <c r="B52" s="108"/>
      <c r="C52" s="103" t="s">
        <v>41</v>
      </c>
      <c r="D52" s="104"/>
      <c r="E52" s="25">
        <f t="shared" si="0"/>
        <v>92</v>
      </c>
      <c r="F52" s="26">
        <f t="shared" si="4"/>
        <v>27.2</v>
      </c>
      <c r="G52" s="27">
        <f t="shared" si="4"/>
        <v>67.400000000000006</v>
      </c>
      <c r="H52" s="28">
        <f t="shared" si="4"/>
        <v>5.4</v>
      </c>
    </row>
    <row r="53" spans="2:8" ht="14.25" customHeight="1" x14ac:dyDescent="0.15">
      <c r="B53" s="108"/>
      <c r="C53" s="103" t="s">
        <v>42</v>
      </c>
      <c r="D53" s="104"/>
      <c r="E53" s="25">
        <f t="shared" si="0"/>
        <v>26</v>
      </c>
      <c r="F53" s="26">
        <f t="shared" si="4"/>
        <v>30.8</v>
      </c>
      <c r="G53" s="27">
        <f t="shared" si="4"/>
        <v>69.2</v>
      </c>
      <c r="H53" s="28">
        <f t="shared" si="4"/>
        <v>0</v>
      </c>
    </row>
    <row r="54" spans="2:8" ht="14.25" customHeight="1" x14ac:dyDescent="0.15">
      <c r="B54" s="108"/>
      <c r="C54" s="103" t="s">
        <v>43</v>
      </c>
      <c r="D54" s="104"/>
      <c r="E54" s="25">
        <f t="shared" si="0"/>
        <v>10</v>
      </c>
      <c r="F54" s="26">
        <f t="shared" ref="F54:H69" si="5">IFERROR(ROUND(F122/$E54*100,1),"- ")</f>
        <v>40</v>
      </c>
      <c r="G54" s="27">
        <f t="shared" si="5"/>
        <v>60</v>
      </c>
      <c r="H54" s="28">
        <f t="shared" si="5"/>
        <v>0</v>
      </c>
    </row>
    <row r="55" spans="2:8" ht="14.25" customHeight="1" x14ac:dyDescent="0.15">
      <c r="B55" s="108"/>
      <c r="C55" s="125" t="s">
        <v>1</v>
      </c>
      <c r="D55" s="126"/>
      <c r="E55" s="25">
        <f t="shared" si="0"/>
        <v>24</v>
      </c>
      <c r="F55" s="26">
        <f t="shared" si="5"/>
        <v>20.8</v>
      </c>
      <c r="G55" s="27">
        <f t="shared" si="5"/>
        <v>54.2</v>
      </c>
      <c r="H55" s="28">
        <f t="shared" si="5"/>
        <v>25</v>
      </c>
    </row>
    <row r="56" spans="2:8" ht="14.25" customHeight="1" x14ac:dyDescent="0.15">
      <c r="B56" s="107" t="s">
        <v>35</v>
      </c>
      <c r="C56" s="101" t="s">
        <v>44</v>
      </c>
      <c r="D56" s="102"/>
      <c r="E56" s="20">
        <f t="shared" si="0"/>
        <v>129</v>
      </c>
      <c r="F56" s="21">
        <f t="shared" si="5"/>
        <v>29.5</v>
      </c>
      <c r="G56" s="22">
        <f t="shared" si="5"/>
        <v>68.2</v>
      </c>
      <c r="H56" s="23">
        <f t="shared" si="5"/>
        <v>2.2999999999999998</v>
      </c>
    </row>
    <row r="57" spans="2:8" ht="14.25" customHeight="1" x14ac:dyDescent="0.15">
      <c r="B57" s="108"/>
      <c r="C57" s="103" t="s">
        <v>45</v>
      </c>
      <c r="D57" s="104"/>
      <c r="E57" s="25">
        <f t="shared" si="0"/>
        <v>233</v>
      </c>
      <c r="F57" s="26">
        <f t="shared" si="5"/>
        <v>29.2</v>
      </c>
      <c r="G57" s="27">
        <f t="shared" si="5"/>
        <v>66.5</v>
      </c>
      <c r="H57" s="28">
        <f t="shared" si="5"/>
        <v>4.3</v>
      </c>
    </row>
    <row r="58" spans="2:8" ht="14.25" customHeight="1" x14ac:dyDescent="0.15">
      <c r="B58" s="108"/>
      <c r="C58" s="103" t="s">
        <v>46</v>
      </c>
      <c r="D58" s="104"/>
      <c r="E58" s="25">
        <f t="shared" si="0"/>
        <v>1053</v>
      </c>
      <c r="F58" s="26">
        <f t="shared" si="5"/>
        <v>26.9</v>
      </c>
      <c r="G58" s="27">
        <f t="shared" si="5"/>
        <v>69.599999999999994</v>
      </c>
      <c r="H58" s="28">
        <f t="shared" si="5"/>
        <v>3.5</v>
      </c>
    </row>
    <row r="59" spans="2:8" ht="14.25" customHeight="1" x14ac:dyDescent="0.15">
      <c r="B59" s="108"/>
      <c r="C59" s="103" t="s">
        <v>47</v>
      </c>
      <c r="D59" s="104"/>
      <c r="E59" s="25">
        <f t="shared" si="0"/>
        <v>493</v>
      </c>
      <c r="F59" s="26">
        <f t="shared" si="5"/>
        <v>28.4</v>
      </c>
      <c r="G59" s="27">
        <f t="shared" si="5"/>
        <v>68.2</v>
      </c>
      <c r="H59" s="28">
        <f t="shared" si="5"/>
        <v>3.4</v>
      </c>
    </row>
    <row r="60" spans="2:8" ht="14.25" customHeight="1" x14ac:dyDescent="0.15">
      <c r="B60" s="109"/>
      <c r="C60" s="95" t="s">
        <v>1</v>
      </c>
      <c r="D60" s="96"/>
      <c r="E60" s="33">
        <f t="shared" si="0"/>
        <v>31</v>
      </c>
      <c r="F60" s="34">
        <f t="shared" si="5"/>
        <v>41.9</v>
      </c>
      <c r="G60" s="35">
        <f t="shared" si="5"/>
        <v>32.299999999999997</v>
      </c>
      <c r="H60" s="36">
        <f t="shared" si="5"/>
        <v>25.8</v>
      </c>
    </row>
    <row r="61" spans="2:8" ht="14.25" customHeight="1" x14ac:dyDescent="0.15">
      <c r="B61" s="99" t="s">
        <v>36</v>
      </c>
      <c r="C61" s="116" t="s">
        <v>48</v>
      </c>
      <c r="D61" s="117"/>
      <c r="E61" s="15">
        <f t="shared" si="0"/>
        <v>701</v>
      </c>
      <c r="F61" s="16">
        <f t="shared" si="5"/>
        <v>25.2</v>
      </c>
      <c r="G61" s="17">
        <f t="shared" si="5"/>
        <v>70.3</v>
      </c>
      <c r="H61" s="18">
        <f t="shared" si="5"/>
        <v>4.4000000000000004</v>
      </c>
    </row>
    <row r="62" spans="2:8" ht="14.25" customHeight="1" x14ac:dyDescent="0.15">
      <c r="B62" s="99"/>
      <c r="C62" s="103" t="s">
        <v>49</v>
      </c>
      <c r="D62" s="104"/>
      <c r="E62" s="25">
        <f t="shared" si="0"/>
        <v>411</v>
      </c>
      <c r="F62" s="26">
        <f t="shared" si="5"/>
        <v>33.1</v>
      </c>
      <c r="G62" s="27">
        <f t="shared" si="5"/>
        <v>63.5</v>
      </c>
      <c r="H62" s="28">
        <f t="shared" si="5"/>
        <v>3.4</v>
      </c>
    </row>
    <row r="63" spans="2:8" ht="14.25" customHeight="1" x14ac:dyDescent="0.15">
      <c r="B63" s="99"/>
      <c r="C63" s="103" t="s">
        <v>50</v>
      </c>
      <c r="D63" s="104"/>
      <c r="E63" s="25">
        <f t="shared" si="0"/>
        <v>8</v>
      </c>
      <c r="F63" s="26">
        <f t="shared" si="5"/>
        <v>25</v>
      </c>
      <c r="G63" s="27">
        <f t="shared" si="5"/>
        <v>75</v>
      </c>
      <c r="H63" s="28">
        <f t="shared" si="5"/>
        <v>0</v>
      </c>
    </row>
    <row r="64" spans="2:8" ht="14.25" customHeight="1" x14ac:dyDescent="0.15">
      <c r="B64" s="99"/>
      <c r="C64" s="103" t="s">
        <v>51</v>
      </c>
      <c r="D64" s="104"/>
      <c r="E64" s="25">
        <f t="shared" si="0"/>
        <v>40</v>
      </c>
      <c r="F64" s="26">
        <f t="shared" si="5"/>
        <v>27.5</v>
      </c>
      <c r="G64" s="27">
        <f t="shared" si="5"/>
        <v>67.5</v>
      </c>
      <c r="H64" s="28">
        <f t="shared" si="5"/>
        <v>5</v>
      </c>
    </row>
    <row r="65" spans="2:8" ht="14.25" customHeight="1" x14ac:dyDescent="0.15">
      <c r="B65" s="99"/>
      <c r="C65" s="103" t="s">
        <v>52</v>
      </c>
      <c r="D65" s="104"/>
      <c r="E65" s="25">
        <f t="shared" si="0"/>
        <v>383</v>
      </c>
      <c r="F65" s="26">
        <f t="shared" si="5"/>
        <v>22.2</v>
      </c>
      <c r="G65" s="27">
        <f t="shared" si="5"/>
        <v>73.599999999999994</v>
      </c>
      <c r="H65" s="28">
        <f t="shared" si="5"/>
        <v>4.2</v>
      </c>
    </row>
    <row r="66" spans="2:8" ht="14.25" customHeight="1" x14ac:dyDescent="0.15">
      <c r="B66" s="99"/>
      <c r="C66" s="103" t="s">
        <v>53</v>
      </c>
      <c r="D66" s="104"/>
      <c r="E66" s="25">
        <f t="shared" si="0"/>
        <v>81</v>
      </c>
      <c r="F66" s="26">
        <f t="shared" si="5"/>
        <v>25.9</v>
      </c>
      <c r="G66" s="27">
        <f t="shared" si="5"/>
        <v>64.2</v>
      </c>
      <c r="H66" s="28">
        <f t="shared" si="5"/>
        <v>9.9</v>
      </c>
    </row>
    <row r="67" spans="2:8" ht="14.25" customHeight="1" x14ac:dyDescent="0.15">
      <c r="B67" s="99"/>
      <c r="C67" s="105" t="s">
        <v>54</v>
      </c>
      <c r="D67" s="106"/>
      <c r="E67" s="25">
        <f t="shared" si="0"/>
        <v>37</v>
      </c>
      <c r="F67" s="26">
        <f t="shared" si="5"/>
        <v>32.4</v>
      </c>
      <c r="G67" s="27">
        <f t="shared" si="5"/>
        <v>59.5</v>
      </c>
      <c r="H67" s="28">
        <f t="shared" si="5"/>
        <v>8.1</v>
      </c>
    </row>
    <row r="68" spans="2:8" ht="14.25" customHeight="1" x14ac:dyDescent="0.15">
      <c r="B68" s="99"/>
      <c r="C68" s="103" t="s">
        <v>55</v>
      </c>
      <c r="D68" s="104"/>
      <c r="E68" s="25">
        <f t="shared" si="0"/>
        <v>34</v>
      </c>
      <c r="F68" s="26">
        <f t="shared" si="5"/>
        <v>23.5</v>
      </c>
      <c r="G68" s="27">
        <f t="shared" si="5"/>
        <v>73.5</v>
      </c>
      <c r="H68" s="28">
        <f t="shared" si="5"/>
        <v>2.9</v>
      </c>
    </row>
    <row r="69" spans="2:8" ht="14.25" customHeight="1" x14ac:dyDescent="0.15">
      <c r="B69" s="99"/>
      <c r="C69" s="103" t="s">
        <v>56</v>
      </c>
      <c r="D69" s="104"/>
      <c r="E69" s="25">
        <f t="shared" ref="E69:E70" si="6">E137</f>
        <v>29</v>
      </c>
      <c r="F69" s="26">
        <f t="shared" si="5"/>
        <v>20.7</v>
      </c>
      <c r="G69" s="27">
        <f t="shared" si="5"/>
        <v>75.900000000000006</v>
      </c>
      <c r="H69" s="28">
        <f t="shared" si="5"/>
        <v>3.4</v>
      </c>
    </row>
    <row r="70" spans="2:8" ht="14.25" customHeight="1" x14ac:dyDescent="0.15">
      <c r="B70" s="100"/>
      <c r="C70" s="95" t="s">
        <v>1</v>
      </c>
      <c r="D70" s="96"/>
      <c r="E70" s="33">
        <f t="shared" si="6"/>
        <v>36</v>
      </c>
      <c r="F70" s="34">
        <f t="shared" ref="F70:H70" si="7">IFERROR(ROUND(F138/$E70*100,1),"- ")</f>
        <v>19.399999999999999</v>
      </c>
      <c r="G70" s="35">
        <f t="shared" si="7"/>
        <v>63.9</v>
      </c>
      <c r="H70" s="36">
        <f t="shared" si="7"/>
        <v>16.7</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465</v>
      </c>
      <c r="G73" s="39">
        <v>1213</v>
      </c>
      <c r="H73" s="41">
        <v>82</v>
      </c>
    </row>
    <row r="74" spans="2:8" ht="14.25" customHeight="1" x14ac:dyDescent="0.15">
      <c r="B74" s="120" t="s">
        <v>4</v>
      </c>
      <c r="C74" s="121" t="s">
        <v>5</v>
      </c>
      <c r="D74" s="122"/>
      <c r="E74" s="20">
        <v>759</v>
      </c>
      <c r="F74" s="42">
        <v>204</v>
      </c>
      <c r="G74" s="43">
        <v>527</v>
      </c>
      <c r="H74" s="57">
        <v>28</v>
      </c>
    </row>
    <row r="75" spans="2:8" ht="14.25" customHeight="1" x14ac:dyDescent="0.15">
      <c r="B75" s="120"/>
      <c r="C75" s="103" t="s">
        <v>6</v>
      </c>
      <c r="D75" s="104"/>
      <c r="E75" s="30">
        <v>971</v>
      </c>
      <c r="F75" s="58">
        <v>255</v>
      </c>
      <c r="G75" s="59">
        <v>667</v>
      </c>
      <c r="H75" s="61">
        <v>49</v>
      </c>
    </row>
    <row r="76" spans="2:8" ht="14.25" customHeight="1" x14ac:dyDescent="0.15">
      <c r="B76" s="120"/>
      <c r="C76" s="103" t="s">
        <v>7</v>
      </c>
      <c r="D76" s="104"/>
      <c r="E76" s="30">
        <v>5</v>
      </c>
      <c r="F76" s="58">
        <v>1</v>
      </c>
      <c r="G76" s="59">
        <v>3</v>
      </c>
      <c r="H76" s="61">
        <v>1</v>
      </c>
    </row>
    <row r="77" spans="2:8" ht="14.25" customHeight="1" x14ac:dyDescent="0.15">
      <c r="B77" s="120"/>
      <c r="C77" s="123" t="s">
        <v>1</v>
      </c>
      <c r="D77" s="124"/>
      <c r="E77" s="31">
        <v>25</v>
      </c>
      <c r="F77" s="62">
        <v>5</v>
      </c>
      <c r="G77" s="63">
        <v>16</v>
      </c>
      <c r="H77" s="65">
        <v>4</v>
      </c>
    </row>
    <row r="78" spans="2:8" ht="14.25" customHeight="1" x14ac:dyDescent="0.15">
      <c r="B78" s="110" t="s">
        <v>8</v>
      </c>
      <c r="C78" s="113" t="s">
        <v>5</v>
      </c>
      <c r="D78" s="19" t="s">
        <v>9</v>
      </c>
      <c r="E78" s="20">
        <v>15</v>
      </c>
      <c r="F78" s="42">
        <v>5</v>
      </c>
      <c r="G78" s="43">
        <v>10</v>
      </c>
      <c r="H78" s="45">
        <v>0</v>
      </c>
    </row>
    <row r="79" spans="2:8" ht="14.25" customHeight="1" x14ac:dyDescent="0.15">
      <c r="B79" s="111"/>
      <c r="C79" s="114"/>
      <c r="D79" s="24" t="s">
        <v>10</v>
      </c>
      <c r="E79" s="25">
        <v>63</v>
      </c>
      <c r="F79" s="46">
        <v>14</v>
      </c>
      <c r="G79" s="47">
        <v>47</v>
      </c>
      <c r="H79" s="49">
        <v>2</v>
      </c>
    </row>
    <row r="80" spans="2:8" ht="14.25" customHeight="1" x14ac:dyDescent="0.15">
      <c r="B80" s="111"/>
      <c r="C80" s="114"/>
      <c r="D80" s="24" t="s">
        <v>11</v>
      </c>
      <c r="E80" s="25">
        <v>82</v>
      </c>
      <c r="F80" s="46">
        <v>21</v>
      </c>
      <c r="G80" s="47">
        <v>59</v>
      </c>
      <c r="H80" s="49">
        <v>2</v>
      </c>
    </row>
    <row r="81" spans="2:8" ht="14.25" customHeight="1" x14ac:dyDescent="0.15">
      <c r="B81" s="111"/>
      <c r="C81" s="114"/>
      <c r="D81" s="24" t="s">
        <v>12</v>
      </c>
      <c r="E81" s="25">
        <v>142</v>
      </c>
      <c r="F81" s="46">
        <v>38</v>
      </c>
      <c r="G81" s="47">
        <v>99</v>
      </c>
      <c r="H81" s="49">
        <v>5</v>
      </c>
    </row>
    <row r="82" spans="2:8" ht="14.25" customHeight="1" x14ac:dyDescent="0.15">
      <c r="B82" s="111"/>
      <c r="C82" s="114"/>
      <c r="D82" s="24" t="s">
        <v>13</v>
      </c>
      <c r="E82" s="25">
        <v>164</v>
      </c>
      <c r="F82" s="46">
        <v>43</v>
      </c>
      <c r="G82" s="47">
        <v>115</v>
      </c>
      <c r="H82" s="49">
        <v>6</v>
      </c>
    </row>
    <row r="83" spans="2:8" ht="14.25" customHeight="1" x14ac:dyDescent="0.15">
      <c r="B83" s="111"/>
      <c r="C83" s="114"/>
      <c r="D83" s="24" t="s">
        <v>14</v>
      </c>
      <c r="E83" s="25">
        <v>65</v>
      </c>
      <c r="F83" s="46">
        <v>18</v>
      </c>
      <c r="G83" s="47">
        <v>47</v>
      </c>
      <c r="H83" s="49">
        <v>0</v>
      </c>
    </row>
    <row r="84" spans="2:8" ht="14.25" customHeight="1" x14ac:dyDescent="0.15">
      <c r="B84" s="111"/>
      <c r="C84" s="114"/>
      <c r="D84" s="24" t="s">
        <v>15</v>
      </c>
      <c r="E84" s="25">
        <v>54</v>
      </c>
      <c r="F84" s="46">
        <v>17</v>
      </c>
      <c r="G84" s="47">
        <v>36</v>
      </c>
      <c r="H84" s="49">
        <v>1</v>
      </c>
    </row>
    <row r="85" spans="2:8" ht="14.25" customHeight="1" x14ac:dyDescent="0.15">
      <c r="B85" s="111"/>
      <c r="C85" s="114"/>
      <c r="D85" s="24" t="s">
        <v>16</v>
      </c>
      <c r="E85" s="25">
        <v>48</v>
      </c>
      <c r="F85" s="46">
        <v>10</v>
      </c>
      <c r="G85" s="47">
        <v>37</v>
      </c>
      <c r="H85" s="49">
        <v>1</v>
      </c>
    </row>
    <row r="86" spans="2:8" ht="14.25" customHeight="1" x14ac:dyDescent="0.15">
      <c r="B86" s="111"/>
      <c r="C86" s="114"/>
      <c r="D86" s="24" t="s">
        <v>17</v>
      </c>
      <c r="E86" s="25">
        <v>126</v>
      </c>
      <c r="F86" s="46">
        <v>38</v>
      </c>
      <c r="G86" s="47">
        <v>77</v>
      </c>
      <c r="H86" s="49">
        <v>11</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4</v>
      </c>
      <c r="G88" s="43">
        <v>7</v>
      </c>
      <c r="H88" s="45">
        <v>0</v>
      </c>
    </row>
    <row r="89" spans="2:8" ht="14.25" customHeight="1" x14ac:dyDescent="0.15">
      <c r="B89" s="111"/>
      <c r="C89" s="114"/>
      <c r="D89" s="24" t="s">
        <v>10</v>
      </c>
      <c r="E89" s="25">
        <v>82</v>
      </c>
      <c r="F89" s="46">
        <v>15</v>
      </c>
      <c r="G89" s="47">
        <v>61</v>
      </c>
      <c r="H89" s="49">
        <v>6</v>
      </c>
    </row>
    <row r="90" spans="2:8" ht="14.25" customHeight="1" x14ac:dyDescent="0.15">
      <c r="B90" s="111"/>
      <c r="C90" s="114"/>
      <c r="D90" s="24" t="s">
        <v>11</v>
      </c>
      <c r="E90" s="25">
        <v>112</v>
      </c>
      <c r="F90" s="46">
        <v>29</v>
      </c>
      <c r="G90" s="47">
        <v>79</v>
      </c>
      <c r="H90" s="49">
        <v>4</v>
      </c>
    </row>
    <row r="91" spans="2:8" ht="14.25" customHeight="1" x14ac:dyDescent="0.15">
      <c r="B91" s="111"/>
      <c r="C91" s="114"/>
      <c r="D91" s="24" t="s">
        <v>12</v>
      </c>
      <c r="E91" s="25">
        <v>153</v>
      </c>
      <c r="F91" s="46">
        <v>41</v>
      </c>
      <c r="G91" s="47">
        <v>108</v>
      </c>
      <c r="H91" s="49">
        <v>4</v>
      </c>
    </row>
    <row r="92" spans="2:8" ht="14.25" customHeight="1" x14ac:dyDescent="0.15">
      <c r="B92" s="111"/>
      <c r="C92" s="114"/>
      <c r="D92" s="24" t="s">
        <v>13</v>
      </c>
      <c r="E92" s="25">
        <v>222</v>
      </c>
      <c r="F92" s="46">
        <v>61</v>
      </c>
      <c r="G92" s="47">
        <v>157</v>
      </c>
      <c r="H92" s="49">
        <v>4</v>
      </c>
    </row>
    <row r="93" spans="2:8" ht="14.25" customHeight="1" x14ac:dyDescent="0.15">
      <c r="B93" s="111"/>
      <c r="C93" s="114"/>
      <c r="D93" s="24" t="s">
        <v>14</v>
      </c>
      <c r="E93" s="25">
        <v>76</v>
      </c>
      <c r="F93" s="46">
        <v>27</v>
      </c>
      <c r="G93" s="47">
        <v>48</v>
      </c>
      <c r="H93" s="49">
        <v>1</v>
      </c>
    </row>
    <row r="94" spans="2:8" ht="14.25" customHeight="1" x14ac:dyDescent="0.15">
      <c r="B94" s="111"/>
      <c r="C94" s="114"/>
      <c r="D94" s="24" t="s">
        <v>15</v>
      </c>
      <c r="E94" s="25">
        <v>71</v>
      </c>
      <c r="F94" s="46">
        <v>18</v>
      </c>
      <c r="G94" s="47">
        <v>51</v>
      </c>
      <c r="H94" s="49">
        <v>2</v>
      </c>
    </row>
    <row r="95" spans="2:8" ht="14.25" customHeight="1" x14ac:dyDescent="0.15">
      <c r="B95" s="111"/>
      <c r="C95" s="114"/>
      <c r="D95" s="24" t="s">
        <v>16</v>
      </c>
      <c r="E95" s="25">
        <v>69</v>
      </c>
      <c r="F95" s="46">
        <v>17</v>
      </c>
      <c r="G95" s="47">
        <v>49</v>
      </c>
      <c r="H95" s="49">
        <v>3</v>
      </c>
    </row>
    <row r="96" spans="2:8" ht="14.25" customHeight="1" x14ac:dyDescent="0.15">
      <c r="B96" s="111"/>
      <c r="C96" s="114"/>
      <c r="D96" s="24" t="s">
        <v>17</v>
      </c>
      <c r="E96" s="25">
        <v>173</v>
      </c>
      <c r="F96" s="46">
        <v>43</v>
      </c>
      <c r="G96" s="47">
        <v>106</v>
      </c>
      <c r="H96" s="49">
        <v>24</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1</v>
      </c>
      <c r="G98" s="55">
        <v>3</v>
      </c>
      <c r="H98" s="57">
        <v>1</v>
      </c>
    </row>
    <row r="99" spans="2:8" ht="14.25" customHeight="1" x14ac:dyDescent="0.15">
      <c r="B99" s="112"/>
      <c r="C99" s="95" t="s">
        <v>1</v>
      </c>
      <c r="D99" s="96"/>
      <c r="E99" s="33">
        <v>25</v>
      </c>
      <c r="F99" s="50">
        <v>5</v>
      </c>
      <c r="G99" s="51">
        <v>16</v>
      </c>
      <c r="H99" s="53">
        <v>4</v>
      </c>
    </row>
    <row r="100" spans="2:8" ht="14.25" customHeight="1" x14ac:dyDescent="0.15">
      <c r="B100" s="107" t="s">
        <v>18</v>
      </c>
      <c r="C100" s="101" t="s">
        <v>19</v>
      </c>
      <c r="D100" s="102"/>
      <c r="E100" s="20">
        <v>133</v>
      </c>
      <c r="F100" s="42">
        <v>40</v>
      </c>
      <c r="G100" s="43">
        <v>84</v>
      </c>
      <c r="H100" s="45">
        <v>9</v>
      </c>
    </row>
    <row r="101" spans="2:8" ht="14.25" customHeight="1" x14ac:dyDescent="0.15">
      <c r="B101" s="108"/>
      <c r="C101" s="103" t="s">
        <v>20</v>
      </c>
      <c r="D101" s="104"/>
      <c r="E101" s="25">
        <v>346</v>
      </c>
      <c r="F101" s="46">
        <v>81</v>
      </c>
      <c r="G101" s="47">
        <v>253</v>
      </c>
      <c r="H101" s="49">
        <v>12</v>
      </c>
    </row>
    <row r="102" spans="2:8" ht="14.25" customHeight="1" x14ac:dyDescent="0.15">
      <c r="B102" s="108"/>
      <c r="C102" s="103" t="s">
        <v>21</v>
      </c>
      <c r="D102" s="104"/>
      <c r="E102" s="25">
        <v>644</v>
      </c>
      <c r="F102" s="46">
        <v>193</v>
      </c>
      <c r="G102" s="47">
        <v>424</v>
      </c>
      <c r="H102" s="49">
        <v>27</v>
      </c>
    </row>
    <row r="103" spans="2:8" ht="14.25" customHeight="1" x14ac:dyDescent="0.15">
      <c r="B103" s="108"/>
      <c r="C103" s="103" t="s">
        <v>22</v>
      </c>
      <c r="D103" s="104"/>
      <c r="E103" s="25">
        <v>217</v>
      </c>
      <c r="F103" s="46">
        <v>44</v>
      </c>
      <c r="G103" s="47">
        <v>165</v>
      </c>
      <c r="H103" s="49">
        <v>8</v>
      </c>
    </row>
    <row r="104" spans="2:8" ht="14.25" customHeight="1" x14ac:dyDescent="0.15">
      <c r="B104" s="108"/>
      <c r="C104" s="103" t="s">
        <v>23</v>
      </c>
      <c r="D104" s="104"/>
      <c r="E104" s="25">
        <v>224</v>
      </c>
      <c r="F104" s="46">
        <v>56</v>
      </c>
      <c r="G104" s="47">
        <v>158</v>
      </c>
      <c r="H104" s="49">
        <v>10</v>
      </c>
    </row>
    <row r="105" spans="2:8" ht="14.25" customHeight="1" x14ac:dyDescent="0.15">
      <c r="B105" s="108"/>
      <c r="C105" s="103" t="s">
        <v>24</v>
      </c>
      <c r="D105" s="104"/>
      <c r="E105" s="25">
        <v>123</v>
      </c>
      <c r="F105" s="46">
        <v>33</v>
      </c>
      <c r="G105" s="47">
        <v>83</v>
      </c>
      <c r="H105" s="49">
        <v>7</v>
      </c>
    </row>
    <row r="106" spans="2:8" ht="14.25" customHeight="1" x14ac:dyDescent="0.15">
      <c r="B106" s="109"/>
      <c r="C106" s="95" t="s">
        <v>1</v>
      </c>
      <c r="D106" s="96"/>
      <c r="E106" s="33">
        <v>73</v>
      </c>
      <c r="F106" s="50">
        <v>18</v>
      </c>
      <c r="G106" s="51">
        <v>46</v>
      </c>
      <c r="H106" s="53">
        <v>9</v>
      </c>
    </row>
    <row r="107" spans="2:8" ht="14.25" customHeight="1" x14ac:dyDescent="0.15">
      <c r="B107" s="107" t="s">
        <v>25</v>
      </c>
      <c r="C107" s="101" t="s">
        <v>26</v>
      </c>
      <c r="D107" s="102"/>
      <c r="E107" s="20">
        <v>123</v>
      </c>
      <c r="F107" s="42">
        <v>30</v>
      </c>
      <c r="G107" s="43">
        <v>87</v>
      </c>
      <c r="H107" s="45">
        <v>6</v>
      </c>
    </row>
    <row r="108" spans="2:8" ht="14.25" customHeight="1" x14ac:dyDescent="0.15">
      <c r="B108" s="108"/>
      <c r="C108" s="103" t="s">
        <v>27</v>
      </c>
      <c r="D108" s="104"/>
      <c r="E108" s="25">
        <v>17</v>
      </c>
      <c r="F108" s="46">
        <v>4</v>
      </c>
      <c r="G108" s="47">
        <v>12</v>
      </c>
      <c r="H108" s="49">
        <v>1</v>
      </c>
    </row>
    <row r="109" spans="2:8" ht="14.25" customHeight="1" x14ac:dyDescent="0.15">
      <c r="B109" s="108"/>
      <c r="C109" s="103" t="s">
        <v>29</v>
      </c>
      <c r="D109" s="104"/>
      <c r="E109" s="25">
        <v>720</v>
      </c>
      <c r="F109" s="46">
        <v>187</v>
      </c>
      <c r="G109" s="47">
        <v>509</v>
      </c>
      <c r="H109" s="49">
        <v>24</v>
      </c>
    </row>
    <row r="110" spans="2:8" ht="14.25" customHeight="1" x14ac:dyDescent="0.15">
      <c r="B110" s="108"/>
      <c r="C110" s="103" t="s">
        <v>28</v>
      </c>
      <c r="D110" s="104"/>
      <c r="E110" s="25">
        <v>270</v>
      </c>
      <c r="F110" s="46">
        <v>80</v>
      </c>
      <c r="G110" s="47">
        <v>184</v>
      </c>
      <c r="H110" s="49">
        <v>6</v>
      </c>
    </row>
    <row r="111" spans="2:8" ht="14.25" customHeight="1" x14ac:dyDescent="0.15">
      <c r="B111" s="108"/>
      <c r="C111" s="103" t="s">
        <v>30</v>
      </c>
      <c r="D111" s="104"/>
      <c r="E111" s="25">
        <v>174</v>
      </c>
      <c r="F111" s="46">
        <v>47</v>
      </c>
      <c r="G111" s="47">
        <v>116</v>
      </c>
      <c r="H111" s="49">
        <v>11</v>
      </c>
    </row>
    <row r="112" spans="2:8" ht="14.25" customHeight="1" x14ac:dyDescent="0.15">
      <c r="B112" s="108"/>
      <c r="C112" s="103" t="s">
        <v>31</v>
      </c>
      <c r="D112" s="104"/>
      <c r="E112" s="25">
        <v>48</v>
      </c>
      <c r="F112" s="46">
        <v>16</v>
      </c>
      <c r="G112" s="47">
        <v>29</v>
      </c>
      <c r="H112" s="49">
        <v>3</v>
      </c>
    </row>
    <row r="113" spans="2:8" ht="14.25" customHeight="1" x14ac:dyDescent="0.15">
      <c r="B113" s="108"/>
      <c r="C113" s="103" t="s">
        <v>33</v>
      </c>
      <c r="D113" s="104"/>
      <c r="E113" s="25">
        <v>331</v>
      </c>
      <c r="F113" s="46">
        <v>80</v>
      </c>
      <c r="G113" s="47">
        <v>227</v>
      </c>
      <c r="H113" s="49">
        <v>24</v>
      </c>
    </row>
    <row r="114" spans="2:8" ht="14.25" customHeight="1" x14ac:dyDescent="0.15">
      <c r="B114" s="108"/>
      <c r="C114" s="103" t="s">
        <v>32</v>
      </c>
      <c r="D114" s="104"/>
      <c r="E114" s="25">
        <v>46</v>
      </c>
      <c r="F114" s="46">
        <v>14</v>
      </c>
      <c r="G114" s="47">
        <v>30</v>
      </c>
      <c r="H114" s="49">
        <v>2</v>
      </c>
    </row>
    <row r="115" spans="2:8" ht="14.25" customHeight="1" x14ac:dyDescent="0.15">
      <c r="B115" s="109"/>
      <c r="C115" s="95" t="s">
        <v>1</v>
      </c>
      <c r="D115" s="96"/>
      <c r="E115" s="33">
        <v>31</v>
      </c>
      <c r="F115" s="50">
        <v>7</v>
      </c>
      <c r="G115" s="51">
        <v>19</v>
      </c>
      <c r="H115" s="53">
        <v>5</v>
      </c>
    </row>
    <row r="116" spans="2:8" ht="14.25" customHeight="1" x14ac:dyDescent="0.15">
      <c r="B116" s="107" t="s">
        <v>34</v>
      </c>
      <c r="C116" s="101" t="s">
        <v>37</v>
      </c>
      <c r="D116" s="102"/>
      <c r="E116" s="20">
        <v>309</v>
      </c>
      <c r="F116" s="42">
        <v>65</v>
      </c>
      <c r="G116" s="43">
        <v>230</v>
      </c>
      <c r="H116" s="45">
        <v>14</v>
      </c>
    </row>
    <row r="117" spans="2:8" ht="14.25" customHeight="1" x14ac:dyDescent="0.15">
      <c r="B117" s="108"/>
      <c r="C117" s="103" t="s">
        <v>38</v>
      </c>
      <c r="D117" s="104"/>
      <c r="E117" s="25">
        <v>529</v>
      </c>
      <c r="F117" s="46">
        <v>149</v>
      </c>
      <c r="G117" s="47">
        <v>355</v>
      </c>
      <c r="H117" s="49">
        <v>25</v>
      </c>
    </row>
    <row r="118" spans="2:8" ht="14.25" customHeight="1" x14ac:dyDescent="0.15">
      <c r="B118" s="108"/>
      <c r="C118" s="103" t="s">
        <v>39</v>
      </c>
      <c r="D118" s="104"/>
      <c r="E118" s="25">
        <v>439</v>
      </c>
      <c r="F118" s="46">
        <v>119</v>
      </c>
      <c r="G118" s="47">
        <v>299</v>
      </c>
      <c r="H118" s="49">
        <v>21</v>
      </c>
    </row>
    <row r="119" spans="2:8" ht="14.25" customHeight="1" x14ac:dyDescent="0.15">
      <c r="B119" s="108"/>
      <c r="C119" s="103" t="s">
        <v>40</v>
      </c>
      <c r="D119" s="104"/>
      <c r="E119" s="25">
        <v>331</v>
      </c>
      <c r="F119" s="46">
        <v>90</v>
      </c>
      <c r="G119" s="47">
        <v>230</v>
      </c>
      <c r="H119" s="49">
        <v>11</v>
      </c>
    </row>
    <row r="120" spans="2:8" ht="14.25" customHeight="1" x14ac:dyDescent="0.15">
      <c r="B120" s="108"/>
      <c r="C120" s="103" t="s">
        <v>41</v>
      </c>
      <c r="D120" s="104"/>
      <c r="E120" s="25">
        <v>92</v>
      </c>
      <c r="F120" s="46">
        <v>25</v>
      </c>
      <c r="G120" s="47">
        <v>62</v>
      </c>
      <c r="H120" s="49">
        <v>5</v>
      </c>
    </row>
    <row r="121" spans="2:8" ht="14.25" customHeight="1" x14ac:dyDescent="0.15">
      <c r="B121" s="108"/>
      <c r="C121" s="103" t="s">
        <v>42</v>
      </c>
      <c r="D121" s="104"/>
      <c r="E121" s="25">
        <v>26</v>
      </c>
      <c r="F121" s="46">
        <v>8</v>
      </c>
      <c r="G121" s="47">
        <v>18</v>
      </c>
      <c r="H121" s="49">
        <v>0</v>
      </c>
    </row>
    <row r="122" spans="2:8" ht="14.25" customHeight="1" x14ac:dyDescent="0.15">
      <c r="B122" s="108"/>
      <c r="C122" s="103" t="s">
        <v>43</v>
      </c>
      <c r="D122" s="104"/>
      <c r="E122" s="25">
        <v>10</v>
      </c>
      <c r="F122" s="46">
        <v>4</v>
      </c>
      <c r="G122" s="47">
        <v>6</v>
      </c>
      <c r="H122" s="49">
        <v>0</v>
      </c>
    </row>
    <row r="123" spans="2:8" ht="14.25" customHeight="1" x14ac:dyDescent="0.15">
      <c r="B123" s="109"/>
      <c r="C123" s="95" t="s">
        <v>1</v>
      </c>
      <c r="D123" s="96"/>
      <c r="E123" s="33">
        <v>24</v>
      </c>
      <c r="F123" s="50">
        <v>5</v>
      </c>
      <c r="G123" s="51">
        <v>13</v>
      </c>
      <c r="H123" s="53">
        <v>6</v>
      </c>
    </row>
    <row r="124" spans="2:8" ht="14.25" customHeight="1" x14ac:dyDescent="0.15">
      <c r="B124" s="107" t="s">
        <v>35</v>
      </c>
      <c r="C124" s="101" t="s">
        <v>44</v>
      </c>
      <c r="D124" s="102"/>
      <c r="E124" s="20">
        <v>129</v>
      </c>
      <c r="F124" s="42">
        <v>38</v>
      </c>
      <c r="G124" s="43">
        <v>88</v>
      </c>
      <c r="H124" s="45">
        <v>3</v>
      </c>
    </row>
    <row r="125" spans="2:8" ht="14.25" customHeight="1" x14ac:dyDescent="0.15">
      <c r="B125" s="108"/>
      <c r="C125" s="103" t="s">
        <v>45</v>
      </c>
      <c r="D125" s="104"/>
      <c r="E125" s="25">
        <v>233</v>
      </c>
      <c r="F125" s="46">
        <v>68</v>
      </c>
      <c r="G125" s="47">
        <v>155</v>
      </c>
      <c r="H125" s="49">
        <v>10</v>
      </c>
    </row>
    <row r="126" spans="2:8" ht="14.25" customHeight="1" x14ac:dyDescent="0.15">
      <c r="B126" s="108"/>
      <c r="C126" s="103" t="s">
        <v>46</v>
      </c>
      <c r="D126" s="104"/>
      <c r="E126" s="25">
        <v>1053</v>
      </c>
      <c r="F126" s="46">
        <v>283</v>
      </c>
      <c r="G126" s="47">
        <v>733</v>
      </c>
      <c r="H126" s="49">
        <v>37</v>
      </c>
    </row>
    <row r="127" spans="2:8" ht="14.25" customHeight="1" x14ac:dyDescent="0.15">
      <c r="B127" s="108"/>
      <c r="C127" s="103" t="s">
        <v>47</v>
      </c>
      <c r="D127" s="104"/>
      <c r="E127" s="25">
        <v>493</v>
      </c>
      <c r="F127" s="46">
        <v>140</v>
      </c>
      <c r="G127" s="47">
        <v>336</v>
      </c>
      <c r="H127" s="49">
        <v>17</v>
      </c>
    </row>
    <row r="128" spans="2:8" ht="14.25" customHeight="1" x14ac:dyDescent="0.15">
      <c r="B128" s="109"/>
      <c r="C128" s="95" t="s">
        <v>1</v>
      </c>
      <c r="D128" s="96"/>
      <c r="E128" s="33">
        <v>31</v>
      </c>
      <c r="F128" s="50">
        <v>13</v>
      </c>
      <c r="G128" s="51">
        <v>10</v>
      </c>
      <c r="H128" s="53">
        <v>8</v>
      </c>
    </row>
    <row r="129" spans="2:8" ht="14.25" customHeight="1" x14ac:dyDescent="0.15">
      <c r="B129" s="98" t="s">
        <v>36</v>
      </c>
      <c r="C129" s="101" t="s">
        <v>48</v>
      </c>
      <c r="D129" s="102"/>
      <c r="E129" s="20">
        <v>701</v>
      </c>
      <c r="F129" s="42">
        <v>177</v>
      </c>
      <c r="G129" s="43">
        <v>493</v>
      </c>
      <c r="H129" s="45">
        <v>31</v>
      </c>
    </row>
    <row r="130" spans="2:8" ht="14.25" customHeight="1" x14ac:dyDescent="0.15">
      <c r="B130" s="99"/>
      <c r="C130" s="103" t="s">
        <v>49</v>
      </c>
      <c r="D130" s="104"/>
      <c r="E130" s="30">
        <v>411</v>
      </c>
      <c r="F130" s="58">
        <v>136</v>
      </c>
      <c r="G130" s="59">
        <v>261</v>
      </c>
      <c r="H130" s="61">
        <v>14</v>
      </c>
    </row>
    <row r="131" spans="2:8" ht="14.25" customHeight="1" x14ac:dyDescent="0.15">
      <c r="B131" s="99"/>
      <c r="C131" s="103" t="s">
        <v>50</v>
      </c>
      <c r="D131" s="104"/>
      <c r="E131" s="25">
        <v>8</v>
      </c>
      <c r="F131" s="46">
        <v>2</v>
      </c>
      <c r="G131" s="47">
        <v>6</v>
      </c>
      <c r="H131" s="49">
        <v>0</v>
      </c>
    </row>
    <row r="132" spans="2:8" ht="14.25" customHeight="1" x14ac:dyDescent="0.15">
      <c r="B132" s="99"/>
      <c r="C132" s="103" t="s">
        <v>51</v>
      </c>
      <c r="D132" s="104"/>
      <c r="E132" s="25">
        <v>40</v>
      </c>
      <c r="F132" s="46">
        <v>11</v>
      </c>
      <c r="G132" s="47">
        <v>27</v>
      </c>
      <c r="H132" s="49">
        <v>2</v>
      </c>
    </row>
    <row r="133" spans="2:8" ht="14.25" customHeight="1" x14ac:dyDescent="0.15">
      <c r="B133" s="99"/>
      <c r="C133" s="103" t="s">
        <v>52</v>
      </c>
      <c r="D133" s="104"/>
      <c r="E133" s="25">
        <v>383</v>
      </c>
      <c r="F133" s="46">
        <v>85</v>
      </c>
      <c r="G133" s="47">
        <v>282</v>
      </c>
      <c r="H133" s="49">
        <v>16</v>
      </c>
    </row>
    <row r="134" spans="2:8" ht="14.25" customHeight="1" x14ac:dyDescent="0.15">
      <c r="B134" s="99"/>
      <c r="C134" s="103" t="s">
        <v>53</v>
      </c>
      <c r="D134" s="104"/>
      <c r="E134" s="25">
        <v>81</v>
      </c>
      <c r="F134" s="46">
        <v>21</v>
      </c>
      <c r="G134" s="47">
        <v>52</v>
      </c>
      <c r="H134" s="49">
        <v>8</v>
      </c>
    </row>
    <row r="135" spans="2:8" ht="14.25" customHeight="1" x14ac:dyDescent="0.15">
      <c r="B135" s="99"/>
      <c r="C135" s="105" t="s">
        <v>54</v>
      </c>
      <c r="D135" s="106"/>
      <c r="E135" s="25">
        <v>37</v>
      </c>
      <c r="F135" s="46">
        <v>12</v>
      </c>
      <c r="G135" s="47">
        <v>22</v>
      </c>
      <c r="H135" s="49">
        <v>3</v>
      </c>
    </row>
    <row r="136" spans="2:8" ht="14.25" customHeight="1" x14ac:dyDescent="0.15">
      <c r="B136" s="99"/>
      <c r="C136" s="103" t="s">
        <v>55</v>
      </c>
      <c r="D136" s="104"/>
      <c r="E136" s="25">
        <v>34</v>
      </c>
      <c r="F136" s="46">
        <v>8</v>
      </c>
      <c r="G136" s="47">
        <v>25</v>
      </c>
      <c r="H136" s="49">
        <v>1</v>
      </c>
    </row>
    <row r="137" spans="2:8" ht="14.25" customHeight="1" x14ac:dyDescent="0.15">
      <c r="B137" s="99"/>
      <c r="C137" s="103" t="s">
        <v>56</v>
      </c>
      <c r="D137" s="104"/>
      <c r="E137" s="25">
        <v>29</v>
      </c>
      <c r="F137" s="46">
        <v>6</v>
      </c>
      <c r="G137" s="47">
        <v>22</v>
      </c>
      <c r="H137" s="49">
        <v>1</v>
      </c>
    </row>
    <row r="138" spans="2:8" ht="14.25" customHeight="1" x14ac:dyDescent="0.15">
      <c r="B138" s="100"/>
      <c r="C138" s="95" t="s">
        <v>1</v>
      </c>
      <c r="D138" s="96"/>
      <c r="E138" s="33">
        <v>36</v>
      </c>
      <c r="F138" s="50">
        <v>7</v>
      </c>
      <c r="G138" s="51">
        <v>23</v>
      </c>
      <c r="H138" s="53">
        <v>6</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205" priority="10">
      <formula>AND(F4=0,#REF!&gt;0,#REF!&lt;&gt;"")</formula>
    </cfRule>
  </conditionalFormatting>
  <conditionalFormatting sqref="F73:G138">
    <cfRule type="expression" dxfId="204" priority="3">
      <formula>AND(F73=0,#REF!&gt;0,#REF!&lt;&gt;"")</formula>
    </cfRule>
  </conditionalFormatting>
  <conditionalFormatting sqref="F4:H70">
    <cfRule type="expression" dxfId="203" priority="11">
      <formula>#REF!=""</formula>
    </cfRule>
    <cfRule type="expression" dxfId="202" priority="12">
      <formula>#REF!=""</formula>
    </cfRule>
  </conditionalFormatting>
  <conditionalFormatting sqref="F5:H70">
    <cfRule type="cellIs" priority="7" stopIfTrue="1" operator="equal">
      <formula>"-"</formula>
    </cfRule>
    <cfRule type="cellIs" priority="8" stopIfTrue="1" operator="equal">
      <formula>"- "</formula>
    </cfRule>
    <cfRule type="cellIs" dxfId="201" priority="9" operator="greaterThan">
      <formula>100</formula>
    </cfRule>
  </conditionalFormatting>
  <conditionalFormatting sqref="F73:H138">
    <cfRule type="expression" dxfId="200" priority="1">
      <formula>#REF!=""</formula>
    </cfRule>
    <cfRule type="expression" dxfId="199" priority="2">
      <formula>#REF!=""</formula>
    </cfRule>
  </conditionalFormatting>
  <conditionalFormatting sqref="H4:H70 H73:H138">
    <cfRule type="expression" dxfId="198" priority="19">
      <formula>AND(H4=0,I4&gt;0,I4&lt;&gt;"")</formula>
    </cfRule>
  </conditionalFormatting>
  <hyperlinks>
    <hyperlink ref="A1" location="目次!A1" display="目次!A1" xr:uid="{95C38B2D-0519-430F-9D28-574D2BA5B07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7BAA-4401-4D0E-9661-BEDF94A8A8E7}">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0" width="7.5703125" style="1" customWidth="1"/>
    <col min="11" max="11" width="9.140625" style="1" customWidth="1"/>
    <col min="12" max="15" width="7.5703125" style="1" customWidth="1"/>
    <col min="16" max="16384" width="9.140625" style="1"/>
  </cols>
  <sheetData>
    <row r="1" spans="1:15" s="167" customFormat="1" ht="15" customHeight="1" x14ac:dyDescent="0.15">
      <c r="A1" s="175" t="s">
        <v>637</v>
      </c>
      <c r="B1" s="134" t="s">
        <v>94</v>
      </c>
      <c r="C1" s="134"/>
      <c r="D1" s="134"/>
      <c r="E1" s="134"/>
      <c r="F1" s="134"/>
      <c r="G1" s="134"/>
      <c r="H1" s="134"/>
      <c r="I1" s="134"/>
      <c r="J1" s="134"/>
    </row>
    <row r="2" spans="1:15" s="167" customFormat="1" ht="27" customHeight="1" x14ac:dyDescent="0.15">
      <c r="B2" s="169"/>
      <c r="C2" s="169"/>
      <c r="D2" s="169"/>
      <c r="E2" s="169"/>
      <c r="F2" s="169"/>
      <c r="G2" s="169"/>
      <c r="H2" s="169"/>
      <c r="I2" s="169"/>
      <c r="J2" s="169"/>
    </row>
    <row r="3" spans="1:15" s="167" customFormat="1" ht="15" customHeight="1" x14ac:dyDescent="0.15">
      <c r="B3" s="128" t="s">
        <v>95</v>
      </c>
      <c r="C3" s="128"/>
      <c r="D3" s="128"/>
      <c r="E3" s="128"/>
      <c r="F3" s="128"/>
      <c r="G3" s="128"/>
      <c r="H3" s="128"/>
      <c r="I3" s="128"/>
      <c r="J3" s="128"/>
    </row>
    <row r="4" spans="1:15" ht="159.75" customHeight="1" x14ac:dyDescent="0.15">
      <c r="B4" s="6"/>
      <c r="C4" s="7"/>
      <c r="D4" s="8"/>
      <c r="E4" s="9" t="s">
        <v>0</v>
      </c>
      <c r="F4" s="10" t="s">
        <v>282</v>
      </c>
      <c r="G4" s="11" t="s">
        <v>283</v>
      </c>
      <c r="H4" s="11" t="s">
        <v>284</v>
      </c>
      <c r="I4" s="11" t="s">
        <v>285</v>
      </c>
      <c r="J4" s="13" t="s">
        <v>1</v>
      </c>
      <c r="L4" s="10" t="s">
        <v>68</v>
      </c>
      <c r="M4" s="94" t="s">
        <v>69</v>
      </c>
      <c r="N4" s="10" t="s">
        <v>70</v>
      </c>
      <c r="O4" s="79" t="s">
        <v>71</v>
      </c>
    </row>
    <row r="5" spans="1:15" ht="14.25" customHeight="1" x14ac:dyDescent="0.15">
      <c r="B5" s="14"/>
      <c r="C5" s="118" t="s">
        <v>57</v>
      </c>
      <c r="D5" s="119"/>
      <c r="E5" s="15">
        <f t="shared" ref="E5:E68" si="0">E73</f>
        <v>1760</v>
      </c>
      <c r="F5" s="16">
        <f>IFERROR(ROUND(F73/$E5*100,1),"- ")</f>
        <v>3.7</v>
      </c>
      <c r="G5" s="17">
        <f t="shared" ref="G5:J5" si="1">IFERROR(ROUND(G73/$E5*100,1),"- ")</f>
        <v>79.5</v>
      </c>
      <c r="H5" s="17">
        <f t="shared" si="1"/>
        <v>1.7</v>
      </c>
      <c r="I5" s="17">
        <f t="shared" si="1"/>
        <v>12.7</v>
      </c>
      <c r="J5" s="18">
        <f t="shared" si="1"/>
        <v>2.4</v>
      </c>
      <c r="L5" s="16">
        <f>IFERROR(ROUND(L73/$E5*100,1),"- ")</f>
        <v>83.2</v>
      </c>
      <c r="M5" s="67">
        <f t="shared" ref="M5:O5" si="2">IFERROR(ROUND(M73/$E5*100,1),"- ")</f>
        <v>14.4</v>
      </c>
      <c r="N5" s="16">
        <f t="shared" si="2"/>
        <v>5.4</v>
      </c>
      <c r="O5" s="18">
        <f t="shared" si="2"/>
        <v>92.2</v>
      </c>
    </row>
    <row r="6" spans="1:15" ht="14.25" customHeight="1" x14ac:dyDescent="0.15">
      <c r="B6" s="120" t="s">
        <v>4</v>
      </c>
      <c r="C6" s="121" t="s">
        <v>5</v>
      </c>
      <c r="D6" s="122"/>
      <c r="E6" s="20">
        <f t="shared" si="0"/>
        <v>759</v>
      </c>
      <c r="F6" s="21">
        <f t="shared" ref="F6:J15" si="3">IFERROR(ROUND(F74/$E6*100,1),"- ")</f>
        <v>4.2</v>
      </c>
      <c r="G6" s="22">
        <f t="shared" si="3"/>
        <v>76.8</v>
      </c>
      <c r="H6" s="22">
        <f t="shared" si="3"/>
        <v>1.7</v>
      </c>
      <c r="I6" s="22">
        <f t="shared" si="3"/>
        <v>15.2</v>
      </c>
      <c r="J6" s="23">
        <f t="shared" si="3"/>
        <v>2.1</v>
      </c>
      <c r="L6" s="21">
        <f t="shared" ref="L6:O6" si="4">IFERROR(ROUND(L74/$E6*100,1),"- ")</f>
        <v>81</v>
      </c>
      <c r="M6" s="68">
        <f t="shared" si="4"/>
        <v>16.899999999999999</v>
      </c>
      <c r="N6" s="21">
        <f t="shared" si="4"/>
        <v>5.9</v>
      </c>
      <c r="O6" s="23">
        <f t="shared" si="4"/>
        <v>92</v>
      </c>
    </row>
    <row r="7" spans="1:15" ht="14.25" customHeight="1" x14ac:dyDescent="0.15">
      <c r="B7" s="120"/>
      <c r="C7" s="103" t="s">
        <v>6</v>
      </c>
      <c r="D7" s="104"/>
      <c r="E7" s="25">
        <f t="shared" si="0"/>
        <v>971</v>
      </c>
      <c r="F7" s="26">
        <f t="shared" si="3"/>
        <v>3.3</v>
      </c>
      <c r="G7" s="27">
        <f t="shared" si="3"/>
        <v>82.5</v>
      </c>
      <c r="H7" s="27">
        <f t="shared" si="3"/>
        <v>1.6</v>
      </c>
      <c r="I7" s="27">
        <f t="shared" si="3"/>
        <v>10.6</v>
      </c>
      <c r="J7" s="28">
        <f t="shared" si="3"/>
        <v>2</v>
      </c>
      <c r="L7" s="26">
        <f t="shared" ref="L7:O7" si="5">IFERROR(ROUND(L75/$E7*100,1),"- ")</f>
        <v>85.8</v>
      </c>
      <c r="M7" s="69">
        <f t="shared" si="5"/>
        <v>12.3</v>
      </c>
      <c r="N7" s="26">
        <f t="shared" si="5"/>
        <v>4.9000000000000004</v>
      </c>
      <c r="O7" s="28">
        <f t="shared" si="5"/>
        <v>93.1</v>
      </c>
    </row>
    <row r="8" spans="1:15" ht="14.25" customHeight="1" x14ac:dyDescent="0.15">
      <c r="B8" s="120"/>
      <c r="C8" s="103" t="s">
        <v>7</v>
      </c>
      <c r="D8" s="104"/>
      <c r="E8" s="25">
        <f t="shared" si="0"/>
        <v>5</v>
      </c>
      <c r="F8" s="26">
        <f t="shared" si="3"/>
        <v>0</v>
      </c>
      <c r="G8" s="27">
        <f t="shared" si="3"/>
        <v>40</v>
      </c>
      <c r="H8" s="27">
        <f t="shared" si="3"/>
        <v>0</v>
      </c>
      <c r="I8" s="27">
        <f t="shared" si="3"/>
        <v>40</v>
      </c>
      <c r="J8" s="28">
        <f t="shared" si="3"/>
        <v>20</v>
      </c>
      <c r="L8" s="26">
        <f t="shared" ref="L8:O8" si="6">IFERROR(ROUND(L76/$E8*100,1),"- ")</f>
        <v>40</v>
      </c>
      <c r="M8" s="69">
        <f t="shared" si="6"/>
        <v>40</v>
      </c>
      <c r="N8" s="26">
        <f t="shared" si="6"/>
        <v>0</v>
      </c>
      <c r="O8" s="28">
        <f t="shared" si="6"/>
        <v>80</v>
      </c>
    </row>
    <row r="9" spans="1:15" ht="14.25" customHeight="1" x14ac:dyDescent="0.15">
      <c r="B9" s="120"/>
      <c r="C9" s="129" t="s">
        <v>1</v>
      </c>
      <c r="D9" s="130"/>
      <c r="E9" s="33">
        <f t="shared" si="0"/>
        <v>25</v>
      </c>
      <c r="F9" s="34">
        <f t="shared" si="3"/>
        <v>4</v>
      </c>
      <c r="G9" s="35">
        <f t="shared" si="3"/>
        <v>56</v>
      </c>
      <c r="H9" s="35">
        <f t="shared" si="3"/>
        <v>4</v>
      </c>
      <c r="I9" s="35">
        <f t="shared" si="3"/>
        <v>12</v>
      </c>
      <c r="J9" s="36">
        <f t="shared" si="3"/>
        <v>24</v>
      </c>
      <c r="L9" s="34">
        <f t="shared" ref="L9:O9" si="7">IFERROR(ROUND(L77/$E9*100,1),"- ")</f>
        <v>60</v>
      </c>
      <c r="M9" s="70">
        <f t="shared" si="7"/>
        <v>16</v>
      </c>
      <c r="N9" s="34">
        <f t="shared" si="7"/>
        <v>8</v>
      </c>
      <c r="O9" s="36">
        <f t="shared" si="7"/>
        <v>68</v>
      </c>
    </row>
    <row r="10" spans="1:15" ht="14.25" customHeight="1" x14ac:dyDescent="0.15">
      <c r="B10" s="110" t="s">
        <v>8</v>
      </c>
      <c r="C10" s="113" t="s">
        <v>5</v>
      </c>
      <c r="D10" s="19" t="s">
        <v>9</v>
      </c>
      <c r="E10" s="20">
        <f t="shared" si="0"/>
        <v>15</v>
      </c>
      <c r="F10" s="21">
        <f t="shared" si="3"/>
        <v>20</v>
      </c>
      <c r="G10" s="22">
        <f t="shared" si="3"/>
        <v>66.7</v>
      </c>
      <c r="H10" s="22">
        <f t="shared" si="3"/>
        <v>0</v>
      </c>
      <c r="I10" s="22">
        <f t="shared" si="3"/>
        <v>13.3</v>
      </c>
      <c r="J10" s="23">
        <f t="shared" si="3"/>
        <v>0</v>
      </c>
      <c r="L10" s="21">
        <f t="shared" ref="L10:O10" si="8">IFERROR(ROUND(L78/$E10*100,1),"- ")</f>
        <v>86.7</v>
      </c>
      <c r="M10" s="68">
        <f t="shared" si="8"/>
        <v>13.3</v>
      </c>
      <c r="N10" s="21">
        <f t="shared" si="8"/>
        <v>20</v>
      </c>
      <c r="O10" s="23">
        <f t="shared" si="8"/>
        <v>80</v>
      </c>
    </row>
    <row r="11" spans="1:15" ht="14.25" customHeight="1" x14ac:dyDescent="0.15">
      <c r="B11" s="111"/>
      <c r="C11" s="114"/>
      <c r="D11" s="24" t="s">
        <v>10</v>
      </c>
      <c r="E11" s="25">
        <f t="shared" si="0"/>
        <v>63</v>
      </c>
      <c r="F11" s="26">
        <f t="shared" si="3"/>
        <v>0</v>
      </c>
      <c r="G11" s="27">
        <f t="shared" si="3"/>
        <v>93.7</v>
      </c>
      <c r="H11" s="27">
        <f t="shared" si="3"/>
        <v>0</v>
      </c>
      <c r="I11" s="27">
        <f t="shared" si="3"/>
        <v>4.8</v>
      </c>
      <c r="J11" s="28">
        <f t="shared" si="3"/>
        <v>1.6</v>
      </c>
      <c r="L11" s="26">
        <f t="shared" ref="L11:O11" si="9">IFERROR(ROUND(L79/$E11*100,1),"- ")</f>
        <v>93.7</v>
      </c>
      <c r="M11" s="69">
        <f t="shared" si="9"/>
        <v>4.8</v>
      </c>
      <c r="N11" s="26">
        <f t="shared" si="9"/>
        <v>0</v>
      </c>
      <c r="O11" s="28">
        <f t="shared" si="9"/>
        <v>98.4</v>
      </c>
    </row>
    <row r="12" spans="1:15" ht="14.25" customHeight="1" x14ac:dyDescent="0.15">
      <c r="B12" s="111"/>
      <c r="C12" s="114"/>
      <c r="D12" s="24" t="s">
        <v>11</v>
      </c>
      <c r="E12" s="25">
        <f t="shared" si="0"/>
        <v>82</v>
      </c>
      <c r="F12" s="26">
        <f t="shared" si="3"/>
        <v>6.1</v>
      </c>
      <c r="G12" s="27">
        <f t="shared" si="3"/>
        <v>74.400000000000006</v>
      </c>
      <c r="H12" s="27">
        <f t="shared" si="3"/>
        <v>3.7</v>
      </c>
      <c r="I12" s="27">
        <f t="shared" si="3"/>
        <v>15.9</v>
      </c>
      <c r="J12" s="28">
        <f t="shared" si="3"/>
        <v>0</v>
      </c>
      <c r="L12" s="26">
        <f t="shared" ref="L12:O12" si="10">IFERROR(ROUND(L80/$E12*100,1),"- ")</f>
        <v>80.5</v>
      </c>
      <c r="M12" s="69">
        <f t="shared" si="10"/>
        <v>19.5</v>
      </c>
      <c r="N12" s="26">
        <f t="shared" si="10"/>
        <v>9.8000000000000007</v>
      </c>
      <c r="O12" s="28">
        <f t="shared" si="10"/>
        <v>90.2</v>
      </c>
    </row>
    <row r="13" spans="1:15" ht="14.25" customHeight="1" x14ac:dyDescent="0.15">
      <c r="B13" s="111"/>
      <c r="C13" s="114"/>
      <c r="D13" s="24" t="s">
        <v>12</v>
      </c>
      <c r="E13" s="25">
        <f t="shared" si="0"/>
        <v>142</v>
      </c>
      <c r="F13" s="26">
        <f t="shared" si="3"/>
        <v>3.5</v>
      </c>
      <c r="G13" s="27">
        <f t="shared" si="3"/>
        <v>81.7</v>
      </c>
      <c r="H13" s="27">
        <f t="shared" si="3"/>
        <v>1.4</v>
      </c>
      <c r="I13" s="27">
        <f t="shared" si="3"/>
        <v>11.3</v>
      </c>
      <c r="J13" s="28">
        <f t="shared" si="3"/>
        <v>2.1</v>
      </c>
      <c r="L13" s="26">
        <f t="shared" ref="L13:O13" si="11">IFERROR(ROUND(L81/$E13*100,1),"- ")</f>
        <v>85.2</v>
      </c>
      <c r="M13" s="69">
        <f t="shared" si="11"/>
        <v>12.7</v>
      </c>
      <c r="N13" s="26">
        <f t="shared" si="11"/>
        <v>4.9000000000000004</v>
      </c>
      <c r="O13" s="28">
        <f t="shared" si="11"/>
        <v>93</v>
      </c>
    </row>
    <row r="14" spans="1:15" ht="14.25" customHeight="1" x14ac:dyDescent="0.15">
      <c r="B14" s="111"/>
      <c r="C14" s="114"/>
      <c r="D14" s="24" t="s">
        <v>13</v>
      </c>
      <c r="E14" s="25">
        <f t="shared" si="0"/>
        <v>164</v>
      </c>
      <c r="F14" s="26">
        <f t="shared" si="3"/>
        <v>1.8</v>
      </c>
      <c r="G14" s="27">
        <f t="shared" si="3"/>
        <v>81.7</v>
      </c>
      <c r="H14" s="27">
        <f t="shared" si="3"/>
        <v>0.6</v>
      </c>
      <c r="I14" s="27">
        <f t="shared" si="3"/>
        <v>14</v>
      </c>
      <c r="J14" s="28">
        <f t="shared" si="3"/>
        <v>1.8</v>
      </c>
      <c r="L14" s="26">
        <f t="shared" ref="L14:O14" si="12">IFERROR(ROUND(L82/$E14*100,1),"- ")</f>
        <v>83.5</v>
      </c>
      <c r="M14" s="69">
        <f t="shared" si="12"/>
        <v>14.6</v>
      </c>
      <c r="N14" s="26">
        <f t="shared" si="12"/>
        <v>2.4</v>
      </c>
      <c r="O14" s="28">
        <f t="shared" si="12"/>
        <v>95.7</v>
      </c>
    </row>
    <row r="15" spans="1:15" ht="14.25" customHeight="1" x14ac:dyDescent="0.15">
      <c r="B15" s="111"/>
      <c r="C15" s="114"/>
      <c r="D15" s="24" t="s">
        <v>14</v>
      </c>
      <c r="E15" s="25">
        <f t="shared" si="0"/>
        <v>65</v>
      </c>
      <c r="F15" s="26">
        <f t="shared" si="3"/>
        <v>4.5999999999999996</v>
      </c>
      <c r="G15" s="27">
        <f t="shared" si="3"/>
        <v>76.900000000000006</v>
      </c>
      <c r="H15" s="27">
        <f t="shared" si="3"/>
        <v>1.5</v>
      </c>
      <c r="I15" s="27">
        <f t="shared" si="3"/>
        <v>16.899999999999999</v>
      </c>
      <c r="J15" s="28">
        <f t="shared" ref="J15" si="13">IFERROR(ROUND(J83/$E15*100,1),"- ")</f>
        <v>0</v>
      </c>
      <c r="L15" s="26">
        <f t="shared" ref="L15:O15" si="14">IFERROR(ROUND(L83/$E15*100,1),"- ")</f>
        <v>81.5</v>
      </c>
      <c r="M15" s="69">
        <f t="shared" si="14"/>
        <v>18.5</v>
      </c>
      <c r="N15" s="26">
        <f t="shared" si="14"/>
        <v>6.2</v>
      </c>
      <c r="O15" s="28">
        <f t="shared" si="14"/>
        <v>93.8</v>
      </c>
    </row>
    <row r="16" spans="1:15" ht="14.25" customHeight="1" x14ac:dyDescent="0.15">
      <c r="B16" s="111"/>
      <c r="C16" s="114"/>
      <c r="D16" s="24" t="s">
        <v>15</v>
      </c>
      <c r="E16" s="25">
        <f t="shared" si="0"/>
        <v>54</v>
      </c>
      <c r="F16" s="26">
        <f t="shared" ref="F16:J25" si="15">IFERROR(ROUND(F84/$E16*100,1),"- ")</f>
        <v>5.6</v>
      </c>
      <c r="G16" s="27">
        <f t="shared" si="15"/>
        <v>75.900000000000006</v>
      </c>
      <c r="H16" s="27">
        <f t="shared" si="15"/>
        <v>1.9</v>
      </c>
      <c r="I16" s="27">
        <f t="shared" si="15"/>
        <v>16.7</v>
      </c>
      <c r="J16" s="28">
        <f t="shared" si="15"/>
        <v>0</v>
      </c>
      <c r="L16" s="26">
        <f t="shared" ref="L16:O16" si="16">IFERROR(ROUND(L84/$E16*100,1),"- ")</f>
        <v>81.5</v>
      </c>
      <c r="M16" s="69">
        <f t="shared" si="16"/>
        <v>18.5</v>
      </c>
      <c r="N16" s="26">
        <f t="shared" si="16"/>
        <v>7.4</v>
      </c>
      <c r="O16" s="28">
        <f t="shared" si="16"/>
        <v>92.6</v>
      </c>
    </row>
    <row r="17" spans="2:15" ht="14.25" customHeight="1" x14ac:dyDescent="0.15">
      <c r="B17" s="111"/>
      <c r="C17" s="114"/>
      <c r="D17" s="24" t="s">
        <v>16</v>
      </c>
      <c r="E17" s="25">
        <f t="shared" si="0"/>
        <v>48</v>
      </c>
      <c r="F17" s="26">
        <f t="shared" si="15"/>
        <v>12.5</v>
      </c>
      <c r="G17" s="27">
        <f t="shared" si="15"/>
        <v>70.8</v>
      </c>
      <c r="H17" s="27">
        <f t="shared" si="15"/>
        <v>0</v>
      </c>
      <c r="I17" s="27">
        <f t="shared" si="15"/>
        <v>16.7</v>
      </c>
      <c r="J17" s="28">
        <f t="shared" si="15"/>
        <v>0</v>
      </c>
      <c r="L17" s="26">
        <f t="shared" ref="L17:O17" si="17">IFERROR(ROUND(L85/$E17*100,1),"- ")</f>
        <v>83.3</v>
      </c>
      <c r="M17" s="69">
        <f t="shared" si="17"/>
        <v>16.7</v>
      </c>
      <c r="N17" s="26">
        <f t="shared" si="17"/>
        <v>12.5</v>
      </c>
      <c r="O17" s="28">
        <f t="shared" si="17"/>
        <v>87.5</v>
      </c>
    </row>
    <row r="18" spans="2:15" ht="14.25" customHeight="1" x14ac:dyDescent="0.15">
      <c r="B18" s="111"/>
      <c r="C18" s="114"/>
      <c r="D18" s="24" t="s">
        <v>17</v>
      </c>
      <c r="E18" s="25">
        <f t="shared" si="0"/>
        <v>126</v>
      </c>
      <c r="F18" s="26">
        <f t="shared" si="15"/>
        <v>3.2</v>
      </c>
      <c r="G18" s="27">
        <f t="shared" si="15"/>
        <v>61.9</v>
      </c>
      <c r="H18" s="27">
        <f t="shared" si="15"/>
        <v>4</v>
      </c>
      <c r="I18" s="27">
        <f t="shared" si="15"/>
        <v>23.8</v>
      </c>
      <c r="J18" s="28">
        <f t="shared" si="15"/>
        <v>7.1</v>
      </c>
      <c r="L18" s="26">
        <f t="shared" ref="L18:O18" si="18">IFERROR(ROUND(L86/$E18*100,1),"- ")</f>
        <v>65.099999999999994</v>
      </c>
      <c r="M18" s="69">
        <f t="shared" si="18"/>
        <v>27.8</v>
      </c>
      <c r="N18" s="26">
        <f t="shared" si="18"/>
        <v>7.1</v>
      </c>
      <c r="O18" s="28">
        <f t="shared" si="18"/>
        <v>85.7</v>
      </c>
    </row>
    <row r="19" spans="2:15" ht="14.25" customHeight="1" x14ac:dyDescent="0.15">
      <c r="B19" s="111"/>
      <c r="C19" s="114"/>
      <c r="D19" s="29" t="s">
        <v>1</v>
      </c>
      <c r="E19" s="25">
        <f t="shared" si="0"/>
        <v>0</v>
      </c>
      <c r="F19" s="26" t="str">
        <f t="shared" si="15"/>
        <v xml:space="preserve">- </v>
      </c>
      <c r="G19" s="27" t="str">
        <f t="shared" si="15"/>
        <v xml:space="preserve">- </v>
      </c>
      <c r="H19" s="27" t="str">
        <f t="shared" si="15"/>
        <v xml:space="preserve">- </v>
      </c>
      <c r="I19" s="27" t="str">
        <f t="shared" si="15"/>
        <v xml:space="preserve">- </v>
      </c>
      <c r="J19" s="28" t="str">
        <f t="shared" si="15"/>
        <v xml:space="preserve">- </v>
      </c>
      <c r="L19" s="26" t="str">
        <f t="shared" ref="L19:O19" si="19">IFERROR(ROUND(L87/$E19*100,1),"- ")</f>
        <v xml:space="preserve">- </v>
      </c>
      <c r="M19" s="69" t="str">
        <f t="shared" si="19"/>
        <v xml:space="preserve">- </v>
      </c>
      <c r="N19" s="26" t="str">
        <f t="shared" si="19"/>
        <v xml:space="preserve">- </v>
      </c>
      <c r="O19" s="28" t="str">
        <f t="shared" si="19"/>
        <v xml:space="preserve">- </v>
      </c>
    </row>
    <row r="20" spans="2:15" ht="14.25" customHeight="1" x14ac:dyDescent="0.15">
      <c r="B20" s="111"/>
      <c r="C20" s="113" t="s">
        <v>6</v>
      </c>
      <c r="D20" s="19" t="s">
        <v>9</v>
      </c>
      <c r="E20" s="20">
        <f t="shared" si="0"/>
        <v>11</v>
      </c>
      <c r="F20" s="21">
        <f t="shared" si="15"/>
        <v>0</v>
      </c>
      <c r="G20" s="22">
        <f t="shared" si="15"/>
        <v>100</v>
      </c>
      <c r="H20" s="22">
        <f t="shared" si="15"/>
        <v>0</v>
      </c>
      <c r="I20" s="22">
        <f t="shared" si="15"/>
        <v>0</v>
      </c>
      <c r="J20" s="23">
        <f t="shared" si="15"/>
        <v>0</v>
      </c>
      <c r="L20" s="21">
        <f t="shared" ref="L20:O20" si="20">IFERROR(ROUND(L88/$E20*100,1),"- ")</f>
        <v>100</v>
      </c>
      <c r="M20" s="68">
        <f t="shared" si="20"/>
        <v>0</v>
      </c>
      <c r="N20" s="21">
        <f t="shared" si="20"/>
        <v>0</v>
      </c>
      <c r="O20" s="23">
        <f t="shared" si="20"/>
        <v>100</v>
      </c>
    </row>
    <row r="21" spans="2:15" ht="14.25" customHeight="1" x14ac:dyDescent="0.15">
      <c r="B21" s="111"/>
      <c r="C21" s="114"/>
      <c r="D21" s="24" t="s">
        <v>10</v>
      </c>
      <c r="E21" s="25">
        <f t="shared" si="0"/>
        <v>82</v>
      </c>
      <c r="F21" s="26">
        <f t="shared" si="15"/>
        <v>1.2</v>
      </c>
      <c r="G21" s="27">
        <f t="shared" si="15"/>
        <v>89</v>
      </c>
      <c r="H21" s="27">
        <f t="shared" si="15"/>
        <v>2.4</v>
      </c>
      <c r="I21" s="27">
        <f t="shared" si="15"/>
        <v>6.1</v>
      </c>
      <c r="J21" s="28">
        <f t="shared" si="15"/>
        <v>1.2</v>
      </c>
      <c r="L21" s="26">
        <f t="shared" ref="L21:O21" si="21">IFERROR(ROUND(L89/$E21*100,1),"- ")</f>
        <v>90.2</v>
      </c>
      <c r="M21" s="69">
        <f t="shared" si="21"/>
        <v>8.5</v>
      </c>
      <c r="N21" s="26">
        <f t="shared" si="21"/>
        <v>3.7</v>
      </c>
      <c r="O21" s="28">
        <f t="shared" si="21"/>
        <v>95.1</v>
      </c>
    </row>
    <row r="22" spans="2:15" ht="14.25" customHeight="1" x14ac:dyDescent="0.15">
      <c r="B22" s="111"/>
      <c r="C22" s="114"/>
      <c r="D22" s="24" t="s">
        <v>11</v>
      </c>
      <c r="E22" s="25">
        <f t="shared" si="0"/>
        <v>112</v>
      </c>
      <c r="F22" s="26">
        <f t="shared" si="15"/>
        <v>3.6</v>
      </c>
      <c r="G22" s="27">
        <f t="shared" si="15"/>
        <v>87.5</v>
      </c>
      <c r="H22" s="27">
        <f t="shared" si="15"/>
        <v>0.9</v>
      </c>
      <c r="I22" s="27">
        <f t="shared" si="15"/>
        <v>7.1</v>
      </c>
      <c r="J22" s="28">
        <f t="shared" si="15"/>
        <v>0.9</v>
      </c>
      <c r="L22" s="26">
        <f t="shared" ref="L22:O22" si="22">IFERROR(ROUND(L90/$E22*100,1),"- ")</f>
        <v>91.1</v>
      </c>
      <c r="M22" s="69">
        <f t="shared" si="22"/>
        <v>8</v>
      </c>
      <c r="N22" s="26">
        <f t="shared" si="22"/>
        <v>4.5</v>
      </c>
      <c r="O22" s="28">
        <f t="shared" si="22"/>
        <v>94.6</v>
      </c>
    </row>
    <row r="23" spans="2:15" ht="14.25" customHeight="1" x14ac:dyDescent="0.15">
      <c r="B23" s="111"/>
      <c r="C23" s="114"/>
      <c r="D23" s="24" t="s">
        <v>12</v>
      </c>
      <c r="E23" s="25">
        <f t="shared" si="0"/>
        <v>153</v>
      </c>
      <c r="F23" s="26">
        <f t="shared" si="15"/>
        <v>2</v>
      </c>
      <c r="G23" s="27">
        <f t="shared" si="15"/>
        <v>86.9</v>
      </c>
      <c r="H23" s="27">
        <f t="shared" si="15"/>
        <v>2</v>
      </c>
      <c r="I23" s="27">
        <f t="shared" si="15"/>
        <v>7.8</v>
      </c>
      <c r="J23" s="28">
        <f t="shared" si="15"/>
        <v>1.3</v>
      </c>
      <c r="L23" s="26">
        <f t="shared" ref="L23:O23" si="23">IFERROR(ROUND(L91/$E23*100,1),"- ")</f>
        <v>88.9</v>
      </c>
      <c r="M23" s="69">
        <f t="shared" si="23"/>
        <v>9.8000000000000007</v>
      </c>
      <c r="N23" s="26">
        <f t="shared" si="23"/>
        <v>3.9</v>
      </c>
      <c r="O23" s="28">
        <f t="shared" si="23"/>
        <v>94.8</v>
      </c>
    </row>
    <row r="24" spans="2:15" ht="14.25" customHeight="1" x14ac:dyDescent="0.15">
      <c r="B24" s="111"/>
      <c r="C24" s="114"/>
      <c r="D24" s="24" t="s">
        <v>13</v>
      </c>
      <c r="E24" s="25">
        <f t="shared" si="0"/>
        <v>222</v>
      </c>
      <c r="F24" s="26">
        <f t="shared" si="15"/>
        <v>2.7</v>
      </c>
      <c r="G24" s="27">
        <f t="shared" si="15"/>
        <v>86.5</v>
      </c>
      <c r="H24" s="27">
        <f t="shared" si="15"/>
        <v>0.9</v>
      </c>
      <c r="I24" s="27">
        <f t="shared" si="15"/>
        <v>9</v>
      </c>
      <c r="J24" s="28">
        <f t="shared" si="15"/>
        <v>0.9</v>
      </c>
      <c r="L24" s="26">
        <f t="shared" ref="L24:O24" si="24">IFERROR(ROUND(L92/$E24*100,1),"- ")</f>
        <v>89.2</v>
      </c>
      <c r="M24" s="69">
        <f t="shared" si="24"/>
        <v>9.9</v>
      </c>
      <c r="N24" s="26">
        <f t="shared" si="24"/>
        <v>3.6</v>
      </c>
      <c r="O24" s="28">
        <f t="shared" si="24"/>
        <v>95.5</v>
      </c>
    </row>
    <row r="25" spans="2:15" ht="14.25" customHeight="1" x14ac:dyDescent="0.15">
      <c r="B25" s="111"/>
      <c r="C25" s="114"/>
      <c r="D25" s="24" t="s">
        <v>14</v>
      </c>
      <c r="E25" s="25">
        <f t="shared" si="0"/>
        <v>76</v>
      </c>
      <c r="F25" s="26">
        <f t="shared" si="15"/>
        <v>3.9</v>
      </c>
      <c r="G25" s="27">
        <f t="shared" si="15"/>
        <v>85.5</v>
      </c>
      <c r="H25" s="27">
        <f t="shared" si="15"/>
        <v>0</v>
      </c>
      <c r="I25" s="27">
        <f t="shared" si="15"/>
        <v>10.5</v>
      </c>
      <c r="J25" s="28">
        <f t="shared" ref="J25" si="25">IFERROR(ROUND(J93/$E25*100,1),"- ")</f>
        <v>0</v>
      </c>
      <c r="L25" s="26">
        <f t="shared" ref="L25:O25" si="26">IFERROR(ROUND(L93/$E25*100,1),"- ")</f>
        <v>89.5</v>
      </c>
      <c r="M25" s="69">
        <f t="shared" si="26"/>
        <v>10.5</v>
      </c>
      <c r="N25" s="26">
        <f t="shared" si="26"/>
        <v>3.9</v>
      </c>
      <c r="O25" s="28">
        <f t="shared" si="26"/>
        <v>96.1</v>
      </c>
    </row>
    <row r="26" spans="2:15" ht="14.25" customHeight="1" x14ac:dyDescent="0.15">
      <c r="B26" s="111"/>
      <c r="C26" s="114"/>
      <c r="D26" s="24" t="s">
        <v>15</v>
      </c>
      <c r="E26" s="25">
        <f t="shared" si="0"/>
        <v>71</v>
      </c>
      <c r="F26" s="26">
        <f t="shared" ref="F26:J35" si="27">IFERROR(ROUND(F94/$E26*100,1),"- ")</f>
        <v>5.6</v>
      </c>
      <c r="G26" s="27">
        <f t="shared" si="27"/>
        <v>77.5</v>
      </c>
      <c r="H26" s="27">
        <f t="shared" si="27"/>
        <v>1.4</v>
      </c>
      <c r="I26" s="27">
        <f t="shared" si="27"/>
        <v>12.7</v>
      </c>
      <c r="J26" s="28">
        <f t="shared" si="27"/>
        <v>2.8</v>
      </c>
      <c r="L26" s="26">
        <f t="shared" ref="L26:O26" si="28">IFERROR(ROUND(L94/$E26*100,1),"- ")</f>
        <v>83.1</v>
      </c>
      <c r="M26" s="69">
        <f t="shared" si="28"/>
        <v>14.1</v>
      </c>
      <c r="N26" s="26">
        <f t="shared" si="28"/>
        <v>7</v>
      </c>
      <c r="O26" s="28">
        <f t="shared" si="28"/>
        <v>90.1</v>
      </c>
    </row>
    <row r="27" spans="2:15" ht="14.25" customHeight="1" x14ac:dyDescent="0.15">
      <c r="B27" s="111"/>
      <c r="C27" s="114"/>
      <c r="D27" s="24" t="s">
        <v>16</v>
      </c>
      <c r="E27" s="25">
        <f t="shared" si="0"/>
        <v>69</v>
      </c>
      <c r="F27" s="26">
        <f t="shared" si="27"/>
        <v>4.3</v>
      </c>
      <c r="G27" s="27">
        <f t="shared" si="27"/>
        <v>73.900000000000006</v>
      </c>
      <c r="H27" s="27">
        <f t="shared" si="27"/>
        <v>1.4</v>
      </c>
      <c r="I27" s="27">
        <f t="shared" si="27"/>
        <v>17.399999999999999</v>
      </c>
      <c r="J27" s="28">
        <f t="shared" si="27"/>
        <v>2.9</v>
      </c>
      <c r="L27" s="26">
        <f t="shared" ref="L27:O27" si="29">IFERROR(ROUND(L95/$E27*100,1),"- ")</f>
        <v>78.3</v>
      </c>
      <c r="M27" s="69">
        <f t="shared" si="29"/>
        <v>18.8</v>
      </c>
      <c r="N27" s="26">
        <f t="shared" si="29"/>
        <v>5.8</v>
      </c>
      <c r="O27" s="28">
        <f t="shared" si="29"/>
        <v>91.3</v>
      </c>
    </row>
    <row r="28" spans="2:15" ht="14.25" customHeight="1" x14ac:dyDescent="0.15">
      <c r="B28" s="111"/>
      <c r="C28" s="114"/>
      <c r="D28" s="24" t="s">
        <v>17</v>
      </c>
      <c r="E28" s="25">
        <f t="shared" si="0"/>
        <v>173</v>
      </c>
      <c r="F28" s="26">
        <f t="shared" si="27"/>
        <v>4.5999999999999996</v>
      </c>
      <c r="G28" s="27">
        <f t="shared" si="27"/>
        <v>69.900000000000006</v>
      </c>
      <c r="H28" s="27">
        <f t="shared" si="27"/>
        <v>3.5</v>
      </c>
      <c r="I28" s="27">
        <f t="shared" si="27"/>
        <v>16.8</v>
      </c>
      <c r="J28" s="28">
        <f t="shared" si="27"/>
        <v>5.2</v>
      </c>
      <c r="L28" s="26">
        <f t="shared" ref="L28:O28" si="30">IFERROR(ROUND(L96/$E28*100,1),"- ")</f>
        <v>74.599999999999994</v>
      </c>
      <c r="M28" s="69">
        <f t="shared" si="30"/>
        <v>20.2</v>
      </c>
      <c r="N28" s="26">
        <f t="shared" si="30"/>
        <v>8.1</v>
      </c>
      <c r="O28" s="28">
        <f t="shared" si="30"/>
        <v>86.7</v>
      </c>
    </row>
    <row r="29" spans="2:15" ht="14.25" customHeight="1" x14ac:dyDescent="0.15">
      <c r="B29" s="111"/>
      <c r="C29" s="115"/>
      <c r="D29" s="32" t="s">
        <v>1</v>
      </c>
      <c r="E29" s="33">
        <f t="shared" si="0"/>
        <v>2</v>
      </c>
      <c r="F29" s="34">
        <f t="shared" si="27"/>
        <v>0</v>
      </c>
      <c r="G29" s="35">
        <f t="shared" si="27"/>
        <v>100</v>
      </c>
      <c r="H29" s="35">
        <f t="shared" si="27"/>
        <v>0</v>
      </c>
      <c r="I29" s="35">
        <f t="shared" si="27"/>
        <v>0</v>
      </c>
      <c r="J29" s="36">
        <f t="shared" si="27"/>
        <v>0</v>
      </c>
      <c r="L29" s="34">
        <f t="shared" ref="L29:O29" si="31">IFERROR(ROUND(L97/$E29*100,1),"- ")</f>
        <v>100</v>
      </c>
      <c r="M29" s="70">
        <f t="shared" si="31"/>
        <v>0</v>
      </c>
      <c r="N29" s="34">
        <f t="shared" si="31"/>
        <v>0</v>
      </c>
      <c r="O29" s="36">
        <f t="shared" si="31"/>
        <v>100</v>
      </c>
    </row>
    <row r="30" spans="2:15" ht="14.25" customHeight="1" x14ac:dyDescent="0.15">
      <c r="B30" s="111"/>
      <c r="C30" s="116" t="s">
        <v>7</v>
      </c>
      <c r="D30" s="117"/>
      <c r="E30" s="15">
        <f t="shared" si="0"/>
        <v>5</v>
      </c>
      <c r="F30" s="16">
        <f t="shared" si="27"/>
        <v>0</v>
      </c>
      <c r="G30" s="17">
        <f t="shared" si="27"/>
        <v>40</v>
      </c>
      <c r="H30" s="17">
        <f t="shared" si="27"/>
        <v>0</v>
      </c>
      <c r="I30" s="17">
        <f t="shared" si="27"/>
        <v>40</v>
      </c>
      <c r="J30" s="18">
        <f t="shared" si="27"/>
        <v>20</v>
      </c>
      <c r="L30" s="16">
        <f t="shared" ref="L30:O30" si="32">IFERROR(ROUND(L98/$E30*100,1),"- ")</f>
        <v>40</v>
      </c>
      <c r="M30" s="67">
        <f t="shared" si="32"/>
        <v>40</v>
      </c>
      <c r="N30" s="16">
        <f t="shared" si="32"/>
        <v>0</v>
      </c>
      <c r="O30" s="18">
        <f t="shared" si="32"/>
        <v>80</v>
      </c>
    </row>
    <row r="31" spans="2:15" ht="14.25" customHeight="1" x14ac:dyDescent="0.15">
      <c r="B31" s="112"/>
      <c r="C31" s="95" t="s">
        <v>1</v>
      </c>
      <c r="D31" s="96"/>
      <c r="E31" s="33">
        <f t="shared" si="0"/>
        <v>25</v>
      </c>
      <c r="F31" s="34">
        <f t="shared" si="27"/>
        <v>4</v>
      </c>
      <c r="G31" s="35">
        <f t="shared" si="27"/>
        <v>56</v>
      </c>
      <c r="H31" s="35">
        <f t="shared" si="27"/>
        <v>4</v>
      </c>
      <c r="I31" s="35">
        <f t="shared" si="27"/>
        <v>12</v>
      </c>
      <c r="J31" s="36">
        <f t="shared" si="27"/>
        <v>24</v>
      </c>
      <c r="L31" s="34">
        <f t="shared" ref="L31:O31" si="33">IFERROR(ROUND(L99/$E31*100,1),"- ")</f>
        <v>60</v>
      </c>
      <c r="M31" s="70">
        <f t="shared" si="33"/>
        <v>16</v>
      </c>
      <c r="N31" s="34">
        <f t="shared" si="33"/>
        <v>8</v>
      </c>
      <c r="O31" s="36">
        <f t="shared" si="33"/>
        <v>68</v>
      </c>
    </row>
    <row r="32" spans="2:15" ht="14.25" customHeight="1" x14ac:dyDescent="0.15">
      <c r="B32" s="107" t="s">
        <v>18</v>
      </c>
      <c r="C32" s="101" t="s">
        <v>19</v>
      </c>
      <c r="D32" s="102"/>
      <c r="E32" s="20">
        <f t="shared" si="0"/>
        <v>133</v>
      </c>
      <c r="F32" s="21">
        <f t="shared" si="27"/>
        <v>5.3</v>
      </c>
      <c r="G32" s="22">
        <f t="shared" si="27"/>
        <v>80.5</v>
      </c>
      <c r="H32" s="22">
        <f t="shared" si="27"/>
        <v>1.5</v>
      </c>
      <c r="I32" s="22">
        <f t="shared" si="27"/>
        <v>9.8000000000000007</v>
      </c>
      <c r="J32" s="23">
        <f t="shared" si="27"/>
        <v>3</v>
      </c>
      <c r="L32" s="21">
        <f t="shared" ref="L32:O32" si="34">IFERROR(ROUND(L100/$E32*100,1),"- ")</f>
        <v>85.7</v>
      </c>
      <c r="M32" s="68">
        <f t="shared" si="34"/>
        <v>11.3</v>
      </c>
      <c r="N32" s="21">
        <f t="shared" si="34"/>
        <v>6.8</v>
      </c>
      <c r="O32" s="23">
        <f t="shared" si="34"/>
        <v>90.2</v>
      </c>
    </row>
    <row r="33" spans="2:15" ht="14.25" customHeight="1" x14ac:dyDescent="0.15">
      <c r="B33" s="108"/>
      <c r="C33" s="103" t="s">
        <v>20</v>
      </c>
      <c r="D33" s="104"/>
      <c r="E33" s="25">
        <f t="shared" si="0"/>
        <v>346</v>
      </c>
      <c r="F33" s="26">
        <f t="shared" si="27"/>
        <v>4.9000000000000004</v>
      </c>
      <c r="G33" s="27">
        <f t="shared" si="27"/>
        <v>80.599999999999994</v>
      </c>
      <c r="H33" s="27">
        <f t="shared" si="27"/>
        <v>1.4</v>
      </c>
      <c r="I33" s="27">
        <f t="shared" si="27"/>
        <v>11.8</v>
      </c>
      <c r="J33" s="28">
        <f t="shared" si="27"/>
        <v>1.2</v>
      </c>
      <c r="L33" s="26">
        <f t="shared" ref="L33:O33" si="35">IFERROR(ROUND(L101/$E33*100,1),"- ")</f>
        <v>85.5</v>
      </c>
      <c r="M33" s="69">
        <f t="shared" si="35"/>
        <v>13.3</v>
      </c>
      <c r="N33" s="26">
        <f t="shared" si="35"/>
        <v>6.4</v>
      </c>
      <c r="O33" s="28">
        <f t="shared" si="35"/>
        <v>92.5</v>
      </c>
    </row>
    <row r="34" spans="2:15" ht="14.25" customHeight="1" x14ac:dyDescent="0.15">
      <c r="B34" s="108"/>
      <c r="C34" s="103" t="s">
        <v>21</v>
      </c>
      <c r="D34" s="104"/>
      <c r="E34" s="25">
        <f t="shared" si="0"/>
        <v>644</v>
      </c>
      <c r="F34" s="26">
        <f t="shared" si="27"/>
        <v>3.4</v>
      </c>
      <c r="G34" s="27">
        <f t="shared" si="27"/>
        <v>80.099999999999994</v>
      </c>
      <c r="H34" s="27">
        <f t="shared" si="27"/>
        <v>1.6</v>
      </c>
      <c r="I34" s="27">
        <f t="shared" si="27"/>
        <v>12.9</v>
      </c>
      <c r="J34" s="28">
        <f t="shared" si="27"/>
        <v>2</v>
      </c>
      <c r="L34" s="26">
        <f t="shared" ref="L34:O34" si="36">IFERROR(ROUND(L102/$E34*100,1),"- ")</f>
        <v>83.5</v>
      </c>
      <c r="M34" s="69">
        <f t="shared" si="36"/>
        <v>14.4</v>
      </c>
      <c r="N34" s="26">
        <f t="shared" si="36"/>
        <v>5</v>
      </c>
      <c r="O34" s="28">
        <f t="shared" si="36"/>
        <v>93</v>
      </c>
    </row>
    <row r="35" spans="2:15" ht="14.25" customHeight="1" x14ac:dyDescent="0.15">
      <c r="B35" s="108"/>
      <c r="C35" s="103" t="s">
        <v>22</v>
      </c>
      <c r="D35" s="104"/>
      <c r="E35" s="25">
        <f t="shared" si="0"/>
        <v>217</v>
      </c>
      <c r="F35" s="26">
        <f t="shared" si="27"/>
        <v>1.8</v>
      </c>
      <c r="G35" s="27">
        <f t="shared" si="27"/>
        <v>79.3</v>
      </c>
      <c r="H35" s="27">
        <f t="shared" si="27"/>
        <v>1.4</v>
      </c>
      <c r="I35" s="27">
        <f t="shared" si="27"/>
        <v>14.7</v>
      </c>
      <c r="J35" s="28">
        <f t="shared" ref="J35" si="37">IFERROR(ROUND(J103/$E35*100,1),"- ")</f>
        <v>2.8</v>
      </c>
      <c r="L35" s="26">
        <f t="shared" ref="L35:O35" si="38">IFERROR(ROUND(L103/$E35*100,1),"- ")</f>
        <v>81.099999999999994</v>
      </c>
      <c r="M35" s="69">
        <f t="shared" si="38"/>
        <v>16.100000000000001</v>
      </c>
      <c r="N35" s="26">
        <f t="shared" si="38"/>
        <v>3.2</v>
      </c>
      <c r="O35" s="28">
        <f t="shared" si="38"/>
        <v>94</v>
      </c>
    </row>
    <row r="36" spans="2:15" ht="14.25" customHeight="1" x14ac:dyDescent="0.15">
      <c r="B36" s="108"/>
      <c r="C36" s="103" t="s">
        <v>23</v>
      </c>
      <c r="D36" s="104"/>
      <c r="E36" s="25">
        <f t="shared" si="0"/>
        <v>224</v>
      </c>
      <c r="F36" s="26">
        <f t="shared" ref="F36:J45" si="39">IFERROR(ROUND(F104/$E36*100,1),"- ")</f>
        <v>1.3</v>
      </c>
      <c r="G36" s="27">
        <f t="shared" si="39"/>
        <v>82.1</v>
      </c>
      <c r="H36" s="27">
        <f t="shared" si="39"/>
        <v>2.7</v>
      </c>
      <c r="I36" s="27">
        <f t="shared" si="39"/>
        <v>11.2</v>
      </c>
      <c r="J36" s="28">
        <f t="shared" si="39"/>
        <v>2.7</v>
      </c>
      <c r="L36" s="26">
        <f t="shared" ref="L36:O36" si="40">IFERROR(ROUND(L104/$E36*100,1),"- ")</f>
        <v>83.5</v>
      </c>
      <c r="M36" s="69">
        <f t="shared" si="40"/>
        <v>13.8</v>
      </c>
      <c r="N36" s="26">
        <f t="shared" si="40"/>
        <v>4</v>
      </c>
      <c r="O36" s="28">
        <f t="shared" si="40"/>
        <v>93.3</v>
      </c>
    </row>
    <row r="37" spans="2:15" ht="14.25" customHeight="1" x14ac:dyDescent="0.15">
      <c r="B37" s="108"/>
      <c r="C37" s="103" t="s">
        <v>24</v>
      </c>
      <c r="D37" s="104"/>
      <c r="E37" s="25">
        <f t="shared" si="0"/>
        <v>123</v>
      </c>
      <c r="F37" s="26">
        <f t="shared" si="39"/>
        <v>4.0999999999999996</v>
      </c>
      <c r="G37" s="27">
        <f t="shared" si="39"/>
        <v>79.7</v>
      </c>
      <c r="H37" s="27">
        <f t="shared" si="39"/>
        <v>1.6</v>
      </c>
      <c r="I37" s="27">
        <f t="shared" si="39"/>
        <v>12.2</v>
      </c>
      <c r="J37" s="28">
        <f t="shared" si="39"/>
        <v>2.4</v>
      </c>
      <c r="L37" s="26">
        <f t="shared" ref="L37:O37" si="41">IFERROR(ROUND(L105/$E37*100,1),"- ")</f>
        <v>83.7</v>
      </c>
      <c r="M37" s="69">
        <f t="shared" si="41"/>
        <v>13.8</v>
      </c>
      <c r="N37" s="26">
        <f t="shared" si="41"/>
        <v>5.7</v>
      </c>
      <c r="O37" s="28">
        <f t="shared" si="41"/>
        <v>91.9</v>
      </c>
    </row>
    <row r="38" spans="2:15" ht="14.25" customHeight="1" x14ac:dyDescent="0.15">
      <c r="B38" s="109"/>
      <c r="C38" s="95" t="s">
        <v>1</v>
      </c>
      <c r="D38" s="96"/>
      <c r="E38" s="33">
        <f t="shared" si="0"/>
        <v>73</v>
      </c>
      <c r="F38" s="34">
        <f t="shared" si="39"/>
        <v>9.6</v>
      </c>
      <c r="G38" s="35">
        <f t="shared" si="39"/>
        <v>60.3</v>
      </c>
      <c r="H38" s="35">
        <f t="shared" si="39"/>
        <v>2.7</v>
      </c>
      <c r="I38" s="35">
        <f t="shared" si="39"/>
        <v>19.2</v>
      </c>
      <c r="J38" s="36">
        <f t="shared" si="39"/>
        <v>8.1999999999999993</v>
      </c>
      <c r="L38" s="34">
        <f t="shared" ref="L38:O38" si="42">IFERROR(ROUND(L106/$E38*100,1),"- ")</f>
        <v>69.900000000000006</v>
      </c>
      <c r="M38" s="70">
        <f t="shared" si="42"/>
        <v>21.9</v>
      </c>
      <c r="N38" s="34">
        <f t="shared" si="42"/>
        <v>12.3</v>
      </c>
      <c r="O38" s="36">
        <f t="shared" si="42"/>
        <v>79.5</v>
      </c>
    </row>
    <row r="39" spans="2:15" ht="14.25" customHeight="1" x14ac:dyDescent="0.15">
      <c r="B39" s="107" t="s">
        <v>25</v>
      </c>
      <c r="C39" s="101" t="s">
        <v>26</v>
      </c>
      <c r="D39" s="102"/>
      <c r="E39" s="20">
        <f t="shared" si="0"/>
        <v>123</v>
      </c>
      <c r="F39" s="21">
        <f t="shared" si="39"/>
        <v>3.3</v>
      </c>
      <c r="G39" s="22">
        <f t="shared" si="39"/>
        <v>76.400000000000006</v>
      </c>
      <c r="H39" s="22">
        <f t="shared" si="39"/>
        <v>1.6</v>
      </c>
      <c r="I39" s="22">
        <f t="shared" si="39"/>
        <v>16.3</v>
      </c>
      <c r="J39" s="23">
        <f t="shared" si="39"/>
        <v>2.4</v>
      </c>
      <c r="L39" s="21">
        <f t="shared" ref="L39:O39" si="43">IFERROR(ROUND(L107/$E39*100,1),"- ")</f>
        <v>79.7</v>
      </c>
      <c r="M39" s="68">
        <f t="shared" si="43"/>
        <v>17.899999999999999</v>
      </c>
      <c r="N39" s="21">
        <f t="shared" si="43"/>
        <v>4.9000000000000004</v>
      </c>
      <c r="O39" s="23">
        <f t="shared" si="43"/>
        <v>92.7</v>
      </c>
    </row>
    <row r="40" spans="2:15" ht="14.25" customHeight="1" x14ac:dyDescent="0.15">
      <c r="B40" s="108"/>
      <c r="C40" s="103" t="s">
        <v>27</v>
      </c>
      <c r="D40" s="104"/>
      <c r="E40" s="25">
        <f t="shared" si="0"/>
        <v>17</v>
      </c>
      <c r="F40" s="26">
        <f t="shared" si="39"/>
        <v>5.9</v>
      </c>
      <c r="G40" s="27">
        <f t="shared" si="39"/>
        <v>82.4</v>
      </c>
      <c r="H40" s="27">
        <f t="shared" si="39"/>
        <v>0</v>
      </c>
      <c r="I40" s="27">
        <f t="shared" si="39"/>
        <v>5.9</v>
      </c>
      <c r="J40" s="28">
        <f t="shared" si="39"/>
        <v>5.9</v>
      </c>
      <c r="L40" s="26">
        <f t="shared" ref="L40:O40" si="44">IFERROR(ROUND(L108/$E40*100,1),"- ")</f>
        <v>88.2</v>
      </c>
      <c r="M40" s="69">
        <f t="shared" si="44"/>
        <v>5.9</v>
      </c>
      <c r="N40" s="26">
        <f t="shared" si="44"/>
        <v>5.9</v>
      </c>
      <c r="O40" s="28">
        <f t="shared" si="44"/>
        <v>88.2</v>
      </c>
    </row>
    <row r="41" spans="2:15" ht="14.25" customHeight="1" x14ac:dyDescent="0.15">
      <c r="B41" s="108"/>
      <c r="C41" s="103" t="s">
        <v>29</v>
      </c>
      <c r="D41" s="104"/>
      <c r="E41" s="25">
        <f t="shared" si="0"/>
        <v>720</v>
      </c>
      <c r="F41" s="26">
        <f t="shared" si="39"/>
        <v>2.5</v>
      </c>
      <c r="G41" s="27">
        <f t="shared" si="39"/>
        <v>85.8</v>
      </c>
      <c r="H41" s="27">
        <f t="shared" si="39"/>
        <v>1.3</v>
      </c>
      <c r="I41" s="27">
        <f t="shared" si="39"/>
        <v>9.3000000000000007</v>
      </c>
      <c r="J41" s="28">
        <f t="shared" si="39"/>
        <v>1.1000000000000001</v>
      </c>
      <c r="L41" s="26">
        <f t="shared" ref="L41:O41" si="45">IFERROR(ROUND(L109/$E41*100,1),"- ")</f>
        <v>88.3</v>
      </c>
      <c r="M41" s="69">
        <f t="shared" si="45"/>
        <v>10.6</v>
      </c>
      <c r="N41" s="26">
        <f t="shared" si="45"/>
        <v>3.8</v>
      </c>
      <c r="O41" s="28">
        <f t="shared" si="45"/>
        <v>95.1</v>
      </c>
    </row>
    <row r="42" spans="2:15" ht="14.25" customHeight="1" x14ac:dyDescent="0.15">
      <c r="B42" s="108"/>
      <c r="C42" s="103" t="s">
        <v>28</v>
      </c>
      <c r="D42" s="104"/>
      <c r="E42" s="25">
        <f t="shared" si="0"/>
        <v>270</v>
      </c>
      <c r="F42" s="26">
        <f t="shared" si="39"/>
        <v>4.8</v>
      </c>
      <c r="G42" s="27">
        <f t="shared" si="39"/>
        <v>82.6</v>
      </c>
      <c r="H42" s="27">
        <f t="shared" si="39"/>
        <v>1.5</v>
      </c>
      <c r="I42" s="27">
        <f t="shared" si="39"/>
        <v>10.4</v>
      </c>
      <c r="J42" s="28">
        <f t="shared" si="39"/>
        <v>0.7</v>
      </c>
      <c r="L42" s="26">
        <f t="shared" ref="L42:O42" si="46">IFERROR(ROUND(L110/$E42*100,1),"- ")</f>
        <v>87.4</v>
      </c>
      <c r="M42" s="69">
        <f t="shared" si="46"/>
        <v>11.9</v>
      </c>
      <c r="N42" s="26">
        <f t="shared" si="46"/>
        <v>6.3</v>
      </c>
      <c r="O42" s="28">
        <f t="shared" si="46"/>
        <v>93</v>
      </c>
    </row>
    <row r="43" spans="2:15" ht="14.25" customHeight="1" x14ac:dyDescent="0.15">
      <c r="B43" s="108"/>
      <c r="C43" s="103" t="s">
        <v>30</v>
      </c>
      <c r="D43" s="104"/>
      <c r="E43" s="25">
        <f t="shared" si="0"/>
        <v>174</v>
      </c>
      <c r="F43" s="26">
        <f t="shared" si="39"/>
        <v>5.2</v>
      </c>
      <c r="G43" s="27">
        <f t="shared" si="39"/>
        <v>79.3</v>
      </c>
      <c r="H43" s="27">
        <f t="shared" si="39"/>
        <v>1.1000000000000001</v>
      </c>
      <c r="I43" s="27">
        <f t="shared" si="39"/>
        <v>10.9</v>
      </c>
      <c r="J43" s="28">
        <f t="shared" si="39"/>
        <v>3.4</v>
      </c>
      <c r="L43" s="26">
        <f t="shared" ref="L43:O43" si="47">IFERROR(ROUND(L111/$E43*100,1),"- ")</f>
        <v>84.5</v>
      </c>
      <c r="M43" s="69">
        <f t="shared" si="47"/>
        <v>12.1</v>
      </c>
      <c r="N43" s="26">
        <f t="shared" si="47"/>
        <v>6.3</v>
      </c>
      <c r="O43" s="28">
        <f t="shared" si="47"/>
        <v>90.2</v>
      </c>
    </row>
    <row r="44" spans="2:15" ht="14.25" customHeight="1" x14ac:dyDescent="0.15">
      <c r="B44" s="108"/>
      <c r="C44" s="103" t="s">
        <v>31</v>
      </c>
      <c r="D44" s="104"/>
      <c r="E44" s="25">
        <f t="shared" si="0"/>
        <v>48</v>
      </c>
      <c r="F44" s="26">
        <f t="shared" si="39"/>
        <v>4.2</v>
      </c>
      <c r="G44" s="27">
        <f t="shared" si="39"/>
        <v>85.4</v>
      </c>
      <c r="H44" s="27">
        <f t="shared" si="39"/>
        <v>0</v>
      </c>
      <c r="I44" s="27">
        <f t="shared" si="39"/>
        <v>4.2</v>
      </c>
      <c r="J44" s="28">
        <f t="shared" si="39"/>
        <v>6.3</v>
      </c>
      <c r="L44" s="26">
        <f t="shared" ref="L44:O44" si="48">IFERROR(ROUND(L112/$E44*100,1),"- ")</f>
        <v>89.6</v>
      </c>
      <c r="M44" s="69">
        <f t="shared" si="48"/>
        <v>4.2</v>
      </c>
      <c r="N44" s="26">
        <f t="shared" si="48"/>
        <v>4.2</v>
      </c>
      <c r="O44" s="28">
        <f t="shared" si="48"/>
        <v>89.6</v>
      </c>
    </row>
    <row r="45" spans="2:15" ht="14.25" customHeight="1" x14ac:dyDescent="0.15">
      <c r="B45" s="108"/>
      <c r="C45" s="103" t="s">
        <v>33</v>
      </c>
      <c r="D45" s="104"/>
      <c r="E45" s="25">
        <f t="shared" si="0"/>
        <v>331</v>
      </c>
      <c r="F45" s="26">
        <f t="shared" si="39"/>
        <v>5.0999999999999996</v>
      </c>
      <c r="G45" s="27">
        <f t="shared" si="39"/>
        <v>65.599999999999994</v>
      </c>
      <c r="H45" s="27">
        <f t="shared" si="39"/>
        <v>3</v>
      </c>
      <c r="I45" s="27">
        <f t="shared" si="39"/>
        <v>22.1</v>
      </c>
      <c r="J45" s="28">
        <f t="shared" ref="J45" si="49">IFERROR(ROUND(J113/$E45*100,1),"- ")</f>
        <v>4.2</v>
      </c>
      <c r="L45" s="26">
        <f t="shared" ref="L45:O45" si="50">IFERROR(ROUND(L113/$E45*100,1),"- ")</f>
        <v>70.7</v>
      </c>
      <c r="M45" s="69">
        <f t="shared" si="50"/>
        <v>25.1</v>
      </c>
      <c r="N45" s="26">
        <f t="shared" si="50"/>
        <v>8.1999999999999993</v>
      </c>
      <c r="O45" s="28">
        <f t="shared" si="50"/>
        <v>87.6</v>
      </c>
    </row>
    <row r="46" spans="2:15" ht="14.25" customHeight="1" x14ac:dyDescent="0.15">
      <c r="B46" s="108"/>
      <c r="C46" s="103" t="s">
        <v>32</v>
      </c>
      <c r="D46" s="104"/>
      <c r="E46" s="25">
        <f t="shared" si="0"/>
        <v>46</v>
      </c>
      <c r="F46" s="26">
        <f t="shared" ref="F46:J55" si="51">IFERROR(ROUND(F114/$E46*100,1),"- ")</f>
        <v>0</v>
      </c>
      <c r="G46" s="27">
        <f t="shared" si="51"/>
        <v>76.099999999999994</v>
      </c>
      <c r="H46" s="27">
        <f t="shared" si="51"/>
        <v>4.3</v>
      </c>
      <c r="I46" s="27">
        <f t="shared" si="51"/>
        <v>17.399999999999999</v>
      </c>
      <c r="J46" s="28">
        <f t="shared" si="51"/>
        <v>2.2000000000000002</v>
      </c>
      <c r="L46" s="26">
        <f t="shared" ref="L46:O46" si="52">IFERROR(ROUND(L114/$E46*100,1),"- ")</f>
        <v>76.099999999999994</v>
      </c>
      <c r="M46" s="69">
        <f t="shared" si="52"/>
        <v>21.7</v>
      </c>
      <c r="N46" s="26">
        <f t="shared" si="52"/>
        <v>4.3</v>
      </c>
      <c r="O46" s="28">
        <f t="shared" si="52"/>
        <v>93.5</v>
      </c>
    </row>
    <row r="47" spans="2:15" ht="14.25" customHeight="1" x14ac:dyDescent="0.15">
      <c r="B47" s="109"/>
      <c r="C47" s="95" t="s">
        <v>1</v>
      </c>
      <c r="D47" s="96"/>
      <c r="E47" s="33">
        <f t="shared" si="0"/>
        <v>31</v>
      </c>
      <c r="F47" s="34">
        <f t="shared" si="51"/>
        <v>3.2</v>
      </c>
      <c r="G47" s="35">
        <f t="shared" si="51"/>
        <v>64.5</v>
      </c>
      <c r="H47" s="35">
        <f t="shared" si="51"/>
        <v>3.2</v>
      </c>
      <c r="I47" s="35">
        <f t="shared" si="51"/>
        <v>16.100000000000001</v>
      </c>
      <c r="J47" s="36">
        <f t="shared" si="51"/>
        <v>12.9</v>
      </c>
      <c r="L47" s="34">
        <f t="shared" ref="L47:O47" si="53">IFERROR(ROUND(L115/$E47*100,1),"- ")</f>
        <v>67.7</v>
      </c>
      <c r="M47" s="70">
        <f t="shared" si="53"/>
        <v>19.399999999999999</v>
      </c>
      <c r="N47" s="34">
        <f t="shared" si="53"/>
        <v>6.5</v>
      </c>
      <c r="O47" s="36">
        <f t="shared" si="53"/>
        <v>80.599999999999994</v>
      </c>
    </row>
    <row r="48" spans="2:15" ht="14.25" customHeight="1" x14ac:dyDescent="0.15">
      <c r="B48" s="108" t="s">
        <v>34</v>
      </c>
      <c r="C48" s="116" t="s">
        <v>37</v>
      </c>
      <c r="D48" s="117"/>
      <c r="E48" s="15">
        <f t="shared" si="0"/>
        <v>309</v>
      </c>
      <c r="F48" s="16">
        <f t="shared" si="51"/>
        <v>2.2999999999999998</v>
      </c>
      <c r="G48" s="17">
        <f t="shared" si="51"/>
        <v>74.8</v>
      </c>
      <c r="H48" s="17">
        <f t="shared" si="51"/>
        <v>2.2999999999999998</v>
      </c>
      <c r="I48" s="17">
        <f t="shared" si="51"/>
        <v>17.2</v>
      </c>
      <c r="J48" s="18">
        <f t="shared" si="51"/>
        <v>3.6</v>
      </c>
      <c r="L48" s="16">
        <f t="shared" ref="L48:O48" si="54">IFERROR(ROUND(L116/$E48*100,1),"- ")</f>
        <v>77</v>
      </c>
      <c r="M48" s="67">
        <f t="shared" si="54"/>
        <v>19.399999999999999</v>
      </c>
      <c r="N48" s="16">
        <f t="shared" si="54"/>
        <v>4.5</v>
      </c>
      <c r="O48" s="18">
        <f t="shared" si="54"/>
        <v>91.9</v>
      </c>
    </row>
    <row r="49" spans="2:15" ht="14.25" customHeight="1" x14ac:dyDescent="0.15">
      <c r="B49" s="108"/>
      <c r="C49" s="103" t="s">
        <v>38</v>
      </c>
      <c r="D49" s="104"/>
      <c r="E49" s="25">
        <f t="shared" si="0"/>
        <v>529</v>
      </c>
      <c r="F49" s="26">
        <f t="shared" si="51"/>
        <v>4</v>
      </c>
      <c r="G49" s="27">
        <f t="shared" si="51"/>
        <v>79.2</v>
      </c>
      <c r="H49" s="27">
        <f t="shared" si="51"/>
        <v>1.7</v>
      </c>
      <c r="I49" s="27">
        <f t="shared" si="51"/>
        <v>13.4</v>
      </c>
      <c r="J49" s="28">
        <f t="shared" si="51"/>
        <v>1.7</v>
      </c>
      <c r="L49" s="26">
        <f t="shared" ref="L49:O49" si="55">IFERROR(ROUND(L117/$E49*100,1),"- ")</f>
        <v>83.2</v>
      </c>
      <c r="M49" s="69">
        <f t="shared" si="55"/>
        <v>15.1</v>
      </c>
      <c r="N49" s="26">
        <f t="shared" si="55"/>
        <v>5.7</v>
      </c>
      <c r="O49" s="28">
        <f t="shared" si="55"/>
        <v>92.6</v>
      </c>
    </row>
    <row r="50" spans="2:15" ht="14.25" customHeight="1" x14ac:dyDescent="0.15">
      <c r="B50" s="108"/>
      <c r="C50" s="103" t="s">
        <v>39</v>
      </c>
      <c r="D50" s="104"/>
      <c r="E50" s="25">
        <f t="shared" si="0"/>
        <v>439</v>
      </c>
      <c r="F50" s="26">
        <f t="shared" si="51"/>
        <v>3.4</v>
      </c>
      <c r="G50" s="27">
        <f t="shared" si="51"/>
        <v>81.099999999999994</v>
      </c>
      <c r="H50" s="27">
        <f t="shared" si="51"/>
        <v>1.6</v>
      </c>
      <c r="I50" s="27">
        <f t="shared" si="51"/>
        <v>11.6</v>
      </c>
      <c r="J50" s="28">
        <f t="shared" si="51"/>
        <v>2.2999999999999998</v>
      </c>
      <c r="L50" s="26">
        <f t="shared" ref="L50:O50" si="56">IFERROR(ROUND(L118/$E50*100,1),"- ")</f>
        <v>84.5</v>
      </c>
      <c r="M50" s="69">
        <f t="shared" si="56"/>
        <v>13.2</v>
      </c>
      <c r="N50" s="26">
        <f t="shared" si="56"/>
        <v>5</v>
      </c>
      <c r="O50" s="28">
        <f t="shared" si="56"/>
        <v>92.7</v>
      </c>
    </row>
    <row r="51" spans="2:15" ht="14.25" customHeight="1" x14ac:dyDescent="0.15">
      <c r="B51" s="108"/>
      <c r="C51" s="103" t="s">
        <v>40</v>
      </c>
      <c r="D51" s="104"/>
      <c r="E51" s="25">
        <f t="shared" si="0"/>
        <v>331</v>
      </c>
      <c r="F51" s="26">
        <f t="shared" si="51"/>
        <v>4.5</v>
      </c>
      <c r="G51" s="27">
        <f t="shared" si="51"/>
        <v>83.7</v>
      </c>
      <c r="H51" s="27">
        <f t="shared" si="51"/>
        <v>1.5</v>
      </c>
      <c r="I51" s="27">
        <f t="shared" si="51"/>
        <v>8.8000000000000007</v>
      </c>
      <c r="J51" s="28">
        <f t="shared" si="51"/>
        <v>1.5</v>
      </c>
      <c r="L51" s="26">
        <f t="shared" ref="L51:O51" si="57">IFERROR(ROUND(L119/$E51*100,1),"- ")</f>
        <v>88.2</v>
      </c>
      <c r="M51" s="69">
        <f t="shared" si="57"/>
        <v>10.3</v>
      </c>
      <c r="N51" s="26">
        <f t="shared" si="57"/>
        <v>6</v>
      </c>
      <c r="O51" s="28">
        <f t="shared" si="57"/>
        <v>92.4</v>
      </c>
    </row>
    <row r="52" spans="2:15" ht="14.25" customHeight="1" x14ac:dyDescent="0.15">
      <c r="B52" s="108"/>
      <c r="C52" s="103" t="s">
        <v>41</v>
      </c>
      <c r="D52" s="104"/>
      <c r="E52" s="25">
        <f t="shared" si="0"/>
        <v>92</v>
      </c>
      <c r="F52" s="26">
        <f t="shared" si="51"/>
        <v>6.5</v>
      </c>
      <c r="G52" s="27">
        <f t="shared" si="51"/>
        <v>82.6</v>
      </c>
      <c r="H52" s="27">
        <f t="shared" si="51"/>
        <v>1.1000000000000001</v>
      </c>
      <c r="I52" s="27">
        <f t="shared" si="51"/>
        <v>8.6999999999999993</v>
      </c>
      <c r="J52" s="28">
        <f t="shared" si="51"/>
        <v>1.1000000000000001</v>
      </c>
      <c r="L52" s="26">
        <f t="shared" ref="L52:O52" si="58">IFERROR(ROUND(L120/$E52*100,1),"- ")</f>
        <v>89.1</v>
      </c>
      <c r="M52" s="69">
        <f t="shared" si="58"/>
        <v>9.8000000000000007</v>
      </c>
      <c r="N52" s="26">
        <f t="shared" si="58"/>
        <v>7.6</v>
      </c>
      <c r="O52" s="28">
        <f t="shared" si="58"/>
        <v>91.3</v>
      </c>
    </row>
    <row r="53" spans="2:15" ht="14.25" customHeight="1" x14ac:dyDescent="0.15">
      <c r="B53" s="108"/>
      <c r="C53" s="103" t="s">
        <v>42</v>
      </c>
      <c r="D53" s="104"/>
      <c r="E53" s="25">
        <f t="shared" si="0"/>
        <v>26</v>
      </c>
      <c r="F53" s="26">
        <f t="shared" si="51"/>
        <v>0</v>
      </c>
      <c r="G53" s="27">
        <f t="shared" si="51"/>
        <v>84.6</v>
      </c>
      <c r="H53" s="27">
        <f t="shared" si="51"/>
        <v>0</v>
      </c>
      <c r="I53" s="27">
        <f t="shared" si="51"/>
        <v>15.4</v>
      </c>
      <c r="J53" s="28">
        <f t="shared" si="51"/>
        <v>0</v>
      </c>
      <c r="L53" s="26">
        <f t="shared" ref="L53:O53" si="59">IFERROR(ROUND(L121/$E53*100,1),"- ")</f>
        <v>84.6</v>
      </c>
      <c r="M53" s="69">
        <f t="shared" si="59"/>
        <v>15.4</v>
      </c>
      <c r="N53" s="26">
        <f t="shared" si="59"/>
        <v>0</v>
      </c>
      <c r="O53" s="28">
        <f t="shared" si="59"/>
        <v>100</v>
      </c>
    </row>
    <row r="54" spans="2:15" ht="14.25" customHeight="1" x14ac:dyDescent="0.15">
      <c r="B54" s="108"/>
      <c r="C54" s="103" t="s">
        <v>43</v>
      </c>
      <c r="D54" s="104"/>
      <c r="E54" s="25">
        <f t="shared" si="0"/>
        <v>10</v>
      </c>
      <c r="F54" s="26">
        <f t="shared" si="51"/>
        <v>0</v>
      </c>
      <c r="G54" s="27">
        <f t="shared" si="51"/>
        <v>70</v>
      </c>
      <c r="H54" s="27">
        <f t="shared" si="51"/>
        <v>0</v>
      </c>
      <c r="I54" s="27">
        <f t="shared" si="51"/>
        <v>20</v>
      </c>
      <c r="J54" s="28">
        <f t="shared" si="51"/>
        <v>10</v>
      </c>
      <c r="L54" s="26">
        <f t="shared" ref="L54:O54" si="60">IFERROR(ROUND(L122/$E54*100,1),"- ")</f>
        <v>70</v>
      </c>
      <c r="M54" s="69">
        <f t="shared" si="60"/>
        <v>20</v>
      </c>
      <c r="N54" s="26">
        <f t="shared" si="60"/>
        <v>0</v>
      </c>
      <c r="O54" s="28">
        <f t="shared" si="60"/>
        <v>90</v>
      </c>
    </row>
    <row r="55" spans="2:15" ht="14.25" customHeight="1" x14ac:dyDescent="0.15">
      <c r="B55" s="108"/>
      <c r="C55" s="125" t="s">
        <v>1</v>
      </c>
      <c r="D55" s="126"/>
      <c r="E55" s="25">
        <f t="shared" si="0"/>
        <v>24</v>
      </c>
      <c r="F55" s="26">
        <f t="shared" si="51"/>
        <v>4.2</v>
      </c>
      <c r="G55" s="27">
        <f t="shared" si="51"/>
        <v>50</v>
      </c>
      <c r="H55" s="27">
        <f t="shared" si="51"/>
        <v>4.2</v>
      </c>
      <c r="I55" s="27">
        <f t="shared" si="51"/>
        <v>20.8</v>
      </c>
      <c r="J55" s="28">
        <f t="shared" ref="J55" si="61">IFERROR(ROUND(J123/$E55*100,1),"- ")</f>
        <v>20.8</v>
      </c>
      <c r="L55" s="26">
        <f t="shared" ref="L55:O55" si="62">IFERROR(ROUND(L123/$E55*100,1),"- ")</f>
        <v>54.2</v>
      </c>
      <c r="M55" s="69">
        <f t="shared" si="62"/>
        <v>25</v>
      </c>
      <c r="N55" s="26">
        <f t="shared" si="62"/>
        <v>8.3000000000000007</v>
      </c>
      <c r="O55" s="28">
        <f t="shared" si="62"/>
        <v>70.8</v>
      </c>
    </row>
    <row r="56" spans="2:15" ht="14.25" customHeight="1" x14ac:dyDescent="0.15">
      <c r="B56" s="107" t="s">
        <v>35</v>
      </c>
      <c r="C56" s="101" t="s">
        <v>44</v>
      </c>
      <c r="D56" s="102"/>
      <c r="E56" s="20">
        <f t="shared" si="0"/>
        <v>129</v>
      </c>
      <c r="F56" s="21">
        <f t="shared" ref="F56:J65" si="63">IFERROR(ROUND(F124/$E56*100,1),"- ")</f>
        <v>7</v>
      </c>
      <c r="G56" s="22">
        <f t="shared" si="63"/>
        <v>77.5</v>
      </c>
      <c r="H56" s="22">
        <f t="shared" si="63"/>
        <v>0.8</v>
      </c>
      <c r="I56" s="22">
        <f t="shared" si="63"/>
        <v>14.7</v>
      </c>
      <c r="J56" s="23">
        <f t="shared" si="63"/>
        <v>0</v>
      </c>
      <c r="L56" s="21">
        <f t="shared" ref="L56:O56" si="64">IFERROR(ROUND(L124/$E56*100,1),"- ")</f>
        <v>84.5</v>
      </c>
      <c r="M56" s="68">
        <f t="shared" si="64"/>
        <v>15.5</v>
      </c>
      <c r="N56" s="21">
        <f t="shared" si="64"/>
        <v>7.8</v>
      </c>
      <c r="O56" s="23">
        <f t="shared" si="64"/>
        <v>92.2</v>
      </c>
    </row>
    <row r="57" spans="2:15" ht="14.25" customHeight="1" x14ac:dyDescent="0.15">
      <c r="B57" s="108"/>
      <c r="C57" s="103" t="s">
        <v>45</v>
      </c>
      <c r="D57" s="104"/>
      <c r="E57" s="25">
        <f t="shared" si="0"/>
        <v>233</v>
      </c>
      <c r="F57" s="26">
        <f t="shared" si="63"/>
        <v>4.7</v>
      </c>
      <c r="G57" s="27">
        <f t="shared" si="63"/>
        <v>82.8</v>
      </c>
      <c r="H57" s="27">
        <f t="shared" si="63"/>
        <v>1.3</v>
      </c>
      <c r="I57" s="27">
        <f t="shared" si="63"/>
        <v>8.1999999999999993</v>
      </c>
      <c r="J57" s="28">
        <f t="shared" si="63"/>
        <v>3</v>
      </c>
      <c r="L57" s="26">
        <f t="shared" ref="L57:O57" si="65">IFERROR(ROUND(L125/$E57*100,1),"- ")</f>
        <v>87.6</v>
      </c>
      <c r="M57" s="69">
        <f t="shared" si="65"/>
        <v>9.4</v>
      </c>
      <c r="N57" s="26">
        <f t="shared" si="65"/>
        <v>6</v>
      </c>
      <c r="O57" s="28">
        <f t="shared" si="65"/>
        <v>91</v>
      </c>
    </row>
    <row r="58" spans="2:15" ht="14.25" customHeight="1" x14ac:dyDescent="0.15">
      <c r="B58" s="108"/>
      <c r="C58" s="103" t="s">
        <v>46</v>
      </c>
      <c r="D58" s="104"/>
      <c r="E58" s="25">
        <f t="shared" si="0"/>
        <v>1053</v>
      </c>
      <c r="F58" s="26">
        <f t="shared" si="63"/>
        <v>3.1</v>
      </c>
      <c r="G58" s="27">
        <f t="shared" si="63"/>
        <v>83.6</v>
      </c>
      <c r="H58" s="27">
        <f t="shared" si="63"/>
        <v>1.4</v>
      </c>
      <c r="I58" s="27">
        <f t="shared" si="63"/>
        <v>10.199999999999999</v>
      </c>
      <c r="J58" s="28">
        <f t="shared" si="63"/>
        <v>1.7</v>
      </c>
      <c r="L58" s="26">
        <f t="shared" ref="L58:O58" si="66">IFERROR(ROUND(L126/$E58*100,1),"- ")</f>
        <v>86.7</v>
      </c>
      <c r="M58" s="69">
        <f t="shared" si="66"/>
        <v>11.6</v>
      </c>
      <c r="N58" s="26">
        <f t="shared" si="66"/>
        <v>4.5999999999999996</v>
      </c>
      <c r="O58" s="28">
        <f t="shared" si="66"/>
        <v>93.7</v>
      </c>
    </row>
    <row r="59" spans="2:15" ht="14.25" customHeight="1" x14ac:dyDescent="0.15">
      <c r="B59" s="108"/>
      <c r="C59" s="103" t="s">
        <v>47</v>
      </c>
      <c r="D59" s="104"/>
      <c r="E59" s="25">
        <f t="shared" si="0"/>
        <v>493</v>
      </c>
      <c r="F59" s="26">
        <f t="shared" si="63"/>
        <v>4.9000000000000004</v>
      </c>
      <c r="G59" s="27">
        <f t="shared" si="63"/>
        <v>76.099999999999994</v>
      </c>
      <c r="H59" s="27">
        <f t="shared" si="63"/>
        <v>1.4</v>
      </c>
      <c r="I59" s="27">
        <f t="shared" si="63"/>
        <v>16</v>
      </c>
      <c r="J59" s="28">
        <f t="shared" si="63"/>
        <v>1.6</v>
      </c>
      <c r="L59" s="26">
        <f t="shared" ref="L59:O59" si="67">IFERROR(ROUND(L127/$E59*100,1),"- ")</f>
        <v>80.900000000000006</v>
      </c>
      <c r="M59" s="69">
        <f t="shared" si="67"/>
        <v>17.399999999999999</v>
      </c>
      <c r="N59" s="26">
        <f t="shared" si="67"/>
        <v>6.3</v>
      </c>
      <c r="O59" s="28">
        <f t="shared" si="67"/>
        <v>92.1</v>
      </c>
    </row>
    <row r="60" spans="2:15" ht="14.25" customHeight="1" x14ac:dyDescent="0.15">
      <c r="B60" s="109"/>
      <c r="C60" s="95" t="s">
        <v>1</v>
      </c>
      <c r="D60" s="96"/>
      <c r="E60" s="33">
        <f t="shared" si="0"/>
        <v>31</v>
      </c>
      <c r="F60" s="34">
        <f t="shared" si="63"/>
        <v>9.6999999999999993</v>
      </c>
      <c r="G60" s="35">
        <f t="shared" si="63"/>
        <v>64.5</v>
      </c>
      <c r="H60" s="35">
        <f t="shared" si="63"/>
        <v>6.5</v>
      </c>
      <c r="I60" s="35">
        <f t="shared" si="63"/>
        <v>12.9</v>
      </c>
      <c r="J60" s="36">
        <f t="shared" si="63"/>
        <v>6.5</v>
      </c>
      <c r="L60" s="34">
        <f t="shared" ref="L60:O60" si="68">IFERROR(ROUND(L128/$E60*100,1),"- ")</f>
        <v>74.2</v>
      </c>
      <c r="M60" s="70">
        <f t="shared" si="68"/>
        <v>19.399999999999999</v>
      </c>
      <c r="N60" s="34">
        <f t="shared" si="68"/>
        <v>16.100000000000001</v>
      </c>
      <c r="O60" s="36">
        <f t="shared" si="68"/>
        <v>77.400000000000006</v>
      </c>
    </row>
    <row r="61" spans="2:15" ht="14.25" customHeight="1" x14ac:dyDescent="0.15">
      <c r="B61" s="99" t="s">
        <v>36</v>
      </c>
      <c r="C61" s="116" t="s">
        <v>48</v>
      </c>
      <c r="D61" s="117"/>
      <c r="E61" s="15">
        <f t="shared" si="0"/>
        <v>701</v>
      </c>
      <c r="F61" s="16">
        <f t="shared" si="63"/>
        <v>4.7</v>
      </c>
      <c r="G61" s="17">
        <f t="shared" si="63"/>
        <v>79.2</v>
      </c>
      <c r="H61" s="17">
        <f t="shared" si="63"/>
        <v>2.1</v>
      </c>
      <c r="I61" s="17">
        <f t="shared" si="63"/>
        <v>12.3</v>
      </c>
      <c r="J61" s="18">
        <f t="shared" si="63"/>
        <v>1.7</v>
      </c>
      <c r="L61" s="16">
        <f t="shared" ref="L61:O61" si="69">IFERROR(ROUND(L129/$E61*100,1),"- ")</f>
        <v>83.9</v>
      </c>
      <c r="M61" s="67">
        <f t="shared" si="69"/>
        <v>14.4</v>
      </c>
      <c r="N61" s="16">
        <f t="shared" si="69"/>
        <v>6.8</v>
      </c>
      <c r="O61" s="18">
        <f t="shared" si="69"/>
        <v>91.4</v>
      </c>
    </row>
    <row r="62" spans="2:15" ht="14.25" customHeight="1" x14ac:dyDescent="0.15">
      <c r="B62" s="99"/>
      <c r="C62" s="103" t="s">
        <v>49</v>
      </c>
      <c r="D62" s="104"/>
      <c r="E62" s="25">
        <f t="shared" si="0"/>
        <v>411</v>
      </c>
      <c r="F62" s="26">
        <f t="shared" si="63"/>
        <v>3.6</v>
      </c>
      <c r="G62" s="27">
        <f t="shared" si="63"/>
        <v>79.8</v>
      </c>
      <c r="H62" s="27">
        <f t="shared" si="63"/>
        <v>1</v>
      </c>
      <c r="I62" s="27">
        <f t="shared" si="63"/>
        <v>13.4</v>
      </c>
      <c r="J62" s="28">
        <f t="shared" si="63"/>
        <v>2.2000000000000002</v>
      </c>
      <c r="L62" s="26">
        <f t="shared" ref="L62:O62" si="70">IFERROR(ROUND(L130/$E62*100,1),"- ")</f>
        <v>83.5</v>
      </c>
      <c r="M62" s="69">
        <f t="shared" si="70"/>
        <v>14.4</v>
      </c>
      <c r="N62" s="26">
        <f t="shared" si="70"/>
        <v>4.5999999999999996</v>
      </c>
      <c r="O62" s="28">
        <f t="shared" si="70"/>
        <v>93.2</v>
      </c>
    </row>
    <row r="63" spans="2:15" ht="14.25" customHeight="1" x14ac:dyDescent="0.15">
      <c r="B63" s="99"/>
      <c r="C63" s="103" t="s">
        <v>50</v>
      </c>
      <c r="D63" s="104"/>
      <c r="E63" s="25">
        <f t="shared" si="0"/>
        <v>8</v>
      </c>
      <c r="F63" s="26">
        <f t="shared" si="63"/>
        <v>0</v>
      </c>
      <c r="G63" s="27">
        <f t="shared" si="63"/>
        <v>75</v>
      </c>
      <c r="H63" s="27">
        <f t="shared" si="63"/>
        <v>0</v>
      </c>
      <c r="I63" s="27">
        <f t="shared" si="63"/>
        <v>25</v>
      </c>
      <c r="J63" s="28">
        <f t="shared" si="63"/>
        <v>0</v>
      </c>
      <c r="L63" s="26">
        <f t="shared" ref="L63:O63" si="71">IFERROR(ROUND(L131/$E63*100,1),"- ")</f>
        <v>75</v>
      </c>
      <c r="M63" s="69">
        <f t="shared" si="71"/>
        <v>25</v>
      </c>
      <c r="N63" s="26">
        <f t="shared" si="71"/>
        <v>0</v>
      </c>
      <c r="O63" s="28">
        <f t="shared" si="71"/>
        <v>100</v>
      </c>
    </row>
    <row r="64" spans="2:15" ht="14.25" customHeight="1" x14ac:dyDescent="0.15">
      <c r="B64" s="99"/>
      <c r="C64" s="103" t="s">
        <v>51</v>
      </c>
      <c r="D64" s="104"/>
      <c r="E64" s="25">
        <f t="shared" si="0"/>
        <v>40</v>
      </c>
      <c r="F64" s="26">
        <f t="shared" si="63"/>
        <v>5</v>
      </c>
      <c r="G64" s="27">
        <f t="shared" si="63"/>
        <v>85</v>
      </c>
      <c r="H64" s="27">
        <f t="shared" si="63"/>
        <v>0</v>
      </c>
      <c r="I64" s="27">
        <f t="shared" si="63"/>
        <v>7.5</v>
      </c>
      <c r="J64" s="28">
        <f t="shared" si="63"/>
        <v>2.5</v>
      </c>
      <c r="L64" s="26">
        <f t="shared" ref="L64:O64" si="72">IFERROR(ROUND(L132/$E64*100,1),"- ")</f>
        <v>90</v>
      </c>
      <c r="M64" s="69">
        <f t="shared" si="72"/>
        <v>7.5</v>
      </c>
      <c r="N64" s="26">
        <f t="shared" si="72"/>
        <v>5</v>
      </c>
      <c r="O64" s="28">
        <f t="shared" si="72"/>
        <v>92.5</v>
      </c>
    </row>
    <row r="65" spans="2:15" ht="14.25" customHeight="1" x14ac:dyDescent="0.15">
      <c r="B65" s="99"/>
      <c r="C65" s="103" t="s">
        <v>52</v>
      </c>
      <c r="D65" s="104"/>
      <c r="E65" s="25">
        <f t="shared" si="0"/>
        <v>383</v>
      </c>
      <c r="F65" s="26">
        <f t="shared" si="63"/>
        <v>1.6</v>
      </c>
      <c r="G65" s="27">
        <f t="shared" si="63"/>
        <v>83.8</v>
      </c>
      <c r="H65" s="27">
        <f t="shared" si="63"/>
        <v>1.6</v>
      </c>
      <c r="I65" s="27">
        <f t="shared" si="63"/>
        <v>10.7</v>
      </c>
      <c r="J65" s="28">
        <f t="shared" ref="J65" si="73">IFERROR(ROUND(J133/$E65*100,1),"- ")</f>
        <v>2.2999999999999998</v>
      </c>
      <c r="L65" s="26">
        <f t="shared" ref="L65:O65" si="74">IFERROR(ROUND(L133/$E65*100,1),"- ")</f>
        <v>85.4</v>
      </c>
      <c r="M65" s="69">
        <f t="shared" si="74"/>
        <v>12.3</v>
      </c>
      <c r="N65" s="26">
        <f t="shared" si="74"/>
        <v>3.1</v>
      </c>
      <c r="O65" s="28">
        <f t="shared" si="74"/>
        <v>94.5</v>
      </c>
    </row>
    <row r="66" spans="2:15" ht="14.25" customHeight="1" x14ac:dyDescent="0.15">
      <c r="B66" s="99"/>
      <c r="C66" s="103" t="s">
        <v>53</v>
      </c>
      <c r="D66" s="104"/>
      <c r="E66" s="25">
        <f t="shared" si="0"/>
        <v>81</v>
      </c>
      <c r="F66" s="26">
        <f t="shared" ref="F66:J70" si="75">IFERROR(ROUND(F134/$E66*100,1),"- ")</f>
        <v>6.2</v>
      </c>
      <c r="G66" s="27">
        <f t="shared" si="75"/>
        <v>67.900000000000006</v>
      </c>
      <c r="H66" s="27">
        <f t="shared" si="75"/>
        <v>2.5</v>
      </c>
      <c r="I66" s="27">
        <f t="shared" si="75"/>
        <v>17.3</v>
      </c>
      <c r="J66" s="28">
        <f t="shared" si="75"/>
        <v>6.2</v>
      </c>
      <c r="L66" s="26">
        <f t="shared" ref="L66:O66" si="76">IFERROR(ROUND(L134/$E66*100,1),"- ")</f>
        <v>74.099999999999994</v>
      </c>
      <c r="M66" s="69">
        <f t="shared" si="76"/>
        <v>19.8</v>
      </c>
      <c r="N66" s="26">
        <f t="shared" si="76"/>
        <v>8.6</v>
      </c>
      <c r="O66" s="28">
        <f t="shared" si="76"/>
        <v>85.2</v>
      </c>
    </row>
    <row r="67" spans="2:15" ht="14.25" customHeight="1" x14ac:dyDescent="0.15">
      <c r="B67" s="99"/>
      <c r="C67" s="105" t="s">
        <v>54</v>
      </c>
      <c r="D67" s="106"/>
      <c r="E67" s="25">
        <f t="shared" si="0"/>
        <v>37</v>
      </c>
      <c r="F67" s="26">
        <f t="shared" si="75"/>
        <v>2.7</v>
      </c>
      <c r="G67" s="27">
        <f t="shared" si="75"/>
        <v>81.099999999999994</v>
      </c>
      <c r="H67" s="27">
        <f t="shared" si="75"/>
        <v>2.7</v>
      </c>
      <c r="I67" s="27">
        <f t="shared" si="75"/>
        <v>10.8</v>
      </c>
      <c r="J67" s="28">
        <f t="shared" si="75"/>
        <v>2.7</v>
      </c>
      <c r="L67" s="26">
        <f t="shared" ref="L67:O67" si="77">IFERROR(ROUND(L135/$E67*100,1),"- ")</f>
        <v>83.8</v>
      </c>
      <c r="M67" s="69">
        <f t="shared" si="77"/>
        <v>13.5</v>
      </c>
      <c r="N67" s="26">
        <f t="shared" si="77"/>
        <v>5.4</v>
      </c>
      <c r="O67" s="28">
        <f t="shared" si="77"/>
        <v>91.9</v>
      </c>
    </row>
    <row r="68" spans="2:15" ht="14.25" customHeight="1" x14ac:dyDescent="0.15">
      <c r="B68" s="99"/>
      <c r="C68" s="103" t="s">
        <v>55</v>
      </c>
      <c r="D68" s="104"/>
      <c r="E68" s="25">
        <f t="shared" si="0"/>
        <v>34</v>
      </c>
      <c r="F68" s="26">
        <f t="shared" si="75"/>
        <v>2.9</v>
      </c>
      <c r="G68" s="27">
        <f t="shared" si="75"/>
        <v>85.3</v>
      </c>
      <c r="H68" s="27">
        <f t="shared" si="75"/>
        <v>0</v>
      </c>
      <c r="I68" s="27">
        <f t="shared" si="75"/>
        <v>11.8</v>
      </c>
      <c r="J68" s="28">
        <f t="shared" si="75"/>
        <v>0</v>
      </c>
      <c r="L68" s="26">
        <f t="shared" ref="L68:O68" si="78">IFERROR(ROUND(L136/$E68*100,1),"- ")</f>
        <v>88.2</v>
      </c>
      <c r="M68" s="69">
        <f t="shared" si="78"/>
        <v>11.8</v>
      </c>
      <c r="N68" s="26">
        <f t="shared" si="78"/>
        <v>2.9</v>
      </c>
      <c r="O68" s="28">
        <f t="shared" si="78"/>
        <v>97.1</v>
      </c>
    </row>
    <row r="69" spans="2:15" ht="14.25" customHeight="1" x14ac:dyDescent="0.15">
      <c r="B69" s="99"/>
      <c r="C69" s="103" t="s">
        <v>56</v>
      </c>
      <c r="D69" s="104"/>
      <c r="E69" s="25">
        <f t="shared" ref="E69:E70" si="79">E137</f>
        <v>29</v>
      </c>
      <c r="F69" s="26">
        <f t="shared" si="75"/>
        <v>3.4</v>
      </c>
      <c r="G69" s="27">
        <f t="shared" si="75"/>
        <v>79.3</v>
      </c>
      <c r="H69" s="27">
        <f t="shared" si="75"/>
        <v>0</v>
      </c>
      <c r="I69" s="27">
        <f t="shared" si="75"/>
        <v>17.2</v>
      </c>
      <c r="J69" s="28">
        <f t="shared" si="75"/>
        <v>0</v>
      </c>
      <c r="L69" s="26">
        <f t="shared" ref="L69:O69" si="80">IFERROR(ROUND(L137/$E69*100,1),"- ")</f>
        <v>82.8</v>
      </c>
      <c r="M69" s="69">
        <f t="shared" si="80"/>
        <v>17.2</v>
      </c>
      <c r="N69" s="26">
        <f t="shared" si="80"/>
        <v>3.4</v>
      </c>
      <c r="O69" s="28">
        <f t="shared" si="80"/>
        <v>96.6</v>
      </c>
    </row>
    <row r="70" spans="2:15" ht="14.25" customHeight="1" x14ac:dyDescent="0.15">
      <c r="B70" s="100"/>
      <c r="C70" s="95" t="s">
        <v>1</v>
      </c>
      <c r="D70" s="96"/>
      <c r="E70" s="33">
        <f t="shared" si="79"/>
        <v>36</v>
      </c>
      <c r="F70" s="34">
        <f t="shared" si="75"/>
        <v>2.8</v>
      </c>
      <c r="G70" s="35">
        <f t="shared" si="75"/>
        <v>52.8</v>
      </c>
      <c r="H70" s="35">
        <f t="shared" si="75"/>
        <v>5.6</v>
      </c>
      <c r="I70" s="35">
        <f t="shared" si="75"/>
        <v>25</v>
      </c>
      <c r="J70" s="36">
        <f t="shared" si="75"/>
        <v>13.9</v>
      </c>
      <c r="L70" s="34">
        <f t="shared" ref="L70:O70" si="81">IFERROR(ROUND(L138/$E70*100,1),"- ")</f>
        <v>55.6</v>
      </c>
      <c r="M70" s="70">
        <f t="shared" si="81"/>
        <v>30.6</v>
      </c>
      <c r="N70" s="34">
        <f t="shared" si="81"/>
        <v>8.3000000000000007</v>
      </c>
      <c r="O70" s="36">
        <f t="shared" si="81"/>
        <v>77.8</v>
      </c>
    </row>
    <row r="71" spans="2:15" ht="15" customHeight="1" x14ac:dyDescent="0.15">
      <c r="B71" s="97" t="s">
        <v>3</v>
      </c>
      <c r="C71" s="97"/>
      <c r="D71" s="5"/>
      <c r="E71" s="2"/>
      <c r="F71" s="3"/>
      <c r="G71" s="3"/>
      <c r="H71" s="3"/>
      <c r="I71" s="3"/>
      <c r="J71" s="3"/>
      <c r="L71" s="3"/>
      <c r="M71" s="3"/>
      <c r="N71" s="3"/>
      <c r="O71" s="3"/>
    </row>
    <row r="72" spans="2:15" ht="5.25" customHeight="1" x14ac:dyDescent="0.15"/>
    <row r="73" spans="2:15" ht="14.25" customHeight="1" x14ac:dyDescent="0.15">
      <c r="B73" s="14"/>
      <c r="C73" s="118" t="s">
        <v>57</v>
      </c>
      <c r="D73" s="119"/>
      <c r="E73" s="37">
        <v>1760</v>
      </c>
      <c r="F73" s="38">
        <v>65</v>
      </c>
      <c r="G73" s="39">
        <v>1400</v>
      </c>
      <c r="H73" s="39">
        <v>30</v>
      </c>
      <c r="I73" s="39">
        <v>223</v>
      </c>
      <c r="J73" s="41">
        <v>42</v>
      </c>
      <c r="L73" s="38">
        <v>1465</v>
      </c>
      <c r="M73" s="87">
        <v>253</v>
      </c>
      <c r="N73" s="38">
        <v>95</v>
      </c>
      <c r="O73" s="80">
        <v>1623</v>
      </c>
    </row>
    <row r="74" spans="2:15" ht="14.25" customHeight="1" x14ac:dyDescent="0.15">
      <c r="B74" s="120" t="s">
        <v>4</v>
      </c>
      <c r="C74" s="121" t="s">
        <v>5</v>
      </c>
      <c r="D74" s="122"/>
      <c r="E74" s="20">
        <v>759</v>
      </c>
      <c r="F74" s="42">
        <v>32</v>
      </c>
      <c r="G74" s="43">
        <v>583</v>
      </c>
      <c r="H74" s="43">
        <v>13</v>
      </c>
      <c r="I74" s="43">
        <v>115</v>
      </c>
      <c r="J74" s="57">
        <v>16</v>
      </c>
      <c r="L74" s="42">
        <v>615</v>
      </c>
      <c r="M74" s="88">
        <v>128</v>
      </c>
      <c r="N74" s="42">
        <v>45</v>
      </c>
      <c r="O74" s="81">
        <v>698</v>
      </c>
    </row>
    <row r="75" spans="2:15" ht="14.25" customHeight="1" x14ac:dyDescent="0.15">
      <c r="B75" s="120"/>
      <c r="C75" s="103" t="s">
        <v>6</v>
      </c>
      <c r="D75" s="104"/>
      <c r="E75" s="30">
        <v>971</v>
      </c>
      <c r="F75" s="58">
        <v>32</v>
      </c>
      <c r="G75" s="59">
        <v>801</v>
      </c>
      <c r="H75" s="59">
        <v>16</v>
      </c>
      <c r="I75" s="59">
        <v>103</v>
      </c>
      <c r="J75" s="61">
        <v>19</v>
      </c>
      <c r="L75" s="58">
        <v>833</v>
      </c>
      <c r="M75" s="89">
        <v>119</v>
      </c>
      <c r="N75" s="58">
        <v>48</v>
      </c>
      <c r="O75" s="82">
        <v>904</v>
      </c>
    </row>
    <row r="76" spans="2:15" ht="14.25" customHeight="1" x14ac:dyDescent="0.15">
      <c r="B76" s="120"/>
      <c r="C76" s="103" t="s">
        <v>7</v>
      </c>
      <c r="D76" s="104"/>
      <c r="E76" s="30">
        <v>5</v>
      </c>
      <c r="F76" s="58">
        <v>0</v>
      </c>
      <c r="G76" s="59">
        <v>2</v>
      </c>
      <c r="H76" s="59">
        <v>0</v>
      </c>
      <c r="I76" s="59">
        <v>2</v>
      </c>
      <c r="J76" s="61">
        <v>1</v>
      </c>
      <c r="L76" s="58">
        <v>2</v>
      </c>
      <c r="M76" s="89">
        <v>2</v>
      </c>
      <c r="N76" s="58">
        <v>0</v>
      </c>
      <c r="O76" s="82">
        <v>4</v>
      </c>
    </row>
    <row r="77" spans="2:15" ht="14.25" customHeight="1" x14ac:dyDescent="0.15">
      <c r="B77" s="120"/>
      <c r="C77" s="123" t="s">
        <v>1</v>
      </c>
      <c r="D77" s="124"/>
      <c r="E77" s="31">
        <v>25</v>
      </c>
      <c r="F77" s="62">
        <v>1</v>
      </c>
      <c r="G77" s="63">
        <v>14</v>
      </c>
      <c r="H77" s="63">
        <v>1</v>
      </c>
      <c r="I77" s="63">
        <v>3</v>
      </c>
      <c r="J77" s="65">
        <v>6</v>
      </c>
      <c r="L77" s="62">
        <v>15</v>
      </c>
      <c r="M77" s="90">
        <v>4</v>
      </c>
      <c r="N77" s="62">
        <v>2</v>
      </c>
      <c r="O77" s="83">
        <v>17</v>
      </c>
    </row>
    <row r="78" spans="2:15" ht="14.25" customHeight="1" x14ac:dyDescent="0.15">
      <c r="B78" s="110" t="s">
        <v>8</v>
      </c>
      <c r="C78" s="113" t="s">
        <v>5</v>
      </c>
      <c r="D78" s="19" t="s">
        <v>9</v>
      </c>
      <c r="E78" s="20">
        <v>15</v>
      </c>
      <c r="F78" s="42">
        <v>3</v>
      </c>
      <c r="G78" s="43">
        <v>10</v>
      </c>
      <c r="H78" s="43">
        <v>0</v>
      </c>
      <c r="I78" s="43">
        <v>2</v>
      </c>
      <c r="J78" s="45">
        <v>0</v>
      </c>
      <c r="L78" s="42">
        <v>13</v>
      </c>
      <c r="M78" s="88">
        <v>2</v>
      </c>
      <c r="N78" s="42">
        <v>3</v>
      </c>
      <c r="O78" s="81">
        <v>12</v>
      </c>
    </row>
    <row r="79" spans="2:15" ht="14.25" customHeight="1" x14ac:dyDescent="0.15">
      <c r="B79" s="111"/>
      <c r="C79" s="114"/>
      <c r="D79" s="24" t="s">
        <v>10</v>
      </c>
      <c r="E79" s="25">
        <v>63</v>
      </c>
      <c r="F79" s="46">
        <v>0</v>
      </c>
      <c r="G79" s="47">
        <v>59</v>
      </c>
      <c r="H79" s="47">
        <v>0</v>
      </c>
      <c r="I79" s="47">
        <v>3</v>
      </c>
      <c r="J79" s="49">
        <v>1</v>
      </c>
      <c r="L79" s="46">
        <v>59</v>
      </c>
      <c r="M79" s="91">
        <v>3</v>
      </c>
      <c r="N79" s="46">
        <v>0</v>
      </c>
      <c r="O79" s="84">
        <v>62</v>
      </c>
    </row>
    <row r="80" spans="2:15" ht="14.25" customHeight="1" x14ac:dyDescent="0.15">
      <c r="B80" s="111"/>
      <c r="C80" s="114"/>
      <c r="D80" s="24" t="s">
        <v>11</v>
      </c>
      <c r="E80" s="25">
        <v>82</v>
      </c>
      <c r="F80" s="46">
        <v>5</v>
      </c>
      <c r="G80" s="47">
        <v>61</v>
      </c>
      <c r="H80" s="47">
        <v>3</v>
      </c>
      <c r="I80" s="47">
        <v>13</v>
      </c>
      <c r="J80" s="49">
        <v>0</v>
      </c>
      <c r="L80" s="46">
        <v>66</v>
      </c>
      <c r="M80" s="91">
        <v>16</v>
      </c>
      <c r="N80" s="46">
        <v>8</v>
      </c>
      <c r="O80" s="84">
        <v>74</v>
      </c>
    </row>
    <row r="81" spans="2:15" ht="14.25" customHeight="1" x14ac:dyDescent="0.15">
      <c r="B81" s="111"/>
      <c r="C81" s="114"/>
      <c r="D81" s="24" t="s">
        <v>12</v>
      </c>
      <c r="E81" s="25">
        <v>142</v>
      </c>
      <c r="F81" s="46">
        <v>5</v>
      </c>
      <c r="G81" s="47">
        <v>116</v>
      </c>
      <c r="H81" s="47">
        <v>2</v>
      </c>
      <c r="I81" s="47">
        <v>16</v>
      </c>
      <c r="J81" s="49">
        <v>3</v>
      </c>
      <c r="L81" s="46">
        <v>121</v>
      </c>
      <c r="M81" s="91">
        <v>18</v>
      </c>
      <c r="N81" s="46">
        <v>7</v>
      </c>
      <c r="O81" s="84">
        <v>132</v>
      </c>
    </row>
    <row r="82" spans="2:15" ht="14.25" customHeight="1" x14ac:dyDescent="0.15">
      <c r="B82" s="111"/>
      <c r="C82" s="114"/>
      <c r="D82" s="24" t="s">
        <v>13</v>
      </c>
      <c r="E82" s="25">
        <v>164</v>
      </c>
      <c r="F82" s="46">
        <v>3</v>
      </c>
      <c r="G82" s="47">
        <v>134</v>
      </c>
      <c r="H82" s="47">
        <v>1</v>
      </c>
      <c r="I82" s="47">
        <v>23</v>
      </c>
      <c r="J82" s="49">
        <v>3</v>
      </c>
      <c r="L82" s="46">
        <v>137</v>
      </c>
      <c r="M82" s="91">
        <v>24</v>
      </c>
      <c r="N82" s="46">
        <v>4</v>
      </c>
      <c r="O82" s="84">
        <v>157</v>
      </c>
    </row>
    <row r="83" spans="2:15" ht="14.25" customHeight="1" x14ac:dyDescent="0.15">
      <c r="B83" s="111"/>
      <c r="C83" s="114"/>
      <c r="D83" s="24" t="s">
        <v>14</v>
      </c>
      <c r="E83" s="25">
        <v>65</v>
      </c>
      <c r="F83" s="46">
        <v>3</v>
      </c>
      <c r="G83" s="47">
        <v>50</v>
      </c>
      <c r="H83" s="47">
        <v>1</v>
      </c>
      <c r="I83" s="47">
        <v>11</v>
      </c>
      <c r="J83" s="49">
        <v>0</v>
      </c>
      <c r="L83" s="46">
        <v>53</v>
      </c>
      <c r="M83" s="91">
        <v>12</v>
      </c>
      <c r="N83" s="46">
        <v>4</v>
      </c>
      <c r="O83" s="84">
        <v>61</v>
      </c>
    </row>
    <row r="84" spans="2:15" ht="14.25" customHeight="1" x14ac:dyDescent="0.15">
      <c r="B84" s="111"/>
      <c r="C84" s="114"/>
      <c r="D84" s="24" t="s">
        <v>15</v>
      </c>
      <c r="E84" s="25">
        <v>54</v>
      </c>
      <c r="F84" s="46">
        <v>3</v>
      </c>
      <c r="G84" s="47">
        <v>41</v>
      </c>
      <c r="H84" s="47">
        <v>1</v>
      </c>
      <c r="I84" s="47">
        <v>9</v>
      </c>
      <c r="J84" s="49">
        <v>0</v>
      </c>
      <c r="L84" s="46">
        <v>44</v>
      </c>
      <c r="M84" s="91">
        <v>10</v>
      </c>
      <c r="N84" s="46">
        <v>4</v>
      </c>
      <c r="O84" s="84">
        <v>50</v>
      </c>
    </row>
    <row r="85" spans="2:15" ht="14.25" customHeight="1" x14ac:dyDescent="0.15">
      <c r="B85" s="111"/>
      <c r="C85" s="114"/>
      <c r="D85" s="24" t="s">
        <v>16</v>
      </c>
      <c r="E85" s="25">
        <v>48</v>
      </c>
      <c r="F85" s="46">
        <v>6</v>
      </c>
      <c r="G85" s="47">
        <v>34</v>
      </c>
      <c r="H85" s="47">
        <v>0</v>
      </c>
      <c r="I85" s="47">
        <v>8</v>
      </c>
      <c r="J85" s="49">
        <v>0</v>
      </c>
      <c r="L85" s="46">
        <v>40</v>
      </c>
      <c r="M85" s="91">
        <v>8</v>
      </c>
      <c r="N85" s="46">
        <v>6</v>
      </c>
      <c r="O85" s="84">
        <v>42</v>
      </c>
    </row>
    <row r="86" spans="2:15" ht="14.25" customHeight="1" x14ac:dyDescent="0.15">
      <c r="B86" s="111"/>
      <c r="C86" s="114"/>
      <c r="D86" s="24" t="s">
        <v>17</v>
      </c>
      <c r="E86" s="25">
        <v>126</v>
      </c>
      <c r="F86" s="46">
        <v>4</v>
      </c>
      <c r="G86" s="47">
        <v>78</v>
      </c>
      <c r="H86" s="47">
        <v>5</v>
      </c>
      <c r="I86" s="47">
        <v>30</v>
      </c>
      <c r="J86" s="49">
        <v>9</v>
      </c>
      <c r="L86" s="46">
        <v>82</v>
      </c>
      <c r="M86" s="91">
        <v>35</v>
      </c>
      <c r="N86" s="46">
        <v>9</v>
      </c>
      <c r="O86" s="84">
        <v>108</v>
      </c>
    </row>
    <row r="87" spans="2:15" ht="14.25" customHeight="1" x14ac:dyDescent="0.15">
      <c r="B87" s="111"/>
      <c r="C87" s="114"/>
      <c r="D87" s="29" t="s">
        <v>1</v>
      </c>
      <c r="E87" s="25">
        <v>0</v>
      </c>
      <c r="F87" s="46">
        <v>0</v>
      </c>
      <c r="G87" s="47">
        <v>0</v>
      </c>
      <c r="H87" s="47">
        <v>0</v>
      </c>
      <c r="I87" s="47">
        <v>0</v>
      </c>
      <c r="J87" s="49">
        <v>0</v>
      </c>
      <c r="L87" s="46">
        <v>0</v>
      </c>
      <c r="M87" s="91">
        <v>0</v>
      </c>
      <c r="N87" s="46">
        <v>0</v>
      </c>
      <c r="O87" s="84">
        <v>0</v>
      </c>
    </row>
    <row r="88" spans="2:15" ht="14.25" customHeight="1" x14ac:dyDescent="0.15">
      <c r="B88" s="111"/>
      <c r="C88" s="113" t="s">
        <v>6</v>
      </c>
      <c r="D88" s="19" t="s">
        <v>9</v>
      </c>
      <c r="E88" s="20">
        <v>11</v>
      </c>
      <c r="F88" s="42">
        <v>0</v>
      </c>
      <c r="G88" s="43">
        <v>11</v>
      </c>
      <c r="H88" s="43">
        <v>0</v>
      </c>
      <c r="I88" s="43">
        <v>0</v>
      </c>
      <c r="J88" s="45">
        <v>0</v>
      </c>
      <c r="L88" s="42">
        <v>11</v>
      </c>
      <c r="M88" s="88">
        <v>0</v>
      </c>
      <c r="N88" s="42">
        <v>0</v>
      </c>
      <c r="O88" s="81">
        <v>11</v>
      </c>
    </row>
    <row r="89" spans="2:15" ht="14.25" customHeight="1" x14ac:dyDescent="0.15">
      <c r="B89" s="111"/>
      <c r="C89" s="114"/>
      <c r="D89" s="24" t="s">
        <v>10</v>
      </c>
      <c r="E89" s="25">
        <v>82</v>
      </c>
      <c r="F89" s="46">
        <v>1</v>
      </c>
      <c r="G89" s="47">
        <v>73</v>
      </c>
      <c r="H89" s="47">
        <v>2</v>
      </c>
      <c r="I89" s="47">
        <v>5</v>
      </c>
      <c r="J89" s="49">
        <v>1</v>
      </c>
      <c r="L89" s="46">
        <v>74</v>
      </c>
      <c r="M89" s="91">
        <v>7</v>
      </c>
      <c r="N89" s="46">
        <v>3</v>
      </c>
      <c r="O89" s="84">
        <v>78</v>
      </c>
    </row>
    <row r="90" spans="2:15" ht="14.25" customHeight="1" x14ac:dyDescent="0.15">
      <c r="B90" s="111"/>
      <c r="C90" s="114"/>
      <c r="D90" s="24" t="s">
        <v>11</v>
      </c>
      <c r="E90" s="25">
        <v>112</v>
      </c>
      <c r="F90" s="46">
        <v>4</v>
      </c>
      <c r="G90" s="47">
        <v>98</v>
      </c>
      <c r="H90" s="47">
        <v>1</v>
      </c>
      <c r="I90" s="47">
        <v>8</v>
      </c>
      <c r="J90" s="49">
        <v>1</v>
      </c>
      <c r="L90" s="46">
        <v>102</v>
      </c>
      <c r="M90" s="91">
        <v>9</v>
      </c>
      <c r="N90" s="46">
        <v>5</v>
      </c>
      <c r="O90" s="84">
        <v>106</v>
      </c>
    </row>
    <row r="91" spans="2:15" ht="14.25" customHeight="1" x14ac:dyDescent="0.15">
      <c r="B91" s="111"/>
      <c r="C91" s="114"/>
      <c r="D91" s="24" t="s">
        <v>12</v>
      </c>
      <c r="E91" s="25">
        <v>153</v>
      </c>
      <c r="F91" s="46">
        <v>3</v>
      </c>
      <c r="G91" s="47">
        <v>133</v>
      </c>
      <c r="H91" s="47">
        <v>3</v>
      </c>
      <c r="I91" s="47">
        <v>12</v>
      </c>
      <c r="J91" s="49">
        <v>2</v>
      </c>
      <c r="L91" s="46">
        <v>136</v>
      </c>
      <c r="M91" s="91">
        <v>15</v>
      </c>
      <c r="N91" s="46">
        <v>6</v>
      </c>
      <c r="O91" s="84">
        <v>145</v>
      </c>
    </row>
    <row r="92" spans="2:15" ht="14.25" customHeight="1" x14ac:dyDescent="0.15">
      <c r="B92" s="111"/>
      <c r="C92" s="114"/>
      <c r="D92" s="24" t="s">
        <v>13</v>
      </c>
      <c r="E92" s="25">
        <v>222</v>
      </c>
      <c r="F92" s="46">
        <v>6</v>
      </c>
      <c r="G92" s="47">
        <v>192</v>
      </c>
      <c r="H92" s="47">
        <v>2</v>
      </c>
      <c r="I92" s="47">
        <v>20</v>
      </c>
      <c r="J92" s="49">
        <v>2</v>
      </c>
      <c r="L92" s="46">
        <v>198</v>
      </c>
      <c r="M92" s="91">
        <v>22</v>
      </c>
      <c r="N92" s="46">
        <v>8</v>
      </c>
      <c r="O92" s="84">
        <v>212</v>
      </c>
    </row>
    <row r="93" spans="2:15" ht="14.25" customHeight="1" x14ac:dyDescent="0.15">
      <c r="B93" s="111"/>
      <c r="C93" s="114"/>
      <c r="D93" s="24" t="s">
        <v>14</v>
      </c>
      <c r="E93" s="25">
        <v>76</v>
      </c>
      <c r="F93" s="46">
        <v>3</v>
      </c>
      <c r="G93" s="47">
        <v>65</v>
      </c>
      <c r="H93" s="47">
        <v>0</v>
      </c>
      <c r="I93" s="47">
        <v>8</v>
      </c>
      <c r="J93" s="49">
        <v>0</v>
      </c>
      <c r="L93" s="46">
        <v>68</v>
      </c>
      <c r="M93" s="91">
        <v>8</v>
      </c>
      <c r="N93" s="46">
        <v>3</v>
      </c>
      <c r="O93" s="84">
        <v>73</v>
      </c>
    </row>
    <row r="94" spans="2:15" ht="14.25" customHeight="1" x14ac:dyDescent="0.15">
      <c r="B94" s="111"/>
      <c r="C94" s="114"/>
      <c r="D94" s="24" t="s">
        <v>15</v>
      </c>
      <c r="E94" s="25">
        <v>71</v>
      </c>
      <c r="F94" s="46">
        <v>4</v>
      </c>
      <c r="G94" s="47">
        <v>55</v>
      </c>
      <c r="H94" s="47">
        <v>1</v>
      </c>
      <c r="I94" s="47">
        <v>9</v>
      </c>
      <c r="J94" s="49">
        <v>2</v>
      </c>
      <c r="L94" s="46">
        <v>59</v>
      </c>
      <c r="M94" s="91">
        <v>10</v>
      </c>
      <c r="N94" s="46">
        <v>5</v>
      </c>
      <c r="O94" s="84">
        <v>64</v>
      </c>
    </row>
    <row r="95" spans="2:15" ht="14.25" customHeight="1" x14ac:dyDescent="0.15">
      <c r="B95" s="111"/>
      <c r="C95" s="114"/>
      <c r="D95" s="24" t="s">
        <v>16</v>
      </c>
      <c r="E95" s="25">
        <v>69</v>
      </c>
      <c r="F95" s="46">
        <v>3</v>
      </c>
      <c r="G95" s="47">
        <v>51</v>
      </c>
      <c r="H95" s="47">
        <v>1</v>
      </c>
      <c r="I95" s="47">
        <v>12</v>
      </c>
      <c r="J95" s="49">
        <v>2</v>
      </c>
      <c r="L95" s="46">
        <v>54</v>
      </c>
      <c r="M95" s="91">
        <v>13</v>
      </c>
      <c r="N95" s="46">
        <v>4</v>
      </c>
      <c r="O95" s="84">
        <v>63</v>
      </c>
    </row>
    <row r="96" spans="2:15" ht="14.25" customHeight="1" x14ac:dyDescent="0.15">
      <c r="B96" s="111"/>
      <c r="C96" s="114"/>
      <c r="D96" s="24" t="s">
        <v>17</v>
      </c>
      <c r="E96" s="25">
        <v>173</v>
      </c>
      <c r="F96" s="46">
        <v>8</v>
      </c>
      <c r="G96" s="47">
        <v>121</v>
      </c>
      <c r="H96" s="47">
        <v>6</v>
      </c>
      <c r="I96" s="47">
        <v>29</v>
      </c>
      <c r="J96" s="49">
        <v>9</v>
      </c>
      <c r="L96" s="46">
        <v>129</v>
      </c>
      <c r="M96" s="91">
        <v>35</v>
      </c>
      <c r="N96" s="46">
        <v>14</v>
      </c>
      <c r="O96" s="84">
        <v>150</v>
      </c>
    </row>
    <row r="97" spans="2:15" ht="14.25" customHeight="1" x14ac:dyDescent="0.15">
      <c r="B97" s="111"/>
      <c r="C97" s="115"/>
      <c r="D97" s="32" t="s">
        <v>1</v>
      </c>
      <c r="E97" s="33">
        <v>2</v>
      </c>
      <c r="F97" s="50">
        <v>0</v>
      </c>
      <c r="G97" s="51">
        <v>2</v>
      </c>
      <c r="H97" s="51">
        <v>0</v>
      </c>
      <c r="I97" s="51">
        <v>0</v>
      </c>
      <c r="J97" s="53">
        <v>0</v>
      </c>
      <c r="L97" s="50">
        <v>2</v>
      </c>
      <c r="M97" s="92">
        <v>0</v>
      </c>
      <c r="N97" s="50">
        <v>0</v>
      </c>
      <c r="O97" s="85">
        <v>2</v>
      </c>
    </row>
    <row r="98" spans="2:15" ht="14.25" customHeight="1" x14ac:dyDescent="0.15">
      <c r="B98" s="111"/>
      <c r="C98" s="116" t="s">
        <v>7</v>
      </c>
      <c r="D98" s="117"/>
      <c r="E98" s="15">
        <v>5</v>
      </c>
      <c r="F98" s="54">
        <v>0</v>
      </c>
      <c r="G98" s="55">
        <v>2</v>
      </c>
      <c r="H98" s="55">
        <v>0</v>
      </c>
      <c r="I98" s="55">
        <v>2</v>
      </c>
      <c r="J98" s="57">
        <v>1</v>
      </c>
      <c r="L98" s="54">
        <v>2</v>
      </c>
      <c r="M98" s="93">
        <v>2</v>
      </c>
      <c r="N98" s="54">
        <v>0</v>
      </c>
      <c r="O98" s="86">
        <v>4</v>
      </c>
    </row>
    <row r="99" spans="2:15" ht="14.25" customHeight="1" x14ac:dyDescent="0.15">
      <c r="B99" s="112"/>
      <c r="C99" s="95" t="s">
        <v>1</v>
      </c>
      <c r="D99" s="96"/>
      <c r="E99" s="33">
        <v>25</v>
      </c>
      <c r="F99" s="50">
        <v>1</v>
      </c>
      <c r="G99" s="51">
        <v>14</v>
      </c>
      <c r="H99" s="51">
        <v>1</v>
      </c>
      <c r="I99" s="51">
        <v>3</v>
      </c>
      <c r="J99" s="53">
        <v>6</v>
      </c>
      <c r="L99" s="50">
        <v>15</v>
      </c>
      <c r="M99" s="92">
        <v>4</v>
      </c>
      <c r="N99" s="50">
        <v>2</v>
      </c>
      <c r="O99" s="85">
        <v>17</v>
      </c>
    </row>
    <row r="100" spans="2:15" ht="14.25" customHeight="1" x14ac:dyDescent="0.15">
      <c r="B100" s="107" t="s">
        <v>18</v>
      </c>
      <c r="C100" s="101" t="s">
        <v>19</v>
      </c>
      <c r="D100" s="102"/>
      <c r="E100" s="20">
        <v>133</v>
      </c>
      <c r="F100" s="42">
        <v>7</v>
      </c>
      <c r="G100" s="43">
        <v>107</v>
      </c>
      <c r="H100" s="43">
        <v>2</v>
      </c>
      <c r="I100" s="43">
        <v>13</v>
      </c>
      <c r="J100" s="45">
        <v>4</v>
      </c>
      <c r="L100" s="42">
        <v>114</v>
      </c>
      <c r="M100" s="88">
        <v>15</v>
      </c>
      <c r="N100" s="42">
        <v>9</v>
      </c>
      <c r="O100" s="81">
        <v>120</v>
      </c>
    </row>
    <row r="101" spans="2:15" ht="14.25" customHeight="1" x14ac:dyDescent="0.15">
      <c r="B101" s="108"/>
      <c r="C101" s="103" t="s">
        <v>20</v>
      </c>
      <c r="D101" s="104"/>
      <c r="E101" s="25">
        <v>346</v>
      </c>
      <c r="F101" s="46">
        <v>17</v>
      </c>
      <c r="G101" s="47">
        <v>279</v>
      </c>
      <c r="H101" s="47">
        <v>5</v>
      </c>
      <c r="I101" s="47">
        <v>41</v>
      </c>
      <c r="J101" s="49">
        <v>4</v>
      </c>
      <c r="L101" s="46">
        <v>296</v>
      </c>
      <c r="M101" s="91">
        <v>46</v>
      </c>
      <c r="N101" s="46">
        <v>22</v>
      </c>
      <c r="O101" s="84">
        <v>320</v>
      </c>
    </row>
    <row r="102" spans="2:15" ht="14.25" customHeight="1" x14ac:dyDescent="0.15">
      <c r="B102" s="108"/>
      <c r="C102" s="103" t="s">
        <v>21</v>
      </c>
      <c r="D102" s="104"/>
      <c r="E102" s="25">
        <v>644</v>
      </c>
      <c r="F102" s="46">
        <v>22</v>
      </c>
      <c r="G102" s="47">
        <v>516</v>
      </c>
      <c r="H102" s="47">
        <v>10</v>
      </c>
      <c r="I102" s="47">
        <v>83</v>
      </c>
      <c r="J102" s="49">
        <v>13</v>
      </c>
      <c r="L102" s="46">
        <v>538</v>
      </c>
      <c r="M102" s="91">
        <v>93</v>
      </c>
      <c r="N102" s="46">
        <v>32</v>
      </c>
      <c r="O102" s="84">
        <v>599</v>
      </c>
    </row>
    <row r="103" spans="2:15" ht="14.25" customHeight="1" x14ac:dyDescent="0.15">
      <c r="B103" s="108"/>
      <c r="C103" s="103" t="s">
        <v>22</v>
      </c>
      <c r="D103" s="104"/>
      <c r="E103" s="25">
        <v>217</v>
      </c>
      <c r="F103" s="46">
        <v>4</v>
      </c>
      <c r="G103" s="47">
        <v>172</v>
      </c>
      <c r="H103" s="47">
        <v>3</v>
      </c>
      <c r="I103" s="47">
        <v>32</v>
      </c>
      <c r="J103" s="49">
        <v>6</v>
      </c>
      <c r="L103" s="46">
        <v>176</v>
      </c>
      <c r="M103" s="91">
        <v>35</v>
      </c>
      <c r="N103" s="46">
        <v>7</v>
      </c>
      <c r="O103" s="84">
        <v>204</v>
      </c>
    </row>
    <row r="104" spans="2:15" ht="14.25" customHeight="1" x14ac:dyDescent="0.15">
      <c r="B104" s="108"/>
      <c r="C104" s="103" t="s">
        <v>23</v>
      </c>
      <c r="D104" s="104"/>
      <c r="E104" s="25">
        <v>224</v>
      </c>
      <c r="F104" s="46">
        <v>3</v>
      </c>
      <c r="G104" s="47">
        <v>184</v>
      </c>
      <c r="H104" s="47">
        <v>6</v>
      </c>
      <c r="I104" s="47">
        <v>25</v>
      </c>
      <c r="J104" s="49">
        <v>6</v>
      </c>
      <c r="L104" s="46">
        <v>187</v>
      </c>
      <c r="M104" s="91">
        <v>31</v>
      </c>
      <c r="N104" s="46">
        <v>9</v>
      </c>
      <c r="O104" s="84">
        <v>209</v>
      </c>
    </row>
    <row r="105" spans="2:15" ht="14.25" customHeight="1" x14ac:dyDescent="0.15">
      <c r="B105" s="108"/>
      <c r="C105" s="103" t="s">
        <v>24</v>
      </c>
      <c r="D105" s="104"/>
      <c r="E105" s="25">
        <v>123</v>
      </c>
      <c r="F105" s="46">
        <v>5</v>
      </c>
      <c r="G105" s="47">
        <v>98</v>
      </c>
      <c r="H105" s="47">
        <v>2</v>
      </c>
      <c r="I105" s="47">
        <v>15</v>
      </c>
      <c r="J105" s="49">
        <v>3</v>
      </c>
      <c r="L105" s="46">
        <v>103</v>
      </c>
      <c r="M105" s="91">
        <v>17</v>
      </c>
      <c r="N105" s="46">
        <v>7</v>
      </c>
      <c r="O105" s="84">
        <v>113</v>
      </c>
    </row>
    <row r="106" spans="2:15" ht="14.25" customHeight="1" x14ac:dyDescent="0.15">
      <c r="B106" s="109"/>
      <c r="C106" s="95" t="s">
        <v>1</v>
      </c>
      <c r="D106" s="96"/>
      <c r="E106" s="33">
        <v>73</v>
      </c>
      <c r="F106" s="50">
        <v>7</v>
      </c>
      <c r="G106" s="51">
        <v>44</v>
      </c>
      <c r="H106" s="51">
        <v>2</v>
      </c>
      <c r="I106" s="51">
        <v>14</v>
      </c>
      <c r="J106" s="53">
        <v>6</v>
      </c>
      <c r="L106" s="50">
        <v>51</v>
      </c>
      <c r="M106" s="92">
        <v>16</v>
      </c>
      <c r="N106" s="50">
        <v>9</v>
      </c>
      <c r="O106" s="85">
        <v>58</v>
      </c>
    </row>
    <row r="107" spans="2:15" ht="14.25" customHeight="1" x14ac:dyDescent="0.15">
      <c r="B107" s="107" t="s">
        <v>25</v>
      </c>
      <c r="C107" s="101" t="s">
        <v>26</v>
      </c>
      <c r="D107" s="102"/>
      <c r="E107" s="20">
        <v>123</v>
      </c>
      <c r="F107" s="42">
        <v>4</v>
      </c>
      <c r="G107" s="43">
        <v>94</v>
      </c>
      <c r="H107" s="43">
        <v>2</v>
      </c>
      <c r="I107" s="43">
        <v>20</v>
      </c>
      <c r="J107" s="45">
        <v>3</v>
      </c>
      <c r="L107" s="42">
        <v>98</v>
      </c>
      <c r="M107" s="88">
        <v>22</v>
      </c>
      <c r="N107" s="42">
        <v>6</v>
      </c>
      <c r="O107" s="81">
        <v>114</v>
      </c>
    </row>
    <row r="108" spans="2:15" ht="14.25" customHeight="1" x14ac:dyDescent="0.15">
      <c r="B108" s="108"/>
      <c r="C108" s="103" t="s">
        <v>27</v>
      </c>
      <c r="D108" s="104"/>
      <c r="E108" s="25">
        <v>17</v>
      </c>
      <c r="F108" s="46">
        <v>1</v>
      </c>
      <c r="G108" s="47">
        <v>14</v>
      </c>
      <c r="H108" s="47">
        <v>0</v>
      </c>
      <c r="I108" s="47">
        <v>1</v>
      </c>
      <c r="J108" s="49">
        <v>1</v>
      </c>
      <c r="L108" s="46">
        <v>15</v>
      </c>
      <c r="M108" s="91">
        <v>1</v>
      </c>
      <c r="N108" s="46">
        <v>1</v>
      </c>
      <c r="O108" s="84">
        <v>15</v>
      </c>
    </row>
    <row r="109" spans="2:15" ht="14.25" customHeight="1" x14ac:dyDescent="0.15">
      <c r="B109" s="108"/>
      <c r="C109" s="103" t="s">
        <v>29</v>
      </c>
      <c r="D109" s="104"/>
      <c r="E109" s="25">
        <v>720</v>
      </c>
      <c r="F109" s="46">
        <v>18</v>
      </c>
      <c r="G109" s="47">
        <v>618</v>
      </c>
      <c r="H109" s="47">
        <v>9</v>
      </c>
      <c r="I109" s="47">
        <v>67</v>
      </c>
      <c r="J109" s="49">
        <v>8</v>
      </c>
      <c r="L109" s="46">
        <v>636</v>
      </c>
      <c r="M109" s="91">
        <v>76</v>
      </c>
      <c r="N109" s="46">
        <v>27</v>
      </c>
      <c r="O109" s="84">
        <v>685</v>
      </c>
    </row>
    <row r="110" spans="2:15" ht="14.25" customHeight="1" x14ac:dyDescent="0.15">
      <c r="B110" s="108"/>
      <c r="C110" s="103" t="s">
        <v>28</v>
      </c>
      <c r="D110" s="104"/>
      <c r="E110" s="25">
        <v>270</v>
      </c>
      <c r="F110" s="46">
        <v>13</v>
      </c>
      <c r="G110" s="47">
        <v>223</v>
      </c>
      <c r="H110" s="47">
        <v>4</v>
      </c>
      <c r="I110" s="47">
        <v>28</v>
      </c>
      <c r="J110" s="49">
        <v>2</v>
      </c>
      <c r="L110" s="46">
        <v>236</v>
      </c>
      <c r="M110" s="91">
        <v>32</v>
      </c>
      <c r="N110" s="46">
        <v>17</v>
      </c>
      <c r="O110" s="84">
        <v>251</v>
      </c>
    </row>
    <row r="111" spans="2:15" ht="14.25" customHeight="1" x14ac:dyDescent="0.15">
      <c r="B111" s="108"/>
      <c r="C111" s="103" t="s">
        <v>30</v>
      </c>
      <c r="D111" s="104"/>
      <c r="E111" s="25">
        <v>174</v>
      </c>
      <c r="F111" s="46">
        <v>9</v>
      </c>
      <c r="G111" s="47">
        <v>138</v>
      </c>
      <c r="H111" s="47">
        <v>2</v>
      </c>
      <c r="I111" s="47">
        <v>19</v>
      </c>
      <c r="J111" s="49">
        <v>6</v>
      </c>
      <c r="L111" s="46">
        <v>147</v>
      </c>
      <c r="M111" s="91">
        <v>21</v>
      </c>
      <c r="N111" s="46">
        <v>11</v>
      </c>
      <c r="O111" s="84">
        <v>157</v>
      </c>
    </row>
    <row r="112" spans="2:15" ht="14.25" customHeight="1" x14ac:dyDescent="0.15">
      <c r="B112" s="108"/>
      <c r="C112" s="103" t="s">
        <v>31</v>
      </c>
      <c r="D112" s="104"/>
      <c r="E112" s="25">
        <v>48</v>
      </c>
      <c r="F112" s="46">
        <v>2</v>
      </c>
      <c r="G112" s="47">
        <v>41</v>
      </c>
      <c r="H112" s="47">
        <v>0</v>
      </c>
      <c r="I112" s="47">
        <v>2</v>
      </c>
      <c r="J112" s="49">
        <v>3</v>
      </c>
      <c r="L112" s="46">
        <v>43</v>
      </c>
      <c r="M112" s="91">
        <v>2</v>
      </c>
      <c r="N112" s="46">
        <v>2</v>
      </c>
      <c r="O112" s="84">
        <v>43</v>
      </c>
    </row>
    <row r="113" spans="2:15" ht="14.25" customHeight="1" x14ac:dyDescent="0.15">
      <c r="B113" s="108"/>
      <c r="C113" s="103" t="s">
        <v>33</v>
      </c>
      <c r="D113" s="104"/>
      <c r="E113" s="25">
        <v>331</v>
      </c>
      <c r="F113" s="46">
        <v>17</v>
      </c>
      <c r="G113" s="47">
        <v>217</v>
      </c>
      <c r="H113" s="47">
        <v>10</v>
      </c>
      <c r="I113" s="47">
        <v>73</v>
      </c>
      <c r="J113" s="49">
        <v>14</v>
      </c>
      <c r="L113" s="46">
        <v>234</v>
      </c>
      <c r="M113" s="91">
        <v>83</v>
      </c>
      <c r="N113" s="46">
        <v>27</v>
      </c>
      <c r="O113" s="84">
        <v>290</v>
      </c>
    </row>
    <row r="114" spans="2:15" ht="14.25" customHeight="1" x14ac:dyDescent="0.15">
      <c r="B114" s="108"/>
      <c r="C114" s="103" t="s">
        <v>32</v>
      </c>
      <c r="D114" s="104"/>
      <c r="E114" s="25">
        <v>46</v>
      </c>
      <c r="F114" s="46">
        <v>0</v>
      </c>
      <c r="G114" s="47">
        <v>35</v>
      </c>
      <c r="H114" s="47">
        <v>2</v>
      </c>
      <c r="I114" s="47">
        <v>8</v>
      </c>
      <c r="J114" s="49">
        <v>1</v>
      </c>
      <c r="L114" s="46">
        <v>35</v>
      </c>
      <c r="M114" s="91">
        <v>10</v>
      </c>
      <c r="N114" s="46">
        <v>2</v>
      </c>
      <c r="O114" s="84">
        <v>43</v>
      </c>
    </row>
    <row r="115" spans="2:15" ht="14.25" customHeight="1" x14ac:dyDescent="0.15">
      <c r="B115" s="109"/>
      <c r="C115" s="95" t="s">
        <v>1</v>
      </c>
      <c r="D115" s="96"/>
      <c r="E115" s="33">
        <v>31</v>
      </c>
      <c r="F115" s="50">
        <v>1</v>
      </c>
      <c r="G115" s="51">
        <v>20</v>
      </c>
      <c r="H115" s="51">
        <v>1</v>
      </c>
      <c r="I115" s="51">
        <v>5</v>
      </c>
      <c r="J115" s="53">
        <v>4</v>
      </c>
      <c r="L115" s="50">
        <v>21</v>
      </c>
      <c r="M115" s="92">
        <v>6</v>
      </c>
      <c r="N115" s="50">
        <v>2</v>
      </c>
      <c r="O115" s="85">
        <v>25</v>
      </c>
    </row>
    <row r="116" spans="2:15" ht="14.25" customHeight="1" x14ac:dyDescent="0.15">
      <c r="B116" s="107" t="s">
        <v>34</v>
      </c>
      <c r="C116" s="101" t="s">
        <v>37</v>
      </c>
      <c r="D116" s="102"/>
      <c r="E116" s="20">
        <v>309</v>
      </c>
      <c r="F116" s="42">
        <v>7</v>
      </c>
      <c r="G116" s="43">
        <v>231</v>
      </c>
      <c r="H116" s="43">
        <v>7</v>
      </c>
      <c r="I116" s="43">
        <v>53</v>
      </c>
      <c r="J116" s="45">
        <v>11</v>
      </c>
      <c r="L116" s="42">
        <v>238</v>
      </c>
      <c r="M116" s="88">
        <v>60</v>
      </c>
      <c r="N116" s="42">
        <v>14</v>
      </c>
      <c r="O116" s="81">
        <v>284</v>
      </c>
    </row>
    <row r="117" spans="2:15" ht="14.25" customHeight="1" x14ac:dyDescent="0.15">
      <c r="B117" s="108"/>
      <c r="C117" s="103" t="s">
        <v>38</v>
      </c>
      <c r="D117" s="104"/>
      <c r="E117" s="25">
        <v>529</v>
      </c>
      <c r="F117" s="46">
        <v>21</v>
      </c>
      <c r="G117" s="47">
        <v>419</v>
      </c>
      <c r="H117" s="47">
        <v>9</v>
      </c>
      <c r="I117" s="47">
        <v>71</v>
      </c>
      <c r="J117" s="49">
        <v>9</v>
      </c>
      <c r="L117" s="46">
        <v>440</v>
      </c>
      <c r="M117" s="91">
        <v>80</v>
      </c>
      <c r="N117" s="46">
        <v>30</v>
      </c>
      <c r="O117" s="84">
        <v>490</v>
      </c>
    </row>
    <row r="118" spans="2:15" ht="14.25" customHeight="1" x14ac:dyDescent="0.15">
      <c r="B118" s="108"/>
      <c r="C118" s="103" t="s">
        <v>39</v>
      </c>
      <c r="D118" s="104"/>
      <c r="E118" s="25">
        <v>439</v>
      </c>
      <c r="F118" s="46">
        <v>15</v>
      </c>
      <c r="G118" s="47">
        <v>356</v>
      </c>
      <c r="H118" s="47">
        <v>7</v>
      </c>
      <c r="I118" s="47">
        <v>51</v>
      </c>
      <c r="J118" s="49">
        <v>10</v>
      </c>
      <c r="L118" s="46">
        <v>371</v>
      </c>
      <c r="M118" s="91">
        <v>58</v>
      </c>
      <c r="N118" s="46">
        <v>22</v>
      </c>
      <c r="O118" s="84">
        <v>407</v>
      </c>
    </row>
    <row r="119" spans="2:15" ht="14.25" customHeight="1" x14ac:dyDescent="0.15">
      <c r="B119" s="108"/>
      <c r="C119" s="103" t="s">
        <v>40</v>
      </c>
      <c r="D119" s="104"/>
      <c r="E119" s="25">
        <v>331</v>
      </c>
      <c r="F119" s="46">
        <v>15</v>
      </c>
      <c r="G119" s="47">
        <v>277</v>
      </c>
      <c r="H119" s="47">
        <v>5</v>
      </c>
      <c r="I119" s="47">
        <v>29</v>
      </c>
      <c r="J119" s="49">
        <v>5</v>
      </c>
      <c r="L119" s="46">
        <v>292</v>
      </c>
      <c r="M119" s="91">
        <v>34</v>
      </c>
      <c r="N119" s="46">
        <v>20</v>
      </c>
      <c r="O119" s="84">
        <v>306</v>
      </c>
    </row>
    <row r="120" spans="2:15" ht="14.25" customHeight="1" x14ac:dyDescent="0.15">
      <c r="B120" s="108"/>
      <c r="C120" s="103" t="s">
        <v>41</v>
      </c>
      <c r="D120" s="104"/>
      <c r="E120" s="25">
        <v>92</v>
      </c>
      <c r="F120" s="46">
        <v>6</v>
      </c>
      <c r="G120" s="47">
        <v>76</v>
      </c>
      <c r="H120" s="47">
        <v>1</v>
      </c>
      <c r="I120" s="47">
        <v>8</v>
      </c>
      <c r="J120" s="49">
        <v>1</v>
      </c>
      <c r="L120" s="46">
        <v>82</v>
      </c>
      <c r="M120" s="91">
        <v>9</v>
      </c>
      <c r="N120" s="46">
        <v>7</v>
      </c>
      <c r="O120" s="84">
        <v>84</v>
      </c>
    </row>
    <row r="121" spans="2:15" ht="14.25" customHeight="1" x14ac:dyDescent="0.15">
      <c r="B121" s="108"/>
      <c r="C121" s="103" t="s">
        <v>42</v>
      </c>
      <c r="D121" s="104"/>
      <c r="E121" s="25">
        <v>26</v>
      </c>
      <c r="F121" s="46">
        <v>0</v>
      </c>
      <c r="G121" s="47">
        <v>22</v>
      </c>
      <c r="H121" s="47">
        <v>0</v>
      </c>
      <c r="I121" s="47">
        <v>4</v>
      </c>
      <c r="J121" s="49">
        <v>0</v>
      </c>
      <c r="L121" s="46">
        <v>22</v>
      </c>
      <c r="M121" s="91">
        <v>4</v>
      </c>
      <c r="N121" s="46">
        <v>0</v>
      </c>
      <c r="O121" s="84">
        <v>26</v>
      </c>
    </row>
    <row r="122" spans="2:15" ht="14.25" customHeight="1" x14ac:dyDescent="0.15">
      <c r="B122" s="108"/>
      <c r="C122" s="103" t="s">
        <v>43</v>
      </c>
      <c r="D122" s="104"/>
      <c r="E122" s="25">
        <v>10</v>
      </c>
      <c r="F122" s="46">
        <v>0</v>
      </c>
      <c r="G122" s="47">
        <v>7</v>
      </c>
      <c r="H122" s="47">
        <v>0</v>
      </c>
      <c r="I122" s="47">
        <v>2</v>
      </c>
      <c r="J122" s="49">
        <v>1</v>
      </c>
      <c r="L122" s="46">
        <v>7</v>
      </c>
      <c r="M122" s="91">
        <v>2</v>
      </c>
      <c r="N122" s="46">
        <v>0</v>
      </c>
      <c r="O122" s="84">
        <v>9</v>
      </c>
    </row>
    <row r="123" spans="2:15" ht="14.25" customHeight="1" x14ac:dyDescent="0.15">
      <c r="B123" s="109"/>
      <c r="C123" s="95" t="s">
        <v>1</v>
      </c>
      <c r="D123" s="96"/>
      <c r="E123" s="33">
        <v>24</v>
      </c>
      <c r="F123" s="50">
        <v>1</v>
      </c>
      <c r="G123" s="51">
        <v>12</v>
      </c>
      <c r="H123" s="51">
        <v>1</v>
      </c>
      <c r="I123" s="51">
        <v>5</v>
      </c>
      <c r="J123" s="53">
        <v>5</v>
      </c>
      <c r="L123" s="50">
        <v>13</v>
      </c>
      <c r="M123" s="92">
        <v>6</v>
      </c>
      <c r="N123" s="50">
        <v>2</v>
      </c>
      <c r="O123" s="85">
        <v>17</v>
      </c>
    </row>
    <row r="124" spans="2:15" ht="14.25" customHeight="1" x14ac:dyDescent="0.15">
      <c r="B124" s="107" t="s">
        <v>35</v>
      </c>
      <c r="C124" s="101" t="s">
        <v>44</v>
      </c>
      <c r="D124" s="102"/>
      <c r="E124" s="20">
        <v>129</v>
      </c>
      <c r="F124" s="42">
        <v>9</v>
      </c>
      <c r="G124" s="43">
        <v>100</v>
      </c>
      <c r="H124" s="43">
        <v>1</v>
      </c>
      <c r="I124" s="43">
        <v>19</v>
      </c>
      <c r="J124" s="45">
        <v>0</v>
      </c>
      <c r="L124" s="42">
        <v>109</v>
      </c>
      <c r="M124" s="88">
        <v>20</v>
      </c>
      <c r="N124" s="42">
        <v>10</v>
      </c>
      <c r="O124" s="81">
        <v>119</v>
      </c>
    </row>
    <row r="125" spans="2:15" ht="14.25" customHeight="1" x14ac:dyDescent="0.15">
      <c r="B125" s="108"/>
      <c r="C125" s="103" t="s">
        <v>45</v>
      </c>
      <c r="D125" s="104"/>
      <c r="E125" s="25">
        <v>233</v>
      </c>
      <c r="F125" s="46">
        <v>11</v>
      </c>
      <c r="G125" s="47">
        <v>193</v>
      </c>
      <c r="H125" s="47">
        <v>3</v>
      </c>
      <c r="I125" s="47">
        <v>19</v>
      </c>
      <c r="J125" s="49">
        <v>7</v>
      </c>
      <c r="L125" s="46">
        <v>204</v>
      </c>
      <c r="M125" s="91">
        <v>22</v>
      </c>
      <c r="N125" s="46">
        <v>14</v>
      </c>
      <c r="O125" s="84">
        <v>212</v>
      </c>
    </row>
    <row r="126" spans="2:15" ht="14.25" customHeight="1" x14ac:dyDescent="0.15">
      <c r="B126" s="108"/>
      <c r="C126" s="103" t="s">
        <v>46</v>
      </c>
      <c r="D126" s="104"/>
      <c r="E126" s="25">
        <v>1053</v>
      </c>
      <c r="F126" s="46">
        <v>33</v>
      </c>
      <c r="G126" s="47">
        <v>880</v>
      </c>
      <c r="H126" s="47">
        <v>15</v>
      </c>
      <c r="I126" s="47">
        <v>107</v>
      </c>
      <c r="J126" s="49">
        <v>18</v>
      </c>
      <c r="L126" s="46">
        <v>913</v>
      </c>
      <c r="M126" s="91">
        <v>122</v>
      </c>
      <c r="N126" s="46">
        <v>48</v>
      </c>
      <c r="O126" s="84">
        <v>987</v>
      </c>
    </row>
    <row r="127" spans="2:15" ht="14.25" customHeight="1" x14ac:dyDescent="0.15">
      <c r="B127" s="108"/>
      <c r="C127" s="103" t="s">
        <v>47</v>
      </c>
      <c r="D127" s="104"/>
      <c r="E127" s="25">
        <v>493</v>
      </c>
      <c r="F127" s="46">
        <v>24</v>
      </c>
      <c r="G127" s="47">
        <v>375</v>
      </c>
      <c r="H127" s="47">
        <v>7</v>
      </c>
      <c r="I127" s="47">
        <v>79</v>
      </c>
      <c r="J127" s="49">
        <v>8</v>
      </c>
      <c r="L127" s="46">
        <v>399</v>
      </c>
      <c r="M127" s="91">
        <v>86</v>
      </c>
      <c r="N127" s="46">
        <v>31</v>
      </c>
      <c r="O127" s="84">
        <v>454</v>
      </c>
    </row>
    <row r="128" spans="2:15" ht="14.25" customHeight="1" x14ac:dyDescent="0.15">
      <c r="B128" s="109"/>
      <c r="C128" s="95" t="s">
        <v>1</v>
      </c>
      <c r="D128" s="96"/>
      <c r="E128" s="33">
        <v>31</v>
      </c>
      <c r="F128" s="50">
        <v>3</v>
      </c>
      <c r="G128" s="51">
        <v>20</v>
      </c>
      <c r="H128" s="51">
        <v>2</v>
      </c>
      <c r="I128" s="51">
        <v>4</v>
      </c>
      <c r="J128" s="53">
        <v>2</v>
      </c>
      <c r="L128" s="50">
        <v>23</v>
      </c>
      <c r="M128" s="92">
        <v>6</v>
      </c>
      <c r="N128" s="50">
        <v>5</v>
      </c>
      <c r="O128" s="85">
        <v>24</v>
      </c>
    </row>
    <row r="129" spans="2:15" ht="14.25" customHeight="1" x14ac:dyDescent="0.15">
      <c r="B129" s="98" t="s">
        <v>36</v>
      </c>
      <c r="C129" s="101" t="s">
        <v>48</v>
      </c>
      <c r="D129" s="102"/>
      <c r="E129" s="20">
        <v>701</v>
      </c>
      <c r="F129" s="42">
        <v>33</v>
      </c>
      <c r="G129" s="43">
        <v>555</v>
      </c>
      <c r="H129" s="43">
        <v>15</v>
      </c>
      <c r="I129" s="43">
        <v>86</v>
      </c>
      <c r="J129" s="45">
        <v>12</v>
      </c>
      <c r="L129" s="42">
        <v>588</v>
      </c>
      <c r="M129" s="88">
        <v>101</v>
      </c>
      <c r="N129" s="42">
        <v>48</v>
      </c>
      <c r="O129" s="81">
        <v>641</v>
      </c>
    </row>
    <row r="130" spans="2:15" ht="14.25" customHeight="1" x14ac:dyDescent="0.15">
      <c r="B130" s="99"/>
      <c r="C130" s="103" t="s">
        <v>49</v>
      </c>
      <c r="D130" s="104"/>
      <c r="E130" s="30">
        <v>411</v>
      </c>
      <c r="F130" s="58">
        <v>15</v>
      </c>
      <c r="G130" s="59">
        <v>328</v>
      </c>
      <c r="H130" s="59">
        <v>4</v>
      </c>
      <c r="I130" s="59">
        <v>55</v>
      </c>
      <c r="J130" s="61">
        <v>9</v>
      </c>
      <c r="L130" s="58">
        <v>343</v>
      </c>
      <c r="M130" s="89">
        <v>59</v>
      </c>
      <c r="N130" s="58">
        <v>19</v>
      </c>
      <c r="O130" s="82">
        <v>383</v>
      </c>
    </row>
    <row r="131" spans="2:15" ht="14.25" customHeight="1" x14ac:dyDescent="0.15">
      <c r="B131" s="99"/>
      <c r="C131" s="103" t="s">
        <v>50</v>
      </c>
      <c r="D131" s="104"/>
      <c r="E131" s="25">
        <v>8</v>
      </c>
      <c r="F131" s="46">
        <v>0</v>
      </c>
      <c r="G131" s="47">
        <v>6</v>
      </c>
      <c r="H131" s="47">
        <v>0</v>
      </c>
      <c r="I131" s="47">
        <v>2</v>
      </c>
      <c r="J131" s="49">
        <v>0</v>
      </c>
      <c r="L131" s="46">
        <v>6</v>
      </c>
      <c r="M131" s="91">
        <v>2</v>
      </c>
      <c r="N131" s="46">
        <v>0</v>
      </c>
      <c r="O131" s="84">
        <v>8</v>
      </c>
    </row>
    <row r="132" spans="2:15" ht="14.25" customHeight="1" x14ac:dyDescent="0.15">
      <c r="B132" s="99"/>
      <c r="C132" s="103" t="s">
        <v>51</v>
      </c>
      <c r="D132" s="104"/>
      <c r="E132" s="25">
        <v>40</v>
      </c>
      <c r="F132" s="46">
        <v>2</v>
      </c>
      <c r="G132" s="47">
        <v>34</v>
      </c>
      <c r="H132" s="47">
        <v>0</v>
      </c>
      <c r="I132" s="47">
        <v>3</v>
      </c>
      <c r="J132" s="49">
        <v>1</v>
      </c>
      <c r="L132" s="46">
        <v>36</v>
      </c>
      <c r="M132" s="91">
        <v>3</v>
      </c>
      <c r="N132" s="46">
        <v>2</v>
      </c>
      <c r="O132" s="84">
        <v>37</v>
      </c>
    </row>
    <row r="133" spans="2:15" ht="14.25" customHeight="1" x14ac:dyDescent="0.15">
      <c r="B133" s="99"/>
      <c r="C133" s="103" t="s">
        <v>52</v>
      </c>
      <c r="D133" s="104"/>
      <c r="E133" s="25">
        <v>383</v>
      </c>
      <c r="F133" s="46">
        <v>6</v>
      </c>
      <c r="G133" s="47">
        <v>321</v>
      </c>
      <c r="H133" s="47">
        <v>6</v>
      </c>
      <c r="I133" s="47">
        <v>41</v>
      </c>
      <c r="J133" s="49">
        <v>9</v>
      </c>
      <c r="L133" s="46">
        <v>327</v>
      </c>
      <c r="M133" s="91">
        <v>47</v>
      </c>
      <c r="N133" s="46">
        <v>12</v>
      </c>
      <c r="O133" s="84">
        <v>362</v>
      </c>
    </row>
    <row r="134" spans="2:15" ht="14.25" customHeight="1" x14ac:dyDescent="0.15">
      <c r="B134" s="99"/>
      <c r="C134" s="103" t="s">
        <v>53</v>
      </c>
      <c r="D134" s="104"/>
      <c r="E134" s="25">
        <v>81</v>
      </c>
      <c r="F134" s="46">
        <v>5</v>
      </c>
      <c r="G134" s="47">
        <v>55</v>
      </c>
      <c r="H134" s="47">
        <v>2</v>
      </c>
      <c r="I134" s="47">
        <v>14</v>
      </c>
      <c r="J134" s="49">
        <v>5</v>
      </c>
      <c r="L134" s="46">
        <v>60</v>
      </c>
      <c r="M134" s="91">
        <v>16</v>
      </c>
      <c r="N134" s="46">
        <v>7</v>
      </c>
      <c r="O134" s="84">
        <v>69</v>
      </c>
    </row>
    <row r="135" spans="2:15" ht="14.25" customHeight="1" x14ac:dyDescent="0.15">
      <c r="B135" s="99"/>
      <c r="C135" s="105" t="s">
        <v>54</v>
      </c>
      <c r="D135" s="106"/>
      <c r="E135" s="25">
        <v>37</v>
      </c>
      <c r="F135" s="46">
        <v>1</v>
      </c>
      <c r="G135" s="47">
        <v>30</v>
      </c>
      <c r="H135" s="47">
        <v>1</v>
      </c>
      <c r="I135" s="47">
        <v>4</v>
      </c>
      <c r="J135" s="49">
        <v>1</v>
      </c>
      <c r="L135" s="46">
        <v>31</v>
      </c>
      <c r="M135" s="91">
        <v>5</v>
      </c>
      <c r="N135" s="46">
        <v>2</v>
      </c>
      <c r="O135" s="84">
        <v>34</v>
      </c>
    </row>
    <row r="136" spans="2:15" ht="14.25" customHeight="1" x14ac:dyDescent="0.15">
      <c r="B136" s="99"/>
      <c r="C136" s="103" t="s">
        <v>55</v>
      </c>
      <c r="D136" s="104"/>
      <c r="E136" s="25">
        <v>34</v>
      </c>
      <c r="F136" s="46">
        <v>1</v>
      </c>
      <c r="G136" s="47">
        <v>29</v>
      </c>
      <c r="H136" s="47">
        <v>0</v>
      </c>
      <c r="I136" s="47">
        <v>4</v>
      </c>
      <c r="J136" s="49">
        <v>0</v>
      </c>
      <c r="L136" s="46">
        <v>30</v>
      </c>
      <c r="M136" s="91">
        <v>4</v>
      </c>
      <c r="N136" s="46">
        <v>1</v>
      </c>
      <c r="O136" s="84">
        <v>33</v>
      </c>
    </row>
    <row r="137" spans="2:15" ht="14.25" customHeight="1" x14ac:dyDescent="0.15">
      <c r="B137" s="99"/>
      <c r="C137" s="103" t="s">
        <v>56</v>
      </c>
      <c r="D137" s="104"/>
      <c r="E137" s="25">
        <v>29</v>
      </c>
      <c r="F137" s="46">
        <v>1</v>
      </c>
      <c r="G137" s="47">
        <v>23</v>
      </c>
      <c r="H137" s="47">
        <v>0</v>
      </c>
      <c r="I137" s="47">
        <v>5</v>
      </c>
      <c r="J137" s="49">
        <v>0</v>
      </c>
      <c r="L137" s="46">
        <v>24</v>
      </c>
      <c r="M137" s="91">
        <v>5</v>
      </c>
      <c r="N137" s="46">
        <v>1</v>
      </c>
      <c r="O137" s="84">
        <v>28</v>
      </c>
    </row>
    <row r="138" spans="2:15" ht="14.25" customHeight="1" x14ac:dyDescent="0.15">
      <c r="B138" s="100"/>
      <c r="C138" s="95" t="s">
        <v>1</v>
      </c>
      <c r="D138" s="96"/>
      <c r="E138" s="33">
        <v>36</v>
      </c>
      <c r="F138" s="50">
        <v>1</v>
      </c>
      <c r="G138" s="51">
        <v>19</v>
      </c>
      <c r="H138" s="51">
        <v>2</v>
      </c>
      <c r="I138" s="51">
        <v>9</v>
      </c>
      <c r="J138" s="53">
        <v>5</v>
      </c>
      <c r="L138" s="50">
        <v>20</v>
      </c>
      <c r="M138" s="92">
        <v>11</v>
      </c>
      <c r="N138" s="50">
        <v>3</v>
      </c>
      <c r="O138" s="85">
        <v>28</v>
      </c>
    </row>
    <row r="139" spans="2:15" x14ac:dyDescent="0.15">
      <c r="B139" s="97" t="s">
        <v>2</v>
      </c>
      <c r="C139" s="97"/>
      <c r="D139" s="5"/>
      <c r="E139" s="2"/>
      <c r="F139" s="3"/>
      <c r="G139" s="3"/>
      <c r="H139" s="3"/>
      <c r="I139" s="3"/>
      <c r="J139" s="3"/>
      <c r="L139" s="3"/>
      <c r="M139" s="3"/>
      <c r="N139" s="3"/>
      <c r="O139" s="3"/>
    </row>
  </sheetData>
  <mergeCells count="114">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B3:J3"/>
    <mergeCell ref="C5:D5"/>
    <mergeCell ref="B6:B9"/>
    <mergeCell ref="C6:D6"/>
    <mergeCell ref="C7:D7"/>
    <mergeCell ref="C8:D8"/>
    <mergeCell ref="C9:D9"/>
    <mergeCell ref="B1:J2"/>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s>
  <phoneticPr fontId="4"/>
  <conditionalFormatting sqref="F6:H70">
    <cfRule type="expression" dxfId="197" priority="34">
      <formula>AND(F6=0,#REF!&gt;0,#REF!&lt;&gt;"")</formula>
    </cfRule>
  </conditionalFormatting>
  <conditionalFormatting sqref="F4:I5">
    <cfRule type="expression" dxfId="196" priority="28">
      <formula>AND(F4=0,#REF!&gt;0,#REF!&lt;&gt;"")</formula>
    </cfRule>
  </conditionalFormatting>
  <conditionalFormatting sqref="F73:I138">
    <cfRule type="expression" dxfId="195" priority="17">
      <formula>AND(F73=0,#REF!&gt;0,#REF!&lt;&gt;"")</formula>
    </cfRule>
  </conditionalFormatting>
  <conditionalFormatting sqref="F4:J70">
    <cfRule type="expression" dxfId="194" priority="29">
      <formula>#REF!=""</formula>
    </cfRule>
    <cfRule type="expression" dxfId="193" priority="30">
      <formula>#REF!=""</formula>
    </cfRule>
  </conditionalFormatting>
  <conditionalFormatting sqref="F5:J70">
    <cfRule type="cellIs" priority="25" stopIfTrue="1" operator="equal">
      <formula>"-"</formula>
    </cfRule>
    <cfRule type="cellIs" priority="26" stopIfTrue="1" operator="equal">
      <formula>"- "</formula>
    </cfRule>
    <cfRule type="cellIs" dxfId="192" priority="27" operator="greaterThan">
      <formula>100</formula>
    </cfRule>
  </conditionalFormatting>
  <conditionalFormatting sqref="F73:J138">
    <cfRule type="expression" dxfId="191" priority="15">
      <formula>#REF!=""</formula>
    </cfRule>
    <cfRule type="expression" dxfId="190" priority="16">
      <formula>#REF!=""</formula>
    </cfRule>
  </conditionalFormatting>
  <conditionalFormatting sqref="I5:I70">
    <cfRule type="expression" dxfId="189" priority="905">
      <formula>AND(I5=0,#REF!&gt;0,#REF!&lt;&gt;"")</formula>
    </cfRule>
  </conditionalFormatting>
  <conditionalFormatting sqref="J4:J70 J73:J138">
    <cfRule type="expression" dxfId="188" priority="38">
      <formula>AND(J4=0,K4&gt;0,K4&lt;&gt;"")</formula>
    </cfRule>
  </conditionalFormatting>
  <conditionalFormatting sqref="L6:N70">
    <cfRule type="expression" dxfId="187" priority="13">
      <formula>AND(L6=0,#REF!&gt;0,#REF!&lt;&gt;"")</formula>
    </cfRule>
  </conditionalFormatting>
  <conditionalFormatting sqref="L4:O5">
    <cfRule type="expression" dxfId="186" priority="10">
      <formula>AND(L4=0,#REF!&gt;0,#REF!&lt;&gt;"")</formula>
    </cfRule>
  </conditionalFormatting>
  <conditionalFormatting sqref="L4:O70">
    <cfRule type="expression" dxfId="185" priority="11">
      <formula>#REF!=""</formula>
    </cfRule>
    <cfRule type="expression" dxfId="184" priority="12">
      <formula>#REF!=""</formula>
    </cfRule>
  </conditionalFormatting>
  <conditionalFormatting sqref="L5:O70">
    <cfRule type="cellIs" priority="7" stopIfTrue="1" operator="equal">
      <formula>"-"</formula>
    </cfRule>
    <cfRule type="cellIs" priority="8" stopIfTrue="1" operator="equal">
      <formula>"- "</formula>
    </cfRule>
    <cfRule type="cellIs" dxfId="183" priority="9" operator="greaterThan">
      <formula>100</formula>
    </cfRule>
  </conditionalFormatting>
  <conditionalFormatting sqref="L73:O138">
    <cfRule type="expression" dxfId="182" priority="1">
      <formula>#REF!=""</formula>
    </cfRule>
    <cfRule type="expression" dxfId="181" priority="2">
      <formula>#REF!=""</formula>
    </cfRule>
    <cfRule type="expression" dxfId="180" priority="3">
      <formula>AND(L73=0,#REF!&gt;0,#REF!&lt;&gt;"")</formula>
    </cfRule>
  </conditionalFormatting>
  <conditionalFormatting sqref="O5:O70">
    <cfRule type="expression" dxfId="179" priority="14">
      <formula>AND(O5=0,#REF!&gt;0,#REF!&lt;&gt;"")</formula>
    </cfRule>
  </conditionalFormatting>
  <hyperlinks>
    <hyperlink ref="A1" location="目次!A1" display="目次!A1" xr:uid="{67467DEC-B92F-4E1C-A8BA-5D5985714564}"/>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1DA8-EE75-4DB7-A197-1EE1C90259E5}">
  <sheetPr>
    <tabColor theme="6" tint="0.59999389629810485"/>
    <pageSetUpPr fitToPage="1"/>
  </sheetPr>
  <dimension ref="A1:K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6" width="9.140625" style="1" customWidth="1"/>
    <col min="17" max="16384" width="9.140625" style="1"/>
  </cols>
  <sheetData>
    <row r="1" spans="1:11" s="167" customFormat="1" ht="15" customHeight="1" x14ac:dyDescent="0.15">
      <c r="A1" s="175" t="s">
        <v>637</v>
      </c>
      <c r="B1" s="127" t="s">
        <v>92</v>
      </c>
      <c r="C1" s="127"/>
      <c r="D1" s="127"/>
      <c r="E1" s="127"/>
      <c r="F1" s="127"/>
      <c r="G1" s="127"/>
      <c r="H1" s="127"/>
      <c r="I1" s="127"/>
      <c r="J1" s="127"/>
      <c r="K1" s="127"/>
    </row>
    <row r="2" spans="1:11" s="167" customFormat="1" ht="15" customHeight="1" x14ac:dyDescent="0.15">
      <c r="B2" s="168" t="s">
        <v>93</v>
      </c>
      <c r="C2" s="168"/>
      <c r="D2" s="168"/>
      <c r="E2" s="168"/>
      <c r="F2" s="168"/>
      <c r="G2" s="168"/>
      <c r="H2" s="168"/>
      <c r="I2" s="168"/>
      <c r="J2" s="168"/>
      <c r="K2" s="168"/>
    </row>
    <row r="3" spans="1:11" s="167" customFormat="1" ht="15" customHeight="1" x14ac:dyDescent="0.15">
      <c r="B3" s="128"/>
      <c r="C3" s="128"/>
      <c r="D3" s="128"/>
      <c r="E3" s="128"/>
      <c r="F3" s="128"/>
      <c r="G3" s="128"/>
      <c r="H3" s="128"/>
      <c r="I3" s="128"/>
      <c r="J3" s="128"/>
      <c r="K3" s="128"/>
    </row>
    <row r="4" spans="1:11" ht="159.75" customHeight="1" x14ac:dyDescent="0.15">
      <c r="B4" s="6"/>
      <c r="C4" s="7"/>
      <c r="D4" s="8"/>
      <c r="E4" s="9" t="s">
        <v>0</v>
      </c>
      <c r="F4" s="10" t="s">
        <v>277</v>
      </c>
      <c r="G4" s="11" t="s">
        <v>278</v>
      </c>
      <c r="H4" s="11" t="s">
        <v>279</v>
      </c>
      <c r="I4" s="11" t="s">
        <v>280</v>
      </c>
      <c r="J4" s="11" t="s">
        <v>281</v>
      </c>
      <c r="K4" s="13" t="s">
        <v>1</v>
      </c>
    </row>
    <row r="5" spans="1:11" ht="14.25" customHeight="1" x14ac:dyDescent="0.15">
      <c r="B5" s="14"/>
      <c r="C5" s="118" t="s">
        <v>57</v>
      </c>
      <c r="D5" s="119"/>
      <c r="E5" s="15">
        <f t="shared" ref="E5:E68" si="0">E73</f>
        <v>253</v>
      </c>
      <c r="F5" s="16">
        <f>IFERROR(ROUND(F73/$E5*100,1),"- ")</f>
        <v>17.399999999999999</v>
      </c>
      <c r="G5" s="17">
        <f t="shared" ref="G5:K5" si="1">IFERROR(ROUND(G73/$E5*100,1),"- ")</f>
        <v>12.6</v>
      </c>
      <c r="H5" s="17">
        <f t="shared" si="1"/>
        <v>20.9</v>
      </c>
      <c r="I5" s="17">
        <f t="shared" si="1"/>
        <v>25.3</v>
      </c>
      <c r="J5" s="17">
        <f t="shared" si="1"/>
        <v>19</v>
      </c>
      <c r="K5" s="18">
        <f t="shared" si="1"/>
        <v>4.7</v>
      </c>
    </row>
    <row r="6" spans="1:11" ht="14.25" customHeight="1" x14ac:dyDescent="0.15">
      <c r="B6" s="120" t="s">
        <v>4</v>
      </c>
      <c r="C6" s="121" t="s">
        <v>5</v>
      </c>
      <c r="D6" s="122"/>
      <c r="E6" s="20">
        <f t="shared" si="0"/>
        <v>128</v>
      </c>
      <c r="F6" s="21">
        <f t="shared" ref="F6:K15" si="2">IFERROR(ROUND(F74/$E6*100,1),"- ")</f>
        <v>14.1</v>
      </c>
      <c r="G6" s="22">
        <f t="shared" si="2"/>
        <v>14.1</v>
      </c>
      <c r="H6" s="22">
        <f t="shared" si="2"/>
        <v>20.3</v>
      </c>
      <c r="I6" s="22">
        <f t="shared" si="2"/>
        <v>22.7</v>
      </c>
      <c r="J6" s="22">
        <f t="shared" si="2"/>
        <v>23.4</v>
      </c>
      <c r="K6" s="23">
        <f t="shared" si="2"/>
        <v>5.5</v>
      </c>
    </row>
    <row r="7" spans="1:11" ht="14.25" customHeight="1" x14ac:dyDescent="0.15">
      <c r="B7" s="120"/>
      <c r="C7" s="103" t="s">
        <v>6</v>
      </c>
      <c r="D7" s="104"/>
      <c r="E7" s="25">
        <f t="shared" si="0"/>
        <v>119</v>
      </c>
      <c r="F7" s="26">
        <f t="shared" si="2"/>
        <v>21</v>
      </c>
      <c r="G7" s="27">
        <f t="shared" si="2"/>
        <v>10.9</v>
      </c>
      <c r="H7" s="27">
        <f t="shared" si="2"/>
        <v>21.8</v>
      </c>
      <c r="I7" s="27">
        <f t="shared" si="2"/>
        <v>27.7</v>
      </c>
      <c r="J7" s="27">
        <f t="shared" si="2"/>
        <v>14.3</v>
      </c>
      <c r="K7" s="28">
        <f t="shared" si="2"/>
        <v>4.2</v>
      </c>
    </row>
    <row r="8" spans="1:11" ht="14.25" customHeight="1" x14ac:dyDescent="0.15">
      <c r="B8" s="120"/>
      <c r="C8" s="103" t="s">
        <v>7</v>
      </c>
      <c r="D8" s="104"/>
      <c r="E8" s="25">
        <f t="shared" si="0"/>
        <v>2</v>
      </c>
      <c r="F8" s="26">
        <f t="shared" si="2"/>
        <v>0</v>
      </c>
      <c r="G8" s="27">
        <f t="shared" si="2"/>
        <v>0</v>
      </c>
      <c r="H8" s="27">
        <f t="shared" si="2"/>
        <v>0</v>
      </c>
      <c r="I8" s="27">
        <f t="shared" si="2"/>
        <v>50</v>
      </c>
      <c r="J8" s="27">
        <f t="shared" si="2"/>
        <v>50</v>
      </c>
      <c r="K8" s="28">
        <f t="shared" si="2"/>
        <v>0</v>
      </c>
    </row>
    <row r="9" spans="1:11" ht="14.25" customHeight="1" x14ac:dyDescent="0.15">
      <c r="B9" s="120"/>
      <c r="C9" s="129" t="s">
        <v>1</v>
      </c>
      <c r="D9" s="130"/>
      <c r="E9" s="33">
        <f t="shared" si="0"/>
        <v>4</v>
      </c>
      <c r="F9" s="34">
        <f t="shared" si="2"/>
        <v>25</v>
      </c>
      <c r="G9" s="35">
        <f t="shared" si="2"/>
        <v>25</v>
      </c>
      <c r="H9" s="35">
        <f t="shared" si="2"/>
        <v>25</v>
      </c>
      <c r="I9" s="35">
        <f t="shared" si="2"/>
        <v>25</v>
      </c>
      <c r="J9" s="35">
        <f t="shared" si="2"/>
        <v>0</v>
      </c>
      <c r="K9" s="36">
        <f t="shared" si="2"/>
        <v>0</v>
      </c>
    </row>
    <row r="10" spans="1:11" ht="14.25" customHeight="1" x14ac:dyDescent="0.15">
      <c r="B10" s="110" t="s">
        <v>8</v>
      </c>
      <c r="C10" s="113" t="s">
        <v>5</v>
      </c>
      <c r="D10" s="19" t="s">
        <v>9</v>
      </c>
      <c r="E10" s="20">
        <f t="shared" si="0"/>
        <v>2</v>
      </c>
      <c r="F10" s="21">
        <f t="shared" si="2"/>
        <v>50</v>
      </c>
      <c r="G10" s="22">
        <f t="shared" si="2"/>
        <v>0</v>
      </c>
      <c r="H10" s="22">
        <f t="shared" si="2"/>
        <v>0</v>
      </c>
      <c r="I10" s="22">
        <f t="shared" si="2"/>
        <v>0</v>
      </c>
      <c r="J10" s="22">
        <f t="shared" si="2"/>
        <v>50</v>
      </c>
      <c r="K10" s="23">
        <f t="shared" si="2"/>
        <v>0</v>
      </c>
    </row>
    <row r="11" spans="1:11" ht="14.25" customHeight="1" x14ac:dyDescent="0.15">
      <c r="B11" s="111"/>
      <c r="C11" s="114"/>
      <c r="D11" s="24" t="s">
        <v>10</v>
      </c>
      <c r="E11" s="25">
        <f t="shared" si="0"/>
        <v>3</v>
      </c>
      <c r="F11" s="26">
        <f t="shared" si="2"/>
        <v>0</v>
      </c>
      <c r="G11" s="27">
        <f t="shared" si="2"/>
        <v>66.7</v>
      </c>
      <c r="H11" s="27">
        <f t="shared" si="2"/>
        <v>0</v>
      </c>
      <c r="I11" s="27">
        <f t="shared" si="2"/>
        <v>0</v>
      </c>
      <c r="J11" s="27">
        <f t="shared" si="2"/>
        <v>33.299999999999997</v>
      </c>
      <c r="K11" s="28">
        <f t="shared" si="2"/>
        <v>0</v>
      </c>
    </row>
    <row r="12" spans="1:11" ht="14.25" customHeight="1" x14ac:dyDescent="0.15">
      <c r="B12" s="111"/>
      <c r="C12" s="114"/>
      <c r="D12" s="24" t="s">
        <v>11</v>
      </c>
      <c r="E12" s="25">
        <f t="shared" si="0"/>
        <v>16</v>
      </c>
      <c r="F12" s="26">
        <f t="shared" si="2"/>
        <v>37.5</v>
      </c>
      <c r="G12" s="27">
        <f t="shared" si="2"/>
        <v>12.5</v>
      </c>
      <c r="H12" s="27">
        <f t="shared" si="2"/>
        <v>6.3</v>
      </c>
      <c r="I12" s="27">
        <f t="shared" si="2"/>
        <v>0</v>
      </c>
      <c r="J12" s="27">
        <f t="shared" si="2"/>
        <v>31.3</v>
      </c>
      <c r="K12" s="28">
        <f t="shared" si="2"/>
        <v>12.5</v>
      </c>
    </row>
    <row r="13" spans="1:11" ht="14.25" customHeight="1" x14ac:dyDescent="0.15">
      <c r="B13" s="111"/>
      <c r="C13" s="114"/>
      <c r="D13" s="24" t="s">
        <v>12</v>
      </c>
      <c r="E13" s="25">
        <f t="shared" si="0"/>
        <v>18</v>
      </c>
      <c r="F13" s="26">
        <f t="shared" si="2"/>
        <v>27.8</v>
      </c>
      <c r="G13" s="27">
        <f t="shared" si="2"/>
        <v>0</v>
      </c>
      <c r="H13" s="27">
        <f t="shared" si="2"/>
        <v>16.7</v>
      </c>
      <c r="I13" s="27">
        <f t="shared" si="2"/>
        <v>27.8</v>
      </c>
      <c r="J13" s="27">
        <f t="shared" si="2"/>
        <v>16.7</v>
      </c>
      <c r="K13" s="28">
        <f t="shared" si="2"/>
        <v>11.1</v>
      </c>
    </row>
    <row r="14" spans="1:11" ht="14.25" customHeight="1" x14ac:dyDescent="0.15">
      <c r="B14" s="111"/>
      <c r="C14" s="114"/>
      <c r="D14" s="24" t="s">
        <v>13</v>
      </c>
      <c r="E14" s="25">
        <f t="shared" si="0"/>
        <v>24</v>
      </c>
      <c r="F14" s="26">
        <f t="shared" si="2"/>
        <v>0</v>
      </c>
      <c r="G14" s="27">
        <f t="shared" si="2"/>
        <v>20.8</v>
      </c>
      <c r="H14" s="27">
        <f t="shared" si="2"/>
        <v>20.8</v>
      </c>
      <c r="I14" s="27">
        <f t="shared" si="2"/>
        <v>29.2</v>
      </c>
      <c r="J14" s="27">
        <f t="shared" si="2"/>
        <v>20.8</v>
      </c>
      <c r="K14" s="28">
        <f t="shared" si="2"/>
        <v>8.3000000000000007</v>
      </c>
    </row>
    <row r="15" spans="1:11" ht="14.25" customHeight="1" x14ac:dyDescent="0.15">
      <c r="B15" s="111"/>
      <c r="C15" s="114"/>
      <c r="D15" s="24" t="s">
        <v>14</v>
      </c>
      <c r="E15" s="25">
        <f t="shared" si="0"/>
        <v>12</v>
      </c>
      <c r="F15" s="26">
        <f t="shared" si="2"/>
        <v>0</v>
      </c>
      <c r="G15" s="27">
        <f t="shared" si="2"/>
        <v>0</v>
      </c>
      <c r="H15" s="27">
        <f t="shared" si="2"/>
        <v>33.299999999999997</v>
      </c>
      <c r="I15" s="27">
        <f t="shared" si="2"/>
        <v>41.7</v>
      </c>
      <c r="J15" s="27">
        <f t="shared" si="2"/>
        <v>25</v>
      </c>
      <c r="K15" s="28">
        <f t="shared" ref="K15" si="3">IFERROR(ROUND(K83/$E15*100,1),"- ")</f>
        <v>0</v>
      </c>
    </row>
    <row r="16" spans="1:11" ht="14.25" customHeight="1" x14ac:dyDescent="0.15">
      <c r="B16" s="111"/>
      <c r="C16" s="114"/>
      <c r="D16" s="24" t="s">
        <v>15</v>
      </c>
      <c r="E16" s="25">
        <f t="shared" si="0"/>
        <v>10</v>
      </c>
      <c r="F16" s="26">
        <f t="shared" ref="F16:K25" si="4">IFERROR(ROUND(F84/$E16*100,1),"- ")</f>
        <v>10</v>
      </c>
      <c r="G16" s="27">
        <f t="shared" si="4"/>
        <v>0</v>
      </c>
      <c r="H16" s="27">
        <f t="shared" si="4"/>
        <v>30</v>
      </c>
      <c r="I16" s="27">
        <f t="shared" si="4"/>
        <v>20</v>
      </c>
      <c r="J16" s="27">
        <f t="shared" si="4"/>
        <v>40</v>
      </c>
      <c r="K16" s="28">
        <f t="shared" si="4"/>
        <v>0</v>
      </c>
    </row>
    <row r="17" spans="2:11" ht="14.25" customHeight="1" x14ac:dyDescent="0.15">
      <c r="B17" s="111"/>
      <c r="C17" s="114"/>
      <c r="D17" s="24" t="s">
        <v>16</v>
      </c>
      <c r="E17" s="25">
        <f t="shared" si="0"/>
        <v>8</v>
      </c>
      <c r="F17" s="26">
        <f t="shared" si="4"/>
        <v>12.5</v>
      </c>
      <c r="G17" s="27">
        <f t="shared" si="4"/>
        <v>37.5</v>
      </c>
      <c r="H17" s="27">
        <f t="shared" si="4"/>
        <v>0</v>
      </c>
      <c r="I17" s="27">
        <f t="shared" si="4"/>
        <v>25</v>
      </c>
      <c r="J17" s="27">
        <f t="shared" si="4"/>
        <v>25</v>
      </c>
      <c r="K17" s="28">
        <f t="shared" si="4"/>
        <v>0</v>
      </c>
    </row>
    <row r="18" spans="2:11" ht="14.25" customHeight="1" x14ac:dyDescent="0.15">
      <c r="B18" s="111"/>
      <c r="C18" s="114"/>
      <c r="D18" s="24" t="s">
        <v>17</v>
      </c>
      <c r="E18" s="25">
        <f t="shared" si="0"/>
        <v>35</v>
      </c>
      <c r="F18" s="26">
        <f t="shared" si="4"/>
        <v>11.4</v>
      </c>
      <c r="G18" s="27">
        <f t="shared" si="4"/>
        <v>17.100000000000001</v>
      </c>
      <c r="H18" s="27">
        <f t="shared" si="4"/>
        <v>28.6</v>
      </c>
      <c r="I18" s="27">
        <f t="shared" si="4"/>
        <v>22.9</v>
      </c>
      <c r="J18" s="27">
        <f t="shared" si="4"/>
        <v>17.100000000000001</v>
      </c>
      <c r="K18" s="28">
        <f t="shared" si="4"/>
        <v>2.9</v>
      </c>
    </row>
    <row r="19" spans="2:11"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8" t="str">
        <f t="shared" si="4"/>
        <v xml:space="preserve">- </v>
      </c>
    </row>
    <row r="20" spans="2:11" ht="14.25" customHeight="1" x14ac:dyDescent="0.15">
      <c r="B20" s="111"/>
      <c r="C20" s="113" t="s">
        <v>6</v>
      </c>
      <c r="D20" s="19" t="s">
        <v>9</v>
      </c>
      <c r="E20" s="20">
        <f t="shared" si="0"/>
        <v>0</v>
      </c>
      <c r="F20" s="21" t="str">
        <f t="shared" si="4"/>
        <v xml:space="preserve">- </v>
      </c>
      <c r="G20" s="22" t="str">
        <f t="shared" si="4"/>
        <v xml:space="preserve">- </v>
      </c>
      <c r="H20" s="22" t="str">
        <f t="shared" si="4"/>
        <v xml:space="preserve">- </v>
      </c>
      <c r="I20" s="22" t="str">
        <f t="shared" si="4"/>
        <v xml:space="preserve">- </v>
      </c>
      <c r="J20" s="22" t="str">
        <f t="shared" si="4"/>
        <v xml:space="preserve">- </v>
      </c>
      <c r="K20" s="23" t="str">
        <f t="shared" si="4"/>
        <v xml:space="preserve">- </v>
      </c>
    </row>
    <row r="21" spans="2:11" ht="14.25" customHeight="1" x14ac:dyDescent="0.15">
      <c r="B21" s="111"/>
      <c r="C21" s="114"/>
      <c r="D21" s="24" t="s">
        <v>10</v>
      </c>
      <c r="E21" s="25">
        <f t="shared" si="0"/>
        <v>7</v>
      </c>
      <c r="F21" s="26">
        <f t="shared" si="4"/>
        <v>42.9</v>
      </c>
      <c r="G21" s="27">
        <f t="shared" si="4"/>
        <v>0</v>
      </c>
      <c r="H21" s="27">
        <f t="shared" si="4"/>
        <v>14.3</v>
      </c>
      <c r="I21" s="27">
        <f t="shared" si="4"/>
        <v>28.6</v>
      </c>
      <c r="J21" s="27">
        <f t="shared" si="4"/>
        <v>14.3</v>
      </c>
      <c r="K21" s="28">
        <f t="shared" si="4"/>
        <v>0</v>
      </c>
    </row>
    <row r="22" spans="2:11" ht="14.25" customHeight="1" x14ac:dyDescent="0.15">
      <c r="B22" s="111"/>
      <c r="C22" s="114"/>
      <c r="D22" s="24" t="s">
        <v>11</v>
      </c>
      <c r="E22" s="25">
        <f t="shared" si="0"/>
        <v>9</v>
      </c>
      <c r="F22" s="26">
        <f t="shared" si="4"/>
        <v>33.299999999999997</v>
      </c>
      <c r="G22" s="27">
        <f t="shared" si="4"/>
        <v>0</v>
      </c>
      <c r="H22" s="27">
        <f t="shared" si="4"/>
        <v>11.1</v>
      </c>
      <c r="I22" s="27">
        <f t="shared" si="4"/>
        <v>33.299999999999997</v>
      </c>
      <c r="J22" s="27">
        <f t="shared" si="4"/>
        <v>22.2</v>
      </c>
      <c r="K22" s="28">
        <f t="shared" si="4"/>
        <v>0</v>
      </c>
    </row>
    <row r="23" spans="2:11" ht="14.25" customHeight="1" x14ac:dyDescent="0.15">
      <c r="B23" s="111"/>
      <c r="C23" s="114"/>
      <c r="D23" s="24" t="s">
        <v>12</v>
      </c>
      <c r="E23" s="25">
        <f t="shared" si="0"/>
        <v>15</v>
      </c>
      <c r="F23" s="26">
        <f t="shared" si="4"/>
        <v>26.7</v>
      </c>
      <c r="G23" s="27">
        <f t="shared" si="4"/>
        <v>13.3</v>
      </c>
      <c r="H23" s="27">
        <f t="shared" si="4"/>
        <v>20</v>
      </c>
      <c r="I23" s="27">
        <f t="shared" si="4"/>
        <v>13.3</v>
      </c>
      <c r="J23" s="27">
        <f t="shared" si="4"/>
        <v>20</v>
      </c>
      <c r="K23" s="28">
        <f t="shared" si="4"/>
        <v>6.7</v>
      </c>
    </row>
    <row r="24" spans="2:11" ht="14.25" customHeight="1" x14ac:dyDescent="0.15">
      <c r="B24" s="111"/>
      <c r="C24" s="114"/>
      <c r="D24" s="24" t="s">
        <v>13</v>
      </c>
      <c r="E24" s="25">
        <f t="shared" si="0"/>
        <v>22</v>
      </c>
      <c r="F24" s="26">
        <f t="shared" si="4"/>
        <v>22.7</v>
      </c>
      <c r="G24" s="27">
        <f t="shared" si="4"/>
        <v>4.5</v>
      </c>
      <c r="H24" s="27">
        <f t="shared" si="4"/>
        <v>27.3</v>
      </c>
      <c r="I24" s="27">
        <f t="shared" si="4"/>
        <v>31.8</v>
      </c>
      <c r="J24" s="27">
        <f t="shared" si="4"/>
        <v>4.5</v>
      </c>
      <c r="K24" s="28">
        <f t="shared" si="4"/>
        <v>9.1</v>
      </c>
    </row>
    <row r="25" spans="2:11" ht="14.25" customHeight="1" x14ac:dyDescent="0.15">
      <c r="B25" s="111"/>
      <c r="C25" s="114"/>
      <c r="D25" s="24" t="s">
        <v>14</v>
      </c>
      <c r="E25" s="25">
        <f t="shared" si="0"/>
        <v>8</v>
      </c>
      <c r="F25" s="26">
        <f t="shared" si="4"/>
        <v>25</v>
      </c>
      <c r="G25" s="27">
        <f t="shared" si="4"/>
        <v>0</v>
      </c>
      <c r="H25" s="27">
        <f t="shared" si="4"/>
        <v>50</v>
      </c>
      <c r="I25" s="27">
        <f t="shared" si="4"/>
        <v>25</v>
      </c>
      <c r="J25" s="27">
        <f t="shared" si="4"/>
        <v>0</v>
      </c>
      <c r="K25" s="28">
        <f t="shared" ref="K25" si="5">IFERROR(ROUND(K93/$E25*100,1),"- ")</f>
        <v>0</v>
      </c>
    </row>
    <row r="26" spans="2:11" ht="14.25" customHeight="1" x14ac:dyDescent="0.15">
      <c r="B26" s="111"/>
      <c r="C26" s="114"/>
      <c r="D26" s="24" t="s">
        <v>15</v>
      </c>
      <c r="E26" s="25">
        <f t="shared" si="0"/>
        <v>10</v>
      </c>
      <c r="F26" s="26">
        <f t="shared" ref="F26:K35" si="6">IFERROR(ROUND(F94/$E26*100,1),"- ")</f>
        <v>20</v>
      </c>
      <c r="G26" s="27">
        <f t="shared" si="6"/>
        <v>0</v>
      </c>
      <c r="H26" s="27">
        <f t="shared" si="6"/>
        <v>20</v>
      </c>
      <c r="I26" s="27">
        <f t="shared" si="6"/>
        <v>40</v>
      </c>
      <c r="J26" s="27">
        <f t="shared" si="6"/>
        <v>20</v>
      </c>
      <c r="K26" s="28">
        <f t="shared" si="6"/>
        <v>0</v>
      </c>
    </row>
    <row r="27" spans="2:11" ht="14.25" customHeight="1" x14ac:dyDescent="0.15">
      <c r="B27" s="111"/>
      <c r="C27" s="114"/>
      <c r="D27" s="24" t="s">
        <v>16</v>
      </c>
      <c r="E27" s="25">
        <f t="shared" si="0"/>
        <v>13</v>
      </c>
      <c r="F27" s="26">
        <f t="shared" si="6"/>
        <v>7.7</v>
      </c>
      <c r="G27" s="27">
        <f t="shared" si="6"/>
        <v>23.1</v>
      </c>
      <c r="H27" s="27">
        <f t="shared" si="6"/>
        <v>23.1</v>
      </c>
      <c r="I27" s="27">
        <f t="shared" si="6"/>
        <v>30.8</v>
      </c>
      <c r="J27" s="27">
        <f t="shared" si="6"/>
        <v>15.4</v>
      </c>
      <c r="K27" s="28">
        <f t="shared" si="6"/>
        <v>0</v>
      </c>
    </row>
    <row r="28" spans="2:11" ht="14.25" customHeight="1" x14ac:dyDescent="0.15">
      <c r="B28" s="111"/>
      <c r="C28" s="114"/>
      <c r="D28" s="24" t="s">
        <v>17</v>
      </c>
      <c r="E28" s="25">
        <f t="shared" si="0"/>
        <v>35</v>
      </c>
      <c r="F28" s="26">
        <f t="shared" si="6"/>
        <v>14.3</v>
      </c>
      <c r="G28" s="27">
        <f t="shared" si="6"/>
        <v>20</v>
      </c>
      <c r="H28" s="27">
        <f t="shared" si="6"/>
        <v>17.100000000000001</v>
      </c>
      <c r="I28" s="27">
        <f t="shared" si="6"/>
        <v>25.7</v>
      </c>
      <c r="J28" s="27">
        <f t="shared" si="6"/>
        <v>17.100000000000001</v>
      </c>
      <c r="K28" s="28">
        <f t="shared" si="6"/>
        <v>5.7</v>
      </c>
    </row>
    <row r="29" spans="2:11" ht="14.25" customHeight="1" x14ac:dyDescent="0.15">
      <c r="B29" s="111"/>
      <c r="C29" s="115"/>
      <c r="D29" s="32" t="s">
        <v>1</v>
      </c>
      <c r="E29" s="33">
        <f t="shared" si="0"/>
        <v>0</v>
      </c>
      <c r="F29" s="34" t="str">
        <f t="shared" si="6"/>
        <v xml:space="preserve">- </v>
      </c>
      <c r="G29" s="35" t="str">
        <f t="shared" si="6"/>
        <v xml:space="preserve">- </v>
      </c>
      <c r="H29" s="35" t="str">
        <f t="shared" si="6"/>
        <v xml:space="preserve">- </v>
      </c>
      <c r="I29" s="35" t="str">
        <f t="shared" si="6"/>
        <v xml:space="preserve">- </v>
      </c>
      <c r="J29" s="35" t="str">
        <f t="shared" si="6"/>
        <v xml:space="preserve">- </v>
      </c>
      <c r="K29" s="36" t="str">
        <f t="shared" si="6"/>
        <v xml:space="preserve">- </v>
      </c>
    </row>
    <row r="30" spans="2:11" ht="14.25" customHeight="1" x14ac:dyDescent="0.15">
      <c r="B30" s="111"/>
      <c r="C30" s="116" t="s">
        <v>7</v>
      </c>
      <c r="D30" s="117"/>
      <c r="E30" s="15">
        <f t="shared" si="0"/>
        <v>2</v>
      </c>
      <c r="F30" s="16">
        <f t="shared" si="6"/>
        <v>0</v>
      </c>
      <c r="G30" s="17">
        <f t="shared" si="6"/>
        <v>0</v>
      </c>
      <c r="H30" s="17">
        <f t="shared" si="6"/>
        <v>0</v>
      </c>
      <c r="I30" s="17">
        <f t="shared" si="6"/>
        <v>50</v>
      </c>
      <c r="J30" s="17">
        <f t="shared" si="6"/>
        <v>50</v>
      </c>
      <c r="K30" s="18">
        <f t="shared" si="6"/>
        <v>0</v>
      </c>
    </row>
    <row r="31" spans="2:11" ht="14.25" customHeight="1" x14ac:dyDescent="0.15">
      <c r="B31" s="112"/>
      <c r="C31" s="95" t="s">
        <v>1</v>
      </c>
      <c r="D31" s="96"/>
      <c r="E31" s="33">
        <f t="shared" si="0"/>
        <v>4</v>
      </c>
      <c r="F31" s="34">
        <f t="shared" si="6"/>
        <v>25</v>
      </c>
      <c r="G31" s="35">
        <f t="shared" si="6"/>
        <v>25</v>
      </c>
      <c r="H31" s="35">
        <f t="shared" si="6"/>
        <v>25</v>
      </c>
      <c r="I31" s="35">
        <f t="shared" si="6"/>
        <v>25</v>
      </c>
      <c r="J31" s="35">
        <f t="shared" si="6"/>
        <v>0</v>
      </c>
      <c r="K31" s="36">
        <f t="shared" si="6"/>
        <v>0</v>
      </c>
    </row>
    <row r="32" spans="2:11" ht="14.25" customHeight="1" x14ac:dyDescent="0.15">
      <c r="B32" s="107" t="s">
        <v>18</v>
      </c>
      <c r="C32" s="101" t="s">
        <v>19</v>
      </c>
      <c r="D32" s="102"/>
      <c r="E32" s="20">
        <f t="shared" si="0"/>
        <v>15</v>
      </c>
      <c r="F32" s="21">
        <f t="shared" si="6"/>
        <v>33.299999999999997</v>
      </c>
      <c r="G32" s="22">
        <f t="shared" si="6"/>
        <v>20</v>
      </c>
      <c r="H32" s="22">
        <f t="shared" si="6"/>
        <v>13.3</v>
      </c>
      <c r="I32" s="22">
        <f t="shared" si="6"/>
        <v>13.3</v>
      </c>
      <c r="J32" s="22">
        <f t="shared" si="6"/>
        <v>13.3</v>
      </c>
      <c r="K32" s="23">
        <f t="shared" si="6"/>
        <v>6.7</v>
      </c>
    </row>
    <row r="33" spans="2:11" ht="14.25" customHeight="1" x14ac:dyDescent="0.15">
      <c r="B33" s="108"/>
      <c r="C33" s="103" t="s">
        <v>20</v>
      </c>
      <c r="D33" s="104"/>
      <c r="E33" s="25">
        <f t="shared" si="0"/>
        <v>46</v>
      </c>
      <c r="F33" s="26">
        <f t="shared" si="6"/>
        <v>19.600000000000001</v>
      </c>
      <c r="G33" s="27">
        <f t="shared" si="6"/>
        <v>10.9</v>
      </c>
      <c r="H33" s="27">
        <f t="shared" si="6"/>
        <v>23.9</v>
      </c>
      <c r="I33" s="27">
        <f t="shared" si="6"/>
        <v>26.1</v>
      </c>
      <c r="J33" s="27">
        <f t="shared" si="6"/>
        <v>17.399999999999999</v>
      </c>
      <c r="K33" s="28">
        <f t="shared" si="6"/>
        <v>2.2000000000000002</v>
      </c>
    </row>
    <row r="34" spans="2:11" ht="14.25" customHeight="1" x14ac:dyDescent="0.15">
      <c r="B34" s="108"/>
      <c r="C34" s="103" t="s">
        <v>21</v>
      </c>
      <c r="D34" s="104"/>
      <c r="E34" s="25">
        <f t="shared" si="0"/>
        <v>93</v>
      </c>
      <c r="F34" s="26">
        <f t="shared" si="6"/>
        <v>16.100000000000001</v>
      </c>
      <c r="G34" s="27">
        <f t="shared" si="6"/>
        <v>10.8</v>
      </c>
      <c r="H34" s="27">
        <f t="shared" si="6"/>
        <v>21.5</v>
      </c>
      <c r="I34" s="27">
        <f t="shared" si="6"/>
        <v>24.7</v>
      </c>
      <c r="J34" s="27">
        <f t="shared" si="6"/>
        <v>20.399999999999999</v>
      </c>
      <c r="K34" s="28">
        <f t="shared" si="6"/>
        <v>6.5</v>
      </c>
    </row>
    <row r="35" spans="2:11" ht="14.25" customHeight="1" x14ac:dyDescent="0.15">
      <c r="B35" s="108"/>
      <c r="C35" s="103" t="s">
        <v>22</v>
      </c>
      <c r="D35" s="104"/>
      <c r="E35" s="25">
        <f t="shared" si="0"/>
        <v>35</v>
      </c>
      <c r="F35" s="26">
        <f t="shared" si="6"/>
        <v>20</v>
      </c>
      <c r="G35" s="27">
        <f t="shared" si="6"/>
        <v>14.3</v>
      </c>
      <c r="H35" s="27">
        <f t="shared" si="6"/>
        <v>14.3</v>
      </c>
      <c r="I35" s="27">
        <f t="shared" si="6"/>
        <v>28.6</v>
      </c>
      <c r="J35" s="27">
        <f t="shared" si="6"/>
        <v>20</v>
      </c>
      <c r="K35" s="28">
        <f t="shared" ref="K35" si="7">IFERROR(ROUND(K103/$E35*100,1),"- ")</f>
        <v>2.9</v>
      </c>
    </row>
    <row r="36" spans="2:11" ht="14.25" customHeight="1" x14ac:dyDescent="0.15">
      <c r="B36" s="108"/>
      <c r="C36" s="103" t="s">
        <v>23</v>
      </c>
      <c r="D36" s="104"/>
      <c r="E36" s="25">
        <f t="shared" si="0"/>
        <v>31</v>
      </c>
      <c r="F36" s="26">
        <f t="shared" ref="F36:K45" si="8">IFERROR(ROUND(F104/$E36*100,1),"- ")</f>
        <v>9.6999999999999993</v>
      </c>
      <c r="G36" s="27">
        <f t="shared" si="8"/>
        <v>16.100000000000001</v>
      </c>
      <c r="H36" s="27">
        <f t="shared" si="8"/>
        <v>38.700000000000003</v>
      </c>
      <c r="I36" s="27">
        <f t="shared" si="8"/>
        <v>16.100000000000001</v>
      </c>
      <c r="J36" s="27">
        <f t="shared" si="8"/>
        <v>16.100000000000001</v>
      </c>
      <c r="K36" s="28">
        <f t="shared" si="8"/>
        <v>3.2</v>
      </c>
    </row>
    <row r="37" spans="2:11" ht="14.25" customHeight="1" x14ac:dyDescent="0.15">
      <c r="B37" s="108"/>
      <c r="C37" s="103" t="s">
        <v>24</v>
      </c>
      <c r="D37" s="104"/>
      <c r="E37" s="25">
        <f t="shared" si="0"/>
        <v>17</v>
      </c>
      <c r="F37" s="26">
        <f t="shared" si="8"/>
        <v>5.9</v>
      </c>
      <c r="G37" s="27">
        <f t="shared" si="8"/>
        <v>5.9</v>
      </c>
      <c r="H37" s="27">
        <f t="shared" si="8"/>
        <v>11.8</v>
      </c>
      <c r="I37" s="27">
        <f t="shared" si="8"/>
        <v>47.1</v>
      </c>
      <c r="J37" s="27">
        <f t="shared" si="8"/>
        <v>23.5</v>
      </c>
      <c r="K37" s="28">
        <f t="shared" si="8"/>
        <v>5.9</v>
      </c>
    </row>
    <row r="38" spans="2:11" ht="14.25" customHeight="1" x14ac:dyDescent="0.15">
      <c r="B38" s="109"/>
      <c r="C38" s="95" t="s">
        <v>1</v>
      </c>
      <c r="D38" s="96"/>
      <c r="E38" s="33">
        <f t="shared" si="0"/>
        <v>16</v>
      </c>
      <c r="F38" s="34">
        <f t="shared" si="8"/>
        <v>25</v>
      </c>
      <c r="G38" s="35">
        <f t="shared" si="8"/>
        <v>18.8</v>
      </c>
      <c r="H38" s="35">
        <f t="shared" si="8"/>
        <v>6.3</v>
      </c>
      <c r="I38" s="35">
        <f t="shared" si="8"/>
        <v>25</v>
      </c>
      <c r="J38" s="35">
        <f t="shared" si="8"/>
        <v>18.8</v>
      </c>
      <c r="K38" s="36">
        <f t="shared" si="8"/>
        <v>6.3</v>
      </c>
    </row>
    <row r="39" spans="2:11" ht="14.25" customHeight="1" x14ac:dyDescent="0.15">
      <c r="B39" s="107" t="s">
        <v>25</v>
      </c>
      <c r="C39" s="101" t="s">
        <v>26</v>
      </c>
      <c r="D39" s="102"/>
      <c r="E39" s="20">
        <f t="shared" si="0"/>
        <v>22</v>
      </c>
      <c r="F39" s="21">
        <f t="shared" si="8"/>
        <v>13.6</v>
      </c>
      <c r="G39" s="22">
        <f t="shared" si="8"/>
        <v>0</v>
      </c>
      <c r="H39" s="22">
        <f t="shared" si="8"/>
        <v>40.9</v>
      </c>
      <c r="I39" s="22">
        <f t="shared" si="8"/>
        <v>13.6</v>
      </c>
      <c r="J39" s="22">
        <f t="shared" si="8"/>
        <v>22.7</v>
      </c>
      <c r="K39" s="23">
        <f t="shared" si="8"/>
        <v>9.1</v>
      </c>
    </row>
    <row r="40" spans="2:11" ht="14.25" customHeight="1" x14ac:dyDescent="0.15">
      <c r="B40" s="108"/>
      <c r="C40" s="103" t="s">
        <v>27</v>
      </c>
      <c r="D40" s="104"/>
      <c r="E40" s="25">
        <f t="shared" si="0"/>
        <v>1</v>
      </c>
      <c r="F40" s="26">
        <f t="shared" si="8"/>
        <v>0</v>
      </c>
      <c r="G40" s="27">
        <f t="shared" si="8"/>
        <v>0</v>
      </c>
      <c r="H40" s="27">
        <f t="shared" si="8"/>
        <v>0</v>
      </c>
      <c r="I40" s="27">
        <f t="shared" si="8"/>
        <v>0</v>
      </c>
      <c r="J40" s="27">
        <f t="shared" si="8"/>
        <v>100</v>
      </c>
      <c r="K40" s="28">
        <f t="shared" si="8"/>
        <v>0</v>
      </c>
    </row>
    <row r="41" spans="2:11" ht="14.25" customHeight="1" x14ac:dyDescent="0.15">
      <c r="B41" s="108"/>
      <c r="C41" s="103" t="s">
        <v>29</v>
      </c>
      <c r="D41" s="104"/>
      <c r="E41" s="25">
        <f t="shared" si="0"/>
        <v>76</v>
      </c>
      <c r="F41" s="26">
        <f t="shared" si="8"/>
        <v>26.3</v>
      </c>
      <c r="G41" s="27">
        <f t="shared" si="8"/>
        <v>11.8</v>
      </c>
      <c r="H41" s="27">
        <f t="shared" si="8"/>
        <v>14.5</v>
      </c>
      <c r="I41" s="27">
        <f t="shared" si="8"/>
        <v>18.399999999999999</v>
      </c>
      <c r="J41" s="27">
        <f t="shared" si="8"/>
        <v>22.4</v>
      </c>
      <c r="K41" s="28">
        <f t="shared" si="8"/>
        <v>6.6</v>
      </c>
    </row>
    <row r="42" spans="2:11" ht="14.25" customHeight="1" x14ac:dyDescent="0.15">
      <c r="B42" s="108"/>
      <c r="C42" s="103" t="s">
        <v>28</v>
      </c>
      <c r="D42" s="104"/>
      <c r="E42" s="25">
        <f t="shared" si="0"/>
        <v>32</v>
      </c>
      <c r="F42" s="26">
        <f t="shared" si="8"/>
        <v>18.8</v>
      </c>
      <c r="G42" s="27">
        <f t="shared" si="8"/>
        <v>12.5</v>
      </c>
      <c r="H42" s="27">
        <f t="shared" si="8"/>
        <v>31.3</v>
      </c>
      <c r="I42" s="27">
        <f t="shared" si="8"/>
        <v>25</v>
      </c>
      <c r="J42" s="27">
        <f t="shared" si="8"/>
        <v>9.4</v>
      </c>
      <c r="K42" s="28">
        <f t="shared" si="8"/>
        <v>3.1</v>
      </c>
    </row>
    <row r="43" spans="2:11" ht="14.25" customHeight="1" x14ac:dyDescent="0.15">
      <c r="B43" s="108"/>
      <c r="C43" s="103" t="s">
        <v>30</v>
      </c>
      <c r="D43" s="104"/>
      <c r="E43" s="25">
        <f t="shared" si="0"/>
        <v>21</v>
      </c>
      <c r="F43" s="26">
        <f t="shared" si="8"/>
        <v>14.3</v>
      </c>
      <c r="G43" s="27">
        <f t="shared" si="8"/>
        <v>28.6</v>
      </c>
      <c r="H43" s="27">
        <f t="shared" si="8"/>
        <v>14.3</v>
      </c>
      <c r="I43" s="27">
        <f t="shared" si="8"/>
        <v>33.299999999999997</v>
      </c>
      <c r="J43" s="27">
        <f t="shared" si="8"/>
        <v>4.8</v>
      </c>
      <c r="K43" s="28">
        <f t="shared" si="8"/>
        <v>4.8</v>
      </c>
    </row>
    <row r="44" spans="2:11" ht="14.25" customHeight="1" x14ac:dyDescent="0.15">
      <c r="B44" s="108"/>
      <c r="C44" s="103" t="s">
        <v>31</v>
      </c>
      <c r="D44" s="104"/>
      <c r="E44" s="25">
        <f t="shared" si="0"/>
        <v>2</v>
      </c>
      <c r="F44" s="26">
        <f t="shared" si="8"/>
        <v>50</v>
      </c>
      <c r="G44" s="27">
        <f t="shared" si="8"/>
        <v>0</v>
      </c>
      <c r="H44" s="27">
        <f t="shared" si="8"/>
        <v>0</v>
      </c>
      <c r="I44" s="27">
        <f t="shared" si="8"/>
        <v>0</v>
      </c>
      <c r="J44" s="27">
        <f t="shared" si="8"/>
        <v>50</v>
      </c>
      <c r="K44" s="28">
        <f t="shared" si="8"/>
        <v>0</v>
      </c>
    </row>
    <row r="45" spans="2:11" ht="14.25" customHeight="1" x14ac:dyDescent="0.15">
      <c r="B45" s="108"/>
      <c r="C45" s="103" t="s">
        <v>33</v>
      </c>
      <c r="D45" s="104"/>
      <c r="E45" s="25">
        <f t="shared" si="0"/>
        <v>83</v>
      </c>
      <c r="F45" s="26">
        <f t="shared" si="8"/>
        <v>10.8</v>
      </c>
      <c r="G45" s="27">
        <f t="shared" si="8"/>
        <v>12</v>
      </c>
      <c r="H45" s="27">
        <f t="shared" si="8"/>
        <v>20.5</v>
      </c>
      <c r="I45" s="27">
        <f t="shared" si="8"/>
        <v>31.3</v>
      </c>
      <c r="J45" s="27">
        <f t="shared" si="8"/>
        <v>21.7</v>
      </c>
      <c r="K45" s="28">
        <f t="shared" ref="K45" si="9">IFERROR(ROUND(K113/$E45*100,1),"- ")</f>
        <v>3.6</v>
      </c>
    </row>
    <row r="46" spans="2:11" ht="14.25" customHeight="1" x14ac:dyDescent="0.15">
      <c r="B46" s="108"/>
      <c r="C46" s="103" t="s">
        <v>32</v>
      </c>
      <c r="D46" s="104"/>
      <c r="E46" s="25">
        <f t="shared" si="0"/>
        <v>10</v>
      </c>
      <c r="F46" s="26">
        <f t="shared" ref="F46:K55" si="10">IFERROR(ROUND(F114/$E46*100,1),"- ")</f>
        <v>10</v>
      </c>
      <c r="G46" s="27">
        <f t="shared" si="10"/>
        <v>20</v>
      </c>
      <c r="H46" s="27">
        <f t="shared" si="10"/>
        <v>10</v>
      </c>
      <c r="I46" s="27">
        <f t="shared" si="10"/>
        <v>40</v>
      </c>
      <c r="J46" s="27">
        <f t="shared" si="10"/>
        <v>20</v>
      </c>
      <c r="K46" s="28">
        <f t="shared" si="10"/>
        <v>0</v>
      </c>
    </row>
    <row r="47" spans="2:11" ht="14.25" customHeight="1" x14ac:dyDescent="0.15">
      <c r="B47" s="109"/>
      <c r="C47" s="95" t="s">
        <v>1</v>
      </c>
      <c r="D47" s="96"/>
      <c r="E47" s="33">
        <f t="shared" si="0"/>
        <v>6</v>
      </c>
      <c r="F47" s="34">
        <f t="shared" si="10"/>
        <v>16.7</v>
      </c>
      <c r="G47" s="35">
        <f t="shared" si="10"/>
        <v>16.7</v>
      </c>
      <c r="H47" s="35">
        <f t="shared" si="10"/>
        <v>33.299999999999997</v>
      </c>
      <c r="I47" s="35">
        <f t="shared" si="10"/>
        <v>33.299999999999997</v>
      </c>
      <c r="J47" s="35">
        <f t="shared" si="10"/>
        <v>0</v>
      </c>
      <c r="K47" s="36">
        <f t="shared" si="10"/>
        <v>0</v>
      </c>
    </row>
    <row r="48" spans="2:11" ht="14.25" customHeight="1" x14ac:dyDescent="0.15">
      <c r="B48" s="108" t="s">
        <v>34</v>
      </c>
      <c r="C48" s="116" t="s">
        <v>37</v>
      </c>
      <c r="D48" s="117"/>
      <c r="E48" s="15">
        <f t="shared" si="0"/>
        <v>60</v>
      </c>
      <c r="F48" s="16">
        <f t="shared" si="10"/>
        <v>16.7</v>
      </c>
      <c r="G48" s="17">
        <f t="shared" si="10"/>
        <v>18.3</v>
      </c>
      <c r="H48" s="17">
        <f t="shared" si="10"/>
        <v>23.3</v>
      </c>
      <c r="I48" s="17">
        <f t="shared" si="10"/>
        <v>20</v>
      </c>
      <c r="J48" s="17">
        <f t="shared" si="10"/>
        <v>16.7</v>
      </c>
      <c r="K48" s="18">
        <f t="shared" si="10"/>
        <v>5</v>
      </c>
    </row>
    <row r="49" spans="2:11" ht="14.25" customHeight="1" x14ac:dyDescent="0.15">
      <c r="B49" s="108"/>
      <c r="C49" s="103" t="s">
        <v>38</v>
      </c>
      <c r="D49" s="104"/>
      <c r="E49" s="25">
        <f t="shared" si="0"/>
        <v>80</v>
      </c>
      <c r="F49" s="26">
        <f t="shared" si="10"/>
        <v>18.8</v>
      </c>
      <c r="G49" s="27">
        <f t="shared" si="10"/>
        <v>16.3</v>
      </c>
      <c r="H49" s="27">
        <f t="shared" si="10"/>
        <v>20</v>
      </c>
      <c r="I49" s="27">
        <f t="shared" si="10"/>
        <v>22.5</v>
      </c>
      <c r="J49" s="27">
        <f t="shared" si="10"/>
        <v>20</v>
      </c>
      <c r="K49" s="28">
        <f t="shared" si="10"/>
        <v>2.5</v>
      </c>
    </row>
    <row r="50" spans="2:11" ht="14.25" customHeight="1" x14ac:dyDescent="0.15">
      <c r="B50" s="108"/>
      <c r="C50" s="103" t="s">
        <v>39</v>
      </c>
      <c r="D50" s="104"/>
      <c r="E50" s="25">
        <f t="shared" si="0"/>
        <v>58</v>
      </c>
      <c r="F50" s="26">
        <f t="shared" si="10"/>
        <v>13.8</v>
      </c>
      <c r="G50" s="27">
        <f t="shared" si="10"/>
        <v>6.9</v>
      </c>
      <c r="H50" s="27">
        <f t="shared" si="10"/>
        <v>15.5</v>
      </c>
      <c r="I50" s="27">
        <f t="shared" si="10"/>
        <v>36.200000000000003</v>
      </c>
      <c r="J50" s="27">
        <f t="shared" si="10"/>
        <v>20.7</v>
      </c>
      <c r="K50" s="28">
        <f t="shared" si="10"/>
        <v>6.9</v>
      </c>
    </row>
    <row r="51" spans="2:11" ht="14.25" customHeight="1" x14ac:dyDescent="0.15">
      <c r="B51" s="108"/>
      <c r="C51" s="103" t="s">
        <v>40</v>
      </c>
      <c r="D51" s="104"/>
      <c r="E51" s="25">
        <f t="shared" si="0"/>
        <v>34</v>
      </c>
      <c r="F51" s="26">
        <f t="shared" si="10"/>
        <v>26.5</v>
      </c>
      <c r="G51" s="27">
        <f t="shared" si="10"/>
        <v>5.9</v>
      </c>
      <c r="H51" s="27">
        <f t="shared" si="10"/>
        <v>20.6</v>
      </c>
      <c r="I51" s="27">
        <f t="shared" si="10"/>
        <v>26.5</v>
      </c>
      <c r="J51" s="27">
        <f t="shared" si="10"/>
        <v>11.8</v>
      </c>
      <c r="K51" s="28">
        <f t="shared" si="10"/>
        <v>8.8000000000000007</v>
      </c>
    </row>
    <row r="52" spans="2:11" ht="14.25" customHeight="1" x14ac:dyDescent="0.15">
      <c r="B52" s="108"/>
      <c r="C52" s="103" t="s">
        <v>41</v>
      </c>
      <c r="D52" s="104"/>
      <c r="E52" s="25">
        <f t="shared" si="0"/>
        <v>9</v>
      </c>
      <c r="F52" s="26">
        <f t="shared" si="10"/>
        <v>11.1</v>
      </c>
      <c r="G52" s="27">
        <f t="shared" si="10"/>
        <v>11.1</v>
      </c>
      <c r="H52" s="27">
        <f t="shared" si="10"/>
        <v>33.299999999999997</v>
      </c>
      <c r="I52" s="27">
        <f t="shared" si="10"/>
        <v>22.2</v>
      </c>
      <c r="J52" s="27">
        <f t="shared" si="10"/>
        <v>22.2</v>
      </c>
      <c r="K52" s="28">
        <f t="shared" si="10"/>
        <v>0</v>
      </c>
    </row>
    <row r="53" spans="2:11" ht="14.25" customHeight="1" x14ac:dyDescent="0.15">
      <c r="B53" s="108"/>
      <c r="C53" s="103" t="s">
        <v>42</v>
      </c>
      <c r="D53" s="104"/>
      <c r="E53" s="25">
        <f t="shared" si="0"/>
        <v>4</v>
      </c>
      <c r="F53" s="26">
        <f t="shared" si="10"/>
        <v>0</v>
      </c>
      <c r="G53" s="27">
        <f t="shared" si="10"/>
        <v>0</v>
      </c>
      <c r="H53" s="27">
        <f t="shared" si="10"/>
        <v>25</v>
      </c>
      <c r="I53" s="27">
        <f t="shared" si="10"/>
        <v>25</v>
      </c>
      <c r="J53" s="27">
        <f t="shared" si="10"/>
        <v>50</v>
      </c>
      <c r="K53" s="28">
        <f t="shared" si="10"/>
        <v>0</v>
      </c>
    </row>
    <row r="54" spans="2:11" ht="14.25" customHeight="1" x14ac:dyDescent="0.15">
      <c r="B54" s="108"/>
      <c r="C54" s="103" t="s">
        <v>43</v>
      </c>
      <c r="D54" s="104"/>
      <c r="E54" s="25">
        <f t="shared" si="0"/>
        <v>2</v>
      </c>
      <c r="F54" s="26">
        <f t="shared" si="10"/>
        <v>0</v>
      </c>
      <c r="G54" s="27">
        <f t="shared" si="10"/>
        <v>0</v>
      </c>
      <c r="H54" s="27">
        <f t="shared" si="10"/>
        <v>50</v>
      </c>
      <c r="I54" s="27">
        <f t="shared" si="10"/>
        <v>0</v>
      </c>
      <c r="J54" s="27">
        <f t="shared" si="10"/>
        <v>50</v>
      </c>
      <c r="K54" s="28">
        <f t="shared" si="10"/>
        <v>0</v>
      </c>
    </row>
    <row r="55" spans="2:11" ht="14.25" customHeight="1" x14ac:dyDescent="0.15">
      <c r="B55" s="108"/>
      <c r="C55" s="125" t="s">
        <v>1</v>
      </c>
      <c r="D55" s="126"/>
      <c r="E55" s="25">
        <f t="shared" si="0"/>
        <v>6</v>
      </c>
      <c r="F55" s="26">
        <f t="shared" si="10"/>
        <v>16.7</v>
      </c>
      <c r="G55" s="27">
        <f t="shared" si="10"/>
        <v>16.7</v>
      </c>
      <c r="H55" s="27">
        <f t="shared" si="10"/>
        <v>33.299999999999997</v>
      </c>
      <c r="I55" s="27">
        <f t="shared" si="10"/>
        <v>16.7</v>
      </c>
      <c r="J55" s="27">
        <f t="shared" si="10"/>
        <v>16.7</v>
      </c>
      <c r="K55" s="28">
        <f t="shared" ref="K55" si="11">IFERROR(ROUND(K123/$E55*100,1),"- ")</f>
        <v>0</v>
      </c>
    </row>
    <row r="56" spans="2:11" ht="14.25" customHeight="1" x14ac:dyDescent="0.15">
      <c r="B56" s="107" t="s">
        <v>35</v>
      </c>
      <c r="C56" s="101" t="s">
        <v>44</v>
      </c>
      <c r="D56" s="102"/>
      <c r="E56" s="20">
        <f t="shared" si="0"/>
        <v>20</v>
      </c>
      <c r="F56" s="21">
        <f t="shared" ref="F56:K65" si="12">IFERROR(ROUND(F124/$E56*100,1),"- ")</f>
        <v>20</v>
      </c>
      <c r="G56" s="22">
        <f t="shared" si="12"/>
        <v>0</v>
      </c>
      <c r="H56" s="22">
        <f t="shared" si="12"/>
        <v>20</v>
      </c>
      <c r="I56" s="22">
        <f t="shared" si="12"/>
        <v>20</v>
      </c>
      <c r="J56" s="22">
        <f t="shared" si="12"/>
        <v>30</v>
      </c>
      <c r="K56" s="23">
        <f t="shared" si="12"/>
        <v>10</v>
      </c>
    </row>
    <row r="57" spans="2:11" ht="14.25" customHeight="1" x14ac:dyDescent="0.15">
      <c r="B57" s="108"/>
      <c r="C57" s="103" t="s">
        <v>45</v>
      </c>
      <c r="D57" s="104"/>
      <c r="E57" s="25">
        <f t="shared" si="0"/>
        <v>22</v>
      </c>
      <c r="F57" s="26">
        <f t="shared" si="12"/>
        <v>22.7</v>
      </c>
      <c r="G57" s="27">
        <f t="shared" si="12"/>
        <v>4.5</v>
      </c>
      <c r="H57" s="27">
        <f t="shared" si="12"/>
        <v>18.2</v>
      </c>
      <c r="I57" s="27">
        <f t="shared" si="12"/>
        <v>9.1</v>
      </c>
      <c r="J57" s="27">
        <f t="shared" si="12"/>
        <v>36.4</v>
      </c>
      <c r="K57" s="28">
        <f t="shared" si="12"/>
        <v>9.1</v>
      </c>
    </row>
    <row r="58" spans="2:11" ht="14.25" customHeight="1" x14ac:dyDescent="0.15">
      <c r="B58" s="108"/>
      <c r="C58" s="103" t="s">
        <v>46</v>
      </c>
      <c r="D58" s="104"/>
      <c r="E58" s="25">
        <f t="shared" si="0"/>
        <v>122</v>
      </c>
      <c r="F58" s="26">
        <f t="shared" si="12"/>
        <v>19.7</v>
      </c>
      <c r="G58" s="27">
        <f t="shared" si="12"/>
        <v>7.4</v>
      </c>
      <c r="H58" s="27">
        <f t="shared" si="12"/>
        <v>18.899999999999999</v>
      </c>
      <c r="I58" s="27">
        <f t="shared" si="12"/>
        <v>28.7</v>
      </c>
      <c r="J58" s="27">
        <f t="shared" si="12"/>
        <v>18.899999999999999</v>
      </c>
      <c r="K58" s="28">
        <f t="shared" si="12"/>
        <v>6.6</v>
      </c>
    </row>
    <row r="59" spans="2:11" ht="14.25" customHeight="1" x14ac:dyDescent="0.15">
      <c r="B59" s="108"/>
      <c r="C59" s="103" t="s">
        <v>47</v>
      </c>
      <c r="D59" s="104"/>
      <c r="E59" s="25">
        <f t="shared" si="0"/>
        <v>86</v>
      </c>
      <c r="F59" s="26">
        <f t="shared" si="12"/>
        <v>14</v>
      </c>
      <c r="G59" s="27">
        <f t="shared" si="12"/>
        <v>15.1</v>
      </c>
      <c r="H59" s="27">
        <f t="shared" si="12"/>
        <v>19.8</v>
      </c>
      <c r="I59" s="27">
        <f t="shared" si="12"/>
        <v>30.2</v>
      </c>
      <c r="J59" s="27">
        <f t="shared" si="12"/>
        <v>19.8</v>
      </c>
      <c r="K59" s="28">
        <f t="shared" si="12"/>
        <v>1.2</v>
      </c>
    </row>
    <row r="60" spans="2:11" ht="14.25" customHeight="1" x14ac:dyDescent="0.15">
      <c r="B60" s="109"/>
      <c r="C60" s="95" t="s">
        <v>1</v>
      </c>
      <c r="D60" s="96"/>
      <c r="E60" s="33">
        <f t="shared" si="0"/>
        <v>6</v>
      </c>
      <c r="F60" s="34">
        <f t="shared" si="12"/>
        <v>0</v>
      </c>
      <c r="G60" s="35">
        <f t="shared" si="12"/>
        <v>0</v>
      </c>
      <c r="H60" s="35">
        <f t="shared" si="12"/>
        <v>33.299999999999997</v>
      </c>
      <c r="I60" s="35">
        <f t="shared" si="12"/>
        <v>66.7</v>
      </c>
      <c r="J60" s="35">
        <f t="shared" si="12"/>
        <v>0</v>
      </c>
      <c r="K60" s="36">
        <f t="shared" si="12"/>
        <v>0</v>
      </c>
    </row>
    <row r="61" spans="2:11" ht="14.25" customHeight="1" x14ac:dyDescent="0.15">
      <c r="B61" s="99" t="s">
        <v>36</v>
      </c>
      <c r="C61" s="116" t="s">
        <v>48</v>
      </c>
      <c r="D61" s="117"/>
      <c r="E61" s="15">
        <f t="shared" si="0"/>
        <v>101</v>
      </c>
      <c r="F61" s="16">
        <f t="shared" si="12"/>
        <v>16.8</v>
      </c>
      <c r="G61" s="17">
        <f t="shared" si="12"/>
        <v>12.9</v>
      </c>
      <c r="H61" s="17">
        <f t="shared" si="12"/>
        <v>26.7</v>
      </c>
      <c r="I61" s="17">
        <f t="shared" si="12"/>
        <v>22.8</v>
      </c>
      <c r="J61" s="17">
        <f t="shared" si="12"/>
        <v>16.8</v>
      </c>
      <c r="K61" s="18">
        <f t="shared" si="12"/>
        <v>4</v>
      </c>
    </row>
    <row r="62" spans="2:11" ht="14.25" customHeight="1" x14ac:dyDescent="0.15">
      <c r="B62" s="99"/>
      <c r="C62" s="103" t="s">
        <v>49</v>
      </c>
      <c r="D62" s="104"/>
      <c r="E62" s="25">
        <f t="shared" si="0"/>
        <v>59</v>
      </c>
      <c r="F62" s="26">
        <f t="shared" si="12"/>
        <v>11.9</v>
      </c>
      <c r="G62" s="27">
        <f t="shared" si="12"/>
        <v>6.8</v>
      </c>
      <c r="H62" s="27">
        <f t="shared" si="12"/>
        <v>20.3</v>
      </c>
      <c r="I62" s="27">
        <f t="shared" si="12"/>
        <v>35.6</v>
      </c>
      <c r="J62" s="27">
        <f t="shared" si="12"/>
        <v>18.600000000000001</v>
      </c>
      <c r="K62" s="28">
        <f t="shared" si="12"/>
        <v>6.8</v>
      </c>
    </row>
    <row r="63" spans="2:11" ht="14.25" customHeight="1" x14ac:dyDescent="0.15">
      <c r="B63" s="99"/>
      <c r="C63" s="103" t="s">
        <v>50</v>
      </c>
      <c r="D63" s="104"/>
      <c r="E63" s="25">
        <f t="shared" si="0"/>
        <v>2</v>
      </c>
      <c r="F63" s="26">
        <f t="shared" si="12"/>
        <v>0</v>
      </c>
      <c r="G63" s="27">
        <f t="shared" si="12"/>
        <v>0</v>
      </c>
      <c r="H63" s="27">
        <f t="shared" si="12"/>
        <v>50</v>
      </c>
      <c r="I63" s="27">
        <f t="shared" si="12"/>
        <v>0</v>
      </c>
      <c r="J63" s="27">
        <f t="shared" si="12"/>
        <v>50</v>
      </c>
      <c r="K63" s="28">
        <f t="shared" si="12"/>
        <v>0</v>
      </c>
    </row>
    <row r="64" spans="2:11" ht="14.25" customHeight="1" x14ac:dyDescent="0.15">
      <c r="B64" s="99"/>
      <c r="C64" s="103" t="s">
        <v>51</v>
      </c>
      <c r="D64" s="104"/>
      <c r="E64" s="25">
        <f t="shared" si="0"/>
        <v>3</v>
      </c>
      <c r="F64" s="26">
        <f t="shared" si="12"/>
        <v>0</v>
      </c>
      <c r="G64" s="27">
        <f t="shared" si="12"/>
        <v>66.7</v>
      </c>
      <c r="H64" s="27">
        <f t="shared" si="12"/>
        <v>33.299999999999997</v>
      </c>
      <c r="I64" s="27">
        <f t="shared" si="12"/>
        <v>0</v>
      </c>
      <c r="J64" s="27">
        <f t="shared" si="12"/>
        <v>0</v>
      </c>
      <c r="K64" s="28">
        <f t="shared" si="12"/>
        <v>0</v>
      </c>
    </row>
    <row r="65" spans="2:11" ht="14.25" customHeight="1" x14ac:dyDescent="0.15">
      <c r="B65" s="99"/>
      <c r="C65" s="103" t="s">
        <v>52</v>
      </c>
      <c r="D65" s="104"/>
      <c r="E65" s="25">
        <f t="shared" si="0"/>
        <v>47</v>
      </c>
      <c r="F65" s="26">
        <f t="shared" si="12"/>
        <v>29.8</v>
      </c>
      <c r="G65" s="27">
        <f t="shared" si="12"/>
        <v>6.4</v>
      </c>
      <c r="H65" s="27">
        <f t="shared" si="12"/>
        <v>14.9</v>
      </c>
      <c r="I65" s="27">
        <f t="shared" si="12"/>
        <v>19.100000000000001</v>
      </c>
      <c r="J65" s="27">
        <f t="shared" si="12"/>
        <v>25.5</v>
      </c>
      <c r="K65" s="28">
        <f t="shared" ref="K65" si="13">IFERROR(ROUND(K133/$E65*100,1),"- ")</f>
        <v>4.3</v>
      </c>
    </row>
    <row r="66" spans="2:11" ht="14.25" customHeight="1" x14ac:dyDescent="0.15">
      <c r="B66" s="99"/>
      <c r="C66" s="103" t="s">
        <v>53</v>
      </c>
      <c r="D66" s="104"/>
      <c r="E66" s="25">
        <f t="shared" si="0"/>
        <v>16</v>
      </c>
      <c r="F66" s="26">
        <f t="shared" ref="F66:K70" si="14">IFERROR(ROUND(F134/$E66*100,1),"- ")</f>
        <v>18.8</v>
      </c>
      <c r="G66" s="27">
        <f t="shared" si="14"/>
        <v>25</v>
      </c>
      <c r="H66" s="27">
        <f t="shared" si="14"/>
        <v>6.3</v>
      </c>
      <c r="I66" s="27">
        <f t="shared" si="14"/>
        <v>31.3</v>
      </c>
      <c r="J66" s="27">
        <f t="shared" si="14"/>
        <v>12.5</v>
      </c>
      <c r="K66" s="28">
        <f t="shared" si="14"/>
        <v>6.3</v>
      </c>
    </row>
    <row r="67" spans="2:11" ht="14.25" customHeight="1" x14ac:dyDescent="0.15">
      <c r="B67" s="99"/>
      <c r="C67" s="105" t="s">
        <v>54</v>
      </c>
      <c r="D67" s="106"/>
      <c r="E67" s="25">
        <f t="shared" si="0"/>
        <v>5</v>
      </c>
      <c r="F67" s="26">
        <f t="shared" si="14"/>
        <v>0</v>
      </c>
      <c r="G67" s="27">
        <f t="shared" si="14"/>
        <v>20</v>
      </c>
      <c r="H67" s="27">
        <f t="shared" si="14"/>
        <v>0</v>
      </c>
      <c r="I67" s="27">
        <f t="shared" si="14"/>
        <v>40</v>
      </c>
      <c r="J67" s="27">
        <f t="shared" si="14"/>
        <v>20</v>
      </c>
      <c r="K67" s="28">
        <f t="shared" si="14"/>
        <v>20</v>
      </c>
    </row>
    <row r="68" spans="2:11" ht="14.25" customHeight="1" x14ac:dyDescent="0.15">
      <c r="B68" s="99"/>
      <c r="C68" s="103" t="s">
        <v>55</v>
      </c>
      <c r="D68" s="104"/>
      <c r="E68" s="25">
        <f t="shared" si="0"/>
        <v>4</v>
      </c>
      <c r="F68" s="26">
        <f t="shared" si="14"/>
        <v>0</v>
      </c>
      <c r="G68" s="27">
        <f t="shared" si="14"/>
        <v>0</v>
      </c>
      <c r="H68" s="27">
        <f t="shared" si="14"/>
        <v>25</v>
      </c>
      <c r="I68" s="27">
        <f t="shared" si="14"/>
        <v>25</v>
      </c>
      <c r="J68" s="27">
        <f t="shared" si="14"/>
        <v>50</v>
      </c>
      <c r="K68" s="28">
        <f t="shared" si="14"/>
        <v>0</v>
      </c>
    </row>
    <row r="69" spans="2:11" ht="14.25" customHeight="1" x14ac:dyDescent="0.15">
      <c r="B69" s="99"/>
      <c r="C69" s="103" t="s">
        <v>56</v>
      </c>
      <c r="D69" s="104"/>
      <c r="E69" s="25">
        <f t="shared" ref="E69:E70" si="15">E137</f>
        <v>5</v>
      </c>
      <c r="F69" s="26">
        <f t="shared" si="14"/>
        <v>20</v>
      </c>
      <c r="G69" s="27">
        <f t="shared" si="14"/>
        <v>20</v>
      </c>
      <c r="H69" s="27">
        <f t="shared" si="14"/>
        <v>20</v>
      </c>
      <c r="I69" s="27">
        <f t="shared" si="14"/>
        <v>40</v>
      </c>
      <c r="J69" s="27">
        <f t="shared" si="14"/>
        <v>0</v>
      </c>
      <c r="K69" s="28">
        <f t="shared" si="14"/>
        <v>0</v>
      </c>
    </row>
    <row r="70" spans="2:11" ht="14.25" customHeight="1" x14ac:dyDescent="0.15">
      <c r="B70" s="100"/>
      <c r="C70" s="95" t="s">
        <v>1</v>
      </c>
      <c r="D70" s="96"/>
      <c r="E70" s="33">
        <f t="shared" si="15"/>
        <v>11</v>
      </c>
      <c r="F70" s="34">
        <f t="shared" si="14"/>
        <v>18.2</v>
      </c>
      <c r="G70" s="35">
        <f t="shared" si="14"/>
        <v>36.4</v>
      </c>
      <c r="H70" s="35">
        <f t="shared" si="14"/>
        <v>18.2</v>
      </c>
      <c r="I70" s="35">
        <f t="shared" si="14"/>
        <v>9.1</v>
      </c>
      <c r="J70" s="35">
        <f t="shared" si="14"/>
        <v>18.2</v>
      </c>
      <c r="K70" s="36">
        <f t="shared" si="14"/>
        <v>0</v>
      </c>
    </row>
    <row r="71" spans="2:11" ht="15" customHeight="1" x14ac:dyDescent="0.15">
      <c r="B71" s="97" t="s">
        <v>3</v>
      </c>
      <c r="C71" s="97"/>
      <c r="D71" s="5"/>
      <c r="E71" s="2"/>
      <c r="F71" s="3"/>
      <c r="G71" s="3"/>
      <c r="H71" s="3"/>
      <c r="I71" s="3"/>
      <c r="J71" s="3"/>
      <c r="K71" s="3"/>
    </row>
    <row r="72" spans="2:11" ht="5.25" customHeight="1" x14ac:dyDescent="0.15"/>
    <row r="73" spans="2:11" ht="14.25" customHeight="1" x14ac:dyDescent="0.15">
      <c r="B73" s="14"/>
      <c r="C73" s="118" t="s">
        <v>57</v>
      </c>
      <c r="D73" s="119"/>
      <c r="E73" s="37">
        <v>253</v>
      </c>
      <c r="F73" s="38">
        <v>44</v>
      </c>
      <c r="G73" s="39">
        <v>32</v>
      </c>
      <c r="H73" s="39">
        <v>53</v>
      </c>
      <c r="I73" s="39">
        <v>64</v>
      </c>
      <c r="J73" s="39">
        <v>48</v>
      </c>
      <c r="K73" s="41">
        <v>12</v>
      </c>
    </row>
    <row r="74" spans="2:11" ht="14.25" customHeight="1" x14ac:dyDescent="0.15">
      <c r="B74" s="120" t="s">
        <v>4</v>
      </c>
      <c r="C74" s="121" t="s">
        <v>5</v>
      </c>
      <c r="D74" s="122"/>
      <c r="E74" s="20">
        <v>128</v>
      </c>
      <c r="F74" s="42">
        <v>18</v>
      </c>
      <c r="G74" s="43">
        <v>18</v>
      </c>
      <c r="H74" s="43">
        <v>26</v>
      </c>
      <c r="I74" s="43">
        <v>29</v>
      </c>
      <c r="J74" s="43">
        <v>30</v>
      </c>
      <c r="K74" s="57">
        <v>7</v>
      </c>
    </row>
    <row r="75" spans="2:11" ht="14.25" customHeight="1" x14ac:dyDescent="0.15">
      <c r="B75" s="120"/>
      <c r="C75" s="103" t="s">
        <v>6</v>
      </c>
      <c r="D75" s="104"/>
      <c r="E75" s="30">
        <v>119</v>
      </c>
      <c r="F75" s="58">
        <v>25</v>
      </c>
      <c r="G75" s="59">
        <v>13</v>
      </c>
      <c r="H75" s="59">
        <v>26</v>
      </c>
      <c r="I75" s="59">
        <v>33</v>
      </c>
      <c r="J75" s="59">
        <v>17</v>
      </c>
      <c r="K75" s="61">
        <v>5</v>
      </c>
    </row>
    <row r="76" spans="2:11" ht="14.25" customHeight="1" x14ac:dyDescent="0.15">
      <c r="B76" s="120"/>
      <c r="C76" s="103" t="s">
        <v>7</v>
      </c>
      <c r="D76" s="104"/>
      <c r="E76" s="30">
        <v>2</v>
      </c>
      <c r="F76" s="58">
        <v>0</v>
      </c>
      <c r="G76" s="59">
        <v>0</v>
      </c>
      <c r="H76" s="59">
        <v>0</v>
      </c>
      <c r="I76" s="59">
        <v>1</v>
      </c>
      <c r="J76" s="59">
        <v>1</v>
      </c>
      <c r="K76" s="61">
        <v>0</v>
      </c>
    </row>
    <row r="77" spans="2:11" ht="14.25" customHeight="1" x14ac:dyDescent="0.15">
      <c r="B77" s="120"/>
      <c r="C77" s="123" t="s">
        <v>1</v>
      </c>
      <c r="D77" s="124"/>
      <c r="E77" s="31">
        <v>4</v>
      </c>
      <c r="F77" s="62">
        <v>1</v>
      </c>
      <c r="G77" s="63">
        <v>1</v>
      </c>
      <c r="H77" s="63">
        <v>1</v>
      </c>
      <c r="I77" s="63">
        <v>1</v>
      </c>
      <c r="J77" s="63">
        <v>0</v>
      </c>
      <c r="K77" s="65">
        <v>0</v>
      </c>
    </row>
    <row r="78" spans="2:11" ht="14.25" customHeight="1" x14ac:dyDescent="0.15">
      <c r="B78" s="110" t="s">
        <v>8</v>
      </c>
      <c r="C78" s="113" t="s">
        <v>5</v>
      </c>
      <c r="D78" s="19" t="s">
        <v>9</v>
      </c>
      <c r="E78" s="20">
        <v>2</v>
      </c>
      <c r="F78" s="42">
        <v>1</v>
      </c>
      <c r="G78" s="43">
        <v>0</v>
      </c>
      <c r="H78" s="43">
        <v>0</v>
      </c>
      <c r="I78" s="43">
        <v>0</v>
      </c>
      <c r="J78" s="43">
        <v>1</v>
      </c>
      <c r="K78" s="45">
        <v>0</v>
      </c>
    </row>
    <row r="79" spans="2:11" ht="14.25" customHeight="1" x14ac:dyDescent="0.15">
      <c r="B79" s="111"/>
      <c r="C79" s="114"/>
      <c r="D79" s="24" t="s">
        <v>10</v>
      </c>
      <c r="E79" s="25">
        <v>3</v>
      </c>
      <c r="F79" s="46">
        <v>0</v>
      </c>
      <c r="G79" s="47">
        <v>2</v>
      </c>
      <c r="H79" s="47">
        <v>0</v>
      </c>
      <c r="I79" s="47">
        <v>0</v>
      </c>
      <c r="J79" s="47">
        <v>1</v>
      </c>
      <c r="K79" s="49">
        <v>0</v>
      </c>
    </row>
    <row r="80" spans="2:11" ht="14.25" customHeight="1" x14ac:dyDescent="0.15">
      <c r="B80" s="111"/>
      <c r="C80" s="114"/>
      <c r="D80" s="24" t="s">
        <v>11</v>
      </c>
      <c r="E80" s="25">
        <v>16</v>
      </c>
      <c r="F80" s="46">
        <v>6</v>
      </c>
      <c r="G80" s="47">
        <v>2</v>
      </c>
      <c r="H80" s="47">
        <v>1</v>
      </c>
      <c r="I80" s="47">
        <v>0</v>
      </c>
      <c r="J80" s="47">
        <v>5</v>
      </c>
      <c r="K80" s="49">
        <v>2</v>
      </c>
    </row>
    <row r="81" spans="2:11" ht="14.25" customHeight="1" x14ac:dyDescent="0.15">
      <c r="B81" s="111"/>
      <c r="C81" s="114"/>
      <c r="D81" s="24" t="s">
        <v>12</v>
      </c>
      <c r="E81" s="25">
        <v>18</v>
      </c>
      <c r="F81" s="46">
        <v>5</v>
      </c>
      <c r="G81" s="47">
        <v>0</v>
      </c>
      <c r="H81" s="47">
        <v>3</v>
      </c>
      <c r="I81" s="47">
        <v>5</v>
      </c>
      <c r="J81" s="47">
        <v>3</v>
      </c>
      <c r="K81" s="49">
        <v>2</v>
      </c>
    </row>
    <row r="82" spans="2:11" ht="14.25" customHeight="1" x14ac:dyDescent="0.15">
      <c r="B82" s="111"/>
      <c r="C82" s="114"/>
      <c r="D82" s="24" t="s">
        <v>13</v>
      </c>
      <c r="E82" s="25">
        <v>24</v>
      </c>
      <c r="F82" s="46">
        <v>0</v>
      </c>
      <c r="G82" s="47">
        <v>5</v>
      </c>
      <c r="H82" s="47">
        <v>5</v>
      </c>
      <c r="I82" s="47">
        <v>7</v>
      </c>
      <c r="J82" s="47">
        <v>5</v>
      </c>
      <c r="K82" s="49">
        <v>2</v>
      </c>
    </row>
    <row r="83" spans="2:11" ht="14.25" customHeight="1" x14ac:dyDescent="0.15">
      <c r="B83" s="111"/>
      <c r="C83" s="114"/>
      <c r="D83" s="24" t="s">
        <v>14</v>
      </c>
      <c r="E83" s="25">
        <v>12</v>
      </c>
      <c r="F83" s="46">
        <v>0</v>
      </c>
      <c r="G83" s="47">
        <v>0</v>
      </c>
      <c r="H83" s="47">
        <v>4</v>
      </c>
      <c r="I83" s="47">
        <v>5</v>
      </c>
      <c r="J83" s="47">
        <v>3</v>
      </c>
      <c r="K83" s="49">
        <v>0</v>
      </c>
    </row>
    <row r="84" spans="2:11" ht="14.25" customHeight="1" x14ac:dyDescent="0.15">
      <c r="B84" s="111"/>
      <c r="C84" s="114"/>
      <c r="D84" s="24" t="s">
        <v>15</v>
      </c>
      <c r="E84" s="25">
        <v>10</v>
      </c>
      <c r="F84" s="46">
        <v>1</v>
      </c>
      <c r="G84" s="47">
        <v>0</v>
      </c>
      <c r="H84" s="47">
        <v>3</v>
      </c>
      <c r="I84" s="47">
        <v>2</v>
      </c>
      <c r="J84" s="47">
        <v>4</v>
      </c>
      <c r="K84" s="49">
        <v>0</v>
      </c>
    </row>
    <row r="85" spans="2:11" ht="14.25" customHeight="1" x14ac:dyDescent="0.15">
      <c r="B85" s="111"/>
      <c r="C85" s="114"/>
      <c r="D85" s="24" t="s">
        <v>16</v>
      </c>
      <c r="E85" s="25">
        <v>8</v>
      </c>
      <c r="F85" s="46">
        <v>1</v>
      </c>
      <c r="G85" s="47">
        <v>3</v>
      </c>
      <c r="H85" s="47">
        <v>0</v>
      </c>
      <c r="I85" s="47">
        <v>2</v>
      </c>
      <c r="J85" s="47">
        <v>2</v>
      </c>
      <c r="K85" s="49">
        <v>0</v>
      </c>
    </row>
    <row r="86" spans="2:11" ht="14.25" customHeight="1" x14ac:dyDescent="0.15">
      <c r="B86" s="111"/>
      <c r="C86" s="114"/>
      <c r="D86" s="24" t="s">
        <v>17</v>
      </c>
      <c r="E86" s="25">
        <v>35</v>
      </c>
      <c r="F86" s="46">
        <v>4</v>
      </c>
      <c r="G86" s="47">
        <v>6</v>
      </c>
      <c r="H86" s="47">
        <v>10</v>
      </c>
      <c r="I86" s="47">
        <v>8</v>
      </c>
      <c r="J86" s="47">
        <v>6</v>
      </c>
      <c r="K86" s="49">
        <v>1</v>
      </c>
    </row>
    <row r="87" spans="2:11" ht="14.25" customHeight="1" x14ac:dyDescent="0.15">
      <c r="B87" s="111"/>
      <c r="C87" s="114"/>
      <c r="D87" s="29" t="s">
        <v>1</v>
      </c>
      <c r="E87" s="25">
        <v>0</v>
      </c>
      <c r="F87" s="46">
        <v>0</v>
      </c>
      <c r="G87" s="47">
        <v>0</v>
      </c>
      <c r="H87" s="47">
        <v>0</v>
      </c>
      <c r="I87" s="47">
        <v>0</v>
      </c>
      <c r="J87" s="47">
        <v>0</v>
      </c>
      <c r="K87" s="49">
        <v>0</v>
      </c>
    </row>
    <row r="88" spans="2:11" ht="14.25" customHeight="1" x14ac:dyDescent="0.15">
      <c r="B88" s="111"/>
      <c r="C88" s="113" t="s">
        <v>6</v>
      </c>
      <c r="D88" s="19" t="s">
        <v>9</v>
      </c>
      <c r="E88" s="20">
        <v>0</v>
      </c>
      <c r="F88" s="42">
        <v>0</v>
      </c>
      <c r="G88" s="43">
        <v>0</v>
      </c>
      <c r="H88" s="43">
        <v>0</v>
      </c>
      <c r="I88" s="43">
        <v>0</v>
      </c>
      <c r="J88" s="43">
        <v>0</v>
      </c>
      <c r="K88" s="45">
        <v>0</v>
      </c>
    </row>
    <row r="89" spans="2:11" ht="14.25" customHeight="1" x14ac:dyDescent="0.15">
      <c r="B89" s="111"/>
      <c r="C89" s="114"/>
      <c r="D89" s="24" t="s">
        <v>10</v>
      </c>
      <c r="E89" s="25">
        <v>7</v>
      </c>
      <c r="F89" s="46">
        <v>3</v>
      </c>
      <c r="G89" s="47">
        <v>0</v>
      </c>
      <c r="H89" s="47">
        <v>1</v>
      </c>
      <c r="I89" s="47">
        <v>2</v>
      </c>
      <c r="J89" s="47">
        <v>1</v>
      </c>
      <c r="K89" s="49">
        <v>0</v>
      </c>
    </row>
    <row r="90" spans="2:11" ht="14.25" customHeight="1" x14ac:dyDescent="0.15">
      <c r="B90" s="111"/>
      <c r="C90" s="114"/>
      <c r="D90" s="24" t="s">
        <v>11</v>
      </c>
      <c r="E90" s="25">
        <v>9</v>
      </c>
      <c r="F90" s="46">
        <v>3</v>
      </c>
      <c r="G90" s="47">
        <v>0</v>
      </c>
      <c r="H90" s="47">
        <v>1</v>
      </c>
      <c r="I90" s="47">
        <v>3</v>
      </c>
      <c r="J90" s="47">
        <v>2</v>
      </c>
      <c r="K90" s="49">
        <v>0</v>
      </c>
    </row>
    <row r="91" spans="2:11" ht="14.25" customHeight="1" x14ac:dyDescent="0.15">
      <c r="B91" s="111"/>
      <c r="C91" s="114"/>
      <c r="D91" s="24" t="s">
        <v>12</v>
      </c>
      <c r="E91" s="25">
        <v>15</v>
      </c>
      <c r="F91" s="46">
        <v>4</v>
      </c>
      <c r="G91" s="47">
        <v>2</v>
      </c>
      <c r="H91" s="47">
        <v>3</v>
      </c>
      <c r="I91" s="47">
        <v>2</v>
      </c>
      <c r="J91" s="47">
        <v>3</v>
      </c>
      <c r="K91" s="49">
        <v>1</v>
      </c>
    </row>
    <row r="92" spans="2:11" ht="14.25" customHeight="1" x14ac:dyDescent="0.15">
      <c r="B92" s="111"/>
      <c r="C92" s="114"/>
      <c r="D92" s="24" t="s">
        <v>13</v>
      </c>
      <c r="E92" s="25">
        <v>22</v>
      </c>
      <c r="F92" s="46">
        <v>5</v>
      </c>
      <c r="G92" s="47">
        <v>1</v>
      </c>
      <c r="H92" s="47">
        <v>6</v>
      </c>
      <c r="I92" s="47">
        <v>7</v>
      </c>
      <c r="J92" s="47">
        <v>1</v>
      </c>
      <c r="K92" s="49">
        <v>2</v>
      </c>
    </row>
    <row r="93" spans="2:11" ht="14.25" customHeight="1" x14ac:dyDescent="0.15">
      <c r="B93" s="111"/>
      <c r="C93" s="114"/>
      <c r="D93" s="24" t="s">
        <v>14</v>
      </c>
      <c r="E93" s="25">
        <v>8</v>
      </c>
      <c r="F93" s="46">
        <v>2</v>
      </c>
      <c r="G93" s="47">
        <v>0</v>
      </c>
      <c r="H93" s="47">
        <v>4</v>
      </c>
      <c r="I93" s="47">
        <v>2</v>
      </c>
      <c r="J93" s="47">
        <v>0</v>
      </c>
      <c r="K93" s="49">
        <v>0</v>
      </c>
    </row>
    <row r="94" spans="2:11" ht="14.25" customHeight="1" x14ac:dyDescent="0.15">
      <c r="B94" s="111"/>
      <c r="C94" s="114"/>
      <c r="D94" s="24" t="s">
        <v>15</v>
      </c>
      <c r="E94" s="25">
        <v>10</v>
      </c>
      <c r="F94" s="46">
        <v>2</v>
      </c>
      <c r="G94" s="47">
        <v>0</v>
      </c>
      <c r="H94" s="47">
        <v>2</v>
      </c>
      <c r="I94" s="47">
        <v>4</v>
      </c>
      <c r="J94" s="47">
        <v>2</v>
      </c>
      <c r="K94" s="49">
        <v>0</v>
      </c>
    </row>
    <row r="95" spans="2:11" ht="14.25" customHeight="1" x14ac:dyDescent="0.15">
      <c r="B95" s="111"/>
      <c r="C95" s="114"/>
      <c r="D95" s="24" t="s">
        <v>16</v>
      </c>
      <c r="E95" s="25">
        <v>13</v>
      </c>
      <c r="F95" s="46">
        <v>1</v>
      </c>
      <c r="G95" s="47">
        <v>3</v>
      </c>
      <c r="H95" s="47">
        <v>3</v>
      </c>
      <c r="I95" s="47">
        <v>4</v>
      </c>
      <c r="J95" s="47">
        <v>2</v>
      </c>
      <c r="K95" s="49">
        <v>0</v>
      </c>
    </row>
    <row r="96" spans="2:11" ht="14.25" customHeight="1" x14ac:dyDescent="0.15">
      <c r="B96" s="111"/>
      <c r="C96" s="114"/>
      <c r="D96" s="24" t="s">
        <v>17</v>
      </c>
      <c r="E96" s="25">
        <v>35</v>
      </c>
      <c r="F96" s="46">
        <v>5</v>
      </c>
      <c r="G96" s="47">
        <v>7</v>
      </c>
      <c r="H96" s="47">
        <v>6</v>
      </c>
      <c r="I96" s="47">
        <v>9</v>
      </c>
      <c r="J96" s="47">
        <v>6</v>
      </c>
      <c r="K96" s="49">
        <v>2</v>
      </c>
    </row>
    <row r="97" spans="2:11" ht="14.25" customHeight="1" x14ac:dyDescent="0.15">
      <c r="B97" s="111"/>
      <c r="C97" s="115"/>
      <c r="D97" s="32" t="s">
        <v>1</v>
      </c>
      <c r="E97" s="33">
        <v>0</v>
      </c>
      <c r="F97" s="50">
        <v>0</v>
      </c>
      <c r="G97" s="51">
        <v>0</v>
      </c>
      <c r="H97" s="51">
        <v>0</v>
      </c>
      <c r="I97" s="51">
        <v>0</v>
      </c>
      <c r="J97" s="51">
        <v>0</v>
      </c>
      <c r="K97" s="53">
        <v>0</v>
      </c>
    </row>
    <row r="98" spans="2:11" ht="14.25" customHeight="1" x14ac:dyDescent="0.15">
      <c r="B98" s="111"/>
      <c r="C98" s="116" t="s">
        <v>7</v>
      </c>
      <c r="D98" s="117"/>
      <c r="E98" s="15">
        <v>2</v>
      </c>
      <c r="F98" s="54">
        <v>0</v>
      </c>
      <c r="G98" s="55">
        <v>0</v>
      </c>
      <c r="H98" s="55">
        <v>0</v>
      </c>
      <c r="I98" s="55">
        <v>1</v>
      </c>
      <c r="J98" s="55">
        <v>1</v>
      </c>
      <c r="K98" s="57">
        <v>0</v>
      </c>
    </row>
    <row r="99" spans="2:11" ht="14.25" customHeight="1" x14ac:dyDescent="0.15">
      <c r="B99" s="112"/>
      <c r="C99" s="95" t="s">
        <v>1</v>
      </c>
      <c r="D99" s="96"/>
      <c r="E99" s="33">
        <v>4</v>
      </c>
      <c r="F99" s="50">
        <v>1</v>
      </c>
      <c r="G99" s="51">
        <v>1</v>
      </c>
      <c r="H99" s="51">
        <v>1</v>
      </c>
      <c r="I99" s="51">
        <v>1</v>
      </c>
      <c r="J99" s="51">
        <v>0</v>
      </c>
      <c r="K99" s="53">
        <v>0</v>
      </c>
    </row>
    <row r="100" spans="2:11" ht="14.25" customHeight="1" x14ac:dyDescent="0.15">
      <c r="B100" s="107" t="s">
        <v>18</v>
      </c>
      <c r="C100" s="101" t="s">
        <v>19</v>
      </c>
      <c r="D100" s="102"/>
      <c r="E100" s="20">
        <v>15</v>
      </c>
      <c r="F100" s="42">
        <v>5</v>
      </c>
      <c r="G100" s="43">
        <v>3</v>
      </c>
      <c r="H100" s="43">
        <v>2</v>
      </c>
      <c r="I100" s="43">
        <v>2</v>
      </c>
      <c r="J100" s="43">
        <v>2</v>
      </c>
      <c r="K100" s="45">
        <v>1</v>
      </c>
    </row>
    <row r="101" spans="2:11" ht="14.25" customHeight="1" x14ac:dyDescent="0.15">
      <c r="B101" s="108"/>
      <c r="C101" s="103" t="s">
        <v>20</v>
      </c>
      <c r="D101" s="104"/>
      <c r="E101" s="25">
        <v>46</v>
      </c>
      <c r="F101" s="46">
        <v>9</v>
      </c>
      <c r="G101" s="47">
        <v>5</v>
      </c>
      <c r="H101" s="47">
        <v>11</v>
      </c>
      <c r="I101" s="47">
        <v>12</v>
      </c>
      <c r="J101" s="47">
        <v>8</v>
      </c>
      <c r="K101" s="49">
        <v>1</v>
      </c>
    </row>
    <row r="102" spans="2:11" ht="14.25" customHeight="1" x14ac:dyDescent="0.15">
      <c r="B102" s="108"/>
      <c r="C102" s="103" t="s">
        <v>21</v>
      </c>
      <c r="D102" s="104"/>
      <c r="E102" s="25">
        <v>93</v>
      </c>
      <c r="F102" s="46">
        <v>15</v>
      </c>
      <c r="G102" s="47">
        <v>10</v>
      </c>
      <c r="H102" s="47">
        <v>20</v>
      </c>
      <c r="I102" s="47">
        <v>23</v>
      </c>
      <c r="J102" s="47">
        <v>19</v>
      </c>
      <c r="K102" s="49">
        <v>6</v>
      </c>
    </row>
    <row r="103" spans="2:11" ht="14.25" customHeight="1" x14ac:dyDescent="0.15">
      <c r="B103" s="108"/>
      <c r="C103" s="103" t="s">
        <v>22</v>
      </c>
      <c r="D103" s="104"/>
      <c r="E103" s="25">
        <v>35</v>
      </c>
      <c r="F103" s="46">
        <v>7</v>
      </c>
      <c r="G103" s="47">
        <v>5</v>
      </c>
      <c r="H103" s="47">
        <v>5</v>
      </c>
      <c r="I103" s="47">
        <v>10</v>
      </c>
      <c r="J103" s="47">
        <v>7</v>
      </c>
      <c r="K103" s="49">
        <v>1</v>
      </c>
    </row>
    <row r="104" spans="2:11" ht="14.25" customHeight="1" x14ac:dyDescent="0.15">
      <c r="B104" s="108"/>
      <c r="C104" s="103" t="s">
        <v>23</v>
      </c>
      <c r="D104" s="104"/>
      <c r="E104" s="25">
        <v>31</v>
      </c>
      <c r="F104" s="46">
        <v>3</v>
      </c>
      <c r="G104" s="47">
        <v>5</v>
      </c>
      <c r="H104" s="47">
        <v>12</v>
      </c>
      <c r="I104" s="47">
        <v>5</v>
      </c>
      <c r="J104" s="47">
        <v>5</v>
      </c>
      <c r="K104" s="49">
        <v>1</v>
      </c>
    </row>
    <row r="105" spans="2:11" ht="14.25" customHeight="1" x14ac:dyDescent="0.15">
      <c r="B105" s="108"/>
      <c r="C105" s="103" t="s">
        <v>24</v>
      </c>
      <c r="D105" s="104"/>
      <c r="E105" s="25">
        <v>17</v>
      </c>
      <c r="F105" s="46">
        <v>1</v>
      </c>
      <c r="G105" s="47">
        <v>1</v>
      </c>
      <c r="H105" s="47">
        <v>2</v>
      </c>
      <c r="I105" s="47">
        <v>8</v>
      </c>
      <c r="J105" s="47">
        <v>4</v>
      </c>
      <c r="K105" s="49">
        <v>1</v>
      </c>
    </row>
    <row r="106" spans="2:11" ht="14.25" customHeight="1" x14ac:dyDescent="0.15">
      <c r="B106" s="109"/>
      <c r="C106" s="95" t="s">
        <v>1</v>
      </c>
      <c r="D106" s="96"/>
      <c r="E106" s="33">
        <v>16</v>
      </c>
      <c r="F106" s="50">
        <v>4</v>
      </c>
      <c r="G106" s="51">
        <v>3</v>
      </c>
      <c r="H106" s="51">
        <v>1</v>
      </c>
      <c r="I106" s="51">
        <v>4</v>
      </c>
      <c r="J106" s="51">
        <v>3</v>
      </c>
      <c r="K106" s="53">
        <v>1</v>
      </c>
    </row>
    <row r="107" spans="2:11" ht="14.25" customHeight="1" x14ac:dyDescent="0.15">
      <c r="B107" s="107" t="s">
        <v>25</v>
      </c>
      <c r="C107" s="101" t="s">
        <v>26</v>
      </c>
      <c r="D107" s="102"/>
      <c r="E107" s="20">
        <v>22</v>
      </c>
      <c r="F107" s="42">
        <v>3</v>
      </c>
      <c r="G107" s="43">
        <v>0</v>
      </c>
      <c r="H107" s="43">
        <v>9</v>
      </c>
      <c r="I107" s="43">
        <v>3</v>
      </c>
      <c r="J107" s="43">
        <v>5</v>
      </c>
      <c r="K107" s="45">
        <v>2</v>
      </c>
    </row>
    <row r="108" spans="2:11" ht="14.25" customHeight="1" x14ac:dyDescent="0.15">
      <c r="B108" s="108"/>
      <c r="C108" s="103" t="s">
        <v>27</v>
      </c>
      <c r="D108" s="104"/>
      <c r="E108" s="25">
        <v>1</v>
      </c>
      <c r="F108" s="46">
        <v>0</v>
      </c>
      <c r="G108" s="47">
        <v>0</v>
      </c>
      <c r="H108" s="47">
        <v>0</v>
      </c>
      <c r="I108" s="47">
        <v>0</v>
      </c>
      <c r="J108" s="47">
        <v>1</v>
      </c>
      <c r="K108" s="49">
        <v>0</v>
      </c>
    </row>
    <row r="109" spans="2:11" ht="14.25" customHeight="1" x14ac:dyDescent="0.15">
      <c r="B109" s="108"/>
      <c r="C109" s="103" t="s">
        <v>29</v>
      </c>
      <c r="D109" s="104"/>
      <c r="E109" s="25">
        <v>76</v>
      </c>
      <c r="F109" s="46">
        <v>20</v>
      </c>
      <c r="G109" s="47">
        <v>9</v>
      </c>
      <c r="H109" s="47">
        <v>11</v>
      </c>
      <c r="I109" s="47">
        <v>14</v>
      </c>
      <c r="J109" s="47">
        <v>17</v>
      </c>
      <c r="K109" s="49">
        <v>5</v>
      </c>
    </row>
    <row r="110" spans="2:11" ht="14.25" customHeight="1" x14ac:dyDescent="0.15">
      <c r="B110" s="108"/>
      <c r="C110" s="103" t="s">
        <v>28</v>
      </c>
      <c r="D110" s="104"/>
      <c r="E110" s="25">
        <v>32</v>
      </c>
      <c r="F110" s="46">
        <v>6</v>
      </c>
      <c r="G110" s="47">
        <v>4</v>
      </c>
      <c r="H110" s="47">
        <v>10</v>
      </c>
      <c r="I110" s="47">
        <v>8</v>
      </c>
      <c r="J110" s="47">
        <v>3</v>
      </c>
      <c r="K110" s="49">
        <v>1</v>
      </c>
    </row>
    <row r="111" spans="2:11" ht="14.25" customHeight="1" x14ac:dyDescent="0.15">
      <c r="B111" s="108"/>
      <c r="C111" s="103" t="s">
        <v>30</v>
      </c>
      <c r="D111" s="104"/>
      <c r="E111" s="25">
        <v>21</v>
      </c>
      <c r="F111" s="46">
        <v>3</v>
      </c>
      <c r="G111" s="47">
        <v>6</v>
      </c>
      <c r="H111" s="47">
        <v>3</v>
      </c>
      <c r="I111" s="47">
        <v>7</v>
      </c>
      <c r="J111" s="47">
        <v>1</v>
      </c>
      <c r="K111" s="49">
        <v>1</v>
      </c>
    </row>
    <row r="112" spans="2:11" ht="14.25" customHeight="1" x14ac:dyDescent="0.15">
      <c r="B112" s="108"/>
      <c r="C112" s="103" t="s">
        <v>31</v>
      </c>
      <c r="D112" s="104"/>
      <c r="E112" s="25">
        <v>2</v>
      </c>
      <c r="F112" s="46">
        <v>1</v>
      </c>
      <c r="G112" s="47">
        <v>0</v>
      </c>
      <c r="H112" s="47">
        <v>0</v>
      </c>
      <c r="I112" s="47">
        <v>0</v>
      </c>
      <c r="J112" s="47">
        <v>1</v>
      </c>
      <c r="K112" s="49">
        <v>0</v>
      </c>
    </row>
    <row r="113" spans="2:11" ht="14.25" customHeight="1" x14ac:dyDescent="0.15">
      <c r="B113" s="108"/>
      <c r="C113" s="103" t="s">
        <v>33</v>
      </c>
      <c r="D113" s="104"/>
      <c r="E113" s="25">
        <v>83</v>
      </c>
      <c r="F113" s="46">
        <v>9</v>
      </c>
      <c r="G113" s="47">
        <v>10</v>
      </c>
      <c r="H113" s="47">
        <v>17</v>
      </c>
      <c r="I113" s="47">
        <v>26</v>
      </c>
      <c r="J113" s="47">
        <v>18</v>
      </c>
      <c r="K113" s="49">
        <v>3</v>
      </c>
    </row>
    <row r="114" spans="2:11" ht="14.25" customHeight="1" x14ac:dyDescent="0.15">
      <c r="B114" s="108"/>
      <c r="C114" s="103" t="s">
        <v>32</v>
      </c>
      <c r="D114" s="104"/>
      <c r="E114" s="25">
        <v>10</v>
      </c>
      <c r="F114" s="46">
        <v>1</v>
      </c>
      <c r="G114" s="47">
        <v>2</v>
      </c>
      <c r="H114" s="47">
        <v>1</v>
      </c>
      <c r="I114" s="47">
        <v>4</v>
      </c>
      <c r="J114" s="47">
        <v>2</v>
      </c>
      <c r="K114" s="49">
        <v>0</v>
      </c>
    </row>
    <row r="115" spans="2:11" ht="14.25" customHeight="1" x14ac:dyDescent="0.15">
      <c r="B115" s="109"/>
      <c r="C115" s="95" t="s">
        <v>1</v>
      </c>
      <c r="D115" s="96"/>
      <c r="E115" s="33">
        <v>6</v>
      </c>
      <c r="F115" s="50">
        <v>1</v>
      </c>
      <c r="G115" s="51">
        <v>1</v>
      </c>
      <c r="H115" s="51">
        <v>2</v>
      </c>
      <c r="I115" s="51">
        <v>2</v>
      </c>
      <c r="J115" s="51">
        <v>0</v>
      </c>
      <c r="K115" s="53">
        <v>0</v>
      </c>
    </row>
    <row r="116" spans="2:11" ht="14.25" customHeight="1" x14ac:dyDescent="0.15">
      <c r="B116" s="107" t="s">
        <v>34</v>
      </c>
      <c r="C116" s="101" t="s">
        <v>37</v>
      </c>
      <c r="D116" s="102"/>
      <c r="E116" s="20">
        <v>60</v>
      </c>
      <c r="F116" s="42">
        <v>10</v>
      </c>
      <c r="G116" s="43">
        <v>11</v>
      </c>
      <c r="H116" s="43">
        <v>14</v>
      </c>
      <c r="I116" s="43">
        <v>12</v>
      </c>
      <c r="J116" s="43">
        <v>10</v>
      </c>
      <c r="K116" s="45">
        <v>3</v>
      </c>
    </row>
    <row r="117" spans="2:11" ht="14.25" customHeight="1" x14ac:dyDescent="0.15">
      <c r="B117" s="108"/>
      <c r="C117" s="103" t="s">
        <v>38</v>
      </c>
      <c r="D117" s="104"/>
      <c r="E117" s="25">
        <v>80</v>
      </c>
      <c r="F117" s="46">
        <v>15</v>
      </c>
      <c r="G117" s="47">
        <v>13</v>
      </c>
      <c r="H117" s="47">
        <v>16</v>
      </c>
      <c r="I117" s="47">
        <v>18</v>
      </c>
      <c r="J117" s="47">
        <v>16</v>
      </c>
      <c r="K117" s="49">
        <v>2</v>
      </c>
    </row>
    <row r="118" spans="2:11" ht="14.25" customHeight="1" x14ac:dyDescent="0.15">
      <c r="B118" s="108"/>
      <c r="C118" s="103" t="s">
        <v>39</v>
      </c>
      <c r="D118" s="104"/>
      <c r="E118" s="25">
        <v>58</v>
      </c>
      <c r="F118" s="46">
        <v>8</v>
      </c>
      <c r="G118" s="47">
        <v>4</v>
      </c>
      <c r="H118" s="47">
        <v>9</v>
      </c>
      <c r="I118" s="47">
        <v>21</v>
      </c>
      <c r="J118" s="47">
        <v>12</v>
      </c>
      <c r="K118" s="49">
        <v>4</v>
      </c>
    </row>
    <row r="119" spans="2:11" ht="14.25" customHeight="1" x14ac:dyDescent="0.15">
      <c r="B119" s="108"/>
      <c r="C119" s="103" t="s">
        <v>40</v>
      </c>
      <c r="D119" s="104"/>
      <c r="E119" s="25">
        <v>34</v>
      </c>
      <c r="F119" s="46">
        <v>9</v>
      </c>
      <c r="G119" s="47">
        <v>2</v>
      </c>
      <c r="H119" s="47">
        <v>7</v>
      </c>
      <c r="I119" s="47">
        <v>9</v>
      </c>
      <c r="J119" s="47">
        <v>4</v>
      </c>
      <c r="K119" s="49">
        <v>3</v>
      </c>
    </row>
    <row r="120" spans="2:11" ht="14.25" customHeight="1" x14ac:dyDescent="0.15">
      <c r="B120" s="108"/>
      <c r="C120" s="103" t="s">
        <v>41</v>
      </c>
      <c r="D120" s="104"/>
      <c r="E120" s="25">
        <v>9</v>
      </c>
      <c r="F120" s="46">
        <v>1</v>
      </c>
      <c r="G120" s="47">
        <v>1</v>
      </c>
      <c r="H120" s="47">
        <v>3</v>
      </c>
      <c r="I120" s="47">
        <v>2</v>
      </c>
      <c r="J120" s="47">
        <v>2</v>
      </c>
      <c r="K120" s="49">
        <v>0</v>
      </c>
    </row>
    <row r="121" spans="2:11" ht="14.25" customHeight="1" x14ac:dyDescent="0.15">
      <c r="B121" s="108"/>
      <c r="C121" s="103" t="s">
        <v>42</v>
      </c>
      <c r="D121" s="104"/>
      <c r="E121" s="25">
        <v>4</v>
      </c>
      <c r="F121" s="46">
        <v>0</v>
      </c>
      <c r="G121" s="47">
        <v>0</v>
      </c>
      <c r="H121" s="47">
        <v>1</v>
      </c>
      <c r="I121" s="47">
        <v>1</v>
      </c>
      <c r="J121" s="47">
        <v>2</v>
      </c>
      <c r="K121" s="49">
        <v>0</v>
      </c>
    </row>
    <row r="122" spans="2:11" ht="14.25" customHeight="1" x14ac:dyDescent="0.15">
      <c r="B122" s="108"/>
      <c r="C122" s="103" t="s">
        <v>43</v>
      </c>
      <c r="D122" s="104"/>
      <c r="E122" s="25">
        <v>2</v>
      </c>
      <c r="F122" s="46">
        <v>0</v>
      </c>
      <c r="G122" s="47">
        <v>0</v>
      </c>
      <c r="H122" s="47">
        <v>1</v>
      </c>
      <c r="I122" s="47">
        <v>0</v>
      </c>
      <c r="J122" s="47">
        <v>1</v>
      </c>
      <c r="K122" s="49">
        <v>0</v>
      </c>
    </row>
    <row r="123" spans="2:11" ht="14.25" customHeight="1" x14ac:dyDescent="0.15">
      <c r="B123" s="109"/>
      <c r="C123" s="95" t="s">
        <v>1</v>
      </c>
      <c r="D123" s="96"/>
      <c r="E123" s="33">
        <v>6</v>
      </c>
      <c r="F123" s="50">
        <v>1</v>
      </c>
      <c r="G123" s="51">
        <v>1</v>
      </c>
      <c r="H123" s="51">
        <v>2</v>
      </c>
      <c r="I123" s="51">
        <v>1</v>
      </c>
      <c r="J123" s="51">
        <v>1</v>
      </c>
      <c r="K123" s="53">
        <v>0</v>
      </c>
    </row>
    <row r="124" spans="2:11" ht="14.25" customHeight="1" x14ac:dyDescent="0.15">
      <c r="B124" s="107" t="s">
        <v>35</v>
      </c>
      <c r="C124" s="101" t="s">
        <v>44</v>
      </c>
      <c r="D124" s="102"/>
      <c r="E124" s="20">
        <v>20</v>
      </c>
      <c r="F124" s="42">
        <v>4</v>
      </c>
      <c r="G124" s="43">
        <v>0</v>
      </c>
      <c r="H124" s="43">
        <v>4</v>
      </c>
      <c r="I124" s="43">
        <v>4</v>
      </c>
      <c r="J124" s="43">
        <v>6</v>
      </c>
      <c r="K124" s="45">
        <v>2</v>
      </c>
    </row>
    <row r="125" spans="2:11" ht="14.25" customHeight="1" x14ac:dyDescent="0.15">
      <c r="B125" s="108"/>
      <c r="C125" s="103" t="s">
        <v>45</v>
      </c>
      <c r="D125" s="104"/>
      <c r="E125" s="25">
        <v>22</v>
      </c>
      <c r="F125" s="46">
        <v>5</v>
      </c>
      <c r="G125" s="47">
        <v>1</v>
      </c>
      <c r="H125" s="47">
        <v>4</v>
      </c>
      <c r="I125" s="47">
        <v>2</v>
      </c>
      <c r="J125" s="47">
        <v>8</v>
      </c>
      <c r="K125" s="49">
        <v>2</v>
      </c>
    </row>
    <row r="126" spans="2:11" ht="14.25" customHeight="1" x14ac:dyDescent="0.15">
      <c r="B126" s="108"/>
      <c r="C126" s="103" t="s">
        <v>46</v>
      </c>
      <c r="D126" s="104"/>
      <c r="E126" s="25">
        <v>122</v>
      </c>
      <c r="F126" s="46">
        <v>24</v>
      </c>
      <c r="G126" s="47">
        <v>9</v>
      </c>
      <c r="H126" s="47">
        <v>23</v>
      </c>
      <c r="I126" s="47">
        <v>35</v>
      </c>
      <c r="J126" s="47">
        <v>23</v>
      </c>
      <c r="K126" s="49">
        <v>8</v>
      </c>
    </row>
    <row r="127" spans="2:11" ht="14.25" customHeight="1" x14ac:dyDescent="0.15">
      <c r="B127" s="108"/>
      <c r="C127" s="103" t="s">
        <v>47</v>
      </c>
      <c r="D127" s="104"/>
      <c r="E127" s="25">
        <v>86</v>
      </c>
      <c r="F127" s="46">
        <v>12</v>
      </c>
      <c r="G127" s="47">
        <v>13</v>
      </c>
      <c r="H127" s="47">
        <v>17</v>
      </c>
      <c r="I127" s="47">
        <v>26</v>
      </c>
      <c r="J127" s="47">
        <v>17</v>
      </c>
      <c r="K127" s="49">
        <v>1</v>
      </c>
    </row>
    <row r="128" spans="2:11" ht="14.25" customHeight="1" x14ac:dyDescent="0.15">
      <c r="B128" s="109"/>
      <c r="C128" s="95" t="s">
        <v>1</v>
      </c>
      <c r="D128" s="96"/>
      <c r="E128" s="33">
        <v>6</v>
      </c>
      <c r="F128" s="50">
        <v>0</v>
      </c>
      <c r="G128" s="51">
        <v>0</v>
      </c>
      <c r="H128" s="51">
        <v>2</v>
      </c>
      <c r="I128" s="51">
        <v>4</v>
      </c>
      <c r="J128" s="51">
        <v>0</v>
      </c>
      <c r="K128" s="53">
        <v>0</v>
      </c>
    </row>
    <row r="129" spans="2:11" ht="14.25" customHeight="1" x14ac:dyDescent="0.15">
      <c r="B129" s="98" t="s">
        <v>36</v>
      </c>
      <c r="C129" s="101" t="s">
        <v>48</v>
      </c>
      <c r="D129" s="102"/>
      <c r="E129" s="20">
        <v>101</v>
      </c>
      <c r="F129" s="42">
        <v>17</v>
      </c>
      <c r="G129" s="43">
        <v>13</v>
      </c>
      <c r="H129" s="43">
        <v>27</v>
      </c>
      <c r="I129" s="43">
        <v>23</v>
      </c>
      <c r="J129" s="43">
        <v>17</v>
      </c>
      <c r="K129" s="45">
        <v>4</v>
      </c>
    </row>
    <row r="130" spans="2:11" ht="14.25" customHeight="1" x14ac:dyDescent="0.15">
      <c r="B130" s="99"/>
      <c r="C130" s="103" t="s">
        <v>49</v>
      </c>
      <c r="D130" s="104"/>
      <c r="E130" s="30">
        <v>59</v>
      </c>
      <c r="F130" s="58">
        <v>7</v>
      </c>
      <c r="G130" s="59">
        <v>4</v>
      </c>
      <c r="H130" s="59">
        <v>12</v>
      </c>
      <c r="I130" s="59">
        <v>21</v>
      </c>
      <c r="J130" s="59">
        <v>11</v>
      </c>
      <c r="K130" s="61">
        <v>4</v>
      </c>
    </row>
    <row r="131" spans="2:11" ht="14.25" customHeight="1" x14ac:dyDescent="0.15">
      <c r="B131" s="99"/>
      <c r="C131" s="103" t="s">
        <v>50</v>
      </c>
      <c r="D131" s="104"/>
      <c r="E131" s="25">
        <v>2</v>
      </c>
      <c r="F131" s="46">
        <v>0</v>
      </c>
      <c r="G131" s="47">
        <v>0</v>
      </c>
      <c r="H131" s="47">
        <v>1</v>
      </c>
      <c r="I131" s="47">
        <v>0</v>
      </c>
      <c r="J131" s="47">
        <v>1</v>
      </c>
      <c r="K131" s="49">
        <v>0</v>
      </c>
    </row>
    <row r="132" spans="2:11" ht="14.25" customHeight="1" x14ac:dyDescent="0.15">
      <c r="B132" s="99"/>
      <c r="C132" s="103" t="s">
        <v>51</v>
      </c>
      <c r="D132" s="104"/>
      <c r="E132" s="25">
        <v>3</v>
      </c>
      <c r="F132" s="46">
        <v>0</v>
      </c>
      <c r="G132" s="47">
        <v>2</v>
      </c>
      <c r="H132" s="47">
        <v>1</v>
      </c>
      <c r="I132" s="47">
        <v>0</v>
      </c>
      <c r="J132" s="47">
        <v>0</v>
      </c>
      <c r="K132" s="49">
        <v>0</v>
      </c>
    </row>
    <row r="133" spans="2:11" ht="14.25" customHeight="1" x14ac:dyDescent="0.15">
      <c r="B133" s="99"/>
      <c r="C133" s="103" t="s">
        <v>52</v>
      </c>
      <c r="D133" s="104"/>
      <c r="E133" s="25">
        <v>47</v>
      </c>
      <c r="F133" s="46">
        <v>14</v>
      </c>
      <c r="G133" s="47">
        <v>3</v>
      </c>
      <c r="H133" s="47">
        <v>7</v>
      </c>
      <c r="I133" s="47">
        <v>9</v>
      </c>
      <c r="J133" s="47">
        <v>12</v>
      </c>
      <c r="K133" s="49">
        <v>2</v>
      </c>
    </row>
    <row r="134" spans="2:11" ht="14.25" customHeight="1" x14ac:dyDescent="0.15">
      <c r="B134" s="99"/>
      <c r="C134" s="103" t="s">
        <v>53</v>
      </c>
      <c r="D134" s="104"/>
      <c r="E134" s="25">
        <v>16</v>
      </c>
      <c r="F134" s="46">
        <v>3</v>
      </c>
      <c r="G134" s="47">
        <v>4</v>
      </c>
      <c r="H134" s="47">
        <v>1</v>
      </c>
      <c r="I134" s="47">
        <v>5</v>
      </c>
      <c r="J134" s="47">
        <v>2</v>
      </c>
      <c r="K134" s="49">
        <v>1</v>
      </c>
    </row>
    <row r="135" spans="2:11" ht="14.25" customHeight="1" x14ac:dyDescent="0.15">
      <c r="B135" s="99"/>
      <c r="C135" s="105" t="s">
        <v>54</v>
      </c>
      <c r="D135" s="106"/>
      <c r="E135" s="25">
        <v>5</v>
      </c>
      <c r="F135" s="46">
        <v>0</v>
      </c>
      <c r="G135" s="47">
        <v>1</v>
      </c>
      <c r="H135" s="47">
        <v>0</v>
      </c>
      <c r="I135" s="47">
        <v>2</v>
      </c>
      <c r="J135" s="47">
        <v>1</v>
      </c>
      <c r="K135" s="49">
        <v>1</v>
      </c>
    </row>
    <row r="136" spans="2:11" ht="14.25" customHeight="1" x14ac:dyDescent="0.15">
      <c r="B136" s="99"/>
      <c r="C136" s="103" t="s">
        <v>55</v>
      </c>
      <c r="D136" s="104"/>
      <c r="E136" s="25">
        <v>4</v>
      </c>
      <c r="F136" s="46">
        <v>0</v>
      </c>
      <c r="G136" s="47">
        <v>0</v>
      </c>
      <c r="H136" s="47">
        <v>1</v>
      </c>
      <c r="I136" s="47">
        <v>1</v>
      </c>
      <c r="J136" s="47">
        <v>2</v>
      </c>
      <c r="K136" s="49">
        <v>0</v>
      </c>
    </row>
    <row r="137" spans="2:11" ht="14.25" customHeight="1" x14ac:dyDescent="0.15">
      <c r="B137" s="99"/>
      <c r="C137" s="103" t="s">
        <v>56</v>
      </c>
      <c r="D137" s="104"/>
      <c r="E137" s="25">
        <v>5</v>
      </c>
      <c r="F137" s="46">
        <v>1</v>
      </c>
      <c r="G137" s="47">
        <v>1</v>
      </c>
      <c r="H137" s="47">
        <v>1</v>
      </c>
      <c r="I137" s="47">
        <v>2</v>
      </c>
      <c r="J137" s="47">
        <v>0</v>
      </c>
      <c r="K137" s="49">
        <v>0</v>
      </c>
    </row>
    <row r="138" spans="2:11" ht="14.25" customHeight="1" x14ac:dyDescent="0.15">
      <c r="B138" s="100"/>
      <c r="C138" s="95" t="s">
        <v>1</v>
      </c>
      <c r="D138" s="96"/>
      <c r="E138" s="33">
        <v>11</v>
      </c>
      <c r="F138" s="50">
        <v>2</v>
      </c>
      <c r="G138" s="51">
        <v>4</v>
      </c>
      <c r="H138" s="51">
        <v>2</v>
      </c>
      <c r="I138" s="51">
        <v>1</v>
      </c>
      <c r="J138" s="51">
        <v>2</v>
      </c>
      <c r="K138" s="53">
        <v>0</v>
      </c>
    </row>
    <row r="139" spans="2:11" x14ac:dyDescent="0.15">
      <c r="B139" s="97" t="s">
        <v>2</v>
      </c>
      <c r="C139" s="97"/>
      <c r="D139" s="5"/>
      <c r="E139" s="2"/>
      <c r="F139" s="3"/>
      <c r="G139" s="3"/>
      <c r="H139" s="3"/>
      <c r="I139" s="3"/>
      <c r="J139" s="3"/>
      <c r="K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178" priority="20">
      <formula>AND(F6=0,#REF!&gt;0,#REF!&lt;&gt;"")</formula>
    </cfRule>
  </conditionalFormatting>
  <conditionalFormatting sqref="F4:J5">
    <cfRule type="expression" dxfId="177" priority="14">
      <formula>AND(F4=0,#REF!&gt;0,#REF!&lt;&gt;"")</formula>
    </cfRule>
  </conditionalFormatting>
  <conditionalFormatting sqref="F73:J138">
    <cfRule type="expression" dxfId="176" priority="3">
      <formula>AND(F73=0,#REF!&gt;0,#REF!&lt;&gt;"")</formula>
    </cfRule>
  </conditionalFormatting>
  <conditionalFormatting sqref="F4:K70">
    <cfRule type="expression" dxfId="175" priority="15">
      <formula>#REF!=""</formula>
    </cfRule>
    <cfRule type="expression" dxfId="174" priority="16">
      <formula>#REF!=""</formula>
    </cfRule>
  </conditionalFormatting>
  <conditionalFormatting sqref="F5:K70">
    <cfRule type="cellIs" priority="11" stopIfTrue="1" operator="equal">
      <formula>"-"</formula>
    </cfRule>
    <cfRule type="cellIs" priority="12" stopIfTrue="1" operator="equal">
      <formula>"- "</formula>
    </cfRule>
    <cfRule type="cellIs" dxfId="173" priority="13" operator="greaterThan">
      <formula>100</formula>
    </cfRule>
  </conditionalFormatting>
  <conditionalFormatting sqref="F73:K138">
    <cfRule type="expression" dxfId="172" priority="1">
      <formula>#REF!=""</formula>
    </cfRule>
    <cfRule type="expression" dxfId="171" priority="2">
      <formula>#REF!=""</formula>
    </cfRule>
  </conditionalFormatting>
  <conditionalFormatting sqref="I5:J70">
    <cfRule type="expression" dxfId="170" priority="901">
      <formula>AND(I5=0,#REF!&gt;0,#REF!&lt;&gt;"")</formula>
    </cfRule>
  </conditionalFormatting>
  <conditionalFormatting sqref="K4:K70 K73:K138">
    <cfRule type="expression" dxfId="169" priority="24">
      <formula>AND(K4=0,L4&gt;0,L4&lt;&gt;"")</formula>
    </cfRule>
  </conditionalFormatting>
  <hyperlinks>
    <hyperlink ref="A1" location="目次!A1" display="目次!A1" xr:uid="{C9209E47-4012-4552-B5F5-B2BF4D07901F}"/>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0F1C9-F67F-4A12-9391-12053DA40464}">
  <sheetPr>
    <tabColor theme="6" tint="0.59999389629810485"/>
    <pageSetUpPr fitToPage="1"/>
  </sheetPr>
  <dimension ref="A1:W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23" width="7.5703125" style="1" customWidth="1"/>
    <col min="24" max="28" width="9.140625" style="1" customWidth="1"/>
    <col min="29" max="16384" width="9.140625" style="1"/>
  </cols>
  <sheetData>
    <row r="1" spans="1:23" s="167" customFormat="1" ht="15" customHeight="1" x14ac:dyDescent="0.15">
      <c r="A1" s="175" t="s">
        <v>637</v>
      </c>
      <c r="B1" s="127" t="s">
        <v>91</v>
      </c>
      <c r="C1" s="127"/>
      <c r="D1" s="127"/>
      <c r="E1" s="127"/>
      <c r="F1" s="127"/>
      <c r="G1" s="127"/>
      <c r="H1" s="127"/>
      <c r="I1" s="127"/>
      <c r="J1" s="127"/>
      <c r="K1" s="127"/>
      <c r="L1" s="127"/>
      <c r="M1" s="127"/>
      <c r="N1" s="127"/>
      <c r="O1" s="127"/>
      <c r="P1" s="127"/>
      <c r="Q1" s="127"/>
      <c r="R1" s="127"/>
      <c r="S1" s="127"/>
      <c r="T1" s="127"/>
      <c r="U1" s="127"/>
      <c r="V1" s="127"/>
      <c r="W1" s="127"/>
    </row>
    <row r="2" spans="1:23" s="167" customFormat="1" ht="15" customHeight="1" x14ac:dyDescent="0.15">
      <c r="B2" s="168"/>
      <c r="C2" s="168"/>
      <c r="D2" s="168"/>
      <c r="E2" s="168"/>
      <c r="F2" s="168"/>
      <c r="G2" s="168"/>
      <c r="H2" s="168"/>
      <c r="I2" s="168"/>
      <c r="J2" s="168"/>
      <c r="K2" s="168"/>
      <c r="L2" s="168"/>
      <c r="M2" s="168"/>
      <c r="N2" s="168"/>
      <c r="O2" s="168"/>
      <c r="P2" s="168"/>
      <c r="Q2" s="168"/>
      <c r="R2" s="168"/>
      <c r="S2" s="168"/>
      <c r="T2" s="168"/>
      <c r="U2" s="168"/>
      <c r="V2" s="168"/>
      <c r="W2" s="168"/>
    </row>
    <row r="3" spans="1:23" s="167" customFormat="1" ht="15" customHeight="1" x14ac:dyDescent="0.15">
      <c r="B3" s="128"/>
      <c r="C3" s="128"/>
      <c r="D3" s="128"/>
      <c r="E3" s="128"/>
      <c r="F3" s="128"/>
      <c r="G3" s="128"/>
      <c r="H3" s="128"/>
      <c r="I3" s="128"/>
      <c r="J3" s="128"/>
      <c r="K3" s="128"/>
      <c r="L3" s="128"/>
      <c r="M3" s="128"/>
      <c r="N3" s="128"/>
      <c r="O3" s="128"/>
      <c r="P3" s="128"/>
      <c r="Q3" s="128"/>
      <c r="R3" s="128"/>
      <c r="S3" s="128"/>
      <c r="T3" s="128"/>
      <c r="U3" s="128"/>
      <c r="V3" s="128"/>
      <c r="W3" s="128"/>
    </row>
    <row r="4" spans="1:23" ht="159.75" customHeight="1" x14ac:dyDescent="0.15">
      <c r="B4" s="6"/>
      <c r="C4" s="7"/>
      <c r="D4" s="8"/>
      <c r="E4" s="9" t="s">
        <v>0</v>
      </c>
      <c r="F4" s="10" t="s">
        <v>260</v>
      </c>
      <c r="G4" s="11" t="s">
        <v>261</v>
      </c>
      <c r="H4" s="11" t="s">
        <v>262</v>
      </c>
      <c r="I4" s="11" t="s">
        <v>263</v>
      </c>
      <c r="J4" s="11" t="s">
        <v>264</v>
      </c>
      <c r="K4" s="11" t="s">
        <v>265</v>
      </c>
      <c r="L4" s="11" t="s">
        <v>266</v>
      </c>
      <c r="M4" s="12" t="s">
        <v>267</v>
      </c>
      <c r="N4" s="12" t="s">
        <v>268</v>
      </c>
      <c r="O4" s="12" t="s">
        <v>269</v>
      </c>
      <c r="P4" s="12" t="s">
        <v>270</v>
      </c>
      <c r="Q4" s="12" t="s">
        <v>271</v>
      </c>
      <c r="R4" s="12" t="s">
        <v>272</v>
      </c>
      <c r="S4" s="12" t="s">
        <v>273</v>
      </c>
      <c r="T4" s="12" t="s">
        <v>274</v>
      </c>
      <c r="U4" s="12" t="s">
        <v>275</v>
      </c>
      <c r="V4" s="12" t="s">
        <v>276</v>
      </c>
      <c r="W4" s="13" t="s">
        <v>1</v>
      </c>
    </row>
    <row r="5" spans="1:23" ht="14.25" customHeight="1" x14ac:dyDescent="0.15">
      <c r="B5" s="14"/>
      <c r="C5" s="118" t="s">
        <v>57</v>
      </c>
      <c r="D5" s="119"/>
      <c r="E5" s="15">
        <f t="shared" ref="E5:E68" si="0">E73</f>
        <v>1760</v>
      </c>
      <c r="F5" s="16">
        <f>IFERROR(ROUND(F73/$E5*100,1),"- ")</f>
        <v>28.1</v>
      </c>
      <c r="G5" s="17">
        <f t="shared" ref="G5:W5" si="1">IFERROR(ROUND(G73/$E5*100,1),"- ")</f>
        <v>31.9</v>
      </c>
      <c r="H5" s="17">
        <f t="shared" si="1"/>
        <v>2.7</v>
      </c>
      <c r="I5" s="17">
        <f t="shared" si="1"/>
        <v>2.2999999999999998</v>
      </c>
      <c r="J5" s="17">
        <f t="shared" si="1"/>
        <v>4.5</v>
      </c>
      <c r="K5" s="17">
        <f t="shared" si="1"/>
        <v>19</v>
      </c>
      <c r="L5" s="17">
        <f t="shared" si="1"/>
        <v>13.8</v>
      </c>
      <c r="M5" s="17">
        <f t="shared" si="1"/>
        <v>4.4000000000000004</v>
      </c>
      <c r="N5" s="17">
        <f t="shared" si="1"/>
        <v>6.7</v>
      </c>
      <c r="O5" s="17">
        <f t="shared" si="1"/>
        <v>16.399999999999999</v>
      </c>
      <c r="P5" s="17">
        <f t="shared" si="1"/>
        <v>1.5</v>
      </c>
      <c r="Q5" s="17">
        <f t="shared" si="1"/>
        <v>11.7</v>
      </c>
      <c r="R5" s="17">
        <f t="shared" si="1"/>
        <v>14.1</v>
      </c>
      <c r="S5" s="17">
        <f t="shared" si="1"/>
        <v>23.6</v>
      </c>
      <c r="T5" s="17">
        <f t="shared" si="1"/>
        <v>3.1</v>
      </c>
      <c r="U5" s="17">
        <f t="shared" si="1"/>
        <v>4</v>
      </c>
      <c r="V5" s="17">
        <f t="shared" si="1"/>
        <v>1.4</v>
      </c>
      <c r="W5" s="18">
        <f t="shared" si="1"/>
        <v>10.6</v>
      </c>
    </row>
    <row r="6" spans="1:23" ht="14.25" customHeight="1" x14ac:dyDescent="0.15">
      <c r="B6" s="120" t="s">
        <v>4</v>
      </c>
      <c r="C6" s="121" t="s">
        <v>5</v>
      </c>
      <c r="D6" s="122"/>
      <c r="E6" s="20">
        <f t="shared" si="0"/>
        <v>759</v>
      </c>
      <c r="F6" s="21">
        <f t="shared" ref="F6:W15" si="2">IFERROR(ROUND(F74/$E6*100,1),"- ")</f>
        <v>28.7</v>
      </c>
      <c r="G6" s="22">
        <f t="shared" si="2"/>
        <v>33.700000000000003</v>
      </c>
      <c r="H6" s="22">
        <f t="shared" si="2"/>
        <v>3.8</v>
      </c>
      <c r="I6" s="22">
        <f t="shared" si="2"/>
        <v>2.6</v>
      </c>
      <c r="J6" s="22">
        <f t="shared" si="2"/>
        <v>4.7</v>
      </c>
      <c r="K6" s="22">
        <f t="shared" si="2"/>
        <v>18.2</v>
      </c>
      <c r="L6" s="22">
        <f t="shared" si="2"/>
        <v>16.2</v>
      </c>
      <c r="M6" s="22">
        <f t="shared" si="2"/>
        <v>4</v>
      </c>
      <c r="N6" s="22">
        <f t="shared" si="2"/>
        <v>6.7</v>
      </c>
      <c r="O6" s="22">
        <f t="shared" si="2"/>
        <v>16.2</v>
      </c>
      <c r="P6" s="22">
        <f t="shared" si="2"/>
        <v>1.8</v>
      </c>
      <c r="Q6" s="22">
        <f t="shared" si="2"/>
        <v>15</v>
      </c>
      <c r="R6" s="22">
        <f t="shared" si="2"/>
        <v>13.2</v>
      </c>
      <c r="S6" s="22">
        <f t="shared" si="2"/>
        <v>22.5</v>
      </c>
      <c r="T6" s="22">
        <f t="shared" si="2"/>
        <v>3.6</v>
      </c>
      <c r="U6" s="22">
        <f t="shared" si="2"/>
        <v>5.4</v>
      </c>
      <c r="V6" s="22">
        <f t="shared" si="2"/>
        <v>1.6</v>
      </c>
      <c r="W6" s="23">
        <f t="shared" si="2"/>
        <v>9.5</v>
      </c>
    </row>
    <row r="7" spans="1:23" ht="14.25" customHeight="1" x14ac:dyDescent="0.15">
      <c r="B7" s="120"/>
      <c r="C7" s="103" t="s">
        <v>6</v>
      </c>
      <c r="D7" s="104"/>
      <c r="E7" s="25">
        <f t="shared" si="0"/>
        <v>971</v>
      </c>
      <c r="F7" s="26">
        <f t="shared" si="2"/>
        <v>28.4</v>
      </c>
      <c r="G7" s="27">
        <f t="shared" si="2"/>
        <v>31</v>
      </c>
      <c r="H7" s="27">
        <f t="shared" si="2"/>
        <v>1.8</v>
      </c>
      <c r="I7" s="27">
        <f t="shared" si="2"/>
        <v>1.9</v>
      </c>
      <c r="J7" s="27">
        <f t="shared" si="2"/>
        <v>4.3</v>
      </c>
      <c r="K7" s="27">
        <f t="shared" si="2"/>
        <v>19.899999999999999</v>
      </c>
      <c r="L7" s="27">
        <f t="shared" si="2"/>
        <v>12</v>
      </c>
      <c r="M7" s="27">
        <f t="shared" si="2"/>
        <v>4.9000000000000004</v>
      </c>
      <c r="N7" s="27">
        <f t="shared" si="2"/>
        <v>6.8</v>
      </c>
      <c r="O7" s="27">
        <f t="shared" si="2"/>
        <v>16.399999999999999</v>
      </c>
      <c r="P7" s="27">
        <f t="shared" si="2"/>
        <v>1.1000000000000001</v>
      </c>
      <c r="Q7" s="27">
        <f t="shared" si="2"/>
        <v>9.3000000000000007</v>
      </c>
      <c r="R7" s="27">
        <f t="shared" si="2"/>
        <v>14.4</v>
      </c>
      <c r="S7" s="27">
        <f t="shared" si="2"/>
        <v>24.9</v>
      </c>
      <c r="T7" s="27">
        <f t="shared" si="2"/>
        <v>2.7</v>
      </c>
      <c r="U7" s="27">
        <f t="shared" si="2"/>
        <v>3</v>
      </c>
      <c r="V7" s="27">
        <f t="shared" si="2"/>
        <v>1.2</v>
      </c>
      <c r="W7" s="28">
        <f t="shared" si="2"/>
        <v>10.7</v>
      </c>
    </row>
    <row r="8" spans="1:23" ht="14.25" customHeight="1" x14ac:dyDescent="0.15">
      <c r="B8" s="120"/>
      <c r="C8" s="103" t="s">
        <v>7</v>
      </c>
      <c r="D8" s="104"/>
      <c r="E8" s="25">
        <f t="shared" si="0"/>
        <v>5</v>
      </c>
      <c r="F8" s="26">
        <f t="shared" si="2"/>
        <v>0</v>
      </c>
      <c r="G8" s="27">
        <f t="shared" si="2"/>
        <v>20</v>
      </c>
      <c r="H8" s="27">
        <f t="shared" si="2"/>
        <v>0</v>
      </c>
      <c r="I8" s="27">
        <f t="shared" si="2"/>
        <v>0</v>
      </c>
      <c r="J8" s="27">
        <f t="shared" si="2"/>
        <v>20</v>
      </c>
      <c r="K8" s="27">
        <f t="shared" si="2"/>
        <v>0</v>
      </c>
      <c r="L8" s="27">
        <f t="shared" si="2"/>
        <v>0</v>
      </c>
      <c r="M8" s="27">
        <f t="shared" si="2"/>
        <v>0</v>
      </c>
      <c r="N8" s="27">
        <f t="shared" si="2"/>
        <v>0</v>
      </c>
      <c r="O8" s="27">
        <f t="shared" si="2"/>
        <v>60</v>
      </c>
      <c r="P8" s="27">
        <f t="shared" si="2"/>
        <v>0</v>
      </c>
      <c r="Q8" s="27">
        <f t="shared" si="2"/>
        <v>40</v>
      </c>
      <c r="R8" s="27">
        <f t="shared" si="2"/>
        <v>0</v>
      </c>
      <c r="S8" s="27">
        <f t="shared" si="2"/>
        <v>0</v>
      </c>
      <c r="T8" s="27">
        <f t="shared" si="2"/>
        <v>20</v>
      </c>
      <c r="U8" s="27">
        <f t="shared" si="2"/>
        <v>0</v>
      </c>
      <c r="V8" s="27">
        <f t="shared" si="2"/>
        <v>0</v>
      </c>
      <c r="W8" s="28">
        <f t="shared" si="2"/>
        <v>20</v>
      </c>
    </row>
    <row r="9" spans="1:23" ht="14.25" customHeight="1" x14ac:dyDescent="0.15">
      <c r="B9" s="120"/>
      <c r="C9" s="129" t="s">
        <v>1</v>
      </c>
      <c r="D9" s="130"/>
      <c r="E9" s="33">
        <f t="shared" si="0"/>
        <v>25</v>
      </c>
      <c r="F9" s="34">
        <f t="shared" si="2"/>
        <v>4</v>
      </c>
      <c r="G9" s="35">
        <f t="shared" si="2"/>
        <v>16</v>
      </c>
      <c r="H9" s="35">
        <f t="shared" si="2"/>
        <v>4</v>
      </c>
      <c r="I9" s="35">
        <f t="shared" si="2"/>
        <v>8</v>
      </c>
      <c r="J9" s="35">
        <f t="shared" si="2"/>
        <v>0</v>
      </c>
      <c r="K9" s="35">
        <f t="shared" si="2"/>
        <v>16</v>
      </c>
      <c r="L9" s="35">
        <f t="shared" si="2"/>
        <v>12</v>
      </c>
      <c r="M9" s="35">
        <f t="shared" si="2"/>
        <v>0</v>
      </c>
      <c r="N9" s="35">
        <f t="shared" si="2"/>
        <v>4</v>
      </c>
      <c r="O9" s="35">
        <f t="shared" si="2"/>
        <v>12</v>
      </c>
      <c r="P9" s="35">
        <f t="shared" si="2"/>
        <v>4</v>
      </c>
      <c r="Q9" s="35">
        <f t="shared" si="2"/>
        <v>0</v>
      </c>
      <c r="R9" s="35">
        <f t="shared" si="2"/>
        <v>36</v>
      </c>
      <c r="S9" s="35">
        <f t="shared" si="2"/>
        <v>12</v>
      </c>
      <c r="T9" s="35">
        <f t="shared" si="2"/>
        <v>0</v>
      </c>
      <c r="U9" s="35">
        <f t="shared" si="2"/>
        <v>0</v>
      </c>
      <c r="V9" s="35">
        <f t="shared" si="2"/>
        <v>0</v>
      </c>
      <c r="W9" s="36">
        <f t="shared" si="2"/>
        <v>36</v>
      </c>
    </row>
    <row r="10" spans="1:23" ht="14.25" customHeight="1" x14ac:dyDescent="0.15">
      <c r="B10" s="110" t="s">
        <v>8</v>
      </c>
      <c r="C10" s="113" t="s">
        <v>5</v>
      </c>
      <c r="D10" s="19" t="s">
        <v>9</v>
      </c>
      <c r="E10" s="20">
        <f t="shared" si="0"/>
        <v>15</v>
      </c>
      <c r="F10" s="21">
        <f t="shared" si="2"/>
        <v>40</v>
      </c>
      <c r="G10" s="22">
        <f t="shared" si="2"/>
        <v>13.3</v>
      </c>
      <c r="H10" s="22">
        <f t="shared" si="2"/>
        <v>13.3</v>
      </c>
      <c r="I10" s="22">
        <f t="shared" si="2"/>
        <v>13.3</v>
      </c>
      <c r="J10" s="22">
        <f t="shared" si="2"/>
        <v>0</v>
      </c>
      <c r="K10" s="22">
        <f t="shared" si="2"/>
        <v>6.7</v>
      </c>
      <c r="L10" s="22">
        <f t="shared" si="2"/>
        <v>6.7</v>
      </c>
      <c r="M10" s="22">
        <f t="shared" si="2"/>
        <v>6.7</v>
      </c>
      <c r="N10" s="22">
        <f t="shared" si="2"/>
        <v>20</v>
      </c>
      <c r="O10" s="22">
        <f t="shared" si="2"/>
        <v>13.3</v>
      </c>
      <c r="P10" s="22">
        <f t="shared" si="2"/>
        <v>0</v>
      </c>
      <c r="Q10" s="22">
        <f t="shared" si="2"/>
        <v>13.3</v>
      </c>
      <c r="R10" s="22">
        <f t="shared" si="2"/>
        <v>0</v>
      </c>
      <c r="S10" s="22">
        <f t="shared" si="2"/>
        <v>13.3</v>
      </c>
      <c r="T10" s="22">
        <f t="shared" si="2"/>
        <v>0</v>
      </c>
      <c r="U10" s="22">
        <f t="shared" si="2"/>
        <v>0</v>
      </c>
      <c r="V10" s="22">
        <f t="shared" si="2"/>
        <v>0</v>
      </c>
      <c r="W10" s="23">
        <f t="shared" si="2"/>
        <v>6.7</v>
      </c>
    </row>
    <row r="11" spans="1:23" ht="14.25" customHeight="1" x14ac:dyDescent="0.15">
      <c r="B11" s="111"/>
      <c r="C11" s="114"/>
      <c r="D11" s="24" t="s">
        <v>10</v>
      </c>
      <c r="E11" s="25">
        <f t="shared" si="0"/>
        <v>63</v>
      </c>
      <c r="F11" s="26">
        <f t="shared" si="2"/>
        <v>17.5</v>
      </c>
      <c r="G11" s="27">
        <f t="shared" si="2"/>
        <v>36.5</v>
      </c>
      <c r="H11" s="27">
        <f t="shared" si="2"/>
        <v>0</v>
      </c>
      <c r="I11" s="27">
        <f t="shared" si="2"/>
        <v>1.6</v>
      </c>
      <c r="J11" s="27">
        <f t="shared" si="2"/>
        <v>9.5</v>
      </c>
      <c r="K11" s="27">
        <f t="shared" si="2"/>
        <v>6.3</v>
      </c>
      <c r="L11" s="27">
        <f t="shared" si="2"/>
        <v>19</v>
      </c>
      <c r="M11" s="27">
        <f t="shared" si="2"/>
        <v>1.6</v>
      </c>
      <c r="N11" s="27">
        <f t="shared" si="2"/>
        <v>19</v>
      </c>
      <c r="O11" s="27">
        <f t="shared" si="2"/>
        <v>11.1</v>
      </c>
      <c r="P11" s="27">
        <f t="shared" si="2"/>
        <v>0</v>
      </c>
      <c r="Q11" s="27">
        <f t="shared" si="2"/>
        <v>12.7</v>
      </c>
      <c r="R11" s="27">
        <f t="shared" si="2"/>
        <v>3.2</v>
      </c>
      <c r="S11" s="27">
        <f t="shared" si="2"/>
        <v>14.3</v>
      </c>
      <c r="T11" s="27">
        <f t="shared" si="2"/>
        <v>0</v>
      </c>
      <c r="U11" s="27">
        <f t="shared" si="2"/>
        <v>1.6</v>
      </c>
      <c r="V11" s="27">
        <f t="shared" si="2"/>
        <v>1.6</v>
      </c>
      <c r="W11" s="28">
        <f t="shared" si="2"/>
        <v>14.3</v>
      </c>
    </row>
    <row r="12" spans="1:23" ht="14.25" customHeight="1" x14ac:dyDescent="0.15">
      <c r="B12" s="111"/>
      <c r="C12" s="114"/>
      <c r="D12" s="24" t="s">
        <v>11</v>
      </c>
      <c r="E12" s="25">
        <f t="shared" si="0"/>
        <v>82</v>
      </c>
      <c r="F12" s="26">
        <f t="shared" si="2"/>
        <v>31.7</v>
      </c>
      <c r="G12" s="27">
        <f t="shared" si="2"/>
        <v>29.3</v>
      </c>
      <c r="H12" s="27">
        <f t="shared" si="2"/>
        <v>4.9000000000000004</v>
      </c>
      <c r="I12" s="27">
        <f t="shared" si="2"/>
        <v>0</v>
      </c>
      <c r="J12" s="27">
        <f t="shared" si="2"/>
        <v>3.7</v>
      </c>
      <c r="K12" s="27">
        <f t="shared" si="2"/>
        <v>9.8000000000000007</v>
      </c>
      <c r="L12" s="27">
        <f t="shared" si="2"/>
        <v>8.5</v>
      </c>
      <c r="M12" s="27">
        <f t="shared" si="2"/>
        <v>2.4</v>
      </c>
      <c r="N12" s="27">
        <f t="shared" si="2"/>
        <v>9.8000000000000007</v>
      </c>
      <c r="O12" s="27">
        <f t="shared" si="2"/>
        <v>9.8000000000000007</v>
      </c>
      <c r="P12" s="27">
        <f t="shared" si="2"/>
        <v>1.2</v>
      </c>
      <c r="Q12" s="27">
        <f t="shared" si="2"/>
        <v>15.9</v>
      </c>
      <c r="R12" s="27">
        <f t="shared" si="2"/>
        <v>6.1</v>
      </c>
      <c r="S12" s="27">
        <f t="shared" si="2"/>
        <v>23.2</v>
      </c>
      <c r="T12" s="27">
        <f t="shared" si="2"/>
        <v>1.2</v>
      </c>
      <c r="U12" s="27">
        <f t="shared" si="2"/>
        <v>4.9000000000000004</v>
      </c>
      <c r="V12" s="27">
        <f t="shared" si="2"/>
        <v>1.2</v>
      </c>
      <c r="W12" s="28">
        <f t="shared" si="2"/>
        <v>13.4</v>
      </c>
    </row>
    <row r="13" spans="1:23" ht="14.25" customHeight="1" x14ac:dyDescent="0.15">
      <c r="B13" s="111"/>
      <c r="C13" s="114"/>
      <c r="D13" s="24" t="s">
        <v>12</v>
      </c>
      <c r="E13" s="25">
        <f t="shared" si="0"/>
        <v>142</v>
      </c>
      <c r="F13" s="26">
        <f t="shared" si="2"/>
        <v>31</v>
      </c>
      <c r="G13" s="27">
        <f t="shared" si="2"/>
        <v>38.700000000000003</v>
      </c>
      <c r="H13" s="27">
        <f t="shared" si="2"/>
        <v>4.2</v>
      </c>
      <c r="I13" s="27">
        <f t="shared" si="2"/>
        <v>0</v>
      </c>
      <c r="J13" s="27">
        <f t="shared" si="2"/>
        <v>7</v>
      </c>
      <c r="K13" s="27">
        <f t="shared" si="2"/>
        <v>10.6</v>
      </c>
      <c r="L13" s="27">
        <f t="shared" si="2"/>
        <v>15.5</v>
      </c>
      <c r="M13" s="27">
        <f t="shared" si="2"/>
        <v>5.6</v>
      </c>
      <c r="N13" s="27">
        <f t="shared" si="2"/>
        <v>9.1999999999999993</v>
      </c>
      <c r="O13" s="27">
        <f t="shared" si="2"/>
        <v>6.3</v>
      </c>
      <c r="P13" s="27">
        <f t="shared" si="2"/>
        <v>2.1</v>
      </c>
      <c r="Q13" s="27">
        <f t="shared" si="2"/>
        <v>26.8</v>
      </c>
      <c r="R13" s="27">
        <f t="shared" si="2"/>
        <v>6.3</v>
      </c>
      <c r="S13" s="27">
        <f t="shared" si="2"/>
        <v>20.399999999999999</v>
      </c>
      <c r="T13" s="27">
        <f t="shared" si="2"/>
        <v>2.1</v>
      </c>
      <c r="U13" s="27">
        <f t="shared" si="2"/>
        <v>2.8</v>
      </c>
      <c r="V13" s="27">
        <f t="shared" si="2"/>
        <v>1.4</v>
      </c>
      <c r="W13" s="28">
        <f t="shared" si="2"/>
        <v>13.4</v>
      </c>
    </row>
    <row r="14" spans="1:23" ht="14.25" customHeight="1" x14ac:dyDescent="0.15">
      <c r="B14" s="111"/>
      <c r="C14" s="114"/>
      <c r="D14" s="24" t="s">
        <v>13</v>
      </c>
      <c r="E14" s="25">
        <f t="shared" si="0"/>
        <v>164</v>
      </c>
      <c r="F14" s="26">
        <f t="shared" si="2"/>
        <v>34.1</v>
      </c>
      <c r="G14" s="27">
        <f t="shared" si="2"/>
        <v>42.1</v>
      </c>
      <c r="H14" s="27">
        <f t="shared" si="2"/>
        <v>4.9000000000000004</v>
      </c>
      <c r="I14" s="27">
        <f t="shared" si="2"/>
        <v>1.2</v>
      </c>
      <c r="J14" s="27">
        <f t="shared" si="2"/>
        <v>4.9000000000000004</v>
      </c>
      <c r="K14" s="27">
        <f t="shared" si="2"/>
        <v>23.8</v>
      </c>
      <c r="L14" s="27">
        <f t="shared" si="2"/>
        <v>11.6</v>
      </c>
      <c r="M14" s="27">
        <f t="shared" si="2"/>
        <v>4.9000000000000004</v>
      </c>
      <c r="N14" s="27">
        <f t="shared" si="2"/>
        <v>6.1</v>
      </c>
      <c r="O14" s="27">
        <f t="shared" si="2"/>
        <v>16.5</v>
      </c>
      <c r="P14" s="27">
        <f t="shared" si="2"/>
        <v>0.6</v>
      </c>
      <c r="Q14" s="27">
        <f t="shared" si="2"/>
        <v>15.2</v>
      </c>
      <c r="R14" s="27">
        <f t="shared" si="2"/>
        <v>11.6</v>
      </c>
      <c r="S14" s="27">
        <f t="shared" si="2"/>
        <v>31.1</v>
      </c>
      <c r="T14" s="27">
        <f t="shared" si="2"/>
        <v>6.7</v>
      </c>
      <c r="U14" s="27">
        <f t="shared" si="2"/>
        <v>7.9</v>
      </c>
      <c r="V14" s="27">
        <f t="shared" si="2"/>
        <v>2.4</v>
      </c>
      <c r="W14" s="28">
        <f t="shared" si="2"/>
        <v>7.3</v>
      </c>
    </row>
    <row r="15" spans="1:23" ht="14.25" customHeight="1" x14ac:dyDescent="0.15">
      <c r="B15" s="111"/>
      <c r="C15" s="114"/>
      <c r="D15" s="24" t="s">
        <v>14</v>
      </c>
      <c r="E15" s="25">
        <f t="shared" si="0"/>
        <v>65</v>
      </c>
      <c r="F15" s="26">
        <f t="shared" si="2"/>
        <v>32.299999999999997</v>
      </c>
      <c r="G15" s="27">
        <f t="shared" si="2"/>
        <v>33.799999999999997</v>
      </c>
      <c r="H15" s="27">
        <f t="shared" si="2"/>
        <v>6.2</v>
      </c>
      <c r="I15" s="27">
        <f t="shared" si="2"/>
        <v>4.5999999999999996</v>
      </c>
      <c r="J15" s="27">
        <f t="shared" si="2"/>
        <v>4.5999999999999996</v>
      </c>
      <c r="K15" s="27">
        <f t="shared" si="2"/>
        <v>9.1999999999999993</v>
      </c>
      <c r="L15" s="27">
        <f t="shared" si="2"/>
        <v>12.3</v>
      </c>
      <c r="M15" s="27">
        <f t="shared" si="2"/>
        <v>3.1</v>
      </c>
      <c r="N15" s="27">
        <f t="shared" si="2"/>
        <v>4.5999999999999996</v>
      </c>
      <c r="O15" s="27">
        <f t="shared" si="2"/>
        <v>7.7</v>
      </c>
      <c r="P15" s="27">
        <f t="shared" si="2"/>
        <v>1.5</v>
      </c>
      <c r="Q15" s="27">
        <f t="shared" si="2"/>
        <v>18.5</v>
      </c>
      <c r="R15" s="27">
        <f t="shared" ref="R15:W15" si="3">IFERROR(ROUND(R83/$E15*100,1),"- ")</f>
        <v>15.4</v>
      </c>
      <c r="S15" s="27">
        <f t="shared" si="3"/>
        <v>30.8</v>
      </c>
      <c r="T15" s="27">
        <f t="shared" si="3"/>
        <v>3.1</v>
      </c>
      <c r="U15" s="27">
        <f t="shared" si="3"/>
        <v>3.1</v>
      </c>
      <c r="V15" s="27">
        <f t="shared" si="3"/>
        <v>0</v>
      </c>
      <c r="W15" s="28">
        <f t="shared" si="3"/>
        <v>6.2</v>
      </c>
    </row>
    <row r="16" spans="1:23" ht="14.25" customHeight="1" x14ac:dyDescent="0.15">
      <c r="B16" s="111"/>
      <c r="C16" s="114"/>
      <c r="D16" s="24" t="s">
        <v>15</v>
      </c>
      <c r="E16" s="25">
        <f t="shared" si="0"/>
        <v>54</v>
      </c>
      <c r="F16" s="26">
        <f t="shared" ref="F16:W25" si="4">IFERROR(ROUND(F84/$E16*100,1),"- ")</f>
        <v>31.5</v>
      </c>
      <c r="G16" s="27">
        <f t="shared" si="4"/>
        <v>37</v>
      </c>
      <c r="H16" s="27">
        <f t="shared" si="4"/>
        <v>1.9</v>
      </c>
      <c r="I16" s="27">
        <f t="shared" si="4"/>
        <v>3.7</v>
      </c>
      <c r="J16" s="27">
        <f t="shared" si="4"/>
        <v>1.9</v>
      </c>
      <c r="K16" s="27">
        <f t="shared" si="4"/>
        <v>31.5</v>
      </c>
      <c r="L16" s="27">
        <f t="shared" si="4"/>
        <v>27.8</v>
      </c>
      <c r="M16" s="27">
        <f t="shared" si="4"/>
        <v>1.9</v>
      </c>
      <c r="N16" s="27">
        <f t="shared" si="4"/>
        <v>0</v>
      </c>
      <c r="O16" s="27">
        <f t="shared" si="4"/>
        <v>25.9</v>
      </c>
      <c r="P16" s="27">
        <f t="shared" si="4"/>
        <v>5.6</v>
      </c>
      <c r="Q16" s="27">
        <f t="shared" si="4"/>
        <v>16.7</v>
      </c>
      <c r="R16" s="27">
        <f t="shared" si="4"/>
        <v>20.399999999999999</v>
      </c>
      <c r="S16" s="27">
        <f t="shared" si="4"/>
        <v>25.9</v>
      </c>
      <c r="T16" s="27">
        <f t="shared" si="4"/>
        <v>5.6</v>
      </c>
      <c r="U16" s="27">
        <f t="shared" si="4"/>
        <v>3.7</v>
      </c>
      <c r="V16" s="27">
        <f t="shared" si="4"/>
        <v>0</v>
      </c>
      <c r="W16" s="28">
        <f t="shared" si="4"/>
        <v>5.6</v>
      </c>
    </row>
    <row r="17" spans="2:23" ht="14.25" customHeight="1" x14ac:dyDescent="0.15">
      <c r="B17" s="111"/>
      <c r="C17" s="114"/>
      <c r="D17" s="24" t="s">
        <v>16</v>
      </c>
      <c r="E17" s="25">
        <f t="shared" si="0"/>
        <v>48</v>
      </c>
      <c r="F17" s="26">
        <f t="shared" si="4"/>
        <v>25</v>
      </c>
      <c r="G17" s="27">
        <f t="shared" si="4"/>
        <v>18.8</v>
      </c>
      <c r="H17" s="27">
        <f t="shared" si="4"/>
        <v>2.1</v>
      </c>
      <c r="I17" s="27">
        <f t="shared" si="4"/>
        <v>6.3</v>
      </c>
      <c r="J17" s="27">
        <f t="shared" si="4"/>
        <v>2.1</v>
      </c>
      <c r="K17" s="27">
        <f t="shared" si="4"/>
        <v>41.7</v>
      </c>
      <c r="L17" s="27">
        <f t="shared" si="4"/>
        <v>29.2</v>
      </c>
      <c r="M17" s="27">
        <f t="shared" si="4"/>
        <v>4.2</v>
      </c>
      <c r="N17" s="27">
        <f t="shared" si="4"/>
        <v>0</v>
      </c>
      <c r="O17" s="27">
        <f t="shared" si="4"/>
        <v>41.7</v>
      </c>
      <c r="P17" s="27">
        <f t="shared" si="4"/>
        <v>8.3000000000000007</v>
      </c>
      <c r="Q17" s="27">
        <f t="shared" si="4"/>
        <v>2.1</v>
      </c>
      <c r="R17" s="27">
        <f t="shared" si="4"/>
        <v>18.8</v>
      </c>
      <c r="S17" s="27">
        <f t="shared" si="4"/>
        <v>25</v>
      </c>
      <c r="T17" s="27">
        <f t="shared" si="4"/>
        <v>6.3</v>
      </c>
      <c r="U17" s="27">
        <f t="shared" si="4"/>
        <v>10.4</v>
      </c>
      <c r="V17" s="27">
        <f t="shared" si="4"/>
        <v>2.1</v>
      </c>
      <c r="W17" s="28">
        <f t="shared" si="4"/>
        <v>0</v>
      </c>
    </row>
    <row r="18" spans="2:23" ht="14.25" customHeight="1" x14ac:dyDescent="0.15">
      <c r="B18" s="111"/>
      <c r="C18" s="114"/>
      <c r="D18" s="24" t="s">
        <v>17</v>
      </c>
      <c r="E18" s="25">
        <f t="shared" si="0"/>
        <v>126</v>
      </c>
      <c r="F18" s="26">
        <f t="shared" si="4"/>
        <v>19.8</v>
      </c>
      <c r="G18" s="27">
        <f t="shared" si="4"/>
        <v>25.4</v>
      </c>
      <c r="H18" s="27">
        <f t="shared" si="4"/>
        <v>2.4</v>
      </c>
      <c r="I18" s="27">
        <f t="shared" si="4"/>
        <v>5.6</v>
      </c>
      <c r="J18" s="27">
        <f t="shared" si="4"/>
        <v>3.2</v>
      </c>
      <c r="K18" s="27">
        <f t="shared" si="4"/>
        <v>22.2</v>
      </c>
      <c r="L18" s="27">
        <f t="shared" si="4"/>
        <v>19.8</v>
      </c>
      <c r="M18" s="27">
        <f t="shared" si="4"/>
        <v>4</v>
      </c>
      <c r="N18" s="27">
        <f t="shared" si="4"/>
        <v>1.6</v>
      </c>
      <c r="O18" s="27">
        <f t="shared" si="4"/>
        <v>24.6</v>
      </c>
      <c r="P18" s="27">
        <f t="shared" si="4"/>
        <v>0.8</v>
      </c>
      <c r="Q18" s="27">
        <f t="shared" si="4"/>
        <v>4.8</v>
      </c>
      <c r="R18" s="27">
        <f t="shared" si="4"/>
        <v>27.8</v>
      </c>
      <c r="S18" s="27">
        <f t="shared" si="4"/>
        <v>11.9</v>
      </c>
      <c r="T18" s="27">
        <f t="shared" si="4"/>
        <v>3.2</v>
      </c>
      <c r="U18" s="27">
        <f t="shared" si="4"/>
        <v>7.9</v>
      </c>
      <c r="V18" s="27">
        <f t="shared" si="4"/>
        <v>2.4</v>
      </c>
      <c r="W18" s="28">
        <f t="shared" si="4"/>
        <v>10.3</v>
      </c>
    </row>
    <row r="19" spans="2:23"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7" t="str">
        <f t="shared" si="4"/>
        <v xml:space="preserve">- </v>
      </c>
      <c r="S19" s="27" t="str">
        <f t="shared" si="4"/>
        <v xml:space="preserve">- </v>
      </c>
      <c r="T19" s="27" t="str">
        <f t="shared" si="4"/>
        <v xml:space="preserve">- </v>
      </c>
      <c r="U19" s="27" t="str">
        <f t="shared" si="4"/>
        <v xml:space="preserve">- </v>
      </c>
      <c r="V19" s="27" t="str">
        <f t="shared" si="4"/>
        <v xml:space="preserve">- </v>
      </c>
      <c r="W19" s="28" t="str">
        <f t="shared" si="4"/>
        <v xml:space="preserve">- </v>
      </c>
    </row>
    <row r="20" spans="2:23" ht="14.25" customHeight="1" x14ac:dyDescent="0.15">
      <c r="B20" s="111"/>
      <c r="C20" s="113" t="s">
        <v>6</v>
      </c>
      <c r="D20" s="19" t="s">
        <v>9</v>
      </c>
      <c r="E20" s="20">
        <f t="shared" si="0"/>
        <v>11</v>
      </c>
      <c r="F20" s="21">
        <f t="shared" si="4"/>
        <v>36.4</v>
      </c>
      <c r="G20" s="22">
        <f t="shared" si="4"/>
        <v>45.5</v>
      </c>
      <c r="H20" s="22">
        <f t="shared" si="4"/>
        <v>0</v>
      </c>
      <c r="I20" s="22">
        <f t="shared" si="4"/>
        <v>0</v>
      </c>
      <c r="J20" s="22">
        <f t="shared" si="4"/>
        <v>0</v>
      </c>
      <c r="K20" s="22">
        <f t="shared" si="4"/>
        <v>0</v>
      </c>
      <c r="L20" s="22">
        <f t="shared" si="4"/>
        <v>18.2</v>
      </c>
      <c r="M20" s="22">
        <f t="shared" si="4"/>
        <v>0</v>
      </c>
      <c r="N20" s="22">
        <f t="shared" si="4"/>
        <v>27.3</v>
      </c>
      <c r="O20" s="22">
        <f t="shared" si="4"/>
        <v>0</v>
      </c>
      <c r="P20" s="22">
        <f t="shared" si="4"/>
        <v>0</v>
      </c>
      <c r="Q20" s="22">
        <f t="shared" si="4"/>
        <v>0</v>
      </c>
      <c r="R20" s="22">
        <f t="shared" si="4"/>
        <v>9.1</v>
      </c>
      <c r="S20" s="22">
        <f t="shared" si="4"/>
        <v>0</v>
      </c>
      <c r="T20" s="22">
        <f t="shared" si="4"/>
        <v>9.1</v>
      </c>
      <c r="U20" s="22">
        <f t="shared" si="4"/>
        <v>9.1</v>
      </c>
      <c r="V20" s="22">
        <f t="shared" si="4"/>
        <v>0</v>
      </c>
      <c r="W20" s="23">
        <f t="shared" si="4"/>
        <v>18.2</v>
      </c>
    </row>
    <row r="21" spans="2:23" ht="14.25" customHeight="1" x14ac:dyDescent="0.15">
      <c r="B21" s="111"/>
      <c r="C21" s="114"/>
      <c r="D21" s="24" t="s">
        <v>10</v>
      </c>
      <c r="E21" s="25">
        <f t="shared" si="0"/>
        <v>82</v>
      </c>
      <c r="F21" s="26">
        <f t="shared" si="4"/>
        <v>32.9</v>
      </c>
      <c r="G21" s="27">
        <f t="shared" si="4"/>
        <v>28</v>
      </c>
      <c r="H21" s="27">
        <f t="shared" si="4"/>
        <v>2.4</v>
      </c>
      <c r="I21" s="27">
        <f t="shared" si="4"/>
        <v>2.4</v>
      </c>
      <c r="J21" s="27">
        <f t="shared" si="4"/>
        <v>3.7</v>
      </c>
      <c r="K21" s="27">
        <f t="shared" si="4"/>
        <v>7.3</v>
      </c>
      <c r="L21" s="27">
        <f t="shared" si="4"/>
        <v>4.9000000000000004</v>
      </c>
      <c r="M21" s="27">
        <f t="shared" si="4"/>
        <v>1.2</v>
      </c>
      <c r="N21" s="27">
        <f t="shared" si="4"/>
        <v>15.9</v>
      </c>
      <c r="O21" s="27">
        <f t="shared" si="4"/>
        <v>9.8000000000000007</v>
      </c>
      <c r="P21" s="27">
        <f t="shared" si="4"/>
        <v>1.2</v>
      </c>
      <c r="Q21" s="27">
        <f t="shared" si="4"/>
        <v>7.3</v>
      </c>
      <c r="R21" s="27">
        <f t="shared" si="4"/>
        <v>2.4</v>
      </c>
      <c r="S21" s="27">
        <f t="shared" si="4"/>
        <v>11</v>
      </c>
      <c r="T21" s="27">
        <f t="shared" si="4"/>
        <v>0</v>
      </c>
      <c r="U21" s="27">
        <f t="shared" si="4"/>
        <v>1.2</v>
      </c>
      <c r="V21" s="27">
        <f t="shared" si="4"/>
        <v>2.4</v>
      </c>
      <c r="W21" s="28">
        <f t="shared" si="4"/>
        <v>20.7</v>
      </c>
    </row>
    <row r="22" spans="2:23" ht="14.25" customHeight="1" x14ac:dyDescent="0.15">
      <c r="B22" s="111"/>
      <c r="C22" s="114"/>
      <c r="D22" s="24" t="s">
        <v>11</v>
      </c>
      <c r="E22" s="25">
        <f t="shared" si="0"/>
        <v>112</v>
      </c>
      <c r="F22" s="26">
        <f t="shared" si="4"/>
        <v>32.1</v>
      </c>
      <c r="G22" s="27">
        <f t="shared" si="4"/>
        <v>28.6</v>
      </c>
      <c r="H22" s="27">
        <f t="shared" si="4"/>
        <v>2.7</v>
      </c>
      <c r="I22" s="27">
        <f t="shared" si="4"/>
        <v>1.8</v>
      </c>
      <c r="J22" s="27">
        <f t="shared" si="4"/>
        <v>8</v>
      </c>
      <c r="K22" s="27">
        <f t="shared" si="4"/>
        <v>14.3</v>
      </c>
      <c r="L22" s="27">
        <f t="shared" si="4"/>
        <v>10.7</v>
      </c>
      <c r="M22" s="27">
        <f t="shared" si="4"/>
        <v>2.7</v>
      </c>
      <c r="N22" s="27">
        <f t="shared" si="4"/>
        <v>12.5</v>
      </c>
      <c r="O22" s="27">
        <f t="shared" si="4"/>
        <v>9.8000000000000007</v>
      </c>
      <c r="P22" s="27">
        <f t="shared" si="4"/>
        <v>0</v>
      </c>
      <c r="Q22" s="27">
        <f t="shared" si="4"/>
        <v>13.4</v>
      </c>
      <c r="R22" s="27">
        <f t="shared" si="4"/>
        <v>3.6</v>
      </c>
      <c r="S22" s="27">
        <f t="shared" si="4"/>
        <v>25</v>
      </c>
      <c r="T22" s="27">
        <f t="shared" si="4"/>
        <v>1.8</v>
      </c>
      <c r="U22" s="27">
        <f t="shared" si="4"/>
        <v>0.9</v>
      </c>
      <c r="V22" s="27">
        <f t="shared" si="4"/>
        <v>0</v>
      </c>
      <c r="W22" s="28">
        <f t="shared" si="4"/>
        <v>12.5</v>
      </c>
    </row>
    <row r="23" spans="2:23" ht="14.25" customHeight="1" x14ac:dyDescent="0.15">
      <c r="B23" s="111"/>
      <c r="C23" s="114"/>
      <c r="D23" s="24" t="s">
        <v>12</v>
      </c>
      <c r="E23" s="25">
        <f t="shared" si="0"/>
        <v>153</v>
      </c>
      <c r="F23" s="26">
        <f t="shared" si="4"/>
        <v>29.4</v>
      </c>
      <c r="G23" s="27">
        <f t="shared" si="4"/>
        <v>40.5</v>
      </c>
      <c r="H23" s="27">
        <f t="shared" si="4"/>
        <v>4.5999999999999996</v>
      </c>
      <c r="I23" s="27">
        <f t="shared" si="4"/>
        <v>1.3</v>
      </c>
      <c r="J23" s="27">
        <f t="shared" si="4"/>
        <v>7.8</v>
      </c>
      <c r="K23" s="27">
        <f t="shared" si="4"/>
        <v>14.4</v>
      </c>
      <c r="L23" s="27">
        <f t="shared" si="4"/>
        <v>10.5</v>
      </c>
      <c r="M23" s="27">
        <f t="shared" si="4"/>
        <v>4.5999999999999996</v>
      </c>
      <c r="N23" s="27">
        <f t="shared" si="4"/>
        <v>13.7</v>
      </c>
      <c r="O23" s="27">
        <f t="shared" si="4"/>
        <v>13.7</v>
      </c>
      <c r="P23" s="27">
        <f t="shared" si="4"/>
        <v>0</v>
      </c>
      <c r="Q23" s="27">
        <f t="shared" si="4"/>
        <v>13.7</v>
      </c>
      <c r="R23" s="27">
        <f t="shared" si="4"/>
        <v>6.5</v>
      </c>
      <c r="S23" s="27">
        <f t="shared" si="4"/>
        <v>31.4</v>
      </c>
      <c r="T23" s="27">
        <f t="shared" si="4"/>
        <v>1.3</v>
      </c>
      <c r="U23" s="27">
        <f t="shared" si="4"/>
        <v>2.6</v>
      </c>
      <c r="V23" s="27">
        <f t="shared" si="4"/>
        <v>0.7</v>
      </c>
      <c r="W23" s="28">
        <f t="shared" si="4"/>
        <v>9.8000000000000007</v>
      </c>
    </row>
    <row r="24" spans="2:23" ht="14.25" customHeight="1" x14ac:dyDescent="0.15">
      <c r="B24" s="111"/>
      <c r="C24" s="114"/>
      <c r="D24" s="24" t="s">
        <v>13</v>
      </c>
      <c r="E24" s="25">
        <f t="shared" si="0"/>
        <v>222</v>
      </c>
      <c r="F24" s="26">
        <f t="shared" si="4"/>
        <v>27</v>
      </c>
      <c r="G24" s="27">
        <f t="shared" si="4"/>
        <v>40.1</v>
      </c>
      <c r="H24" s="27">
        <f t="shared" si="4"/>
        <v>0.5</v>
      </c>
      <c r="I24" s="27">
        <f t="shared" si="4"/>
        <v>1.8</v>
      </c>
      <c r="J24" s="27">
        <f t="shared" si="4"/>
        <v>3.2</v>
      </c>
      <c r="K24" s="27">
        <f t="shared" si="4"/>
        <v>20.7</v>
      </c>
      <c r="L24" s="27">
        <f t="shared" si="4"/>
        <v>11.7</v>
      </c>
      <c r="M24" s="27">
        <f t="shared" si="4"/>
        <v>5.9</v>
      </c>
      <c r="N24" s="27">
        <f t="shared" si="4"/>
        <v>5</v>
      </c>
      <c r="O24" s="27">
        <f t="shared" si="4"/>
        <v>18.899999999999999</v>
      </c>
      <c r="P24" s="27">
        <f t="shared" si="4"/>
        <v>0.5</v>
      </c>
      <c r="Q24" s="27">
        <f t="shared" si="4"/>
        <v>9.5</v>
      </c>
      <c r="R24" s="27">
        <f t="shared" si="4"/>
        <v>7.2</v>
      </c>
      <c r="S24" s="27">
        <f t="shared" si="4"/>
        <v>33.299999999999997</v>
      </c>
      <c r="T24" s="27">
        <f t="shared" si="4"/>
        <v>3.2</v>
      </c>
      <c r="U24" s="27">
        <f t="shared" si="4"/>
        <v>0.9</v>
      </c>
      <c r="V24" s="27">
        <f t="shared" si="4"/>
        <v>0.9</v>
      </c>
      <c r="W24" s="28">
        <f t="shared" si="4"/>
        <v>9.5</v>
      </c>
    </row>
    <row r="25" spans="2:23" ht="14.25" customHeight="1" x14ac:dyDescent="0.15">
      <c r="B25" s="111"/>
      <c r="C25" s="114"/>
      <c r="D25" s="24" t="s">
        <v>14</v>
      </c>
      <c r="E25" s="25">
        <f t="shared" si="0"/>
        <v>76</v>
      </c>
      <c r="F25" s="26">
        <f t="shared" si="4"/>
        <v>35.5</v>
      </c>
      <c r="G25" s="27">
        <f t="shared" si="4"/>
        <v>44.7</v>
      </c>
      <c r="H25" s="27">
        <f t="shared" si="4"/>
        <v>0</v>
      </c>
      <c r="I25" s="27">
        <f t="shared" si="4"/>
        <v>1.3</v>
      </c>
      <c r="J25" s="27">
        <f t="shared" si="4"/>
        <v>1.3</v>
      </c>
      <c r="K25" s="27">
        <f t="shared" si="4"/>
        <v>22.4</v>
      </c>
      <c r="L25" s="27">
        <f t="shared" si="4"/>
        <v>9.1999999999999993</v>
      </c>
      <c r="M25" s="27">
        <f t="shared" si="4"/>
        <v>3.9</v>
      </c>
      <c r="N25" s="27">
        <f t="shared" ref="N25:W25" si="5">IFERROR(ROUND(N93/$E25*100,1),"- ")</f>
        <v>3.9</v>
      </c>
      <c r="O25" s="27">
        <f t="shared" si="5"/>
        <v>21.1</v>
      </c>
      <c r="P25" s="27">
        <f t="shared" si="5"/>
        <v>2.6</v>
      </c>
      <c r="Q25" s="27">
        <f t="shared" si="5"/>
        <v>13.2</v>
      </c>
      <c r="R25" s="27">
        <f t="shared" si="5"/>
        <v>19.7</v>
      </c>
      <c r="S25" s="27">
        <f t="shared" si="5"/>
        <v>28.9</v>
      </c>
      <c r="T25" s="27">
        <f t="shared" si="5"/>
        <v>3.9</v>
      </c>
      <c r="U25" s="27">
        <f t="shared" si="5"/>
        <v>1.3</v>
      </c>
      <c r="V25" s="27">
        <f t="shared" si="5"/>
        <v>0</v>
      </c>
      <c r="W25" s="28">
        <f t="shared" si="5"/>
        <v>3.9</v>
      </c>
    </row>
    <row r="26" spans="2:23" ht="14.25" customHeight="1" x14ac:dyDescent="0.15">
      <c r="B26" s="111"/>
      <c r="C26" s="114"/>
      <c r="D26" s="24" t="s">
        <v>15</v>
      </c>
      <c r="E26" s="25">
        <f t="shared" si="0"/>
        <v>71</v>
      </c>
      <c r="F26" s="26">
        <f t="shared" ref="F26:W35" si="6">IFERROR(ROUND(F94/$E26*100,1),"- ")</f>
        <v>40.799999999999997</v>
      </c>
      <c r="G26" s="27">
        <f t="shared" si="6"/>
        <v>26.8</v>
      </c>
      <c r="H26" s="27">
        <f t="shared" si="6"/>
        <v>1.4</v>
      </c>
      <c r="I26" s="27">
        <f t="shared" si="6"/>
        <v>1.4</v>
      </c>
      <c r="J26" s="27">
        <f t="shared" si="6"/>
        <v>2.8</v>
      </c>
      <c r="K26" s="27">
        <f t="shared" si="6"/>
        <v>25.4</v>
      </c>
      <c r="L26" s="27">
        <f t="shared" si="6"/>
        <v>11.3</v>
      </c>
      <c r="M26" s="27">
        <f t="shared" si="6"/>
        <v>4.2</v>
      </c>
      <c r="N26" s="27">
        <f t="shared" si="6"/>
        <v>1.4</v>
      </c>
      <c r="O26" s="27">
        <f t="shared" si="6"/>
        <v>21.1</v>
      </c>
      <c r="P26" s="27">
        <f t="shared" si="6"/>
        <v>0</v>
      </c>
      <c r="Q26" s="27">
        <f t="shared" si="6"/>
        <v>14.1</v>
      </c>
      <c r="R26" s="27">
        <f t="shared" si="6"/>
        <v>16.899999999999999</v>
      </c>
      <c r="S26" s="27">
        <f t="shared" si="6"/>
        <v>28.2</v>
      </c>
      <c r="T26" s="27">
        <f t="shared" si="6"/>
        <v>4.2</v>
      </c>
      <c r="U26" s="27">
        <f t="shared" si="6"/>
        <v>7</v>
      </c>
      <c r="V26" s="27">
        <f t="shared" si="6"/>
        <v>1.4</v>
      </c>
      <c r="W26" s="28">
        <f t="shared" si="6"/>
        <v>7</v>
      </c>
    </row>
    <row r="27" spans="2:23" ht="14.25" customHeight="1" x14ac:dyDescent="0.15">
      <c r="B27" s="111"/>
      <c r="C27" s="114"/>
      <c r="D27" s="24" t="s">
        <v>16</v>
      </c>
      <c r="E27" s="25">
        <f t="shared" si="0"/>
        <v>69</v>
      </c>
      <c r="F27" s="26">
        <f t="shared" si="6"/>
        <v>18.8</v>
      </c>
      <c r="G27" s="27">
        <f t="shared" si="6"/>
        <v>23.2</v>
      </c>
      <c r="H27" s="27">
        <f t="shared" si="6"/>
        <v>0</v>
      </c>
      <c r="I27" s="27">
        <f t="shared" si="6"/>
        <v>2.9</v>
      </c>
      <c r="J27" s="27">
        <f t="shared" si="6"/>
        <v>1.4</v>
      </c>
      <c r="K27" s="27">
        <f t="shared" si="6"/>
        <v>31.9</v>
      </c>
      <c r="L27" s="27">
        <f t="shared" si="6"/>
        <v>15.9</v>
      </c>
      <c r="M27" s="27">
        <f t="shared" si="6"/>
        <v>4.3</v>
      </c>
      <c r="N27" s="27">
        <f t="shared" si="6"/>
        <v>0</v>
      </c>
      <c r="O27" s="27">
        <f t="shared" si="6"/>
        <v>27.5</v>
      </c>
      <c r="P27" s="27">
        <f t="shared" si="6"/>
        <v>1.4</v>
      </c>
      <c r="Q27" s="27">
        <f t="shared" si="6"/>
        <v>4.3</v>
      </c>
      <c r="R27" s="27">
        <f t="shared" si="6"/>
        <v>26.1</v>
      </c>
      <c r="S27" s="27">
        <f t="shared" si="6"/>
        <v>23.2</v>
      </c>
      <c r="T27" s="27">
        <f t="shared" si="6"/>
        <v>5.8</v>
      </c>
      <c r="U27" s="27">
        <f t="shared" si="6"/>
        <v>2.9</v>
      </c>
      <c r="V27" s="27">
        <f t="shared" si="6"/>
        <v>5.8</v>
      </c>
      <c r="W27" s="28">
        <f t="shared" si="6"/>
        <v>7.2</v>
      </c>
    </row>
    <row r="28" spans="2:23" ht="14.25" customHeight="1" x14ac:dyDescent="0.15">
      <c r="B28" s="111"/>
      <c r="C28" s="114"/>
      <c r="D28" s="24" t="s">
        <v>17</v>
      </c>
      <c r="E28" s="25">
        <f t="shared" si="0"/>
        <v>173</v>
      </c>
      <c r="F28" s="26">
        <f t="shared" si="6"/>
        <v>20.2</v>
      </c>
      <c r="G28" s="27">
        <f t="shared" si="6"/>
        <v>11.6</v>
      </c>
      <c r="H28" s="27">
        <f t="shared" si="6"/>
        <v>1.7</v>
      </c>
      <c r="I28" s="27">
        <f t="shared" si="6"/>
        <v>2.2999999999999998</v>
      </c>
      <c r="J28" s="27">
        <f t="shared" si="6"/>
        <v>4</v>
      </c>
      <c r="K28" s="27">
        <f t="shared" si="6"/>
        <v>26</v>
      </c>
      <c r="L28" s="27">
        <f t="shared" si="6"/>
        <v>17.899999999999999</v>
      </c>
      <c r="M28" s="27">
        <f t="shared" si="6"/>
        <v>8.6999999999999993</v>
      </c>
      <c r="N28" s="27">
        <f t="shared" si="6"/>
        <v>0</v>
      </c>
      <c r="O28" s="27">
        <f t="shared" si="6"/>
        <v>15.6</v>
      </c>
      <c r="P28" s="27">
        <f t="shared" si="6"/>
        <v>3.5</v>
      </c>
      <c r="Q28" s="27">
        <f t="shared" si="6"/>
        <v>2.2999999999999998</v>
      </c>
      <c r="R28" s="27">
        <f t="shared" si="6"/>
        <v>35.299999999999997</v>
      </c>
      <c r="S28" s="27">
        <f t="shared" si="6"/>
        <v>14.5</v>
      </c>
      <c r="T28" s="27">
        <f t="shared" si="6"/>
        <v>2.2999999999999998</v>
      </c>
      <c r="U28" s="27">
        <f t="shared" si="6"/>
        <v>6.9</v>
      </c>
      <c r="V28" s="27">
        <f t="shared" si="6"/>
        <v>1.2</v>
      </c>
      <c r="W28" s="28">
        <f t="shared" si="6"/>
        <v>12.7</v>
      </c>
    </row>
    <row r="29" spans="2:23" ht="14.25" customHeight="1" x14ac:dyDescent="0.15">
      <c r="B29" s="111"/>
      <c r="C29" s="115"/>
      <c r="D29" s="32" t="s">
        <v>1</v>
      </c>
      <c r="E29" s="33">
        <f t="shared" si="0"/>
        <v>2</v>
      </c>
      <c r="F29" s="34">
        <f t="shared" si="6"/>
        <v>0</v>
      </c>
      <c r="G29" s="35">
        <f t="shared" si="6"/>
        <v>50</v>
      </c>
      <c r="H29" s="35">
        <f t="shared" si="6"/>
        <v>0</v>
      </c>
      <c r="I29" s="35">
        <f t="shared" si="6"/>
        <v>0</v>
      </c>
      <c r="J29" s="35">
        <f t="shared" si="6"/>
        <v>0</v>
      </c>
      <c r="K29" s="35">
        <f t="shared" si="6"/>
        <v>50</v>
      </c>
      <c r="L29" s="35">
        <f t="shared" si="6"/>
        <v>0</v>
      </c>
      <c r="M29" s="35">
        <f t="shared" si="6"/>
        <v>0</v>
      </c>
      <c r="N29" s="35">
        <f t="shared" si="6"/>
        <v>0</v>
      </c>
      <c r="O29" s="35">
        <f t="shared" si="6"/>
        <v>0</v>
      </c>
      <c r="P29" s="35">
        <f t="shared" si="6"/>
        <v>0</v>
      </c>
      <c r="Q29" s="35">
        <f t="shared" si="6"/>
        <v>0</v>
      </c>
      <c r="R29" s="35">
        <f t="shared" si="6"/>
        <v>50</v>
      </c>
      <c r="S29" s="35">
        <f t="shared" si="6"/>
        <v>0</v>
      </c>
      <c r="T29" s="35">
        <f t="shared" si="6"/>
        <v>0</v>
      </c>
      <c r="U29" s="35">
        <f t="shared" si="6"/>
        <v>0</v>
      </c>
      <c r="V29" s="35">
        <f t="shared" si="6"/>
        <v>0</v>
      </c>
      <c r="W29" s="36">
        <f t="shared" si="6"/>
        <v>0</v>
      </c>
    </row>
    <row r="30" spans="2:23" ht="14.25" customHeight="1" x14ac:dyDescent="0.15">
      <c r="B30" s="111"/>
      <c r="C30" s="116" t="s">
        <v>7</v>
      </c>
      <c r="D30" s="117"/>
      <c r="E30" s="15">
        <f t="shared" si="0"/>
        <v>5</v>
      </c>
      <c r="F30" s="16">
        <f t="shared" si="6"/>
        <v>0</v>
      </c>
      <c r="G30" s="17">
        <f t="shared" si="6"/>
        <v>20</v>
      </c>
      <c r="H30" s="17">
        <f t="shared" si="6"/>
        <v>0</v>
      </c>
      <c r="I30" s="17">
        <f t="shared" si="6"/>
        <v>0</v>
      </c>
      <c r="J30" s="17">
        <f t="shared" si="6"/>
        <v>20</v>
      </c>
      <c r="K30" s="17">
        <f t="shared" si="6"/>
        <v>0</v>
      </c>
      <c r="L30" s="17">
        <f t="shared" si="6"/>
        <v>0</v>
      </c>
      <c r="M30" s="17">
        <f t="shared" si="6"/>
        <v>0</v>
      </c>
      <c r="N30" s="17">
        <f t="shared" si="6"/>
        <v>0</v>
      </c>
      <c r="O30" s="17">
        <f t="shared" si="6"/>
        <v>60</v>
      </c>
      <c r="P30" s="17">
        <f t="shared" si="6"/>
        <v>0</v>
      </c>
      <c r="Q30" s="17">
        <f t="shared" si="6"/>
        <v>40</v>
      </c>
      <c r="R30" s="17">
        <f t="shared" si="6"/>
        <v>0</v>
      </c>
      <c r="S30" s="17">
        <f t="shared" si="6"/>
        <v>0</v>
      </c>
      <c r="T30" s="17">
        <f t="shared" si="6"/>
        <v>20</v>
      </c>
      <c r="U30" s="17">
        <f t="shared" si="6"/>
        <v>0</v>
      </c>
      <c r="V30" s="17">
        <f t="shared" si="6"/>
        <v>0</v>
      </c>
      <c r="W30" s="18">
        <f t="shared" si="6"/>
        <v>20</v>
      </c>
    </row>
    <row r="31" spans="2:23" ht="14.25" customHeight="1" x14ac:dyDescent="0.15">
      <c r="B31" s="112"/>
      <c r="C31" s="95" t="s">
        <v>1</v>
      </c>
      <c r="D31" s="96"/>
      <c r="E31" s="33">
        <f t="shared" si="0"/>
        <v>25</v>
      </c>
      <c r="F31" s="34">
        <f t="shared" si="6"/>
        <v>4</v>
      </c>
      <c r="G31" s="35">
        <f t="shared" si="6"/>
        <v>16</v>
      </c>
      <c r="H31" s="35">
        <f t="shared" si="6"/>
        <v>4</v>
      </c>
      <c r="I31" s="35">
        <f t="shared" si="6"/>
        <v>8</v>
      </c>
      <c r="J31" s="35">
        <f t="shared" si="6"/>
        <v>0</v>
      </c>
      <c r="K31" s="35">
        <f t="shared" si="6"/>
        <v>16</v>
      </c>
      <c r="L31" s="35">
        <f t="shared" si="6"/>
        <v>12</v>
      </c>
      <c r="M31" s="35">
        <f t="shared" si="6"/>
        <v>0</v>
      </c>
      <c r="N31" s="35">
        <f t="shared" si="6"/>
        <v>4</v>
      </c>
      <c r="O31" s="35">
        <f t="shared" si="6"/>
        <v>12</v>
      </c>
      <c r="P31" s="35">
        <f t="shared" si="6"/>
        <v>4</v>
      </c>
      <c r="Q31" s="35">
        <f t="shared" si="6"/>
        <v>0</v>
      </c>
      <c r="R31" s="35">
        <f t="shared" si="6"/>
        <v>36</v>
      </c>
      <c r="S31" s="35">
        <f t="shared" si="6"/>
        <v>12</v>
      </c>
      <c r="T31" s="35">
        <f t="shared" si="6"/>
        <v>0</v>
      </c>
      <c r="U31" s="35">
        <f t="shared" si="6"/>
        <v>0</v>
      </c>
      <c r="V31" s="35">
        <f t="shared" si="6"/>
        <v>0</v>
      </c>
      <c r="W31" s="36">
        <f t="shared" si="6"/>
        <v>36</v>
      </c>
    </row>
    <row r="32" spans="2:23" ht="14.25" customHeight="1" x14ac:dyDescent="0.15">
      <c r="B32" s="107" t="s">
        <v>18</v>
      </c>
      <c r="C32" s="101" t="s">
        <v>19</v>
      </c>
      <c r="D32" s="102"/>
      <c r="E32" s="20">
        <f t="shared" si="0"/>
        <v>133</v>
      </c>
      <c r="F32" s="21">
        <f t="shared" si="6"/>
        <v>26.3</v>
      </c>
      <c r="G32" s="22">
        <f t="shared" si="6"/>
        <v>35.299999999999997</v>
      </c>
      <c r="H32" s="22">
        <f t="shared" si="6"/>
        <v>3.8</v>
      </c>
      <c r="I32" s="22">
        <f t="shared" si="6"/>
        <v>1.5</v>
      </c>
      <c r="J32" s="22">
        <f t="shared" si="6"/>
        <v>3</v>
      </c>
      <c r="K32" s="22">
        <f t="shared" si="6"/>
        <v>25.6</v>
      </c>
      <c r="L32" s="22">
        <f t="shared" si="6"/>
        <v>13.5</v>
      </c>
      <c r="M32" s="22">
        <f t="shared" si="6"/>
        <v>6</v>
      </c>
      <c r="N32" s="22">
        <f t="shared" si="6"/>
        <v>6</v>
      </c>
      <c r="O32" s="22">
        <f t="shared" si="6"/>
        <v>17.3</v>
      </c>
      <c r="P32" s="22">
        <f t="shared" si="6"/>
        <v>0.8</v>
      </c>
      <c r="Q32" s="22">
        <f t="shared" si="6"/>
        <v>14.3</v>
      </c>
      <c r="R32" s="22">
        <f t="shared" si="6"/>
        <v>16.5</v>
      </c>
      <c r="S32" s="22">
        <f t="shared" si="6"/>
        <v>28.6</v>
      </c>
      <c r="T32" s="22">
        <f t="shared" si="6"/>
        <v>3</v>
      </c>
      <c r="U32" s="22">
        <f t="shared" si="6"/>
        <v>3.8</v>
      </c>
      <c r="V32" s="22">
        <f t="shared" si="6"/>
        <v>0</v>
      </c>
      <c r="W32" s="23">
        <f t="shared" si="6"/>
        <v>9.8000000000000007</v>
      </c>
    </row>
    <row r="33" spans="2:23" ht="14.25" customHeight="1" x14ac:dyDescent="0.15">
      <c r="B33" s="108"/>
      <c r="C33" s="103" t="s">
        <v>20</v>
      </c>
      <c r="D33" s="104"/>
      <c r="E33" s="25">
        <f t="shared" si="0"/>
        <v>346</v>
      </c>
      <c r="F33" s="26">
        <f t="shared" si="6"/>
        <v>26.6</v>
      </c>
      <c r="G33" s="27">
        <f t="shared" si="6"/>
        <v>31.2</v>
      </c>
      <c r="H33" s="27">
        <f t="shared" si="6"/>
        <v>2</v>
      </c>
      <c r="I33" s="27">
        <f t="shared" si="6"/>
        <v>3.5</v>
      </c>
      <c r="J33" s="27">
        <f t="shared" si="6"/>
        <v>1.4</v>
      </c>
      <c r="K33" s="27">
        <f t="shared" si="6"/>
        <v>18.5</v>
      </c>
      <c r="L33" s="27">
        <f t="shared" si="6"/>
        <v>9.1999999999999993</v>
      </c>
      <c r="M33" s="27">
        <f t="shared" si="6"/>
        <v>1.7</v>
      </c>
      <c r="N33" s="27">
        <f t="shared" si="6"/>
        <v>7.5</v>
      </c>
      <c r="O33" s="27">
        <f t="shared" si="6"/>
        <v>19.399999999999999</v>
      </c>
      <c r="P33" s="27">
        <f t="shared" si="6"/>
        <v>1.7</v>
      </c>
      <c r="Q33" s="27">
        <f t="shared" si="6"/>
        <v>12.4</v>
      </c>
      <c r="R33" s="27">
        <f t="shared" si="6"/>
        <v>16.8</v>
      </c>
      <c r="S33" s="27">
        <f t="shared" si="6"/>
        <v>23.1</v>
      </c>
      <c r="T33" s="27">
        <f t="shared" si="6"/>
        <v>3.2</v>
      </c>
      <c r="U33" s="27">
        <f t="shared" si="6"/>
        <v>3.5</v>
      </c>
      <c r="V33" s="27">
        <f t="shared" si="6"/>
        <v>1.2</v>
      </c>
      <c r="W33" s="28">
        <f t="shared" si="6"/>
        <v>11.6</v>
      </c>
    </row>
    <row r="34" spans="2:23" ht="14.25" customHeight="1" x14ac:dyDescent="0.15">
      <c r="B34" s="108"/>
      <c r="C34" s="103" t="s">
        <v>21</v>
      </c>
      <c r="D34" s="104"/>
      <c r="E34" s="25">
        <f t="shared" si="0"/>
        <v>644</v>
      </c>
      <c r="F34" s="26">
        <f t="shared" si="6"/>
        <v>30.3</v>
      </c>
      <c r="G34" s="27">
        <f t="shared" si="6"/>
        <v>33.700000000000003</v>
      </c>
      <c r="H34" s="27">
        <f t="shared" si="6"/>
        <v>2.6</v>
      </c>
      <c r="I34" s="27">
        <f t="shared" si="6"/>
        <v>2.2000000000000002</v>
      </c>
      <c r="J34" s="27">
        <f t="shared" si="6"/>
        <v>5.9</v>
      </c>
      <c r="K34" s="27">
        <f t="shared" si="6"/>
        <v>21.3</v>
      </c>
      <c r="L34" s="27">
        <f t="shared" si="6"/>
        <v>15.8</v>
      </c>
      <c r="M34" s="27">
        <f t="shared" si="6"/>
        <v>5.7</v>
      </c>
      <c r="N34" s="27">
        <f t="shared" si="6"/>
        <v>6.7</v>
      </c>
      <c r="O34" s="27">
        <f t="shared" si="6"/>
        <v>14.1</v>
      </c>
      <c r="P34" s="27">
        <f t="shared" si="6"/>
        <v>2</v>
      </c>
      <c r="Q34" s="27">
        <f t="shared" si="6"/>
        <v>10.9</v>
      </c>
      <c r="R34" s="27">
        <f t="shared" si="6"/>
        <v>12.9</v>
      </c>
      <c r="S34" s="27">
        <f t="shared" si="6"/>
        <v>23.9</v>
      </c>
      <c r="T34" s="27">
        <f t="shared" si="6"/>
        <v>3.6</v>
      </c>
      <c r="U34" s="27">
        <f t="shared" si="6"/>
        <v>4.8</v>
      </c>
      <c r="V34" s="27">
        <f t="shared" si="6"/>
        <v>1.4</v>
      </c>
      <c r="W34" s="28">
        <f t="shared" si="6"/>
        <v>9.1999999999999993</v>
      </c>
    </row>
    <row r="35" spans="2:23" ht="14.25" customHeight="1" x14ac:dyDescent="0.15">
      <c r="B35" s="108"/>
      <c r="C35" s="103" t="s">
        <v>22</v>
      </c>
      <c r="D35" s="104"/>
      <c r="E35" s="25">
        <f t="shared" si="0"/>
        <v>217</v>
      </c>
      <c r="F35" s="26">
        <f t="shared" si="6"/>
        <v>26.3</v>
      </c>
      <c r="G35" s="27">
        <f t="shared" si="6"/>
        <v>28.1</v>
      </c>
      <c r="H35" s="27">
        <f t="shared" si="6"/>
        <v>1.8</v>
      </c>
      <c r="I35" s="27">
        <f t="shared" si="6"/>
        <v>1.8</v>
      </c>
      <c r="J35" s="27">
        <f t="shared" si="6"/>
        <v>6.9</v>
      </c>
      <c r="K35" s="27">
        <f t="shared" si="6"/>
        <v>12</v>
      </c>
      <c r="L35" s="27">
        <f t="shared" si="6"/>
        <v>11.5</v>
      </c>
      <c r="M35" s="27">
        <f t="shared" si="6"/>
        <v>5.0999999999999996</v>
      </c>
      <c r="N35" s="27">
        <f t="shared" si="6"/>
        <v>6</v>
      </c>
      <c r="O35" s="27">
        <f t="shared" si="6"/>
        <v>16.600000000000001</v>
      </c>
      <c r="P35" s="27">
        <f t="shared" si="6"/>
        <v>1.4</v>
      </c>
      <c r="Q35" s="27">
        <f t="shared" si="6"/>
        <v>15.2</v>
      </c>
      <c r="R35" s="27">
        <f t="shared" ref="R35:W35" si="7">IFERROR(ROUND(R103/$E35*100,1),"- ")</f>
        <v>12.4</v>
      </c>
      <c r="S35" s="27">
        <f t="shared" si="7"/>
        <v>24.4</v>
      </c>
      <c r="T35" s="27">
        <f t="shared" si="7"/>
        <v>3.2</v>
      </c>
      <c r="U35" s="27">
        <f t="shared" si="7"/>
        <v>4.0999999999999996</v>
      </c>
      <c r="V35" s="27">
        <f t="shared" si="7"/>
        <v>0.9</v>
      </c>
      <c r="W35" s="28">
        <f t="shared" si="7"/>
        <v>12.9</v>
      </c>
    </row>
    <row r="36" spans="2:23" ht="14.25" customHeight="1" x14ac:dyDescent="0.15">
      <c r="B36" s="108"/>
      <c r="C36" s="103" t="s">
        <v>23</v>
      </c>
      <c r="D36" s="104"/>
      <c r="E36" s="25">
        <f t="shared" si="0"/>
        <v>224</v>
      </c>
      <c r="F36" s="26">
        <f t="shared" ref="F36:W45" si="8">IFERROR(ROUND(F104/$E36*100,1),"- ")</f>
        <v>28.1</v>
      </c>
      <c r="G36" s="27">
        <f t="shared" si="8"/>
        <v>31.7</v>
      </c>
      <c r="H36" s="27">
        <f t="shared" si="8"/>
        <v>3.1</v>
      </c>
      <c r="I36" s="27">
        <f t="shared" si="8"/>
        <v>1.3</v>
      </c>
      <c r="J36" s="27">
        <f t="shared" si="8"/>
        <v>4</v>
      </c>
      <c r="K36" s="27">
        <f t="shared" si="8"/>
        <v>19.2</v>
      </c>
      <c r="L36" s="27">
        <f t="shared" si="8"/>
        <v>15.6</v>
      </c>
      <c r="M36" s="27">
        <f t="shared" si="8"/>
        <v>3.6</v>
      </c>
      <c r="N36" s="27">
        <f t="shared" si="8"/>
        <v>6.7</v>
      </c>
      <c r="O36" s="27">
        <f t="shared" si="8"/>
        <v>17.899999999999999</v>
      </c>
      <c r="P36" s="27">
        <f t="shared" si="8"/>
        <v>0.4</v>
      </c>
      <c r="Q36" s="27">
        <f t="shared" si="8"/>
        <v>13.8</v>
      </c>
      <c r="R36" s="27">
        <f t="shared" si="8"/>
        <v>15.2</v>
      </c>
      <c r="S36" s="27">
        <f t="shared" si="8"/>
        <v>23.7</v>
      </c>
      <c r="T36" s="27">
        <f t="shared" si="8"/>
        <v>2.2000000000000002</v>
      </c>
      <c r="U36" s="27">
        <f t="shared" si="8"/>
        <v>3.6</v>
      </c>
      <c r="V36" s="27">
        <f t="shared" si="8"/>
        <v>0.4</v>
      </c>
      <c r="W36" s="28">
        <f t="shared" si="8"/>
        <v>8</v>
      </c>
    </row>
    <row r="37" spans="2:23" ht="14.25" customHeight="1" x14ac:dyDescent="0.15">
      <c r="B37" s="108"/>
      <c r="C37" s="103" t="s">
        <v>24</v>
      </c>
      <c r="D37" s="104"/>
      <c r="E37" s="25">
        <f t="shared" si="0"/>
        <v>123</v>
      </c>
      <c r="F37" s="26">
        <f t="shared" si="8"/>
        <v>29.3</v>
      </c>
      <c r="G37" s="27">
        <f t="shared" si="8"/>
        <v>29.3</v>
      </c>
      <c r="H37" s="27">
        <f t="shared" si="8"/>
        <v>4.0999999999999996</v>
      </c>
      <c r="I37" s="27">
        <f t="shared" si="8"/>
        <v>2.4</v>
      </c>
      <c r="J37" s="27">
        <f t="shared" si="8"/>
        <v>4.0999999999999996</v>
      </c>
      <c r="K37" s="27">
        <f t="shared" si="8"/>
        <v>21.1</v>
      </c>
      <c r="L37" s="27">
        <f t="shared" si="8"/>
        <v>18.7</v>
      </c>
      <c r="M37" s="27">
        <f t="shared" si="8"/>
        <v>4.9000000000000004</v>
      </c>
      <c r="N37" s="27">
        <f t="shared" si="8"/>
        <v>4.9000000000000004</v>
      </c>
      <c r="O37" s="27">
        <f t="shared" si="8"/>
        <v>17.100000000000001</v>
      </c>
      <c r="P37" s="27">
        <f t="shared" si="8"/>
        <v>0.8</v>
      </c>
      <c r="Q37" s="27">
        <f t="shared" si="8"/>
        <v>6.5</v>
      </c>
      <c r="R37" s="27">
        <f t="shared" si="8"/>
        <v>12.2</v>
      </c>
      <c r="S37" s="27">
        <f t="shared" si="8"/>
        <v>23.6</v>
      </c>
      <c r="T37" s="27">
        <f t="shared" si="8"/>
        <v>3.3</v>
      </c>
      <c r="U37" s="27">
        <f t="shared" si="8"/>
        <v>4.0999999999999996</v>
      </c>
      <c r="V37" s="27">
        <f t="shared" si="8"/>
        <v>4.0999999999999996</v>
      </c>
      <c r="W37" s="28">
        <f t="shared" si="8"/>
        <v>8.1</v>
      </c>
    </row>
    <row r="38" spans="2:23" ht="14.25" customHeight="1" x14ac:dyDescent="0.15">
      <c r="B38" s="109"/>
      <c r="C38" s="95" t="s">
        <v>1</v>
      </c>
      <c r="D38" s="96"/>
      <c r="E38" s="33">
        <f t="shared" si="0"/>
        <v>73</v>
      </c>
      <c r="F38" s="34">
        <f t="shared" si="8"/>
        <v>23.3</v>
      </c>
      <c r="G38" s="35">
        <f t="shared" si="8"/>
        <v>30.1</v>
      </c>
      <c r="H38" s="35">
        <f t="shared" si="8"/>
        <v>2.7</v>
      </c>
      <c r="I38" s="35">
        <f t="shared" si="8"/>
        <v>2.7</v>
      </c>
      <c r="J38" s="35">
        <f t="shared" si="8"/>
        <v>4.0999999999999996</v>
      </c>
      <c r="K38" s="35">
        <f t="shared" si="8"/>
        <v>6.8</v>
      </c>
      <c r="L38" s="35">
        <f t="shared" si="8"/>
        <v>11</v>
      </c>
      <c r="M38" s="35">
        <f t="shared" si="8"/>
        <v>2.7</v>
      </c>
      <c r="N38" s="35">
        <f t="shared" si="8"/>
        <v>9.6</v>
      </c>
      <c r="O38" s="35">
        <f t="shared" si="8"/>
        <v>13.7</v>
      </c>
      <c r="P38" s="35">
        <f t="shared" si="8"/>
        <v>1.4</v>
      </c>
      <c r="Q38" s="35">
        <f t="shared" si="8"/>
        <v>2.7</v>
      </c>
      <c r="R38" s="35">
        <f t="shared" si="8"/>
        <v>13.7</v>
      </c>
      <c r="S38" s="35">
        <f t="shared" si="8"/>
        <v>12.3</v>
      </c>
      <c r="T38" s="35">
        <f t="shared" si="8"/>
        <v>0</v>
      </c>
      <c r="U38" s="35">
        <f t="shared" si="8"/>
        <v>0</v>
      </c>
      <c r="V38" s="35">
        <f t="shared" si="8"/>
        <v>4.0999999999999996</v>
      </c>
      <c r="W38" s="36">
        <f t="shared" si="8"/>
        <v>24.7</v>
      </c>
    </row>
    <row r="39" spans="2:23" ht="14.25" customHeight="1" x14ac:dyDescent="0.15">
      <c r="B39" s="107" t="s">
        <v>25</v>
      </c>
      <c r="C39" s="101" t="s">
        <v>26</v>
      </c>
      <c r="D39" s="102"/>
      <c r="E39" s="20">
        <f t="shared" si="0"/>
        <v>123</v>
      </c>
      <c r="F39" s="21">
        <f t="shared" si="8"/>
        <v>34.1</v>
      </c>
      <c r="G39" s="22">
        <f t="shared" si="8"/>
        <v>31.7</v>
      </c>
      <c r="H39" s="22">
        <f t="shared" si="8"/>
        <v>0.8</v>
      </c>
      <c r="I39" s="22">
        <f t="shared" si="8"/>
        <v>0</v>
      </c>
      <c r="J39" s="22">
        <f t="shared" si="8"/>
        <v>4.0999999999999996</v>
      </c>
      <c r="K39" s="22">
        <f t="shared" si="8"/>
        <v>20.3</v>
      </c>
      <c r="L39" s="22">
        <f t="shared" si="8"/>
        <v>10.6</v>
      </c>
      <c r="M39" s="22">
        <f t="shared" si="8"/>
        <v>4.0999999999999996</v>
      </c>
      <c r="N39" s="22">
        <f t="shared" si="8"/>
        <v>8.1</v>
      </c>
      <c r="O39" s="22">
        <f t="shared" si="8"/>
        <v>17.100000000000001</v>
      </c>
      <c r="P39" s="22">
        <f t="shared" si="8"/>
        <v>3.3</v>
      </c>
      <c r="Q39" s="22">
        <f t="shared" si="8"/>
        <v>12.2</v>
      </c>
      <c r="R39" s="22">
        <f t="shared" si="8"/>
        <v>18.7</v>
      </c>
      <c r="S39" s="22">
        <f t="shared" si="8"/>
        <v>15.4</v>
      </c>
      <c r="T39" s="22">
        <f t="shared" si="8"/>
        <v>1.6</v>
      </c>
      <c r="U39" s="22">
        <f t="shared" si="8"/>
        <v>8.9</v>
      </c>
      <c r="V39" s="22">
        <f t="shared" si="8"/>
        <v>3.3</v>
      </c>
      <c r="W39" s="23">
        <f t="shared" si="8"/>
        <v>9.8000000000000007</v>
      </c>
    </row>
    <row r="40" spans="2:23" ht="14.25" customHeight="1" x14ac:dyDescent="0.15">
      <c r="B40" s="108"/>
      <c r="C40" s="103" t="s">
        <v>27</v>
      </c>
      <c r="D40" s="104"/>
      <c r="E40" s="25">
        <f t="shared" si="0"/>
        <v>17</v>
      </c>
      <c r="F40" s="26">
        <f t="shared" si="8"/>
        <v>29.4</v>
      </c>
      <c r="G40" s="27">
        <f t="shared" si="8"/>
        <v>41.2</v>
      </c>
      <c r="H40" s="27">
        <f t="shared" si="8"/>
        <v>0</v>
      </c>
      <c r="I40" s="27">
        <f t="shared" si="8"/>
        <v>0</v>
      </c>
      <c r="J40" s="27">
        <f t="shared" si="8"/>
        <v>11.8</v>
      </c>
      <c r="K40" s="27">
        <f t="shared" si="8"/>
        <v>29.4</v>
      </c>
      <c r="L40" s="27">
        <f t="shared" si="8"/>
        <v>29.4</v>
      </c>
      <c r="M40" s="27">
        <f t="shared" si="8"/>
        <v>5.9</v>
      </c>
      <c r="N40" s="27">
        <f t="shared" si="8"/>
        <v>5.9</v>
      </c>
      <c r="O40" s="27">
        <f t="shared" si="8"/>
        <v>29.4</v>
      </c>
      <c r="P40" s="27">
        <f t="shared" si="8"/>
        <v>0</v>
      </c>
      <c r="Q40" s="27">
        <f t="shared" si="8"/>
        <v>17.600000000000001</v>
      </c>
      <c r="R40" s="27">
        <f t="shared" si="8"/>
        <v>23.5</v>
      </c>
      <c r="S40" s="27">
        <f t="shared" si="8"/>
        <v>41.2</v>
      </c>
      <c r="T40" s="27">
        <f t="shared" si="8"/>
        <v>11.8</v>
      </c>
      <c r="U40" s="27">
        <f t="shared" si="8"/>
        <v>5.9</v>
      </c>
      <c r="V40" s="27">
        <f t="shared" si="8"/>
        <v>5.9</v>
      </c>
      <c r="W40" s="28">
        <f t="shared" si="8"/>
        <v>5.9</v>
      </c>
    </row>
    <row r="41" spans="2:23" ht="14.25" customHeight="1" x14ac:dyDescent="0.15">
      <c r="B41" s="108"/>
      <c r="C41" s="103" t="s">
        <v>29</v>
      </c>
      <c r="D41" s="104"/>
      <c r="E41" s="25">
        <f t="shared" si="0"/>
        <v>720</v>
      </c>
      <c r="F41" s="26">
        <f t="shared" si="8"/>
        <v>29.6</v>
      </c>
      <c r="G41" s="27">
        <f t="shared" si="8"/>
        <v>36.1</v>
      </c>
      <c r="H41" s="27">
        <f t="shared" si="8"/>
        <v>3.8</v>
      </c>
      <c r="I41" s="27">
        <f t="shared" si="8"/>
        <v>1</v>
      </c>
      <c r="J41" s="27">
        <f t="shared" si="8"/>
        <v>5.0999999999999996</v>
      </c>
      <c r="K41" s="27">
        <f t="shared" si="8"/>
        <v>14.4</v>
      </c>
      <c r="L41" s="27">
        <f t="shared" si="8"/>
        <v>11.7</v>
      </c>
      <c r="M41" s="27">
        <f t="shared" si="8"/>
        <v>4</v>
      </c>
      <c r="N41" s="27">
        <f t="shared" si="8"/>
        <v>8.5</v>
      </c>
      <c r="O41" s="27">
        <f t="shared" si="8"/>
        <v>12.1</v>
      </c>
      <c r="P41" s="27">
        <f t="shared" si="8"/>
        <v>0.6</v>
      </c>
      <c r="Q41" s="27">
        <f t="shared" si="8"/>
        <v>16.100000000000001</v>
      </c>
      <c r="R41" s="27">
        <f t="shared" si="8"/>
        <v>7.6</v>
      </c>
      <c r="S41" s="27">
        <f t="shared" si="8"/>
        <v>22.6</v>
      </c>
      <c r="T41" s="27">
        <f t="shared" si="8"/>
        <v>2.2000000000000002</v>
      </c>
      <c r="U41" s="27">
        <f t="shared" si="8"/>
        <v>2.4</v>
      </c>
      <c r="V41" s="27">
        <f t="shared" si="8"/>
        <v>0.8</v>
      </c>
      <c r="W41" s="28">
        <f t="shared" si="8"/>
        <v>12.8</v>
      </c>
    </row>
    <row r="42" spans="2:23" ht="14.25" customHeight="1" x14ac:dyDescent="0.15">
      <c r="B42" s="108"/>
      <c r="C42" s="103" t="s">
        <v>28</v>
      </c>
      <c r="D42" s="104"/>
      <c r="E42" s="25">
        <f t="shared" si="0"/>
        <v>270</v>
      </c>
      <c r="F42" s="26">
        <f t="shared" si="8"/>
        <v>28.1</v>
      </c>
      <c r="G42" s="27">
        <f t="shared" si="8"/>
        <v>36.700000000000003</v>
      </c>
      <c r="H42" s="27">
        <f t="shared" si="8"/>
        <v>2.2000000000000002</v>
      </c>
      <c r="I42" s="27">
        <f t="shared" si="8"/>
        <v>3.7</v>
      </c>
      <c r="J42" s="27">
        <f t="shared" si="8"/>
        <v>4.8</v>
      </c>
      <c r="K42" s="27">
        <f t="shared" si="8"/>
        <v>23.7</v>
      </c>
      <c r="L42" s="27">
        <f t="shared" si="8"/>
        <v>10.4</v>
      </c>
      <c r="M42" s="27">
        <f t="shared" si="8"/>
        <v>4.0999999999999996</v>
      </c>
      <c r="N42" s="27">
        <f t="shared" si="8"/>
        <v>9.6</v>
      </c>
      <c r="O42" s="27">
        <f t="shared" si="8"/>
        <v>20.399999999999999</v>
      </c>
      <c r="P42" s="27">
        <f t="shared" si="8"/>
        <v>1.5</v>
      </c>
      <c r="Q42" s="27">
        <f t="shared" si="8"/>
        <v>10</v>
      </c>
      <c r="R42" s="27">
        <f t="shared" si="8"/>
        <v>13</v>
      </c>
      <c r="S42" s="27">
        <f t="shared" si="8"/>
        <v>35.200000000000003</v>
      </c>
      <c r="T42" s="27">
        <f t="shared" si="8"/>
        <v>2.6</v>
      </c>
      <c r="U42" s="27">
        <f t="shared" si="8"/>
        <v>3</v>
      </c>
      <c r="V42" s="27">
        <f t="shared" si="8"/>
        <v>0.7</v>
      </c>
      <c r="W42" s="28">
        <f t="shared" si="8"/>
        <v>5.6</v>
      </c>
    </row>
    <row r="43" spans="2:23" ht="14.25" customHeight="1" x14ac:dyDescent="0.15">
      <c r="B43" s="108"/>
      <c r="C43" s="103" t="s">
        <v>30</v>
      </c>
      <c r="D43" s="104"/>
      <c r="E43" s="25">
        <f t="shared" si="0"/>
        <v>174</v>
      </c>
      <c r="F43" s="26">
        <f t="shared" si="8"/>
        <v>31</v>
      </c>
      <c r="G43" s="27">
        <f t="shared" si="8"/>
        <v>32.799999999999997</v>
      </c>
      <c r="H43" s="27">
        <f t="shared" si="8"/>
        <v>1.7</v>
      </c>
      <c r="I43" s="27">
        <f t="shared" si="8"/>
        <v>2.2999999999999998</v>
      </c>
      <c r="J43" s="27">
        <f t="shared" si="8"/>
        <v>4.5999999999999996</v>
      </c>
      <c r="K43" s="27">
        <f t="shared" si="8"/>
        <v>23.6</v>
      </c>
      <c r="L43" s="27">
        <f t="shared" si="8"/>
        <v>16.100000000000001</v>
      </c>
      <c r="M43" s="27">
        <f t="shared" si="8"/>
        <v>6.3</v>
      </c>
      <c r="N43" s="27">
        <f t="shared" si="8"/>
        <v>4</v>
      </c>
      <c r="O43" s="27">
        <f t="shared" si="8"/>
        <v>20.7</v>
      </c>
      <c r="P43" s="27">
        <f t="shared" si="8"/>
        <v>1.7</v>
      </c>
      <c r="Q43" s="27">
        <f t="shared" si="8"/>
        <v>8.6</v>
      </c>
      <c r="R43" s="27">
        <f t="shared" si="8"/>
        <v>23</v>
      </c>
      <c r="S43" s="27">
        <f t="shared" si="8"/>
        <v>28.7</v>
      </c>
      <c r="T43" s="27">
        <f t="shared" si="8"/>
        <v>5.7</v>
      </c>
      <c r="U43" s="27">
        <f t="shared" si="8"/>
        <v>4.5999999999999996</v>
      </c>
      <c r="V43" s="27">
        <f t="shared" si="8"/>
        <v>0.6</v>
      </c>
      <c r="W43" s="28">
        <f t="shared" si="8"/>
        <v>6.9</v>
      </c>
    </row>
    <row r="44" spans="2:23" ht="14.25" customHeight="1" x14ac:dyDescent="0.15">
      <c r="B44" s="108"/>
      <c r="C44" s="103" t="s">
        <v>31</v>
      </c>
      <c r="D44" s="104"/>
      <c r="E44" s="25">
        <f t="shared" si="0"/>
        <v>48</v>
      </c>
      <c r="F44" s="26">
        <f t="shared" si="8"/>
        <v>35.4</v>
      </c>
      <c r="G44" s="27">
        <f t="shared" si="8"/>
        <v>31.3</v>
      </c>
      <c r="H44" s="27">
        <f t="shared" si="8"/>
        <v>6.3</v>
      </c>
      <c r="I44" s="27">
        <f t="shared" si="8"/>
        <v>6.3</v>
      </c>
      <c r="J44" s="27">
        <f t="shared" si="8"/>
        <v>2.1</v>
      </c>
      <c r="K44" s="27">
        <f t="shared" si="8"/>
        <v>4.2</v>
      </c>
      <c r="L44" s="27">
        <f t="shared" si="8"/>
        <v>18.8</v>
      </c>
      <c r="M44" s="27">
        <f t="shared" si="8"/>
        <v>2.1</v>
      </c>
      <c r="N44" s="27">
        <f t="shared" si="8"/>
        <v>14.6</v>
      </c>
      <c r="O44" s="27">
        <f t="shared" si="8"/>
        <v>6.3</v>
      </c>
      <c r="P44" s="27">
        <f t="shared" si="8"/>
        <v>0</v>
      </c>
      <c r="Q44" s="27">
        <f t="shared" si="8"/>
        <v>10.4</v>
      </c>
      <c r="R44" s="27">
        <f t="shared" si="8"/>
        <v>6.3</v>
      </c>
      <c r="S44" s="27">
        <f t="shared" si="8"/>
        <v>8.3000000000000007</v>
      </c>
      <c r="T44" s="27">
        <f t="shared" si="8"/>
        <v>2.1</v>
      </c>
      <c r="U44" s="27">
        <f t="shared" si="8"/>
        <v>2.1</v>
      </c>
      <c r="V44" s="27">
        <f t="shared" si="8"/>
        <v>2.1</v>
      </c>
      <c r="W44" s="28">
        <f t="shared" si="8"/>
        <v>16.7</v>
      </c>
    </row>
    <row r="45" spans="2:23" ht="14.25" customHeight="1" x14ac:dyDescent="0.15">
      <c r="B45" s="108"/>
      <c r="C45" s="103" t="s">
        <v>33</v>
      </c>
      <c r="D45" s="104"/>
      <c r="E45" s="25">
        <f t="shared" si="0"/>
        <v>331</v>
      </c>
      <c r="F45" s="26">
        <f t="shared" si="8"/>
        <v>20.8</v>
      </c>
      <c r="G45" s="27">
        <f t="shared" si="8"/>
        <v>19.3</v>
      </c>
      <c r="H45" s="27">
        <f t="shared" si="8"/>
        <v>0.9</v>
      </c>
      <c r="I45" s="27">
        <f t="shared" si="8"/>
        <v>3.3</v>
      </c>
      <c r="J45" s="27">
        <f t="shared" si="8"/>
        <v>3</v>
      </c>
      <c r="K45" s="27">
        <f t="shared" si="8"/>
        <v>24.5</v>
      </c>
      <c r="L45" s="27">
        <f t="shared" si="8"/>
        <v>20.2</v>
      </c>
      <c r="M45" s="27">
        <f t="shared" si="8"/>
        <v>5.4</v>
      </c>
      <c r="N45" s="27">
        <f t="shared" ref="N45:W45" si="9">IFERROR(ROUND(N113/$E45*100,1),"- ")</f>
        <v>0.6</v>
      </c>
      <c r="O45" s="27">
        <f t="shared" si="9"/>
        <v>19.600000000000001</v>
      </c>
      <c r="P45" s="27">
        <f t="shared" si="9"/>
        <v>2.4</v>
      </c>
      <c r="Q45" s="27">
        <f t="shared" si="9"/>
        <v>4.8</v>
      </c>
      <c r="R45" s="27">
        <f t="shared" si="9"/>
        <v>22.1</v>
      </c>
      <c r="S45" s="27">
        <f t="shared" si="9"/>
        <v>18.399999999999999</v>
      </c>
      <c r="T45" s="27">
        <f t="shared" si="9"/>
        <v>4.2</v>
      </c>
      <c r="U45" s="27">
        <f t="shared" si="9"/>
        <v>6.3</v>
      </c>
      <c r="V45" s="27">
        <f t="shared" si="9"/>
        <v>2.4</v>
      </c>
      <c r="W45" s="28">
        <f t="shared" si="9"/>
        <v>11.5</v>
      </c>
    </row>
    <row r="46" spans="2:23" ht="14.25" customHeight="1" x14ac:dyDescent="0.15">
      <c r="B46" s="108"/>
      <c r="C46" s="103" t="s">
        <v>32</v>
      </c>
      <c r="D46" s="104"/>
      <c r="E46" s="25">
        <f t="shared" si="0"/>
        <v>46</v>
      </c>
      <c r="F46" s="26">
        <f t="shared" ref="F46:W55" si="10">IFERROR(ROUND(F114/$E46*100,1),"- ")</f>
        <v>30.4</v>
      </c>
      <c r="G46" s="27">
        <f t="shared" si="10"/>
        <v>32.6</v>
      </c>
      <c r="H46" s="27">
        <f t="shared" si="10"/>
        <v>6.5</v>
      </c>
      <c r="I46" s="27">
        <f t="shared" si="10"/>
        <v>4.3</v>
      </c>
      <c r="J46" s="27">
        <f t="shared" si="10"/>
        <v>6.5</v>
      </c>
      <c r="K46" s="27">
        <f t="shared" si="10"/>
        <v>19.600000000000001</v>
      </c>
      <c r="L46" s="27">
        <f t="shared" si="10"/>
        <v>8.6999999999999993</v>
      </c>
      <c r="M46" s="27">
        <f t="shared" si="10"/>
        <v>4.3</v>
      </c>
      <c r="N46" s="27">
        <f t="shared" si="10"/>
        <v>6.5</v>
      </c>
      <c r="O46" s="27">
        <f t="shared" si="10"/>
        <v>19.600000000000001</v>
      </c>
      <c r="P46" s="27">
        <f t="shared" si="10"/>
        <v>4.3</v>
      </c>
      <c r="Q46" s="27">
        <f t="shared" si="10"/>
        <v>15.2</v>
      </c>
      <c r="R46" s="27">
        <f t="shared" si="10"/>
        <v>15.2</v>
      </c>
      <c r="S46" s="27">
        <f t="shared" si="10"/>
        <v>21.7</v>
      </c>
      <c r="T46" s="27">
        <f t="shared" si="10"/>
        <v>2.2000000000000002</v>
      </c>
      <c r="U46" s="27">
        <f t="shared" si="10"/>
        <v>6.5</v>
      </c>
      <c r="V46" s="27">
        <f t="shared" si="10"/>
        <v>2.2000000000000002</v>
      </c>
      <c r="W46" s="28">
        <f t="shared" si="10"/>
        <v>6.5</v>
      </c>
    </row>
    <row r="47" spans="2:23" ht="14.25" customHeight="1" x14ac:dyDescent="0.15">
      <c r="B47" s="109"/>
      <c r="C47" s="95" t="s">
        <v>1</v>
      </c>
      <c r="D47" s="96"/>
      <c r="E47" s="33">
        <f t="shared" si="0"/>
        <v>31</v>
      </c>
      <c r="F47" s="34">
        <f t="shared" si="10"/>
        <v>16.100000000000001</v>
      </c>
      <c r="G47" s="35">
        <f t="shared" si="10"/>
        <v>19.399999999999999</v>
      </c>
      <c r="H47" s="35">
        <f t="shared" si="10"/>
        <v>3.2</v>
      </c>
      <c r="I47" s="35">
        <f t="shared" si="10"/>
        <v>9.6999999999999993</v>
      </c>
      <c r="J47" s="35">
        <f t="shared" si="10"/>
        <v>0</v>
      </c>
      <c r="K47" s="35">
        <f t="shared" si="10"/>
        <v>12.9</v>
      </c>
      <c r="L47" s="35">
        <f t="shared" si="10"/>
        <v>16.100000000000001</v>
      </c>
      <c r="M47" s="35">
        <f t="shared" si="10"/>
        <v>0</v>
      </c>
      <c r="N47" s="35">
        <f t="shared" si="10"/>
        <v>3.2</v>
      </c>
      <c r="O47" s="35">
        <f t="shared" si="10"/>
        <v>22.6</v>
      </c>
      <c r="P47" s="35">
        <f t="shared" si="10"/>
        <v>3.2</v>
      </c>
      <c r="Q47" s="35">
        <f t="shared" si="10"/>
        <v>6.5</v>
      </c>
      <c r="R47" s="35">
        <f t="shared" si="10"/>
        <v>29</v>
      </c>
      <c r="S47" s="35">
        <f t="shared" si="10"/>
        <v>22.6</v>
      </c>
      <c r="T47" s="35">
        <f t="shared" si="10"/>
        <v>3.2</v>
      </c>
      <c r="U47" s="35">
        <f t="shared" si="10"/>
        <v>0</v>
      </c>
      <c r="V47" s="35">
        <f t="shared" si="10"/>
        <v>0</v>
      </c>
      <c r="W47" s="36">
        <f t="shared" si="10"/>
        <v>16.100000000000001</v>
      </c>
    </row>
    <row r="48" spans="2:23" ht="14.25" customHeight="1" x14ac:dyDescent="0.15">
      <c r="B48" s="108" t="s">
        <v>34</v>
      </c>
      <c r="C48" s="116" t="s">
        <v>37</v>
      </c>
      <c r="D48" s="117"/>
      <c r="E48" s="15">
        <f t="shared" si="0"/>
        <v>309</v>
      </c>
      <c r="F48" s="16">
        <f t="shared" si="10"/>
        <v>24.9</v>
      </c>
      <c r="G48" s="17">
        <f t="shared" si="10"/>
        <v>24.3</v>
      </c>
      <c r="H48" s="17">
        <f t="shared" si="10"/>
        <v>1.9</v>
      </c>
      <c r="I48" s="17">
        <f t="shared" si="10"/>
        <v>2.9</v>
      </c>
      <c r="J48" s="17">
        <f t="shared" si="10"/>
        <v>2.9</v>
      </c>
      <c r="K48" s="17">
        <f t="shared" si="10"/>
        <v>14.9</v>
      </c>
      <c r="L48" s="17">
        <f t="shared" si="10"/>
        <v>13.9</v>
      </c>
      <c r="M48" s="17">
        <f t="shared" si="10"/>
        <v>4.2</v>
      </c>
      <c r="N48" s="17">
        <f t="shared" si="10"/>
        <v>4.5</v>
      </c>
      <c r="O48" s="17">
        <f t="shared" si="10"/>
        <v>14.2</v>
      </c>
      <c r="P48" s="17">
        <f t="shared" si="10"/>
        <v>1.9</v>
      </c>
      <c r="Q48" s="17">
        <f t="shared" si="10"/>
        <v>10.7</v>
      </c>
      <c r="R48" s="17">
        <f t="shared" si="10"/>
        <v>14.2</v>
      </c>
      <c r="S48" s="17">
        <f t="shared" si="10"/>
        <v>21</v>
      </c>
      <c r="T48" s="17">
        <f t="shared" si="10"/>
        <v>3.9</v>
      </c>
      <c r="U48" s="17">
        <f t="shared" si="10"/>
        <v>2.6</v>
      </c>
      <c r="V48" s="17">
        <f t="shared" si="10"/>
        <v>2.6</v>
      </c>
      <c r="W48" s="18">
        <f t="shared" si="10"/>
        <v>13.3</v>
      </c>
    </row>
    <row r="49" spans="2:23" ht="14.25" customHeight="1" x14ac:dyDescent="0.15">
      <c r="B49" s="108"/>
      <c r="C49" s="103" t="s">
        <v>38</v>
      </c>
      <c r="D49" s="104"/>
      <c r="E49" s="25">
        <f t="shared" si="0"/>
        <v>529</v>
      </c>
      <c r="F49" s="26">
        <f t="shared" si="10"/>
        <v>31.6</v>
      </c>
      <c r="G49" s="27">
        <f t="shared" si="10"/>
        <v>31.4</v>
      </c>
      <c r="H49" s="27">
        <f t="shared" si="10"/>
        <v>2.6</v>
      </c>
      <c r="I49" s="27">
        <f t="shared" si="10"/>
        <v>2.6</v>
      </c>
      <c r="J49" s="27">
        <f t="shared" si="10"/>
        <v>2.6</v>
      </c>
      <c r="K49" s="27">
        <f t="shared" si="10"/>
        <v>21</v>
      </c>
      <c r="L49" s="27">
        <f t="shared" si="10"/>
        <v>13.8</v>
      </c>
      <c r="M49" s="27">
        <f t="shared" si="10"/>
        <v>4.2</v>
      </c>
      <c r="N49" s="27">
        <f t="shared" si="10"/>
        <v>4.5</v>
      </c>
      <c r="O49" s="27">
        <f t="shared" si="10"/>
        <v>18.100000000000001</v>
      </c>
      <c r="P49" s="27">
        <f t="shared" si="10"/>
        <v>1.5</v>
      </c>
      <c r="Q49" s="27">
        <f t="shared" si="10"/>
        <v>11.3</v>
      </c>
      <c r="R49" s="27">
        <f t="shared" si="10"/>
        <v>17</v>
      </c>
      <c r="S49" s="27">
        <f t="shared" si="10"/>
        <v>22.7</v>
      </c>
      <c r="T49" s="27">
        <f t="shared" si="10"/>
        <v>2.6</v>
      </c>
      <c r="U49" s="27">
        <f t="shared" si="10"/>
        <v>4.2</v>
      </c>
      <c r="V49" s="27">
        <f t="shared" si="10"/>
        <v>1.3</v>
      </c>
      <c r="W49" s="28">
        <f t="shared" si="10"/>
        <v>8.9</v>
      </c>
    </row>
    <row r="50" spans="2:23" ht="14.25" customHeight="1" x14ac:dyDescent="0.15">
      <c r="B50" s="108"/>
      <c r="C50" s="103" t="s">
        <v>39</v>
      </c>
      <c r="D50" s="104"/>
      <c r="E50" s="25">
        <f t="shared" si="0"/>
        <v>439</v>
      </c>
      <c r="F50" s="26">
        <f t="shared" si="10"/>
        <v>28</v>
      </c>
      <c r="G50" s="27">
        <f t="shared" si="10"/>
        <v>33.9</v>
      </c>
      <c r="H50" s="27">
        <f t="shared" si="10"/>
        <v>1.4</v>
      </c>
      <c r="I50" s="27">
        <f t="shared" si="10"/>
        <v>1.4</v>
      </c>
      <c r="J50" s="27">
        <f t="shared" si="10"/>
        <v>6.4</v>
      </c>
      <c r="K50" s="27">
        <f t="shared" si="10"/>
        <v>20.7</v>
      </c>
      <c r="L50" s="27">
        <f t="shared" si="10"/>
        <v>13.4</v>
      </c>
      <c r="M50" s="27">
        <f t="shared" si="10"/>
        <v>4.5999999999999996</v>
      </c>
      <c r="N50" s="27">
        <f t="shared" si="10"/>
        <v>7.5</v>
      </c>
      <c r="O50" s="27">
        <f t="shared" si="10"/>
        <v>15.5</v>
      </c>
      <c r="P50" s="27">
        <f t="shared" si="10"/>
        <v>1.4</v>
      </c>
      <c r="Q50" s="27">
        <f t="shared" si="10"/>
        <v>11.4</v>
      </c>
      <c r="R50" s="27">
        <f t="shared" si="10"/>
        <v>13.4</v>
      </c>
      <c r="S50" s="27">
        <f t="shared" si="10"/>
        <v>26.9</v>
      </c>
      <c r="T50" s="27">
        <f t="shared" si="10"/>
        <v>3.6</v>
      </c>
      <c r="U50" s="27">
        <f t="shared" si="10"/>
        <v>5.2</v>
      </c>
      <c r="V50" s="27">
        <f t="shared" si="10"/>
        <v>1.1000000000000001</v>
      </c>
      <c r="W50" s="28">
        <f t="shared" si="10"/>
        <v>10.3</v>
      </c>
    </row>
    <row r="51" spans="2:23" ht="14.25" customHeight="1" x14ac:dyDescent="0.15">
      <c r="B51" s="108"/>
      <c r="C51" s="103" t="s">
        <v>40</v>
      </c>
      <c r="D51" s="104"/>
      <c r="E51" s="25">
        <f t="shared" si="0"/>
        <v>331</v>
      </c>
      <c r="F51" s="26">
        <f t="shared" si="10"/>
        <v>27.2</v>
      </c>
      <c r="G51" s="27">
        <f t="shared" si="10"/>
        <v>37.799999999999997</v>
      </c>
      <c r="H51" s="27">
        <f t="shared" si="10"/>
        <v>5.0999999999999996</v>
      </c>
      <c r="I51" s="27">
        <f t="shared" si="10"/>
        <v>2.4</v>
      </c>
      <c r="J51" s="27">
        <f t="shared" si="10"/>
        <v>7.9</v>
      </c>
      <c r="K51" s="27">
        <f t="shared" si="10"/>
        <v>18.7</v>
      </c>
      <c r="L51" s="27">
        <f t="shared" si="10"/>
        <v>15.7</v>
      </c>
      <c r="M51" s="27">
        <f t="shared" si="10"/>
        <v>4.8</v>
      </c>
      <c r="N51" s="27">
        <f t="shared" si="10"/>
        <v>10.3</v>
      </c>
      <c r="O51" s="27">
        <f t="shared" si="10"/>
        <v>16.600000000000001</v>
      </c>
      <c r="P51" s="27">
        <f t="shared" si="10"/>
        <v>1.2</v>
      </c>
      <c r="Q51" s="27">
        <f t="shared" si="10"/>
        <v>14.5</v>
      </c>
      <c r="R51" s="27">
        <f t="shared" si="10"/>
        <v>10</v>
      </c>
      <c r="S51" s="27">
        <f t="shared" si="10"/>
        <v>24.8</v>
      </c>
      <c r="T51" s="27">
        <f t="shared" si="10"/>
        <v>2.7</v>
      </c>
      <c r="U51" s="27">
        <f t="shared" si="10"/>
        <v>3.9</v>
      </c>
      <c r="V51" s="27">
        <f t="shared" si="10"/>
        <v>0.3</v>
      </c>
      <c r="W51" s="28">
        <f t="shared" si="10"/>
        <v>9.4</v>
      </c>
    </row>
    <row r="52" spans="2:23" ht="14.25" customHeight="1" x14ac:dyDescent="0.15">
      <c r="B52" s="108"/>
      <c r="C52" s="103" t="s">
        <v>41</v>
      </c>
      <c r="D52" s="104"/>
      <c r="E52" s="25">
        <f t="shared" si="0"/>
        <v>92</v>
      </c>
      <c r="F52" s="26">
        <f t="shared" si="10"/>
        <v>27.2</v>
      </c>
      <c r="G52" s="27">
        <f t="shared" si="10"/>
        <v>35.9</v>
      </c>
      <c r="H52" s="27">
        <f t="shared" si="10"/>
        <v>3.3</v>
      </c>
      <c r="I52" s="27">
        <f t="shared" si="10"/>
        <v>0</v>
      </c>
      <c r="J52" s="27">
        <f t="shared" si="10"/>
        <v>1.1000000000000001</v>
      </c>
      <c r="K52" s="27">
        <f t="shared" si="10"/>
        <v>18.5</v>
      </c>
      <c r="L52" s="27">
        <f t="shared" si="10"/>
        <v>6.5</v>
      </c>
      <c r="M52" s="27">
        <f t="shared" si="10"/>
        <v>4.3</v>
      </c>
      <c r="N52" s="27">
        <f t="shared" si="10"/>
        <v>7.6</v>
      </c>
      <c r="O52" s="27">
        <f t="shared" si="10"/>
        <v>16.3</v>
      </c>
      <c r="P52" s="27">
        <f t="shared" si="10"/>
        <v>0</v>
      </c>
      <c r="Q52" s="27">
        <f t="shared" si="10"/>
        <v>10.9</v>
      </c>
      <c r="R52" s="27">
        <f t="shared" si="10"/>
        <v>10.9</v>
      </c>
      <c r="S52" s="27">
        <f t="shared" si="10"/>
        <v>25</v>
      </c>
      <c r="T52" s="27">
        <f t="shared" si="10"/>
        <v>2.2000000000000002</v>
      </c>
      <c r="U52" s="27">
        <f t="shared" si="10"/>
        <v>2.2000000000000002</v>
      </c>
      <c r="V52" s="27">
        <f t="shared" si="10"/>
        <v>0</v>
      </c>
      <c r="W52" s="28">
        <f t="shared" si="10"/>
        <v>12</v>
      </c>
    </row>
    <row r="53" spans="2:23" ht="14.25" customHeight="1" x14ac:dyDescent="0.15">
      <c r="B53" s="108"/>
      <c r="C53" s="103" t="s">
        <v>42</v>
      </c>
      <c r="D53" s="104"/>
      <c r="E53" s="25">
        <f t="shared" si="0"/>
        <v>26</v>
      </c>
      <c r="F53" s="26">
        <f t="shared" si="10"/>
        <v>26.9</v>
      </c>
      <c r="G53" s="27">
        <f t="shared" si="10"/>
        <v>30.8</v>
      </c>
      <c r="H53" s="27">
        <f t="shared" si="10"/>
        <v>0</v>
      </c>
      <c r="I53" s="27">
        <f t="shared" si="10"/>
        <v>3.8</v>
      </c>
      <c r="J53" s="27">
        <f t="shared" si="10"/>
        <v>3.8</v>
      </c>
      <c r="K53" s="27">
        <f t="shared" si="10"/>
        <v>19.2</v>
      </c>
      <c r="L53" s="27">
        <f t="shared" si="10"/>
        <v>15.4</v>
      </c>
      <c r="M53" s="27">
        <f t="shared" si="10"/>
        <v>7.7</v>
      </c>
      <c r="N53" s="27">
        <f t="shared" si="10"/>
        <v>7.7</v>
      </c>
      <c r="O53" s="27">
        <f t="shared" si="10"/>
        <v>15.4</v>
      </c>
      <c r="P53" s="27">
        <f t="shared" si="10"/>
        <v>3.8</v>
      </c>
      <c r="Q53" s="27">
        <f t="shared" si="10"/>
        <v>15.4</v>
      </c>
      <c r="R53" s="27">
        <f t="shared" si="10"/>
        <v>11.5</v>
      </c>
      <c r="S53" s="27">
        <f t="shared" si="10"/>
        <v>11.5</v>
      </c>
      <c r="T53" s="27">
        <f t="shared" si="10"/>
        <v>0</v>
      </c>
      <c r="U53" s="27">
        <f t="shared" si="10"/>
        <v>7.7</v>
      </c>
      <c r="V53" s="27">
        <f t="shared" si="10"/>
        <v>3.8</v>
      </c>
      <c r="W53" s="28">
        <f t="shared" si="10"/>
        <v>11.5</v>
      </c>
    </row>
    <row r="54" spans="2:23" ht="14.25" customHeight="1" x14ac:dyDescent="0.15">
      <c r="B54" s="108"/>
      <c r="C54" s="103" t="s">
        <v>43</v>
      </c>
      <c r="D54" s="104"/>
      <c r="E54" s="25">
        <f t="shared" si="0"/>
        <v>10</v>
      </c>
      <c r="F54" s="26">
        <f t="shared" si="10"/>
        <v>40</v>
      </c>
      <c r="G54" s="27">
        <f t="shared" si="10"/>
        <v>10</v>
      </c>
      <c r="H54" s="27">
        <f t="shared" si="10"/>
        <v>0</v>
      </c>
      <c r="I54" s="27">
        <f t="shared" si="10"/>
        <v>0</v>
      </c>
      <c r="J54" s="27">
        <f t="shared" si="10"/>
        <v>0</v>
      </c>
      <c r="K54" s="27">
        <f t="shared" si="10"/>
        <v>10</v>
      </c>
      <c r="L54" s="27">
        <f t="shared" si="10"/>
        <v>20</v>
      </c>
      <c r="M54" s="27">
        <f t="shared" si="10"/>
        <v>10</v>
      </c>
      <c r="N54" s="27">
        <f t="shared" si="10"/>
        <v>30</v>
      </c>
      <c r="O54" s="27">
        <f t="shared" si="10"/>
        <v>20</v>
      </c>
      <c r="P54" s="27">
        <f t="shared" si="10"/>
        <v>0</v>
      </c>
      <c r="Q54" s="27">
        <f t="shared" si="10"/>
        <v>0</v>
      </c>
      <c r="R54" s="27">
        <f t="shared" si="10"/>
        <v>30</v>
      </c>
      <c r="S54" s="27">
        <f t="shared" si="10"/>
        <v>30</v>
      </c>
      <c r="T54" s="27">
        <f t="shared" si="10"/>
        <v>10</v>
      </c>
      <c r="U54" s="27">
        <f t="shared" si="10"/>
        <v>0</v>
      </c>
      <c r="V54" s="27">
        <f t="shared" si="10"/>
        <v>20</v>
      </c>
      <c r="W54" s="28">
        <f t="shared" si="10"/>
        <v>0</v>
      </c>
    </row>
    <row r="55" spans="2:23" ht="14.25" customHeight="1" x14ac:dyDescent="0.15">
      <c r="B55" s="108"/>
      <c r="C55" s="125" t="s">
        <v>1</v>
      </c>
      <c r="D55" s="126"/>
      <c r="E55" s="25">
        <f t="shared" si="0"/>
        <v>24</v>
      </c>
      <c r="F55" s="26">
        <f t="shared" si="10"/>
        <v>8.3000000000000007</v>
      </c>
      <c r="G55" s="27">
        <f t="shared" si="10"/>
        <v>20.8</v>
      </c>
      <c r="H55" s="27">
        <f t="shared" si="10"/>
        <v>4.2</v>
      </c>
      <c r="I55" s="27">
        <f t="shared" si="10"/>
        <v>8.3000000000000007</v>
      </c>
      <c r="J55" s="27">
        <f t="shared" si="10"/>
        <v>0</v>
      </c>
      <c r="K55" s="27">
        <f t="shared" si="10"/>
        <v>8.3000000000000007</v>
      </c>
      <c r="L55" s="27">
        <f t="shared" si="10"/>
        <v>16.7</v>
      </c>
      <c r="M55" s="27">
        <f t="shared" si="10"/>
        <v>0</v>
      </c>
      <c r="N55" s="27">
        <f t="shared" si="10"/>
        <v>4.2</v>
      </c>
      <c r="O55" s="27">
        <f t="shared" si="10"/>
        <v>16.7</v>
      </c>
      <c r="P55" s="27">
        <f t="shared" si="10"/>
        <v>4.2</v>
      </c>
      <c r="Q55" s="27">
        <f t="shared" si="10"/>
        <v>4.2</v>
      </c>
      <c r="R55" s="27">
        <f t="shared" ref="R55:W55" si="11">IFERROR(ROUND(R123/$E55*100,1),"- ")</f>
        <v>29.2</v>
      </c>
      <c r="S55" s="27">
        <f t="shared" si="11"/>
        <v>8.3000000000000007</v>
      </c>
      <c r="T55" s="27">
        <f t="shared" si="11"/>
        <v>0</v>
      </c>
      <c r="U55" s="27">
        <f t="shared" si="11"/>
        <v>0</v>
      </c>
      <c r="V55" s="27">
        <f t="shared" si="11"/>
        <v>0</v>
      </c>
      <c r="W55" s="28">
        <f t="shared" si="11"/>
        <v>33.299999999999997</v>
      </c>
    </row>
    <row r="56" spans="2:23" ht="14.25" customHeight="1" x14ac:dyDescent="0.15">
      <c r="B56" s="107" t="s">
        <v>35</v>
      </c>
      <c r="C56" s="101" t="s">
        <v>44</v>
      </c>
      <c r="D56" s="102"/>
      <c r="E56" s="20">
        <f t="shared" si="0"/>
        <v>129</v>
      </c>
      <c r="F56" s="21">
        <f t="shared" ref="F56:W65" si="12">IFERROR(ROUND(F124/$E56*100,1),"- ")</f>
        <v>27.9</v>
      </c>
      <c r="G56" s="22">
        <f t="shared" si="12"/>
        <v>38</v>
      </c>
      <c r="H56" s="22">
        <f t="shared" si="12"/>
        <v>1.6</v>
      </c>
      <c r="I56" s="22">
        <f t="shared" si="12"/>
        <v>1.6</v>
      </c>
      <c r="J56" s="22">
        <f t="shared" si="12"/>
        <v>13.2</v>
      </c>
      <c r="K56" s="22">
        <f t="shared" si="12"/>
        <v>15.5</v>
      </c>
      <c r="L56" s="22">
        <f t="shared" si="12"/>
        <v>12.4</v>
      </c>
      <c r="M56" s="22">
        <f t="shared" si="12"/>
        <v>4.7</v>
      </c>
      <c r="N56" s="22">
        <f t="shared" si="12"/>
        <v>10.9</v>
      </c>
      <c r="O56" s="22">
        <f t="shared" si="12"/>
        <v>13.2</v>
      </c>
      <c r="P56" s="22">
        <f t="shared" si="12"/>
        <v>0</v>
      </c>
      <c r="Q56" s="22">
        <f t="shared" si="12"/>
        <v>14</v>
      </c>
      <c r="R56" s="22">
        <f t="shared" si="12"/>
        <v>3.9</v>
      </c>
      <c r="S56" s="22">
        <f t="shared" si="12"/>
        <v>21.7</v>
      </c>
      <c r="T56" s="22">
        <f t="shared" si="12"/>
        <v>1.6</v>
      </c>
      <c r="U56" s="22">
        <f t="shared" si="12"/>
        <v>0.8</v>
      </c>
      <c r="V56" s="22">
        <f t="shared" si="12"/>
        <v>0.8</v>
      </c>
      <c r="W56" s="23">
        <f t="shared" si="12"/>
        <v>7.8</v>
      </c>
    </row>
    <row r="57" spans="2:23" ht="14.25" customHeight="1" x14ac:dyDescent="0.15">
      <c r="B57" s="108"/>
      <c r="C57" s="103" t="s">
        <v>45</v>
      </c>
      <c r="D57" s="104"/>
      <c r="E57" s="25">
        <f t="shared" si="0"/>
        <v>233</v>
      </c>
      <c r="F57" s="26">
        <f t="shared" si="12"/>
        <v>27.9</v>
      </c>
      <c r="G57" s="27">
        <f t="shared" si="12"/>
        <v>29.6</v>
      </c>
      <c r="H57" s="27">
        <f t="shared" si="12"/>
        <v>4.7</v>
      </c>
      <c r="I57" s="27">
        <f t="shared" si="12"/>
        <v>1.7</v>
      </c>
      <c r="J57" s="27">
        <f t="shared" si="12"/>
        <v>6.9</v>
      </c>
      <c r="K57" s="27">
        <f t="shared" si="12"/>
        <v>17.2</v>
      </c>
      <c r="L57" s="27">
        <f t="shared" si="12"/>
        <v>11.6</v>
      </c>
      <c r="M57" s="27">
        <f t="shared" si="12"/>
        <v>6.4</v>
      </c>
      <c r="N57" s="27">
        <f t="shared" si="12"/>
        <v>9</v>
      </c>
      <c r="O57" s="27">
        <f t="shared" si="12"/>
        <v>15.5</v>
      </c>
      <c r="P57" s="27">
        <f t="shared" si="12"/>
        <v>0.9</v>
      </c>
      <c r="Q57" s="27">
        <f t="shared" si="12"/>
        <v>18.899999999999999</v>
      </c>
      <c r="R57" s="27">
        <f t="shared" si="12"/>
        <v>6.4</v>
      </c>
      <c r="S57" s="27">
        <f t="shared" si="12"/>
        <v>28.3</v>
      </c>
      <c r="T57" s="27">
        <f t="shared" si="12"/>
        <v>3</v>
      </c>
      <c r="U57" s="27">
        <f t="shared" si="12"/>
        <v>2.6</v>
      </c>
      <c r="V57" s="27">
        <f t="shared" si="12"/>
        <v>0.9</v>
      </c>
      <c r="W57" s="28">
        <f t="shared" si="12"/>
        <v>10.3</v>
      </c>
    </row>
    <row r="58" spans="2:23" ht="14.25" customHeight="1" x14ac:dyDescent="0.15">
      <c r="B58" s="108"/>
      <c r="C58" s="103" t="s">
        <v>46</v>
      </c>
      <c r="D58" s="104"/>
      <c r="E58" s="25">
        <f t="shared" si="0"/>
        <v>1053</v>
      </c>
      <c r="F58" s="26">
        <f t="shared" si="12"/>
        <v>28.3</v>
      </c>
      <c r="G58" s="27">
        <f t="shared" si="12"/>
        <v>35.4</v>
      </c>
      <c r="H58" s="27">
        <f t="shared" si="12"/>
        <v>3.2</v>
      </c>
      <c r="I58" s="27">
        <f t="shared" si="12"/>
        <v>1.5</v>
      </c>
      <c r="J58" s="27">
        <f t="shared" si="12"/>
        <v>5.3</v>
      </c>
      <c r="K58" s="27">
        <f t="shared" si="12"/>
        <v>19.3</v>
      </c>
      <c r="L58" s="27">
        <f t="shared" si="12"/>
        <v>12.3</v>
      </c>
      <c r="M58" s="27">
        <f t="shared" si="12"/>
        <v>4.7</v>
      </c>
      <c r="N58" s="27">
        <f t="shared" si="12"/>
        <v>8</v>
      </c>
      <c r="O58" s="27">
        <f t="shared" si="12"/>
        <v>16</v>
      </c>
      <c r="P58" s="27">
        <f t="shared" si="12"/>
        <v>0.9</v>
      </c>
      <c r="Q58" s="27">
        <f t="shared" si="12"/>
        <v>12.1</v>
      </c>
      <c r="R58" s="27">
        <f t="shared" si="12"/>
        <v>12.3</v>
      </c>
      <c r="S58" s="27">
        <f t="shared" si="12"/>
        <v>24.7</v>
      </c>
      <c r="T58" s="27">
        <f t="shared" si="12"/>
        <v>2.8</v>
      </c>
      <c r="U58" s="27">
        <f t="shared" si="12"/>
        <v>3.7</v>
      </c>
      <c r="V58" s="27">
        <f t="shared" si="12"/>
        <v>0.8</v>
      </c>
      <c r="W58" s="28">
        <f t="shared" si="12"/>
        <v>10.4</v>
      </c>
    </row>
    <row r="59" spans="2:23" ht="14.25" customHeight="1" x14ac:dyDescent="0.15">
      <c r="B59" s="108"/>
      <c r="C59" s="103" t="s">
        <v>47</v>
      </c>
      <c r="D59" s="104"/>
      <c r="E59" s="25">
        <f t="shared" si="0"/>
        <v>493</v>
      </c>
      <c r="F59" s="26">
        <f t="shared" si="12"/>
        <v>29.4</v>
      </c>
      <c r="G59" s="27">
        <f t="shared" si="12"/>
        <v>29.8</v>
      </c>
      <c r="H59" s="27">
        <f t="shared" si="12"/>
        <v>1.2</v>
      </c>
      <c r="I59" s="27">
        <f t="shared" si="12"/>
        <v>3</v>
      </c>
      <c r="J59" s="27">
        <f t="shared" si="12"/>
        <v>3</v>
      </c>
      <c r="K59" s="27">
        <f t="shared" si="12"/>
        <v>25.8</v>
      </c>
      <c r="L59" s="27">
        <f t="shared" si="12"/>
        <v>16.399999999999999</v>
      </c>
      <c r="M59" s="27">
        <f t="shared" si="12"/>
        <v>4.7</v>
      </c>
      <c r="N59" s="27">
        <f t="shared" si="12"/>
        <v>5.0999999999999996</v>
      </c>
      <c r="O59" s="27">
        <f t="shared" si="12"/>
        <v>21.5</v>
      </c>
      <c r="P59" s="27">
        <f t="shared" si="12"/>
        <v>1.8</v>
      </c>
      <c r="Q59" s="27">
        <f t="shared" si="12"/>
        <v>9.6999999999999993</v>
      </c>
      <c r="R59" s="27">
        <f t="shared" si="12"/>
        <v>21.5</v>
      </c>
      <c r="S59" s="27">
        <f t="shared" si="12"/>
        <v>23.7</v>
      </c>
      <c r="T59" s="27">
        <f t="shared" si="12"/>
        <v>4.7</v>
      </c>
      <c r="U59" s="27">
        <f t="shared" si="12"/>
        <v>5.9</v>
      </c>
      <c r="V59" s="27">
        <f t="shared" si="12"/>
        <v>1.4</v>
      </c>
      <c r="W59" s="28">
        <f t="shared" si="12"/>
        <v>6.3</v>
      </c>
    </row>
    <row r="60" spans="2:23" ht="14.25" customHeight="1" x14ac:dyDescent="0.15">
      <c r="B60" s="109"/>
      <c r="C60" s="95" t="s">
        <v>1</v>
      </c>
      <c r="D60" s="96"/>
      <c r="E60" s="33">
        <f t="shared" si="0"/>
        <v>31</v>
      </c>
      <c r="F60" s="34">
        <f t="shared" si="12"/>
        <v>19.399999999999999</v>
      </c>
      <c r="G60" s="35">
        <f t="shared" si="12"/>
        <v>19.399999999999999</v>
      </c>
      <c r="H60" s="35">
        <f t="shared" si="12"/>
        <v>6.5</v>
      </c>
      <c r="I60" s="35">
        <f t="shared" si="12"/>
        <v>0</v>
      </c>
      <c r="J60" s="35">
        <f t="shared" si="12"/>
        <v>0</v>
      </c>
      <c r="K60" s="35">
        <f t="shared" si="12"/>
        <v>22.6</v>
      </c>
      <c r="L60" s="35">
        <f t="shared" si="12"/>
        <v>9.6999999999999993</v>
      </c>
      <c r="M60" s="35">
        <f t="shared" si="12"/>
        <v>0</v>
      </c>
      <c r="N60" s="35">
        <f t="shared" si="12"/>
        <v>3.2</v>
      </c>
      <c r="O60" s="35">
        <f t="shared" si="12"/>
        <v>9.6999999999999993</v>
      </c>
      <c r="P60" s="35">
        <f t="shared" si="12"/>
        <v>6.5</v>
      </c>
      <c r="Q60" s="35">
        <f t="shared" si="12"/>
        <v>12.9</v>
      </c>
      <c r="R60" s="35">
        <f t="shared" si="12"/>
        <v>19.399999999999999</v>
      </c>
      <c r="S60" s="35">
        <f t="shared" si="12"/>
        <v>16.100000000000001</v>
      </c>
      <c r="T60" s="35">
        <f t="shared" si="12"/>
        <v>0</v>
      </c>
      <c r="U60" s="35">
        <f t="shared" si="12"/>
        <v>12.9</v>
      </c>
      <c r="V60" s="35">
        <f t="shared" si="12"/>
        <v>9.6999999999999993</v>
      </c>
      <c r="W60" s="36">
        <f t="shared" si="12"/>
        <v>19.399999999999999</v>
      </c>
    </row>
    <row r="61" spans="2:23" ht="14.25" customHeight="1" x14ac:dyDescent="0.15">
      <c r="B61" s="99" t="s">
        <v>36</v>
      </c>
      <c r="C61" s="116" t="s">
        <v>48</v>
      </c>
      <c r="D61" s="117"/>
      <c r="E61" s="15">
        <f t="shared" si="0"/>
        <v>701</v>
      </c>
      <c r="F61" s="16">
        <f t="shared" si="12"/>
        <v>27.5</v>
      </c>
      <c r="G61" s="17">
        <f t="shared" si="12"/>
        <v>31.1</v>
      </c>
      <c r="H61" s="17">
        <f t="shared" si="12"/>
        <v>2.6</v>
      </c>
      <c r="I61" s="17">
        <f t="shared" si="12"/>
        <v>2.6</v>
      </c>
      <c r="J61" s="17">
        <f t="shared" si="12"/>
        <v>4.0999999999999996</v>
      </c>
      <c r="K61" s="17">
        <f t="shared" si="12"/>
        <v>21.8</v>
      </c>
      <c r="L61" s="17">
        <f t="shared" si="12"/>
        <v>13.7</v>
      </c>
      <c r="M61" s="17">
        <f t="shared" si="12"/>
        <v>4.9000000000000004</v>
      </c>
      <c r="N61" s="17">
        <f t="shared" si="12"/>
        <v>7.4</v>
      </c>
      <c r="O61" s="17">
        <f t="shared" si="12"/>
        <v>17.8</v>
      </c>
      <c r="P61" s="17">
        <f t="shared" si="12"/>
        <v>1.7</v>
      </c>
      <c r="Q61" s="17">
        <f t="shared" si="12"/>
        <v>10.3</v>
      </c>
      <c r="R61" s="17">
        <f t="shared" si="12"/>
        <v>17.8</v>
      </c>
      <c r="S61" s="17">
        <f t="shared" si="12"/>
        <v>23.1</v>
      </c>
      <c r="T61" s="17">
        <f t="shared" si="12"/>
        <v>3</v>
      </c>
      <c r="U61" s="17">
        <f t="shared" si="12"/>
        <v>5.3</v>
      </c>
      <c r="V61" s="17">
        <f t="shared" si="12"/>
        <v>1.6</v>
      </c>
      <c r="W61" s="18">
        <f t="shared" si="12"/>
        <v>8.6999999999999993</v>
      </c>
    </row>
    <row r="62" spans="2:23" ht="14.25" customHeight="1" x14ac:dyDescent="0.15">
      <c r="B62" s="99"/>
      <c r="C62" s="103" t="s">
        <v>49</v>
      </c>
      <c r="D62" s="104"/>
      <c r="E62" s="25">
        <f t="shared" si="0"/>
        <v>411</v>
      </c>
      <c r="F62" s="26">
        <f t="shared" si="12"/>
        <v>30.2</v>
      </c>
      <c r="G62" s="27">
        <f t="shared" si="12"/>
        <v>38.200000000000003</v>
      </c>
      <c r="H62" s="27">
        <f t="shared" si="12"/>
        <v>2.9</v>
      </c>
      <c r="I62" s="27">
        <f t="shared" si="12"/>
        <v>1.9</v>
      </c>
      <c r="J62" s="27">
        <f t="shared" si="12"/>
        <v>5.8</v>
      </c>
      <c r="K62" s="27">
        <f t="shared" si="12"/>
        <v>20.2</v>
      </c>
      <c r="L62" s="27">
        <f t="shared" si="12"/>
        <v>18.2</v>
      </c>
      <c r="M62" s="27">
        <f t="shared" si="12"/>
        <v>5.8</v>
      </c>
      <c r="N62" s="27">
        <f t="shared" si="12"/>
        <v>6.3</v>
      </c>
      <c r="O62" s="27">
        <f t="shared" si="12"/>
        <v>16.3</v>
      </c>
      <c r="P62" s="27">
        <f t="shared" si="12"/>
        <v>1.7</v>
      </c>
      <c r="Q62" s="27">
        <f t="shared" si="12"/>
        <v>13.4</v>
      </c>
      <c r="R62" s="27">
        <f t="shared" si="12"/>
        <v>11.2</v>
      </c>
      <c r="S62" s="27">
        <f t="shared" si="12"/>
        <v>25.5</v>
      </c>
      <c r="T62" s="27">
        <f t="shared" si="12"/>
        <v>3.4</v>
      </c>
      <c r="U62" s="27">
        <f t="shared" si="12"/>
        <v>3.2</v>
      </c>
      <c r="V62" s="27">
        <f t="shared" si="12"/>
        <v>0.2</v>
      </c>
      <c r="W62" s="28">
        <f t="shared" si="12"/>
        <v>7.3</v>
      </c>
    </row>
    <row r="63" spans="2:23" ht="14.25" customHeight="1" x14ac:dyDescent="0.15">
      <c r="B63" s="99"/>
      <c r="C63" s="103" t="s">
        <v>50</v>
      </c>
      <c r="D63" s="104"/>
      <c r="E63" s="25">
        <f t="shared" si="0"/>
        <v>8</v>
      </c>
      <c r="F63" s="26">
        <f t="shared" si="12"/>
        <v>50</v>
      </c>
      <c r="G63" s="27">
        <f t="shared" si="12"/>
        <v>12.5</v>
      </c>
      <c r="H63" s="27">
        <f t="shared" si="12"/>
        <v>0</v>
      </c>
      <c r="I63" s="27">
        <f t="shared" si="12"/>
        <v>0</v>
      </c>
      <c r="J63" s="27">
        <f t="shared" si="12"/>
        <v>25</v>
      </c>
      <c r="K63" s="27">
        <f t="shared" si="12"/>
        <v>0</v>
      </c>
      <c r="L63" s="27">
        <f t="shared" si="12"/>
        <v>37.5</v>
      </c>
      <c r="M63" s="27">
        <f t="shared" si="12"/>
        <v>0</v>
      </c>
      <c r="N63" s="27">
        <f t="shared" si="12"/>
        <v>12.5</v>
      </c>
      <c r="O63" s="27">
        <f t="shared" si="12"/>
        <v>12.5</v>
      </c>
      <c r="P63" s="27">
        <f t="shared" si="12"/>
        <v>25</v>
      </c>
      <c r="Q63" s="27">
        <f t="shared" si="12"/>
        <v>0</v>
      </c>
      <c r="R63" s="27">
        <f t="shared" si="12"/>
        <v>12.5</v>
      </c>
      <c r="S63" s="27">
        <f t="shared" si="12"/>
        <v>12.5</v>
      </c>
      <c r="T63" s="27">
        <f t="shared" si="12"/>
        <v>12.5</v>
      </c>
      <c r="U63" s="27">
        <f t="shared" si="12"/>
        <v>0</v>
      </c>
      <c r="V63" s="27">
        <f t="shared" si="12"/>
        <v>0</v>
      </c>
      <c r="W63" s="28">
        <f t="shared" si="12"/>
        <v>12.5</v>
      </c>
    </row>
    <row r="64" spans="2:23" ht="14.25" customHeight="1" x14ac:dyDescent="0.15">
      <c r="B64" s="99"/>
      <c r="C64" s="103" t="s">
        <v>51</v>
      </c>
      <c r="D64" s="104"/>
      <c r="E64" s="25">
        <f t="shared" si="0"/>
        <v>40</v>
      </c>
      <c r="F64" s="26">
        <f t="shared" si="12"/>
        <v>30</v>
      </c>
      <c r="G64" s="27">
        <f t="shared" si="12"/>
        <v>15</v>
      </c>
      <c r="H64" s="27">
        <f t="shared" si="12"/>
        <v>5</v>
      </c>
      <c r="I64" s="27">
        <f t="shared" si="12"/>
        <v>0</v>
      </c>
      <c r="J64" s="27">
        <f t="shared" si="12"/>
        <v>2.5</v>
      </c>
      <c r="K64" s="27">
        <f t="shared" si="12"/>
        <v>20</v>
      </c>
      <c r="L64" s="27">
        <f t="shared" si="12"/>
        <v>7.5</v>
      </c>
      <c r="M64" s="27">
        <f t="shared" si="12"/>
        <v>0</v>
      </c>
      <c r="N64" s="27">
        <f t="shared" si="12"/>
        <v>5</v>
      </c>
      <c r="O64" s="27">
        <f t="shared" si="12"/>
        <v>15</v>
      </c>
      <c r="P64" s="27">
        <f t="shared" si="12"/>
        <v>2.5</v>
      </c>
      <c r="Q64" s="27">
        <f t="shared" si="12"/>
        <v>15</v>
      </c>
      <c r="R64" s="27">
        <f t="shared" si="12"/>
        <v>22.5</v>
      </c>
      <c r="S64" s="27">
        <f t="shared" si="12"/>
        <v>27.5</v>
      </c>
      <c r="T64" s="27">
        <f t="shared" si="12"/>
        <v>2.5</v>
      </c>
      <c r="U64" s="27">
        <f t="shared" si="12"/>
        <v>7.5</v>
      </c>
      <c r="V64" s="27">
        <f t="shared" si="12"/>
        <v>0</v>
      </c>
      <c r="W64" s="28">
        <f t="shared" si="12"/>
        <v>7.5</v>
      </c>
    </row>
    <row r="65" spans="2:23" ht="14.25" customHeight="1" x14ac:dyDescent="0.15">
      <c r="B65" s="99"/>
      <c r="C65" s="103" t="s">
        <v>52</v>
      </c>
      <c r="D65" s="104"/>
      <c r="E65" s="25">
        <f t="shared" si="0"/>
        <v>383</v>
      </c>
      <c r="F65" s="26">
        <f t="shared" si="12"/>
        <v>29</v>
      </c>
      <c r="G65" s="27">
        <f t="shared" si="12"/>
        <v>32.1</v>
      </c>
      <c r="H65" s="27">
        <f t="shared" si="12"/>
        <v>2.9</v>
      </c>
      <c r="I65" s="27">
        <f t="shared" si="12"/>
        <v>1.8</v>
      </c>
      <c r="J65" s="27">
        <f t="shared" si="12"/>
        <v>4.4000000000000004</v>
      </c>
      <c r="K65" s="27">
        <f t="shared" si="12"/>
        <v>12.8</v>
      </c>
      <c r="L65" s="27">
        <f t="shared" si="12"/>
        <v>10.199999999999999</v>
      </c>
      <c r="M65" s="27">
        <f t="shared" si="12"/>
        <v>2.2999999999999998</v>
      </c>
      <c r="N65" s="27">
        <f t="shared" ref="N65:W65" si="13">IFERROR(ROUND(N133/$E65*100,1),"- ")</f>
        <v>7.6</v>
      </c>
      <c r="O65" s="27">
        <f t="shared" si="13"/>
        <v>14.4</v>
      </c>
      <c r="P65" s="27">
        <f t="shared" si="13"/>
        <v>0.8</v>
      </c>
      <c r="Q65" s="27">
        <f t="shared" si="13"/>
        <v>15.4</v>
      </c>
      <c r="R65" s="27">
        <f t="shared" si="13"/>
        <v>7.6</v>
      </c>
      <c r="S65" s="27">
        <f t="shared" si="13"/>
        <v>23.5</v>
      </c>
      <c r="T65" s="27">
        <f t="shared" si="13"/>
        <v>2.9</v>
      </c>
      <c r="U65" s="27">
        <f t="shared" si="13"/>
        <v>2.9</v>
      </c>
      <c r="V65" s="27">
        <f t="shared" si="13"/>
        <v>1</v>
      </c>
      <c r="W65" s="28">
        <f t="shared" si="13"/>
        <v>13.1</v>
      </c>
    </row>
    <row r="66" spans="2:23" ht="14.25" customHeight="1" x14ac:dyDescent="0.15">
      <c r="B66" s="99"/>
      <c r="C66" s="103" t="s">
        <v>53</v>
      </c>
      <c r="D66" s="104"/>
      <c r="E66" s="25">
        <f t="shared" si="0"/>
        <v>81</v>
      </c>
      <c r="F66" s="26">
        <f t="shared" ref="F66:W70" si="14">IFERROR(ROUND(F134/$E66*100,1),"- ")</f>
        <v>27.2</v>
      </c>
      <c r="G66" s="27">
        <f t="shared" si="14"/>
        <v>25.9</v>
      </c>
      <c r="H66" s="27">
        <f t="shared" si="14"/>
        <v>2.5</v>
      </c>
      <c r="I66" s="27">
        <f t="shared" si="14"/>
        <v>2.5</v>
      </c>
      <c r="J66" s="27">
        <f t="shared" si="14"/>
        <v>0</v>
      </c>
      <c r="K66" s="27">
        <f t="shared" si="14"/>
        <v>24.7</v>
      </c>
      <c r="L66" s="27">
        <f t="shared" si="14"/>
        <v>8.6</v>
      </c>
      <c r="M66" s="27">
        <f t="shared" si="14"/>
        <v>4.9000000000000004</v>
      </c>
      <c r="N66" s="27">
        <f t="shared" si="14"/>
        <v>2.5</v>
      </c>
      <c r="O66" s="27">
        <f t="shared" si="14"/>
        <v>17.3</v>
      </c>
      <c r="P66" s="27">
        <f t="shared" si="14"/>
        <v>0</v>
      </c>
      <c r="Q66" s="27">
        <f t="shared" si="14"/>
        <v>8.6</v>
      </c>
      <c r="R66" s="27">
        <f t="shared" si="14"/>
        <v>21</v>
      </c>
      <c r="S66" s="27">
        <f t="shared" si="14"/>
        <v>21</v>
      </c>
      <c r="T66" s="27">
        <f t="shared" si="14"/>
        <v>3.7</v>
      </c>
      <c r="U66" s="27">
        <f t="shared" si="14"/>
        <v>3.7</v>
      </c>
      <c r="V66" s="27">
        <f t="shared" si="14"/>
        <v>4.9000000000000004</v>
      </c>
      <c r="W66" s="28">
        <f t="shared" si="14"/>
        <v>16</v>
      </c>
    </row>
    <row r="67" spans="2:23" ht="14.25" customHeight="1" x14ac:dyDescent="0.15">
      <c r="B67" s="99"/>
      <c r="C67" s="105" t="s">
        <v>54</v>
      </c>
      <c r="D67" s="106"/>
      <c r="E67" s="25">
        <f t="shared" si="0"/>
        <v>37</v>
      </c>
      <c r="F67" s="26">
        <f t="shared" si="14"/>
        <v>16.2</v>
      </c>
      <c r="G67" s="27">
        <f t="shared" si="14"/>
        <v>27</v>
      </c>
      <c r="H67" s="27">
        <f t="shared" si="14"/>
        <v>0</v>
      </c>
      <c r="I67" s="27">
        <f t="shared" si="14"/>
        <v>2.7</v>
      </c>
      <c r="J67" s="27">
        <f t="shared" si="14"/>
        <v>2.7</v>
      </c>
      <c r="K67" s="27">
        <f t="shared" si="14"/>
        <v>29.7</v>
      </c>
      <c r="L67" s="27">
        <f t="shared" si="14"/>
        <v>16.2</v>
      </c>
      <c r="M67" s="27">
        <f t="shared" si="14"/>
        <v>8.1</v>
      </c>
      <c r="N67" s="27">
        <f t="shared" si="14"/>
        <v>0</v>
      </c>
      <c r="O67" s="27">
        <f t="shared" si="14"/>
        <v>18.899999999999999</v>
      </c>
      <c r="P67" s="27">
        <f t="shared" si="14"/>
        <v>0</v>
      </c>
      <c r="Q67" s="27">
        <f t="shared" si="14"/>
        <v>2.7</v>
      </c>
      <c r="R67" s="27">
        <f t="shared" si="14"/>
        <v>18.899999999999999</v>
      </c>
      <c r="S67" s="27">
        <f t="shared" si="14"/>
        <v>32.4</v>
      </c>
      <c r="T67" s="27">
        <f t="shared" si="14"/>
        <v>0</v>
      </c>
      <c r="U67" s="27">
        <f t="shared" si="14"/>
        <v>2.7</v>
      </c>
      <c r="V67" s="27">
        <f t="shared" si="14"/>
        <v>5.4</v>
      </c>
      <c r="W67" s="28">
        <f t="shared" si="14"/>
        <v>16.2</v>
      </c>
    </row>
    <row r="68" spans="2:23" ht="14.25" customHeight="1" x14ac:dyDescent="0.15">
      <c r="B68" s="99"/>
      <c r="C68" s="103" t="s">
        <v>55</v>
      </c>
      <c r="D68" s="104"/>
      <c r="E68" s="25">
        <f t="shared" si="0"/>
        <v>34</v>
      </c>
      <c r="F68" s="26">
        <f t="shared" si="14"/>
        <v>35.299999999999997</v>
      </c>
      <c r="G68" s="27">
        <f t="shared" si="14"/>
        <v>35.299999999999997</v>
      </c>
      <c r="H68" s="27">
        <f t="shared" si="14"/>
        <v>0</v>
      </c>
      <c r="I68" s="27">
        <f t="shared" si="14"/>
        <v>2.9</v>
      </c>
      <c r="J68" s="27">
        <f t="shared" si="14"/>
        <v>8.8000000000000007</v>
      </c>
      <c r="K68" s="27">
        <f t="shared" si="14"/>
        <v>5.9</v>
      </c>
      <c r="L68" s="27">
        <f t="shared" si="14"/>
        <v>14.7</v>
      </c>
      <c r="M68" s="27">
        <f t="shared" si="14"/>
        <v>8.8000000000000007</v>
      </c>
      <c r="N68" s="27">
        <f t="shared" si="14"/>
        <v>11.8</v>
      </c>
      <c r="O68" s="27">
        <f t="shared" si="14"/>
        <v>5.9</v>
      </c>
      <c r="P68" s="27">
        <f t="shared" si="14"/>
        <v>0</v>
      </c>
      <c r="Q68" s="27">
        <f t="shared" si="14"/>
        <v>5.9</v>
      </c>
      <c r="R68" s="27">
        <f t="shared" si="14"/>
        <v>2.9</v>
      </c>
      <c r="S68" s="27">
        <f t="shared" si="14"/>
        <v>26.5</v>
      </c>
      <c r="T68" s="27">
        <f t="shared" si="14"/>
        <v>5.9</v>
      </c>
      <c r="U68" s="27">
        <f t="shared" si="14"/>
        <v>2.9</v>
      </c>
      <c r="V68" s="27">
        <f t="shared" si="14"/>
        <v>0</v>
      </c>
      <c r="W68" s="28">
        <f t="shared" si="14"/>
        <v>8.8000000000000007</v>
      </c>
    </row>
    <row r="69" spans="2:23" ht="14.25" customHeight="1" x14ac:dyDescent="0.15">
      <c r="B69" s="99"/>
      <c r="C69" s="103" t="s">
        <v>56</v>
      </c>
      <c r="D69" s="104"/>
      <c r="E69" s="25">
        <f t="shared" ref="E69:E70" si="15">E137</f>
        <v>29</v>
      </c>
      <c r="F69" s="26">
        <f t="shared" si="14"/>
        <v>34.5</v>
      </c>
      <c r="G69" s="27">
        <f t="shared" si="14"/>
        <v>27.6</v>
      </c>
      <c r="H69" s="27">
        <f t="shared" si="14"/>
        <v>3.4</v>
      </c>
      <c r="I69" s="27">
        <f t="shared" si="14"/>
        <v>3.4</v>
      </c>
      <c r="J69" s="27">
        <f t="shared" si="14"/>
        <v>3.4</v>
      </c>
      <c r="K69" s="27">
        <f t="shared" si="14"/>
        <v>20.7</v>
      </c>
      <c r="L69" s="27">
        <f t="shared" si="14"/>
        <v>13.8</v>
      </c>
      <c r="M69" s="27">
        <f t="shared" si="14"/>
        <v>3.4</v>
      </c>
      <c r="N69" s="27">
        <f t="shared" si="14"/>
        <v>3.4</v>
      </c>
      <c r="O69" s="27">
        <f t="shared" si="14"/>
        <v>17.2</v>
      </c>
      <c r="P69" s="27">
        <f t="shared" si="14"/>
        <v>0</v>
      </c>
      <c r="Q69" s="27">
        <f t="shared" si="14"/>
        <v>10.3</v>
      </c>
      <c r="R69" s="27">
        <f t="shared" si="14"/>
        <v>17.2</v>
      </c>
      <c r="S69" s="27">
        <f t="shared" si="14"/>
        <v>13.8</v>
      </c>
      <c r="T69" s="27">
        <f t="shared" si="14"/>
        <v>3.4</v>
      </c>
      <c r="U69" s="27">
        <f t="shared" si="14"/>
        <v>3.4</v>
      </c>
      <c r="V69" s="27">
        <f t="shared" si="14"/>
        <v>6.9</v>
      </c>
      <c r="W69" s="28">
        <f t="shared" si="14"/>
        <v>20.7</v>
      </c>
    </row>
    <row r="70" spans="2:23" ht="14.25" customHeight="1" x14ac:dyDescent="0.15">
      <c r="B70" s="100"/>
      <c r="C70" s="95" t="s">
        <v>1</v>
      </c>
      <c r="D70" s="96"/>
      <c r="E70" s="33">
        <f t="shared" si="15"/>
        <v>36</v>
      </c>
      <c r="F70" s="34">
        <f t="shared" si="14"/>
        <v>2.8</v>
      </c>
      <c r="G70" s="35">
        <f t="shared" si="14"/>
        <v>16.7</v>
      </c>
      <c r="H70" s="35">
        <f t="shared" si="14"/>
        <v>2.8</v>
      </c>
      <c r="I70" s="35">
        <f t="shared" si="14"/>
        <v>5.6</v>
      </c>
      <c r="J70" s="35">
        <f t="shared" si="14"/>
        <v>2.8</v>
      </c>
      <c r="K70" s="35">
        <f t="shared" si="14"/>
        <v>8.3000000000000007</v>
      </c>
      <c r="L70" s="35">
        <f t="shared" si="14"/>
        <v>13.9</v>
      </c>
      <c r="M70" s="35">
        <f t="shared" si="14"/>
        <v>0</v>
      </c>
      <c r="N70" s="35">
        <f t="shared" si="14"/>
        <v>2.8</v>
      </c>
      <c r="O70" s="35">
        <f t="shared" si="14"/>
        <v>16.7</v>
      </c>
      <c r="P70" s="35">
        <f t="shared" si="14"/>
        <v>2.8</v>
      </c>
      <c r="Q70" s="35">
        <f t="shared" si="14"/>
        <v>2.8</v>
      </c>
      <c r="R70" s="35">
        <f t="shared" si="14"/>
        <v>25</v>
      </c>
      <c r="S70" s="35">
        <f t="shared" si="14"/>
        <v>13.9</v>
      </c>
      <c r="T70" s="35">
        <f t="shared" si="14"/>
        <v>0</v>
      </c>
      <c r="U70" s="35">
        <f t="shared" si="14"/>
        <v>0</v>
      </c>
      <c r="V70" s="35">
        <f t="shared" si="14"/>
        <v>0</v>
      </c>
      <c r="W70" s="36">
        <f t="shared" si="14"/>
        <v>36.1</v>
      </c>
    </row>
    <row r="71" spans="2:23" ht="15" customHeight="1" x14ac:dyDescent="0.15">
      <c r="B71" s="97" t="s">
        <v>3</v>
      </c>
      <c r="C71" s="97"/>
      <c r="D71" s="5"/>
      <c r="E71" s="2"/>
      <c r="F71" s="3"/>
      <c r="G71" s="3"/>
      <c r="H71" s="3"/>
      <c r="I71" s="3"/>
      <c r="J71" s="3"/>
      <c r="K71" s="3"/>
      <c r="L71" s="3"/>
      <c r="M71" s="3"/>
      <c r="N71" s="3"/>
      <c r="O71" s="3"/>
      <c r="P71" s="3"/>
      <c r="Q71" s="3"/>
      <c r="R71" s="3"/>
      <c r="S71" s="3"/>
      <c r="T71" s="3"/>
      <c r="U71" s="3"/>
      <c r="V71" s="3"/>
      <c r="W71" s="3"/>
    </row>
    <row r="72" spans="2:23" ht="5.25" customHeight="1" x14ac:dyDescent="0.15"/>
    <row r="73" spans="2:23" ht="14.25" customHeight="1" x14ac:dyDescent="0.15">
      <c r="B73" s="14"/>
      <c r="C73" s="118" t="s">
        <v>57</v>
      </c>
      <c r="D73" s="119"/>
      <c r="E73" s="37">
        <v>1760</v>
      </c>
      <c r="F73" s="38">
        <v>495</v>
      </c>
      <c r="G73" s="39">
        <v>562</v>
      </c>
      <c r="H73" s="39">
        <v>47</v>
      </c>
      <c r="I73" s="39">
        <v>40</v>
      </c>
      <c r="J73" s="39">
        <v>79</v>
      </c>
      <c r="K73" s="39">
        <v>335</v>
      </c>
      <c r="L73" s="39">
        <v>243</v>
      </c>
      <c r="M73" s="39">
        <v>78</v>
      </c>
      <c r="N73" s="39">
        <v>118</v>
      </c>
      <c r="O73" s="39">
        <v>288</v>
      </c>
      <c r="P73" s="40">
        <v>26</v>
      </c>
      <c r="Q73" s="40">
        <v>206</v>
      </c>
      <c r="R73" s="40">
        <v>249</v>
      </c>
      <c r="S73" s="40">
        <v>416</v>
      </c>
      <c r="T73" s="40">
        <v>54</v>
      </c>
      <c r="U73" s="40">
        <v>70</v>
      </c>
      <c r="V73" s="40">
        <v>24</v>
      </c>
      <c r="W73" s="41">
        <v>186</v>
      </c>
    </row>
    <row r="74" spans="2:23" ht="14.25" customHeight="1" x14ac:dyDescent="0.15">
      <c r="B74" s="120" t="s">
        <v>4</v>
      </c>
      <c r="C74" s="121" t="s">
        <v>5</v>
      </c>
      <c r="D74" s="122"/>
      <c r="E74" s="20">
        <v>759</v>
      </c>
      <c r="F74" s="42">
        <v>218</v>
      </c>
      <c r="G74" s="43">
        <v>256</v>
      </c>
      <c r="H74" s="43">
        <v>29</v>
      </c>
      <c r="I74" s="43">
        <v>20</v>
      </c>
      <c r="J74" s="43">
        <v>36</v>
      </c>
      <c r="K74" s="43">
        <v>138</v>
      </c>
      <c r="L74" s="43">
        <v>123</v>
      </c>
      <c r="M74" s="43">
        <v>30</v>
      </c>
      <c r="N74" s="43">
        <v>51</v>
      </c>
      <c r="O74" s="43">
        <v>123</v>
      </c>
      <c r="P74" s="44">
        <v>14</v>
      </c>
      <c r="Q74" s="44">
        <v>114</v>
      </c>
      <c r="R74" s="44">
        <v>100</v>
      </c>
      <c r="S74" s="44">
        <v>171</v>
      </c>
      <c r="T74" s="44">
        <v>27</v>
      </c>
      <c r="U74" s="44">
        <v>41</v>
      </c>
      <c r="V74" s="44">
        <v>12</v>
      </c>
      <c r="W74" s="57">
        <v>72</v>
      </c>
    </row>
    <row r="75" spans="2:23" ht="14.25" customHeight="1" x14ac:dyDescent="0.15">
      <c r="B75" s="120"/>
      <c r="C75" s="103" t="s">
        <v>6</v>
      </c>
      <c r="D75" s="104"/>
      <c r="E75" s="30">
        <v>971</v>
      </c>
      <c r="F75" s="58">
        <v>276</v>
      </c>
      <c r="G75" s="59">
        <v>301</v>
      </c>
      <c r="H75" s="59">
        <v>17</v>
      </c>
      <c r="I75" s="59">
        <v>18</v>
      </c>
      <c r="J75" s="59">
        <v>42</v>
      </c>
      <c r="K75" s="59">
        <v>193</v>
      </c>
      <c r="L75" s="59">
        <v>117</v>
      </c>
      <c r="M75" s="59">
        <v>48</v>
      </c>
      <c r="N75" s="59">
        <v>66</v>
      </c>
      <c r="O75" s="59">
        <v>159</v>
      </c>
      <c r="P75" s="60">
        <v>11</v>
      </c>
      <c r="Q75" s="60">
        <v>90</v>
      </c>
      <c r="R75" s="60">
        <v>140</v>
      </c>
      <c r="S75" s="60">
        <v>242</v>
      </c>
      <c r="T75" s="60">
        <v>26</v>
      </c>
      <c r="U75" s="60">
        <v>29</v>
      </c>
      <c r="V75" s="60">
        <v>12</v>
      </c>
      <c r="W75" s="61">
        <v>104</v>
      </c>
    </row>
    <row r="76" spans="2:23" ht="14.25" customHeight="1" x14ac:dyDescent="0.15">
      <c r="B76" s="120"/>
      <c r="C76" s="103" t="s">
        <v>7</v>
      </c>
      <c r="D76" s="104"/>
      <c r="E76" s="30">
        <v>5</v>
      </c>
      <c r="F76" s="58">
        <v>0</v>
      </c>
      <c r="G76" s="59">
        <v>1</v>
      </c>
      <c r="H76" s="59">
        <v>0</v>
      </c>
      <c r="I76" s="59">
        <v>0</v>
      </c>
      <c r="J76" s="59">
        <v>1</v>
      </c>
      <c r="K76" s="59">
        <v>0</v>
      </c>
      <c r="L76" s="59">
        <v>0</v>
      </c>
      <c r="M76" s="59">
        <v>0</v>
      </c>
      <c r="N76" s="59">
        <v>0</v>
      </c>
      <c r="O76" s="59">
        <v>3</v>
      </c>
      <c r="P76" s="60">
        <v>0</v>
      </c>
      <c r="Q76" s="60">
        <v>2</v>
      </c>
      <c r="R76" s="60">
        <v>0</v>
      </c>
      <c r="S76" s="60">
        <v>0</v>
      </c>
      <c r="T76" s="60">
        <v>1</v>
      </c>
      <c r="U76" s="60">
        <v>0</v>
      </c>
      <c r="V76" s="60">
        <v>0</v>
      </c>
      <c r="W76" s="61">
        <v>1</v>
      </c>
    </row>
    <row r="77" spans="2:23" ht="14.25" customHeight="1" x14ac:dyDescent="0.15">
      <c r="B77" s="120"/>
      <c r="C77" s="123" t="s">
        <v>1</v>
      </c>
      <c r="D77" s="124"/>
      <c r="E77" s="31">
        <v>25</v>
      </c>
      <c r="F77" s="62">
        <v>1</v>
      </c>
      <c r="G77" s="63">
        <v>4</v>
      </c>
      <c r="H77" s="63">
        <v>1</v>
      </c>
      <c r="I77" s="63">
        <v>2</v>
      </c>
      <c r="J77" s="63">
        <v>0</v>
      </c>
      <c r="K77" s="63">
        <v>4</v>
      </c>
      <c r="L77" s="63">
        <v>3</v>
      </c>
      <c r="M77" s="63">
        <v>0</v>
      </c>
      <c r="N77" s="63">
        <v>1</v>
      </c>
      <c r="O77" s="63">
        <v>3</v>
      </c>
      <c r="P77" s="64">
        <v>1</v>
      </c>
      <c r="Q77" s="64">
        <v>0</v>
      </c>
      <c r="R77" s="64">
        <v>9</v>
      </c>
      <c r="S77" s="64">
        <v>3</v>
      </c>
      <c r="T77" s="64">
        <v>0</v>
      </c>
      <c r="U77" s="64">
        <v>0</v>
      </c>
      <c r="V77" s="64">
        <v>0</v>
      </c>
      <c r="W77" s="65">
        <v>9</v>
      </c>
    </row>
    <row r="78" spans="2:23" ht="14.25" customHeight="1" x14ac:dyDescent="0.15">
      <c r="B78" s="110" t="s">
        <v>8</v>
      </c>
      <c r="C78" s="113" t="s">
        <v>5</v>
      </c>
      <c r="D78" s="19" t="s">
        <v>9</v>
      </c>
      <c r="E78" s="20">
        <v>15</v>
      </c>
      <c r="F78" s="42">
        <v>6</v>
      </c>
      <c r="G78" s="43">
        <v>2</v>
      </c>
      <c r="H78" s="43">
        <v>2</v>
      </c>
      <c r="I78" s="43">
        <v>2</v>
      </c>
      <c r="J78" s="43">
        <v>0</v>
      </c>
      <c r="K78" s="43">
        <v>1</v>
      </c>
      <c r="L78" s="43">
        <v>1</v>
      </c>
      <c r="M78" s="43">
        <v>1</v>
      </c>
      <c r="N78" s="43">
        <v>3</v>
      </c>
      <c r="O78" s="43">
        <v>2</v>
      </c>
      <c r="P78" s="44">
        <v>0</v>
      </c>
      <c r="Q78" s="44">
        <v>2</v>
      </c>
      <c r="R78" s="44">
        <v>0</v>
      </c>
      <c r="S78" s="44">
        <v>2</v>
      </c>
      <c r="T78" s="44">
        <v>0</v>
      </c>
      <c r="U78" s="44">
        <v>0</v>
      </c>
      <c r="V78" s="44">
        <v>0</v>
      </c>
      <c r="W78" s="45">
        <v>1</v>
      </c>
    </row>
    <row r="79" spans="2:23" ht="14.25" customHeight="1" x14ac:dyDescent="0.15">
      <c r="B79" s="111"/>
      <c r="C79" s="114"/>
      <c r="D79" s="24" t="s">
        <v>10</v>
      </c>
      <c r="E79" s="25">
        <v>63</v>
      </c>
      <c r="F79" s="46">
        <v>11</v>
      </c>
      <c r="G79" s="47">
        <v>23</v>
      </c>
      <c r="H79" s="47">
        <v>0</v>
      </c>
      <c r="I79" s="47">
        <v>1</v>
      </c>
      <c r="J79" s="47">
        <v>6</v>
      </c>
      <c r="K79" s="47">
        <v>4</v>
      </c>
      <c r="L79" s="47">
        <v>12</v>
      </c>
      <c r="M79" s="47">
        <v>1</v>
      </c>
      <c r="N79" s="47">
        <v>12</v>
      </c>
      <c r="O79" s="47">
        <v>7</v>
      </c>
      <c r="P79" s="48">
        <v>0</v>
      </c>
      <c r="Q79" s="48">
        <v>8</v>
      </c>
      <c r="R79" s="48">
        <v>2</v>
      </c>
      <c r="S79" s="48">
        <v>9</v>
      </c>
      <c r="T79" s="48">
        <v>0</v>
      </c>
      <c r="U79" s="48">
        <v>1</v>
      </c>
      <c r="V79" s="48">
        <v>1</v>
      </c>
      <c r="W79" s="49">
        <v>9</v>
      </c>
    </row>
    <row r="80" spans="2:23" ht="14.25" customHeight="1" x14ac:dyDescent="0.15">
      <c r="B80" s="111"/>
      <c r="C80" s="114"/>
      <c r="D80" s="24" t="s">
        <v>11</v>
      </c>
      <c r="E80" s="25">
        <v>82</v>
      </c>
      <c r="F80" s="46">
        <v>26</v>
      </c>
      <c r="G80" s="47">
        <v>24</v>
      </c>
      <c r="H80" s="47">
        <v>4</v>
      </c>
      <c r="I80" s="47">
        <v>0</v>
      </c>
      <c r="J80" s="47">
        <v>3</v>
      </c>
      <c r="K80" s="47">
        <v>8</v>
      </c>
      <c r="L80" s="47">
        <v>7</v>
      </c>
      <c r="M80" s="47">
        <v>2</v>
      </c>
      <c r="N80" s="47">
        <v>8</v>
      </c>
      <c r="O80" s="47">
        <v>8</v>
      </c>
      <c r="P80" s="48">
        <v>1</v>
      </c>
      <c r="Q80" s="48">
        <v>13</v>
      </c>
      <c r="R80" s="48">
        <v>5</v>
      </c>
      <c r="S80" s="48">
        <v>19</v>
      </c>
      <c r="T80" s="48">
        <v>1</v>
      </c>
      <c r="U80" s="48">
        <v>4</v>
      </c>
      <c r="V80" s="48">
        <v>1</v>
      </c>
      <c r="W80" s="49">
        <v>11</v>
      </c>
    </row>
    <row r="81" spans="2:23" ht="14.25" customHeight="1" x14ac:dyDescent="0.15">
      <c r="B81" s="111"/>
      <c r="C81" s="114"/>
      <c r="D81" s="24" t="s">
        <v>12</v>
      </c>
      <c r="E81" s="25">
        <v>142</v>
      </c>
      <c r="F81" s="46">
        <v>44</v>
      </c>
      <c r="G81" s="47">
        <v>55</v>
      </c>
      <c r="H81" s="47">
        <v>6</v>
      </c>
      <c r="I81" s="47">
        <v>0</v>
      </c>
      <c r="J81" s="47">
        <v>10</v>
      </c>
      <c r="K81" s="47">
        <v>15</v>
      </c>
      <c r="L81" s="47">
        <v>22</v>
      </c>
      <c r="M81" s="47">
        <v>8</v>
      </c>
      <c r="N81" s="47">
        <v>13</v>
      </c>
      <c r="O81" s="47">
        <v>9</v>
      </c>
      <c r="P81" s="48">
        <v>3</v>
      </c>
      <c r="Q81" s="48">
        <v>38</v>
      </c>
      <c r="R81" s="48">
        <v>9</v>
      </c>
      <c r="S81" s="48">
        <v>29</v>
      </c>
      <c r="T81" s="48">
        <v>3</v>
      </c>
      <c r="U81" s="48">
        <v>4</v>
      </c>
      <c r="V81" s="48">
        <v>2</v>
      </c>
      <c r="W81" s="49">
        <v>19</v>
      </c>
    </row>
    <row r="82" spans="2:23" ht="14.25" customHeight="1" x14ac:dyDescent="0.15">
      <c r="B82" s="111"/>
      <c r="C82" s="114"/>
      <c r="D82" s="24" t="s">
        <v>13</v>
      </c>
      <c r="E82" s="25">
        <v>164</v>
      </c>
      <c r="F82" s="46">
        <v>56</v>
      </c>
      <c r="G82" s="47">
        <v>69</v>
      </c>
      <c r="H82" s="47">
        <v>8</v>
      </c>
      <c r="I82" s="47">
        <v>2</v>
      </c>
      <c r="J82" s="47">
        <v>8</v>
      </c>
      <c r="K82" s="47">
        <v>39</v>
      </c>
      <c r="L82" s="47">
        <v>19</v>
      </c>
      <c r="M82" s="47">
        <v>8</v>
      </c>
      <c r="N82" s="47">
        <v>10</v>
      </c>
      <c r="O82" s="47">
        <v>27</v>
      </c>
      <c r="P82" s="48">
        <v>1</v>
      </c>
      <c r="Q82" s="48">
        <v>25</v>
      </c>
      <c r="R82" s="48">
        <v>19</v>
      </c>
      <c r="S82" s="48">
        <v>51</v>
      </c>
      <c r="T82" s="48">
        <v>11</v>
      </c>
      <c r="U82" s="48">
        <v>13</v>
      </c>
      <c r="V82" s="48">
        <v>4</v>
      </c>
      <c r="W82" s="49">
        <v>12</v>
      </c>
    </row>
    <row r="83" spans="2:23" ht="14.25" customHeight="1" x14ac:dyDescent="0.15">
      <c r="B83" s="111"/>
      <c r="C83" s="114"/>
      <c r="D83" s="24" t="s">
        <v>14</v>
      </c>
      <c r="E83" s="25">
        <v>65</v>
      </c>
      <c r="F83" s="46">
        <v>21</v>
      </c>
      <c r="G83" s="47">
        <v>22</v>
      </c>
      <c r="H83" s="47">
        <v>4</v>
      </c>
      <c r="I83" s="47">
        <v>3</v>
      </c>
      <c r="J83" s="47">
        <v>3</v>
      </c>
      <c r="K83" s="47">
        <v>6</v>
      </c>
      <c r="L83" s="47">
        <v>8</v>
      </c>
      <c r="M83" s="47">
        <v>2</v>
      </c>
      <c r="N83" s="47">
        <v>3</v>
      </c>
      <c r="O83" s="47">
        <v>5</v>
      </c>
      <c r="P83" s="48">
        <v>1</v>
      </c>
      <c r="Q83" s="48">
        <v>12</v>
      </c>
      <c r="R83" s="48">
        <v>10</v>
      </c>
      <c r="S83" s="48">
        <v>20</v>
      </c>
      <c r="T83" s="48">
        <v>2</v>
      </c>
      <c r="U83" s="48">
        <v>2</v>
      </c>
      <c r="V83" s="48">
        <v>0</v>
      </c>
      <c r="W83" s="49">
        <v>4</v>
      </c>
    </row>
    <row r="84" spans="2:23" ht="14.25" customHeight="1" x14ac:dyDescent="0.15">
      <c r="B84" s="111"/>
      <c r="C84" s="114"/>
      <c r="D84" s="24" t="s">
        <v>15</v>
      </c>
      <c r="E84" s="25">
        <v>54</v>
      </c>
      <c r="F84" s="46">
        <v>17</v>
      </c>
      <c r="G84" s="47">
        <v>20</v>
      </c>
      <c r="H84" s="47">
        <v>1</v>
      </c>
      <c r="I84" s="47">
        <v>2</v>
      </c>
      <c r="J84" s="47">
        <v>1</v>
      </c>
      <c r="K84" s="47">
        <v>17</v>
      </c>
      <c r="L84" s="47">
        <v>15</v>
      </c>
      <c r="M84" s="47">
        <v>1</v>
      </c>
      <c r="N84" s="47">
        <v>0</v>
      </c>
      <c r="O84" s="47">
        <v>14</v>
      </c>
      <c r="P84" s="48">
        <v>3</v>
      </c>
      <c r="Q84" s="48">
        <v>9</v>
      </c>
      <c r="R84" s="48">
        <v>11</v>
      </c>
      <c r="S84" s="48">
        <v>14</v>
      </c>
      <c r="T84" s="48">
        <v>3</v>
      </c>
      <c r="U84" s="48">
        <v>2</v>
      </c>
      <c r="V84" s="48">
        <v>0</v>
      </c>
      <c r="W84" s="49">
        <v>3</v>
      </c>
    </row>
    <row r="85" spans="2:23" ht="14.25" customHeight="1" x14ac:dyDescent="0.15">
      <c r="B85" s="111"/>
      <c r="C85" s="114"/>
      <c r="D85" s="24" t="s">
        <v>16</v>
      </c>
      <c r="E85" s="25">
        <v>48</v>
      </c>
      <c r="F85" s="46">
        <v>12</v>
      </c>
      <c r="G85" s="47">
        <v>9</v>
      </c>
      <c r="H85" s="47">
        <v>1</v>
      </c>
      <c r="I85" s="47">
        <v>3</v>
      </c>
      <c r="J85" s="47">
        <v>1</v>
      </c>
      <c r="K85" s="47">
        <v>20</v>
      </c>
      <c r="L85" s="47">
        <v>14</v>
      </c>
      <c r="M85" s="47">
        <v>2</v>
      </c>
      <c r="N85" s="47">
        <v>0</v>
      </c>
      <c r="O85" s="47">
        <v>20</v>
      </c>
      <c r="P85" s="48">
        <v>4</v>
      </c>
      <c r="Q85" s="48">
        <v>1</v>
      </c>
      <c r="R85" s="48">
        <v>9</v>
      </c>
      <c r="S85" s="48">
        <v>12</v>
      </c>
      <c r="T85" s="48">
        <v>3</v>
      </c>
      <c r="U85" s="48">
        <v>5</v>
      </c>
      <c r="V85" s="48">
        <v>1</v>
      </c>
      <c r="W85" s="49">
        <v>0</v>
      </c>
    </row>
    <row r="86" spans="2:23" ht="14.25" customHeight="1" x14ac:dyDescent="0.15">
      <c r="B86" s="111"/>
      <c r="C86" s="114"/>
      <c r="D86" s="24" t="s">
        <v>17</v>
      </c>
      <c r="E86" s="25">
        <v>126</v>
      </c>
      <c r="F86" s="46">
        <v>25</v>
      </c>
      <c r="G86" s="47">
        <v>32</v>
      </c>
      <c r="H86" s="47">
        <v>3</v>
      </c>
      <c r="I86" s="47">
        <v>7</v>
      </c>
      <c r="J86" s="47">
        <v>4</v>
      </c>
      <c r="K86" s="47">
        <v>28</v>
      </c>
      <c r="L86" s="47">
        <v>25</v>
      </c>
      <c r="M86" s="47">
        <v>5</v>
      </c>
      <c r="N86" s="47">
        <v>2</v>
      </c>
      <c r="O86" s="47">
        <v>31</v>
      </c>
      <c r="P86" s="48">
        <v>1</v>
      </c>
      <c r="Q86" s="48">
        <v>6</v>
      </c>
      <c r="R86" s="48">
        <v>35</v>
      </c>
      <c r="S86" s="48">
        <v>15</v>
      </c>
      <c r="T86" s="48">
        <v>4</v>
      </c>
      <c r="U86" s="48">
        <v>10</v>
      </c>
      <c r="V86" s="48">
        <v>3</v>
      </c>
      <c r="W86" s="49">
        <v>13</v>
      </c>
    </row>
    <row r="87" spans="2:23"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8">
        <v>0</v>
      </c>
      <c r="S87" s="48">
        <v>0</v>
      </c>
      <c r="T87" s="48">
        <v>0</v>
      </c>
      <c r="U87" s="48">
        <v>0</v>
      </c>
      <c r="V87" s="48">
        <v>0</v>
      </c>
      <c r="W87" s="49">
        <v>0</v>
      </c>
    </row>
    <row r="88" spans="2:23" ht="14.25" customHeight="1" x14ac:dyDescent="0.15">
      <c r="B88" s="111"/>
      <c r="C88" s="113" t="s">
        <v>6</v>
      </c>
      <c r="D88" s="19" t="s">
        <v>9</v>
      </c>
      <c r="E88" s="20">
        <v>11</v>
      </c>
      <c r="F88" s="42">
        <v>4</v>
      </c>
      <c r="G88" s="43">
        <v>5</v>
      </c>
      <c r="H88" s="43">
        <v>0</v>
      </c>
      <c r="I88" s="43">
        <v>0</v>
      </c>
      <c r="J88" s="43">
        <v>0</v>
      </c>
      <c r="K88" s="43">
        <v>0</v>
      </c>
      <c r="L88" s="43">
        <v>2</v>
      </c>
      <c r="M88" s="43">
        <v>0</v>
      </c>
      <c r="N88" s="43">
        <v>3</v>
      </c>
      <c r="O88" s="43">
        <v>0</v>
      </c>
      <c r="P88" s="44">
        <v>0</v>
      </c>
      <c r="Q88" s="44">
        <v>0</v>
      </c>
      <c r="R88" s="44">
        <v>1</v>
      </c>
      <c r="S88" s="44">
        <v>0</v>
      </c>
      <c r="T88" s="44">
        <v>1</v>
      </c>
      <c r="U88" s="44">
        <v>1</v>
      </c>
      <c r="V88" s="44">
        <v>0</v>
      </c>
      <c r="W88" s="45">
        <v>2</v>
      </c>
    </row>
    <row r="89" spans="2:23" ht="14.25" customHeight="1" x14ac:dyDescent="0.15">
      <c r="B89" s="111"/>
      <c r="C89" s="114"/>
      <c r="D89" s="24" t="s">
        <v>10</v>
      </c>
      <c r="E89" s="25">
        <v>82</v>
      </c>
      <c r="F89" s="46">
        <v>27</v>
      </c>
      <c r="G89" s="47">
        <v>23</v>
      </c>
      <c r="H89" s="47">
        <v>2</v>
      </c>
      <c r="I89" s="47">
        <v>2</v>
      </c>
      <c r="J89" s="47">
        <v>3</v>
      </c>
      <c r="K89" s="47">
        <v>6</v>
      </c>
      <c r="L89" s="47">
        <v>4</v>
      </c>
      <c r="M89" s="47">
        <v>1</v>
      </c>
      <c r="N89" s="47">
        <v>13</v>
      </c>
      <c r="O89" s="47">
        <v>8</v>
      </c>
      <c r="P89" s="48">
        <v>1</v>
      </c>
      <c r="Q89" s="48">
        <v>6</v>
      </c>
      <c r="R89" s="48">
        <v>2</v>
      </c>
      <c r="S89" s="48">
        <v>9</v>
      </c>
      <c r="T89" s="48">
        <v>0</v>
      </c>
      <c r="U89" s="48">
        <v>1</v>
      </c>
      <c r="V89" s="48">
        <v>2</v>
      </c>
      <c r="W89" s="49">
        <v>17</v>
      </c>
    </row>
    <row r="90" spans="2:23" ht="14.25" customHeight="1" x14ac:dyDescent="0.15">
      <c r="B90" s="111"/>
      <c r="C90" s="114"/>
      <c r="D90" s="24" t="s">
        <v>11</v>
      </c>
      <c r="E90" s="25">
        <v>112</v>
      </c>
      <c r="F90" s="46">
        <v>36</v>
      </c>
      <c r="G90" s="47">
        <v>32</v>
      </c>
      <c r="H90" s="47">
        <v>3</v>
      </c>
      <c r="I90" s="47">
        <v>2</v>
      </c>
      <c r="J90" s="47">
        <v>9</v>
      </c>
      <c r="K90" s="47">
        <v>16</v>
      </c>
      <c r="L90" s="47">
        <v>12</v>
      </c>
      <c r="M90" s="47">
        <v>3</v>
      </c>
      <c r="N90" s="47">
        <v>14</v>
      </c>
      <c r="O90" s="47">
        <v>11</v>
      </c>
      <c r="P90" s="48">
        <v>0</v>
      </c>
      <c r="Q90" s="48">
        <v>15</v>
      </c>
      <c r="R90" s="48">
        <v>4</v>
      </c>
      <c r="S90" s="48">
        <v>28</v>
      </c>
      <c r="T90" s="48">
        <v>2</v>
      </c>
      <c r="U90" s="48">
        <v>1</v>
      </c>
      <c r="V90" s="48">
        <v>0</v>
      </c>
      <c r="W90" s="49">
        <v>14</v>
      </c>
    </row>
    <row r="91" spans="2:23" ht="14.25" customHeight="1" x14ac:dyDescent="0.15">
      <c r="B91" s="111"/>
      <c r="C91" s="114"/>
      <c r="D91" s="24" t="s">
        <v>12</v>
      </c>
      <c r="E91" s="25">
        <v>153</v>
      </c>
      <c r="F91" s="46">
        <v>45</v>
      </c>
      <c r="G91" s="47">
        <v>62</v>
      </c>
      <c r="H91" s="47">
        <v>7</v>
      </c>
      <c r="I91" s="47">
        <v>2</v>
      </c>
      <c r="J91" s="47">
        <v>12</v>
      </c>
      <c r="K91" s="47">
        <v>22</v>
      </c>
      <c r="L91" s="47">
        <v>16</v>
      </c>
      <c r="M91" s="47">
        <v>7</v>
      </c>
      <c r="N91" s="47">
        <v>21</v>
      </c>
      <c r="O91" s="47">
        <v>21</v>
      </c>
      <c r="P91" s="48">
        <v>0</v>
      </c>
      <c r="Q91" s="48">
        <v>21</v>
      </c>
      <c r="R91" s="48">
        <v>10</v>
      </c>
      <c r="S91" s="48">
        <v>48</v>
      </c>
      <c r="T91" s="48">
        <v>2</v>
      </c>
      <c r="U91" s="48">
        <v>4</v>
      </c>
      <c r="V91" s="48">
        <v>1</v>
      </c>
      <c r="W91" s="49">
        <v>15</v>
      </c>
    </row>
    <row r="92" spans="2:23" ht="14.25" customHeight="1" x14ac:dyDescent="0.15">
      <c r="B92" s="111"/>
      <c r="C92" s="114"/>
      <c r="D92" s="24" t="s">
        <v>13</v>
      </c>
      <c r="E92" s="25">
        <v>222</v>
      </c>
      <c r="F92" s="46">
        <v>60</v>
      </c>
      <c r="G92" s="47">
        <v>89</v>
      </c>
      <c r="H92" s="47">
        <v>1</v>
      </c>
      <c r="I92" s="47">
        <v>4</v>
      </c>
      <c r="J92" s="47">
        <v>7</v>
      </c>
      <c r="K92" s="47">
        <v>46</v>
      </c>
      <c r="L92" s="47">
        <v>26</v>
      </c>
      <c r="M92" s="47">
        <v>13</v>
      </c>
      <c r="N92" s="47">
        <v>11</v>
      </c>
      <c r="O92" s="47">
        <v>42</v>
      </c>
      <c r="P92" s="48">
        <v>1</v>
      </c>
      <c r="Q92" s="48">
        <v>21</v>
      </c>
      <c r="R92" s="48">
        <v>16</v>
      </c>
      <c r="S92" s="48">
        <v>74</v>
      </c>
      <c r="T92" s="48">
        <v>7</v>
      </c>
      <c r="U92" s="48">
        <v>2</v>
      </c>
      <c r="V92" s="48">
        <v>2</v>
      </c>
      <c r="W92" s="49">
        <v>21</v>
      </c>
    </row>
    <row r="93" spans="2:23" ht="14.25" customHeight="1" x14ac:dyDescent="0.15">
      <c r="B93" s="111"/>
      <c r="C93" s="114"/>
      <c r="D93" s="24" t="s">
        <v>14</v>
      </c>
      <c r="E93" s="25">
        <v>76</v>
      </c>
      <c r="F93" s="46">
        <v>27</v>
      </c>
      <c r="G93" s="47">
        <v>34</v>
      </c>
      <c r="H93" s="47">
        <v>0</v>
      </c>
      <c r="I93" s="47">
        <v>1</v>
      </c>
      <c r="J93" s="47">
        <v>1</v>
      </c>
      <c r="K93" s="47">
        <v>17</v>
      </c>
      <c r="L93" s="47">
        <v>7</v>
      </c>
      <c r="M93" s="47">
        <v>3</v>
      </c>
      <c r="N93" s="47">
        <v>3</v>
      </c>
      <c r="O93" s="47">
        <v>16</v>
      </c>
      <c r="P93" s="48">
        <v>2</v>
      </c>
      <c r="Q93" s="48">
        <v>10</v>
      </c>
      <c r="R93" s="48">
        <v>15</v>
      </c>
      <c r="S93" s="48">
        <v>22</v>
      </c>
      <c r="T93" s="48">
        <v>3</v>
      </c>
      <c r="U93" s="48">
        <v>1</v>
      </c>
      <c r="V93" s="48">
        <v>0</v>
      </c>
      <c r="W93" s="49">
        <v>3</v>
      </c>
    </row>
    <row r="94" spans="2:23" ht="14.25" customHeight="1" x14ac:dyDescent="0.15">
      <c r="B94" s="111"/>
      <c r="C94" s="114"/>
      <c r="D94" s="24" t="s">
        <v>15</v>
      </c>
      <c r="E94" s="25">
        <v>71</v>
      </c>
      <c r="F94" s="46">
        <v>29</v>
      </c>
      <c r="G94" s="47">
        <v>19</v>
      </c>
      <c r="H94" s="47">
        <v>1</v>
      </c>
      <c r="I94" s="47">
        <v>1</v>
      </c>
      <c r="J94" s="47">
        <v>2</v>
      </c>
      <c r="K94" s="47">
        <v>18</v>
      </c>
      <c r="L94" s="47">
        <v>8</v>
      </c>
      <c r="M94" s="47">
        <v>3</v>
      </c>
      <c r="N94" s="47">
        <v>1</v>
      </c>
      <c r="O94" s="47">
        <v>15</v>
      </c>
      <c r="P94" s="48">
        <v>0</v>
      </c>
      <c r="Q94" s="48">
        <v>10</v>
      </c>
      <c r="R94" s="48">
        <v>12</v>
      </c>
      <c r="S94" s="48">
        <v>20</v>
      </c>
      <c r="T94" s="48">
        <v>3</v>
      </c>
      <c r="U94" s="48">
        <v>5</v>
      </c>
      <c r="V94" s="48">
        <v>1</v>
      </c>
      <c r="W94" s="49">
        <v>5</v>
      </c>
    </row>
    <row r="95" spans="2:23" ht="14.25" customHeight="1" x14ac:dyDescent="0.15">
      <c r="B95" s="111"/>
      <c r="C95" s="114"/>
      <c r="D95" s="24" t="s">
        <v>16</v>
      </c>
      <c r="E95" s="25">
        <v>69</v>
      </c>
      <c r="F95" s="46">
        <v>13</v>
      </c>
      <c r="G95" s="47">
        <v>16</v>
      </c>
      <c r="H95" s="47">
        <v>0</v>
      </c>
      <c r="I95" s="47">
        <v>2</v>
      </c>
      <c r="J95" s="47">
        <v>1</v>
      </c>
      <c r="K95" s="47">
        <v>22</v>
      </c>
      <c r="L95" s="47">
        <v>11</v>
      </c>
      <c r="M95" s="47">
        <v>3</v>
      </c>
      <c r="N95" s="47">
        <v>0</v>
      </c>
      <c r="O95" s="47">
        <v>19</v>
      </c>
      <c r="P95" s="48">
        <v>1</v>
      </c>
      <c r="Q95" s="48">
        <v>3</v>
      </c>
      <c r="R95" s="48">
        <v>18</v>
      </c>
      <c r="S95" s="48">
        <v>16</v>
      </c>
      <c r="T95" s="48">
        <v>4</v>
      </c>
      <c r="U95" s="48">
        <v>2</v>
      </c>
      <c r="V95" s="48">
        <v>4</v>
      </c>
      <c r="W95" s="49">
        <v>5</v>
      </c>
    </row>
    <row r="96" spans="2:23" ht="14.25" customHeight="1" x14ac:dyDescent="0.15">
      <c r="B96" s="111"/>
      <c r="C96" s="114"/>
      <c r="D96" s="24" t="s">
        <v>17</v>
      </c>
      <c r="E96" s="25">
        <v>173</v>
      </c>
      <c r="F96" s="46">
        <v>35</v>
      </c>
      <c r="G96" s="47">
        <v>20</v>
      </c>
      <c r="H96" s="47">
        <v>3</v>
      </c>
      <c r="I96" s="47">
        <v>4</v>
      </c>
      <c r="J96" s="47">
        <v>7</v>
      </c>
      <c r="K96" s="47">
        <v>45</v>
      </c>
      <c r="L96" s="47">
        <v>31</v>
      </c>
      <c r="M96" s="47">
        <v>15</v>
      </c>
      <c r="N96" s="47">
        <v>0</v>
      </c>
      <c r="O96" s="47">
        <v>27</v>
      </c>
      <c r="P96" s="48">
        <v>6</v>
      </c>
      <c r="Q96" s="48">
        <v>4</v>
      </c>
      <c r="R96" s="48">
        <v>61</v>
      </c>
      <c r="S96" s="48">
        <v>25</v>
      </c>
      <c r="T96" s="48">
        <v>4</v>
      </c>
      <c r="U96" s="48">
        <v>12</v>
      </c>
      <c r="V96" s="48">
        <v>2</v>
      </c>
      <c r="W96" s="49">
        <v>22</v>
      </c>
    </row>
    <row r="97" spans="2:23" ht="14.25" customHeight="1" x14ac:dyDescent="0.15">
      <c r="B97" s="111"/>
      <c r="C97" s="115"/>
      <c r="D97" s="32" t="s">
        <v>1</v>
      </c>
      <c r="E97" s="33">
        <v>2</v>
      </c>
      <c r="F97" s="50">
        <v>0</v>
      </c>
      <c r="G97" s="51">
        <v>1</v>
      </c>
      <c r="H97" s="51">
        <v>0</v>
      </c>
      <c r="I97" s="51">
        <v>0</v>
      </c>
      <c r="J97" s="51">
        <v>0</v>
      </c>
      <c r="K97" s="51">
        <v>1</v>
      </c>
      <c r="L97" s="51">
        <v>0</v>
      </c>
      <c r="M97" s="51">
        <v>0</v>
      </c>
      <c r="N97" s="51">
        <v>0</v>
      </c>
      <c r="O97" s="51">
        <v>0</v>
      </c>
      <c r="P97" s="52">
        <v>0</v>
      </c>
      <c r="Q97" s="52">
        <v>0</v>
      </c>
      <c r="R97" s="52">
        <v>1</v>
      </c>
      <c r="S97" s="52">
        <v>0</v>
      </c>
      <c r="T97" s="52">
        <v>0</v>
      </c>
      <c r="U97" s="52">
        <v>0</v>
      </c>
      <c r="V97" s="52">
        <v>0</v>
      </c>
      <c r="W97" s="53">
        <v>0</v>
      </c>
    </row>
    <row r="98" spans="2:23" ht="14.25" customHeight="1" x14ac:dyDescent="0.15">
      <c r="B98" s="111"/>
      <c r="C98" s="116" t="s">
        <v>7</v>
      </c>
      <c r="D98" s="117"/>
      <c r="E98" s="15">
        <v>5</v>
      </c>
      <c r="F98" s="54">
        <v>0</v>
      </c>
      <c r="G98" s="55">
        <v>1</v>
      </c>
      <c r="H98" s="55">
        <v>0</v>
      </c>
      <c r="I98" s="55">
        <v>0</v>
      </c>
      <c r="J98" s="55">
        <v>1</v>
      </c>
      <c r="K98" s="55">
        <v>0</v>
      </c>
      <c r="L98" s="55">
        <v>0</v>
      </c>
      <c r="M98" s="55">
        <v>0</v>
      </c>
      <c r="N98" s="55">
        <v>0</v>
      </c>
      <c r="O98" s="55">
        <v>3</v>
      </c>
      <c r="P98" s="56">
        <v>0</v>
      </c>
      <c r="Q98" s="56">
        <v>2</v>
      </c>
      <c r="R98" s="56">
        <v>0</v>
      </c>
      <c r="S98" s="56">
        <v>0</v>
      </c>
      <c r="T98" s="56">
        <v>1</v>
      </c>
      <c r="U98" s="56">
        <v>0</v>
      </c>
      <c r="V98" s="56">
        <v>0</v>
      </c>
      <c r="W98" s="57">
        <v>1</v>
      </c>
    </row>
    <row r="99" spans="2:23" ht="14.25" customHeight="1" x14ac:dyDescent="0.15">
      <c r="B99" s="112"/>
      <c r="C99" s="95" t="s">
        <v>1</v>
      </c>
      <c r="D99" s="96"/>
      <c r="E99" s="33">
        <v>25</v>
      </c>
      <c r="F99" s="50">
        <v>1</v>
      </c>
      <c r="G99" s="51">
        <v>4</v>
      </c>
      <c r="H99" s="51">
        <v>1</v>
      </c>
      <c r="I99" s="51">
        <v>2</v>
      </c>
      <c r="J99" s="51">
        <v>0</v>
      </c>
      <c r="K99" s="51">
        <v>4</v>
      </c>
      <c r="L99" s="51">
        <v>3</v>
      </c>
      <c r="M99" s="51">
        <v>0</v>
      </c>
      <c r="N99" s="51">
        <v>1</v>
      </c>
      <c r="O99" s="51">
        <v>3</v>
      </c>
      <c r="P99" s="52">
        <v>1</v>
      </c>
      <c r="Q99" s="52">
        <v>0</v>
      </c>
      <c r="R99" s="52">
        <v>9</v>
      </c>
      <c r="S99" s="52">
        <v>3</v>
      </c>
      <c r="T99" s="52">
        <v>0</v>
      </c>
      <c r="U99" s="52">
        <v>0</v>
      </c>
      <c r="V99" s="52">
        <v>0</v>
      </c>
      <c r="W99" s="53">
        <v>9</v>
      </c>
    </row>
    <row r="100" spans="2:23" ht="14.25" customHeight="1" x14ac:dyDescent="0.15">
      <c r="B100" s="107" t="s">
        <v>18</v>
      </c>
      <c r="C100" s="101" t="s">
        <v>19</v>
      </c>
      <c r="D100" s="102"/>
      <c r="E100" s="20">
        <v>133</v>
      </c>
      <c r="F100" s="42">
        <v>35</v>
      </c>
      <c r="G100" s="43">
        <v>47</v>
      </c>
      <c r="H100" s="43">
        <v>5</v>
      </c>
      <c r="I100" s="43">
        <v>2</v>
      </c>
      <c r="J100" s="43">
        <v>4</v>
      </c>
      <c r="K100" s="43">
        <v>34</v>
      </c>
      <c r="L100" s="43">
        <v>18</v>
      </c>
      <c r="M100" s="43">
        <v>8</v>
      </c>
      <c r="N100" s="43">
        <v>8</v>
      </c>
      <c r="O100" s="43">
        <v>23</v>
      </c>
      <c r="P100" s="44">
        <v>1</v>
      </c>
      <c r="Q100" s="44">
        <v>19</v>
      </c>
      <c r="R100" s="44">
        <v>22</v>
      </c>
      <c r="S100" s="44">
        <v>38</v>
      </c>
      <c r="T100" s="44">
        <v>4</v>
      </c>
      <c r="U100" s="44">
        <v>5</v>
      </c>
      <c r="V100" s="44">
        <v>0</v>
      </c>
      <c r="W100" s="45">
        <v>13</v>
      </c>
    </row>
    <row r="101" spans="2:23" ht="14.25" customHeight="1" x14ac:dyDescent="0.15">
      <c r="B101" s="108"/>
      <c r="C101" s="103" t="s">
        <v>20</v>
      </c>
      <c r="D101" s="104"/>
      <c r="E101" s="25">
        <v>346</v>
      </c>
      <c r="F101" s="46">
        <v>92</v>
      </c>
      <c r="G101" s="47">
        <v>108</v>
      </c>
      <c r="H101" s="47">
        <v>7</v>
      </c>
      <c r="I101" s="47">
        <v>12</v>
      </c>
      <c r="J101" s="47">
        <v>5</v>
      </c>
      <c r="K101" s="47">
        <v>64</v>
      </c>
      <c r="L101" s="47">
        <v>32</v>
      </c>
      <c r="M101" s="47">
        <v>6</v>
      </c>
      <c r="N101" s="47">
        <v>26</v>
      </c>
      <c r="O101" s="47">
        <v>67</v>
      </c>
      <c r="P101" s="48">
        <v>6</v>
      </c>
      <c r="Q101" s="48">
        <v>43</v>
      </c>
      <c r="R101" s="48">
        <v>58</v>
      </c>
      <c r="S101" s="48">
        <v>80</v>
      </c>
      <c r="T101" s="48">
        <v>11</v>
      </c>
      <c r="U101" s="48">
        <v>12</v>
      </c>
      <c r="V101" s="48">
        <v>4</v>
      </c>
      <c r="W101" s="49">
        <v>40</v>
      </c>
    </row>
    <row r="102" spans="2:23" ht="14.25" customHeight="1" x14ac:dyDescent="0.15">
      <c r="B102" s="108"/>
      <c r="C102" s="103" t="s">
        <v>21</v>
      </c>
      <c r="D102" s="104"/>
      <c r="E102" s="25">
        <v>644</v>
      </c>
      <c r="F102" s="46">
        <v>195</v>
      </c>
      <c r="G102" s="47">
        <v>217</v>
      </c>
      <c r="H102" s="47">
        <v>17</v>
      </c>
      <c r="I102" s="47">
        <v>14</v>
      </c>
      <c r="J102" s="47">
        <v>38</v>
      </c>
      <c r="K102" s="47">
        <v>137</v>
      </c>
      <c r="L102" s="47">
        <v>102</v>
      </c>
      <c r="M102" s="47">
        <v>37</v>
      </c>
      <c r="N102" s="47">
        <v>43</v>
      </c>
      <c r="O102" s="47">
        <v>91</v>
      </c>
      <c r="P102" s="48">
        <v>13</v>
      </c>
      <c r="Q102" s="48">
        <v>70</v>
      </c>
      <c r="R102" s="48">
        <v>83</v>
      </c>
      <c r="S102" s="48">
        <v>154</v>
      </c>
      <c r="T102" s="48">
        <v>23</v>
      </c>
      <c r="U102" s="48">
        <v>31</v>
      </c>
      <c r="V102" s="48">
        <v>9</v>
      </c>
      <c r="W102" s="49">
        <v>59</v>
      </c>
    </row>
    <row r="103" spans="2:23" ht="14.25" customHeight="1" x14ac:dyDescent="0.15">
      <c r="B103" s="108"/>
      <c r="C103" s="103" t="s">
        <v>22</v>
      </c>
      <c r="D103" s="104"/>
      <c r="E103" s="25">
        <v>217</v>
      </c>
      <c r="F103" s="46">
        <v>57</v>
      </c>
      <c r="G103" s="47">
        <v>61</v>
      </c>
      <c r="H103" s="47">
        <v>4</v>
      </c>
      <c r="I103" s="47">
        <v>4</v>
      </c>
      <c r="J103" s="47">
        <v>15</v>
      </c>
      <c r="K103" s="47">
        <v>26</v>
      </c>
      <c r="L103" s="47">
        <v>25</v>
      </c>
      <c r="M103" s="47">
        <v>11</v>
      </c>
      <c r="N103" s="47">
        <v>13</v>
      </c>
      <c r="O103" s="47">
        <v>36</v>
      </c>
      <c r="P103" s="48">
        <v>3</v>
      </c>
      <c r="Q103" s="48">
        <v>33</v>
      </c>
      <c r="R103" s="48">
        <v>27</v>
      </c>
      <c r="S103" s="48">
        <v>53</v>
      </c>
      <c r="T103" s="48">
        <v>7</v>
      </c>
      <c r="U103" s="48">
        <v>9</v>
      </c>
      <c r="V103" s="48">
        <v>2</v>
      </c>
      <c r="W103" s="49">
        <v>28</v>
      </c>
    </row>
    <row r="104" spans="2:23" ht="14.25" customHeight="1" x14ac:dyDescent="0.15">
      <c r="B104" s="108"/>
      <c r="C104" s="103" t="s">
        <v>23</v>
      </c>
      <c r="D104" s="104"/>
      <c r="E104" s="25">
        <v>224</v>
      </c>
      <c r="F104" s="46">
        <v>63</v>
      </c>
      <c r="G104" s="47">
        <v>71</v>
      </c>
      <c r="H104" s="47">
        <v>7</v>
      </c>
      <c r="I104" s="47">
        <v>3</v>
      </c>
      <c r="J104" s="47">
        <v>9</v>
      </c>
      <c r="K104" s="47">
        <v>43</v>
      </c>
      <c r="L104" s="47">
        <v>35</v>
      </c>
      <c r="M104" s="47">
        <v>8</v>
      </c>
      <c r="N104" s="47">
        <v>15</v>
      </c>
      <c r="O104" s="47">
        <v>40</v>
      </c>
      <c r="P104" s="48">
        <v>1</v>
      </c>
      <c r="Q104" s="48">
        <v>31</v>
      </c>
      <c r="R104" s="48">
        <v>34</v>
      </c>
      <c r="S104" s="48">
        <v>53</v>
      </c>
      <c r="T104" s="48">
        <v>5</v>
      </c>
      <c r="U104" s="48">
        <v>8</v>
      </c>
      <c r="V104" s="48">
        <v>1</v>
      </c>
      <c r="W104" s="49">
        <v>18</v>
      </c>
    </row>
    <row r="105" spans="2:23" ht="14.25" customHeight="1" x14ac:dyDescent="0.15">
      <c r="B105" s="108"/>
      <c r="C105" s="103" t="s">
        <v>24</v>
      </c>
      <c r="D105" s="104"/>
      <c r="E105" s="25">
        <v>123</v>
      </c>
      <c r="F105" s="46">
        <v>36</v>
      </c>
      <c r="G105" s="47">
        <v>36</v>
      </c>
      <c r="H105" s="47">
        <v>5</v>
      </c>
      <c r="I105" s="47">
        <v>3</v>
      </c>
      <c r="J105" s="47">
        <v>5</v>
      </c>
      <c r="K105" s="47">
        <v>26</v>
      </c>
      <c r="L105" s="47">
        <v>23</v>
      </c>
      <c r="M105" s="47">
        <v>6</v>
      </c>
      <c r="N105" s="47">
        <v>6</v>
      </c>
      <c r="O105" s="47">
        <v>21</v>
      </c>
      <c r="P105" s="48">
        <v>1</v>
      </c>
      <c r="Q105" s="48">
        <v>8</v>
      </c>
      <c r="R105" s="48">
        <v>15</v>
      </c>
      <c r="S105" s="48">
        <v>29</v>
      </c>
      <c r="T105" s="48">
        <v>4</v>
      </c>
      <c r="U105" s="48">
        <v>5</v>
      </c>
      <c r="V105" s="48">
        <v>5</v>
      </c>
      <c r="W105" s="49">
        <v>10</v>
      </c>
    </row>
    <row r="106" spans="2:23" ht="14.25" customHeight="1" x14ac:dyDescent="0.15">
      <c r="B106" s="109"/>
      <c r="C106" s="95" t="s">
        <v>1</v>
      </c>
      <c r="D106" s="96"/>
      <c r="E106" s="33">
        <v>73</v>
      </c>
      <c r="F106" s="50">
        <v>17</v>
      </c>
      <c r="G106" s="51">
        <v>22</v>
      </c>
      <c r="H106" s="51">
        <v>2</v>
      </c>
      <c r="I106" s="51">
        <v>2</v>
      </c>
      <c r="J106" s="51">
        <v>3</v>
      </c>
      <c r="K106" s="51">
        <v>5</v>
      </c>
      <c r="L106" s="51">
        <v>8</v>
      </c>
      <c r="M106" s="51">
        <v>2</v>
      </c>
      <c r="N106" s="51">
        <v>7</v>
      </c>
      <c r="O106" s="51">
        <v>10</v>
      </c>
      <c r="P106" s="52">
        <v>1</v>
      </c>
      <c r="Q106" s="52">
        <v>2</v>
      </c>
      <c r="R106" s="52">
        <v>10</v>
      </c>
      <c r="S106" s="52">
        <v>9</v>
      </c>
      <c r="T106" s="52">
        <v>0</v>
      </c>
      <c r="U106" s="52">
        <v>0</v>
      </c>
      <c r="V106" s="52">
        <v>3</v>
      </c>
      <c r="W106" s="53">
        <v>18</v>
      </c>
    </row>
    <row r="107" spans="2:23" ht="14.25" customHeight="1" x14ac:dyDescent="0.15">
      <c r="B107" s="107" t="s">
        <v>25</v>
      </c>
      <c r="C107" s="101" t="s">
        <v>26</v>
      </c>
      <c r="D107" s="102"/>
      <c r="E107" s="20">
        <v>123</v>
      </c>
      <c r="F107" s="42">
        <v>42</v>
      </c>
      <c r="G107" s="43">
        <v>39</v>
      </c>
      <c r="H107" s="43">
        <v>1</v>
      </c>
      <c r="I107" s="43">
        <v>0</v>
      </c>
      <c r="J107" s="43">
        <v>5</v>
      </c>
      <c r="K107" s="43">
        <v>25</v>
      </c>
      <c r="L107" s="43">
        <v>13</v>
      </c>
      <c r="M107" s="43">
        <v>5</v>
      </c>
      <c r="N107" s="43">
        <v>10</v>
      </c>
      <c r="O107" s="43">
        <v>21</v>
      </c>
      <c r="P107" s="44">
        <v>4</v>
      </c>
      <c r="Q107" s="44">
        <v>15</v>
      </c>
      <c r="R107" s="44">
        <v>23</v>
      </c>
      <c r="S107" s="44">
        <v>19</v>
      </c>
      <c r="T107" s="44">
        <v>2</v>
      </c>
      <c r="U107" s="44">
        <v>11</v>
      </c>
      <c r="V107" s="44">
        <v>4</v>
      </c>
      <c r="W107" s="45">
        <v>12</v>
      </c>
    </row>
    <row r="108" spans="2:23" ht="14.25" customHeight="1" x14ac:dyDescent="0.15">
      <c r="B108" s="108"/>
      <c r="C108" s="103" t="s">
        <v>27</v>
      </c>
      <c r="D108" s="104"/>
      <c r="E108" s="25">
        <v>17</v>
      </c>
      <c r="F108" s="46">
        <v>5</v>
      </c>
      <c r="G108" s="47">
        <v>7</v>
      </c>
      <c r="H108" s="47">
        <v>0</v>
      </c>
      <c r="I108" s="47">
        <v>0</v>
      </c>
      <c r="J108" s="47">
        <v>2</v>
      </c>
      <c r="K108" s="47">
        <v>5</v>
      </c>
      <c r="L108" s="47">
        <v>5</v>
      </c>
      <c r="M108" s="47">
        <v>1</v>
      </c>
      <c r="N108" s="47">
        <v>1</v>
      </c>
      <c r="O108" s="47">
        <v>5</v>
      </c>
      <c r="P108" s="48">
        <v>0</v>
      </c>
      <c r="Q108" s="48">
        <v>3</v>
      </c>
      <c r="R108" s="48">
        <v>4</v>
      </c>
      <c r="S108" s="48">
        <v>7</v>
      </c>
      <c r="T108" s="48">
        <v>2</v>
      </c>
      <c r="U108" s="48">
        <v>1</v>
      </c>
      <c r="V108" s="48">
        <v>1</v>
      </c>
      <c r="W108" s="49">
        <v>1</v>
      </c>
    </row>
    <row r="109" spans="2:23" ht="14.25" customHeight="1" x14ac:dyDescent="0.15">
      <c r="B109" s="108"/>
      <c r="C109" s="103" t="s">
        <v>29</v>
      </c>
      <c r="D109" s="104"/>
      <c r="E109" s="25">
        <v>720</v>
      </c>
      <c r="F109" s="46">
        <v>213</v>
      </c>
      <c r="G109" s="47">
        <v>260</v>
      </c>
      <c r="H109" s="47">
        <v>27</v>
      </c>
      <c r="I109" s="47">
        <v>7</v>
      </c>
      <c r="J109" s="47">
        <v>37</v>
      </c>
      <c r="K109" s="47">
        <v>104</v>
      </c>
      <c r="L109" s="47">
        <v>84</v>
      </c>
      <c r="M109" s="47">
        <v>29</v>
      </c>
      <c r="N109" s="47">
        <v>61</v>
      </c>
      <c r="O109" s="47">
        <v>87</v>
      </c>
      <c r="P109" s="48">
        <v>4</v>
      </c>
      <c r="Q109" s="48">
        <v>116</v>
      </c>
      <c r="R109" s="48">
        <v>55</v>
      </c>
      <c r="S109" s="48">
        <v>163</v>
      </c>
      <c r="T109" s="48">
        <v>16</v>
      </c>
      <c r="U109" s="48">
        <v>17</v>
      </c>
      <c r="V109" s="48">
        <v>6</v>
      </c>
      <c r="W109" s="49">
        <v>92</v>
      </c>
    </row>
    <row r="110" spans="2:23" ht="14.25" customHeight="1" x14ac:dyDescent="0.15">
      <c r="B110" s="108"/>
      <c r="C110" s="103" t="s">
        <v>28</v>
      </c>
      <c r="D110" s="104"/>
      <c r="E110" s="25">
        <v>270</v>
      </c>
      <c r="F110" s="46">
        <v>76</v>
      </c>
      <c r="G110" s="47">
        <v>99</v>
      </c>
      <c r="H110" s="47">
        <v>6</v>
      </c>
      <c r="I110" s="47">
        <v>10</v>
      </c>
      <c r="J110" s="47">
        <v>13</v>
      </c>
      <c r="K110" s="47">
        <v>64</v>
      </c>
      <c r="L110" s="47">
        <v>28</v>
      </c>
      <c r="M110" s="47">
        <v>11</v>
      </c>
      <c r="N110" s="47">
        <v>26</v>
      </c>
      <c r="O110" s="47">
        <v>55</v>
      </c>
      <c r="P110" s="48">
        <v>4</v>
      </c>
      <c r="Q110" s="48">
        <v>27</v>
      </c>
      <c r="R110" s="48">
        <v>35</v>
      </c>
      <c r="S110" s="48">
        <v>95</v>
      </c>
      <c r="T110" s="48">
        <v>7</v>
      </c>
      <c r="U110" s="48">
        <v>8</v>
      </c>
      <c r="V110" s="48">
        <v>2</v>
      </c>
      <c r="W110" s="49">
        <v>15</v>
      </c>
    </row>
    <row r="111" spans="2:23" ht="14.25" customHeight="1" x14ac:dyDescent="0.15">
      <c r="B111" s="108"/>
      <c r="C111" s="103" t="s">
        <v>30</v>
      </c>
      <c r="D111" s="104"/>
      <c r="E111" s="25">
        <v>174</v>
      </c>
      <c r="F111" s="46">
        <v>54</v>
      </c>
      <c r="G111" s="47">
        <v>57</v>
      </c>
      <c r="H111" s="47">
        <v>3</v>
      </c>
      <c r="I111" s="47">
        <v>4</v>
      </c>
      <c r="J111" s="47">
        <v>8</v>
      </c>
      <c r="K111" s="47">
        <v>41</v>
      </c>
      <c r="L111" s="47">
        <v>28</v>
      </c>
      <c r="M111" s="47">
        <v>11</v>
      </c>
      <c r="N111" s="47">
        <v>7</v>
      </c>
      <c r="O111" s="47">
        <v>36</v>
      </c>
      <c r="P111" s="48">
        <v>3</v>
      </c>
      <c r="Q111" s="48">
        <v>15</v>
      </c>
      <c r="R111" s="48">
        <v>40</v>
      </c>
      <c r="S111" s="48">
        <v>50</v>
      </c>
      <c r="T111" s="48">
        <v>10</v>
      </c>
      <c r="U111" s="48">
        <v>8</v>
      </c>
      <c r="V111" s="48">
        <v>1</v>
      </c>
      <c r="W111" s="49">
        <v>12</v>
      </c>
    </row>
    <row r="112" spans="2:23" ht="14.25" customHeight="1" x14ac:dyDescent="0.15">
      <c r="B112" s="108"/>
      <c r="C112" s="103" t="s">
        <v>31</v>
      </c>
      <c r="D112" s="104"/>
      <c r="E112" s="25">
        <v>48</v>
      </c>
      <c r="F112" s="46">
        <v>17</v>
      </c>
      <c r="G112" s="47">
        <v>15</v>
      </c>
      <c r="H112" s="47">
        <v>3</v>
      </c>
      <c r="I112" s="47">
        <v>3</v>
      </c>
      <c r="J112" s="47">
        <v>1</v>
      </c>
      <c r="K112" s="47">
        <v>2</v>
      </c>
      <c r="L112" s="47">
        <v>9</v>
      </c>
      <c r="M112" s="47">
        <v>1</v>
      </c>
      <c r="N112" s="47">
        <v>7</v>
      </c>
      <c r="O112" s="47">
        <v>3</v>
      </c>
      <c r="P112" s="48">
        <v>0</v>
      </c>
      <c r="Q112" s="48">
        <v>5</v>
      </c>
      <c r="R112" s="48">
        <v>3</v>
      </c>
      <c r="S112" s="48">
        <v>4</v>
      </c>
      <c r="T112" s="48">
        <v>1</v>
      </c>
      <c r="U112" s="48">
        <v>1</v>
      </c>
      <c r="V112" s="48">
        <v>1</v>
      </c>
      <c r="W112" s="49">
        <v>8</v>
      </c>
    </row>
    <row r="113" spans="2:23" ht="14.25" customHeight="1" x14ac:dyDescent="0.15">
      <c r="B113" s="108"/>
      <c r="C113" s="103" t="s">
        <v>33</v>
      </c>
      <c r="D113" s="104"/>
      <c r="E113" s="25">
        <v>331</v>
      </c>
      <c r="F113" s="46">
        <v>69</v>
      </c>
      <c r="G113" s="47">
        <v>64</v>
      </c>
      <c r="H113" s="47">
        <v>3</v>
      </c>
      <c r="I113" s="47">
        <v>11</v>
      </c>
      <c r="J113" s="47">
        <v>10</v>
      </c>
      <c r="K113" s="47">
        <v>81</v>
      </c>
      <c r="L113" s="47">
        <v>67</v>
      </c>
      <c r="M113" s="47">
        <v>18</v>
      </c>
      <c r="N113" s="47">
        <v>2</v>
      </c>
      <c r="O113" s="47">
        <v>65</v>
      </c>
      <c r="P113" s="48">
        <v>8</v>
      </c>
      <c r="Q113" s="48">
        <v>16</v>
      </c>
      <c r="R113" s="48">
        <v>73</v>
      </c>
      <c r="S113" s="48">
        <v>61</v>
      </c>
      <c r="T113" s="48">
        <v>14</v>
      </c>
      <c r="U113" s="48">
        <v>21</v>
      </c>
      <c r="V113" s="48">
        <v>8</v>
      </c>
      <c r="W113" s="49">
        <v>38</v>
      </c>
    </row>
    <row r="114" spans="2:23" ht="14.25" customHeight="1" x14ac:dyDescent="0.15">
      <c r="B114" s="108"/>
      <c r="C114" s="103" t="s">
        <v>32</v>
      </c>
      <c r="D114" s="104"/>
      <c r="E114" s="25">
        <v>46</v>
      </c>
      <c r="F114" s="46">
        <v>14</v>
      </c>
      <c r="G114" s="47">
        <v>15</v>
      </c>
      <c r="H114" s="47">
        <v>3</v>
      </c>
      <c r="I114" s="47">
        <v>2</v>
      </c>
      <c r="J114" s="47">
        <v>3</v>
      </c>
      <c r="K114" s="47">
        <v>9</v>
      </c>
      <c r="L114" s="47">
        <v>4</v>
      </c>
      <c r="M114" s="47">
        <v>2</v>
      </c>
      <c r="N114" s="47">
        <v>3</v>
      </c>
      <c r="O114" s="47">
        <v>9</v>
      </c>
      <c r="P114" s="48">
        <v>2</v>
      </c>
      <c r="Q114" s="48">
        <v>7</v>
      </c>
      <c r="R114" s="48">
        <v>7</v>
      </c>
      <c r="S114" s="48">
        <v>10</v>
      </c>
      <c r="T114" s="48">
        <v>1</v>
      </c>
      <c r="U114" s="48">
        <v>3</v>
      </c>
      <c r="V114" s="48">
        <v>1</v>
      </c>
      <c r="W114" s="49">
        <v>3</v>
      </c>
    </row>
    <row r="115" spans="2:23" ht="14.25" customHeight="1" x14ac:dyDescent="0.15">
      <c r="B115" s="109"/>
      <c r="C115" s="95" t="s">
        <v>1</v>
      </c>
      <c r="D115" s="96"/>
      <c r="E115" s="33">
        <v>31</v>
      </c>
      <c r="F115" s="50">
        <v>5</v>
      </c>
      <c r="G115" s="51">
        <v>6</v>
      </c>
      <c r="H115" s="51">
        <v>1</v>
      </c>
      <c r="I115" s="51">
        <v>3</v>
      </c>
      <c r="J115" s="51">
        <v>0</v>
      </c>
      <c r="K115" s="51">
        <v>4</v>
      </c>
      <c r="L115" s="51">
        <v>5</v>
      </c>
      <c r="M115" s="51">
        <v>0</v>
      </c>
      <c r="N115" s="51">
        <v>1</v>
      </c>
      <c r="O115" s="51">
        <v>7</v>
      </c>
      <c r="P115" s="52">
        <v>1</v>
      </c>
      <c r="Q115" s="52">
        <v>2</v>
      </c>
      <c r="R115" s="52">
        <v>9</v>
      </c>
      <c r="S115" s="52">
        <v>7</v>
      </c>
      <c r="T115" s="52">
        <v>1</v>
      </c>
      <c r="U115" s="52">
        <v>0</v>
      </c>
      <c r="V115" s="52">
        <v>0</v>
      </c>
      <c r="W115" s="53">
        <v>5</v>
      </c>
    </row>
    <row r="116" spans="2:23" ht="14.25" customHeight="1" x14ac:dyDescent="0.15">
      <c r="B116" s="107" t="s">
        <v>34</v>
      </c>
      <c r="C116" s="101" t="s">
        <v>37</v>
      </c>
      <c r="D116" s="102"/>
      <c r="E116" s="20">
        <v>309</v>
      </c>
      <c r="F116" s="42">
        <v>77</v>
      </c>
      <c r="G116" s="43">
        <v>75</v>
      </c>
      <c r="H116" s="43">
        <v>6</v>
      </c>
      <c r="I116" s="43">
        <v>9</v>
      </c>
      <c r="J116" s="43">
        <v>9</v>
      </c>
      <c r="K116" s="43">
        <v>46</v>
      </c>
      <c r="L116" s="43">
        <v>43</v>
      </c>
      <c r="M116" s="43">
        <v>13</v>
      </c>
      <c r="N116" s="43">
        <v>14</v>
      </c>
      <c r="O116" s="43">
        <v>44</v>
      </c>
      <c r="P116" s="44">
        <v>6</v>
      </c>
      <c r="Q116" s="44">
        <v>33</v>
      </c>
      <c r="R116" s="44">
        <v>44</v>
      </c>
      <c r="S116" s="44">
        <v>65</v>
      </c>
      <c r="T116" s="44">
        <v>12</v>
      </c>
      <c r="U116" s="44">
        <v>8</v>
      </c>
      <c r="V116" s="44">
        <v>8</v>
      </c>
      <c r="W116" s="45">
        <v>41</v>
      </c>
    </row>
    <row r="117" spans="2:23" ht="14.25" customHeight="1" x14ac:dyDescent="0.15">
      <c r="B117" s="108"/>
      <c r="C117" s="103" t="s">
        <v>38</v>
      </c>
      <c r="D117" s="104"/>
      <c r="E117" s="25">
        <v>529</v>
      </c>
      <c r="F117" s="46">
        <v>167</v>
      </c>
      <c r="G117" s="47">
        <v>166</v>
      </c>
      <c r="H117" s="47">
        <v>14</v>
      </c>
      <c r="I117" s="47">
        <v>14</v>
      </c>
      <c r="J117" s="47">
        <v>14</v>
      </c>
      <c r="K117" s="47">
        <v>111</v>
      </c>
      <c r="L117" s="47">
        <v>73</v>
      </c>
      <c r="M117" s="47">
        <v>22</v>
      </c>
      <c r="N117" s="47">
        <v>24</v>
      </c>
      <c r="O117" s="47">
        <v>96</v>
      </c>
      <c r="P117" s="48">
        <v>8</v>
      </c>
      <c r="Q117" s="48">
        <v>60</v>
      </c>
      <c r="R117" s="48">
        <v>90</v>
      </c>
      <c r="S117" s="48">
        <v>120</v>
      </c>
      <c r="T117" s="48">
        <v>14</v>
      </c>
      <c r="U117" s="48">
        <v>22</v>
      </c>
      <c r="V117" s="48">
        <v>7</v>
      </c>
      <c r="W117" s="49">
        <v>47</v>
      </c>
    </row>
    <row r="118" spans="2:23" ht="14.25" customHeight="1" x14ac:dyDescent="0.15">
      <c r="B118" s="108"/>
      <c r="C118" s="103" t="s">
        <v>39</v>
      </c>
      <c r="D118" s="104"/>
      <c r="E118" s="25">
        <v>439</v>
      </c>
      <c r="F118" s="46">
        <v>123</v>
      </c>
      <c r="G118" s="47">
        <v>149</v>
      </c>
      <c r="H118" s="47">
        <v>6</v>
      </c>
      <c r="I118" s="47">
        <v>6</v>
      </c>
      <c r="J118" s="47">
        <v>28</v>
      </c>
      <c r="K118" s="47">
        <v>91</v>
      </c>
      <c r="L118" s="47">
        <v>59</v>
      </c>
      <c r="M118" s="47">
        <v>20</v>
      </c>
      <c r="N118" s="47">
        <v>33</v>
      </c>
      <c r="O118" s="47">
        <v>68</v>
      </c>
      <c r="P118" s="48">
        <v>6</v>
      </c>
      <c r="Q118" s="48">
        <v>50</v>
      </c>
      <c r="R118" s="48">
        <v>59</v>
      </c>
      <c r="S118" s="48">
        <v>118</v>
      </c>
      <c r="T118" s="48">
        <v>16</v>
      </c>
      <c r="U118" s="48">
        <v>23</v>
      </c>
      <c r="V118" s="48">
        <v>5</v>
      </c>
      <c r="W118" s="49">
        <v>45</v>
      </c>
    </row>
    <row r="119" spans="2:23" ht="14.25" customHeight="1" x14ac:dyDescent="0.15">
      <c r="B119" s="108"/>
      <c r="C119" s="103" t="s">
        <v>40</v>
      </c>
      <c r="D119" s="104"/>
      <c r="E119" s="25">
        <v>331</v>
      </c>
      <c r="F119" s="46">
        <v>90</v>
      </c>
      <c r="G119" s="47">
        <v>125</v>
      </c>
      <c r="H119" s="47">
        <v>17</v>
      </c>
      <c r="I119" s="47">
        <v>8</v>
      </c>
      <c r="J119" s="47">
        <v>26</v>
      </c>
      <c r="K119" s="47">
        <v>62</v>
      </c>
      <c r="L119" s="47">
        <v>52</v>
      </c>
      <c r="M119" s="47">
        <v>16</v>
      </c>
      <c r="N119" s="47">
        <v>34</v>
      </c>
      <c r="O119" s="47">
        <v>55</v>
      </c>
      <c r="P119" s="48">
        <v>4</v>
      </c>
      <c r="Q119" s="48">
        <v>48</v>
      </c>
      <c r="R119" s="48">
        <v>33</v>
      </c>
      <c r="S119" s="48">
        <v>82</v>
      </c>
      <c r="T119" s="48">
        <v>9</v>
      </c>
      <c r="U119" s="48">
        <v>13</v>
      </c>
      <c r="V119" s="48">
        <v>1</v>
      </c>
      <c r="W119" s="49">
        <v>31</v>
      </c>
    </row>
    <row r="120" spans="2:23" ht="14.25" customHeight="1" x14ac:dyDescent="0.15">
      <c r="B120" s="108"/>
      <c r="C120" s="103" t="s">
        <v>41</v>
      </c>
      <c r="D120" s="104"/>
      <c r="E120" s="25">
        <v>92</v>
      </c>
      <c r="F120" s="46">
        <v>25</v>
      </c>
      <c r="G120" s="47">
        <v>33</v>
      </c>
      <c r="H120" s="47">
        <v>3</v>
      </c>
      <c r="I120" s="47">
        <v>0</v>
      </c>
      <c r="J120" s="47">
        <v>1</v>
      </c>
      <c r="K120" s="47">
        <v>17</v>
      </c>
      <c r="L120" s="47">
        <v>6</v>
      </c>
      <c r="M120" s="47">
        <v>4</v>
      </c>
      <c r="N120" s="47">
        <v>7</v>
      </c>
      <c r="O120" s="47">
        <v>15</v>
      </c>
      <c r="P120" s="48">
        <v>0</v>
      </c>
      <c r="Q120" s="48">
        <v>10</v>
      </c>
      <c r="R120" s="48">
        <v>10</v>
      </c>
      <c r="S120" s="48">
        <v>23</v>
      </c>
      <c r="T120" s="48">
        <v>2</v>
      </c>
      <c r="U120" s="48">
        <v>2</v>
      </c>
      <c r="V120" s="48">
        <v>0</v>
      </c>
      <c r="W120" s="49">
        <v>11</v>
      </c>
    </row>
    <row r="121" spans="2:23" ht="14.25" customHeight="1" x14ac:dyDescent="0.15">
      <c r="B121" s="108"/>
      <c r="C121" s="103" t="s">
        <v>42</v>
      </c>
      <c r="D121" s="104"/>
      <c r="E121" s="25">
        <v>26</v>
      </c>
      <c r="F121" s="46">
        <v>7</v>
      </c>
      <c r="G121" s="47">
        <v>8</v>
      </c>
      <c r="H121" s="47">
        <v>0</v>
      </c>
      <c r="I121" s="47">
        <v>1</v>
      </c>
      <c r="J121" s="47">
        <v>1</v>
      </c>
      <c r="K121" s="47">
        <v>5</v>
      </c>
      <c r="L121" s="47">
        <v>4</v>
      </c>
      <c r="M121" s="47">
        <v>2</v>
      </c>
      <c r="N121" s="47">
        <v>2</v>
      </c>
      <c r="O121" s="47">
        <v>4</v>
      </c>
      <c r="P121" s="48">
        <v>1</v>
      </c>
      <c r="Q121" s="48">
        <v>4</v>
      </c>
      <c r="R121" s="48">
        <v>3</v>
      </c>
      <c r="S121" s="48">
        <v>3</v>
      </c>
      <c r="T121" s="48">
        <v>0</v>
      </c>
      <c r="U121" s="48">
        <v>2</v>
      </c>
      <c r="V121" s="48">
        <v>1</v>
      </c>
      <c r="W121" s="49">
        <v>3</v>
      </c>
    </row>
    <row r="122" spans="2:23" ht="14.25" customHeight="1" x14ac:dyDescent="0.15">
      <c r="B122" s="108"/>
      <c r="C122" s="103" t="s">
        <v>43</v>
      </c>
      <c r="D122" s="104"/>
      <c r="E122" s="25">
        <v>10</v>
      </c>
      <c r="F122" s="46">
        <v>4</v>
      </c>
      <c r="G122" s="47">
        <v>1</v>
      </c>
      <c r="H122" s="47">
        <v>0</v>
      </c>
      <c r="I122" s="47">
        <v>0</v>
      </c>
      <c r="J122" s="47">
        <v>0</v>
      </c>
      <c r="K122" s="47">
        <v>1</v>
      </c>
      <c r="L122" s="47">
        <v>2</v>
      </c>
      <c r="M122" s="47">
        <v>1</v>
      </c>
      <c r="N122" s="47">
        <v>3</v>
      </c>
      <c r="O122" s="47">
        <v>2</v>
      </c>
      <c r="P122" s="48">
        <v>0</v>
      </c>
      <c r="Q122" s="48">
        <v>0</v>
      </c>
      <c r="R122" s="48">
        <v>3</v>
      </c>
      <c r="S122" s="48">
        <v>3</v>
      </c>
      <c r="T122" s="48">
        <v>1</v>
      </c>
      <c r="U122" s="48">
        <v>0</v>
      </c>
      <c r="V122" s="48">
        <v>2</v>
      </c>
      <c r="W122" s="49">
        <v>0</v>
      </c>
    </row>
    <row r="123" spans="2:23" ht="14.25" customHeight="1" x14ac:dyDescent="0.15">
      <c r="B123" s="109"/>
      <c r="C123" s="95" t="s">
        <v>1</v>
      </c>
      <c r="D123" s="96"/>
      <c r="E123" s="33">
        <v>24</v>
      </c>
      <c r="F123" s="50">
        <v>2</v>
      </c>
      <c r="G123" s="51">
        <v>5</v>
      </c>
      <c r="H123" s="51">
        <v>1</v>
      </c>
      <c r="I123" s="51">
        <v>2</v>
      </c>
      <c r="J123" s="51">
        <v>0</v>
      </c>
      <c r="K123" s="51">
        <v>2</v>
      </c>
      <c r="L123" s="51">
        <v>4</v>
      </c>
      <c r="M123" s="51">
        <v>0</v>
      </c>
      <c r="N123" s="51">
        <v>1</v>
      </c>
      <c r="O123" s="51">
        <v>4</v>
      </c>
      <c r="P123" s="52">
        <v>1</v>
      </c>
      <c r="Q123" s="52">
        <v>1</v>
      </c>
      <c r="R123" s="52">
        <v>7</v>
      </c>
      <c r="S123" s="52">
        <v>2</v>
      </c>
      <c r="T123" s="52">
        <v>0</v>
      </c>
      <c r="U123" s="52">
        <v>0</v>
      </c>
      <c r="V123" s="52">
        <v>0</v>
      </c>
      <c r="W123" s="53">
        <v>8</v>
      </c>
    </row>
    <row r="124" spans="2:23" ht="14.25" customHeight="1" x14ac:dyDescent="0.15">
      <c r="B124" s="107" t="s">
        <v>35</v>
      </c>
      <c r="C124" s="101" t="s">
        <v>44</v>
      </c>
      <c r="D124" s="102"/>
      <c r="E124" s="20">
        <v>129</v>
      </c>
      <c r="F124" s="42">
        <v>36</v>
      </c>
      <c r="G124" s="43">
        <v>49</v>
      </c>
      <c r="H124" s="43">
        <v>2</v>
      </c>
      <c r="I124" s="43">
        <v>2</v>
      </c>
      <c r="J124" s="43">
        <v>17</v>
      </c>
      <c r="K124" s="43">
        <v>20</v>
      </c>
      <c r="L124" s="43">
        <v>16</v>
      </c>
      <c r="M124" s="43">
        <v>6</v>
      </c>
      <c r="N124" s="43">
        <v>14</v>
      </c>
      <c r="O124" s="43">
        <v>17</v>
      </c>
      <c r="P124" s="44">
        <v>0</v>
      </c>
      <c r="Q124" s="44">
        <v>18</v>
      </c>
      <c r="R124" s="44">
        <v>5</v>
      </c>
      <c r="S124" s="44">
        <v>28</v>
      </c>
      <c r="T124" s="44">
        <v>2</v>
      </c>
      <c r="U124" s="44">
        <v>1</v>
      </c>
      <c r="V124" s="44">
        <v>1</v>
      </c>
      <c r="W124" s="45">
        <v>10</v>
      </c>
    </row>
    <row r="125" spans="2:23" ht="14.25" customHeight="1" x14ac:dyDescent="0.15">
      <c r="B125" s="108"/>
      <c r="C125" s="103" t="s">
        <v>45</v>
      </c>
      <c r="D125" s="104"/>
      <c r="E125" s="25">
        <v>233</v>
      </c>
      <c r="F125" s="46">
        <v>65</v>
      </c>
      <c r="G125" s="47">
        <v>69</v>
      </c>
      <c r="H125" s="47">
        <v>11</v>
      </c>
      <c r="I125" s="47">
        <v>4</v>
      </c>
      <c r="J125" s="47">
        <v>16</v>
      </c>
      <c r="K125" s="47">
        <v>40</v>
      </c>
      <c r="L125" s="47">
        <v>27</v>
      </c>
      <c r="M125" s="47">
        <v>15</v>
      </c>
      <c r="N125" s="47">
        <v>21</v>
      </c>
      <c r="O125" s="47">
        <v>36</v>
      </c>
      <c r="P125" s="48">
        <v>2</v>
      </c>
      <c r="Q125" s="48">
        <v>44</v>
      </c>
      <c r="R125" s="48">
        <v>15</v>
      </c>
      <c r="S125" s="48">
        <v>66</v>
      </c>
      <c r="T125" s="48">
        <v>7</v>
      </c>
      <c r="U125" s="48">
        <v>6</v>
      </c>
      <c r="V125" s="48">
        <v>2</v>
      </c>
      <c r="W125" s="49">
        <v>24</v>
      </c>
    </row>
    <row r="126" spans="2:23" ht="14.25" customHeight="1" x14ac:dyDescent="0.15">
      <c r="B126" s="108"/>
      <c r="C126" s="103" t="s">
        <v>46</v>
      </c>
      <c r="D126" s="104"/>
      <c r="E126" s="25">
        <v>1053</v>
      </c>
      <c r="F126" s="46">
        <v>298</v>
      </c>
      <c r="G126" s="47">
        <v>373</v>
      </c>
      <c r="H126" s="47">
        <v>34</v>
      </c>
      <c r="I126" s="47">
        <v>16</v>
      </c>
      <c r="J126" s="47">
        <v>56</v>
      </c>
      <c r="K126" s="47">
        <v>203</v>
      </c>
      <c r="L126" s="47">
        <v>129</v>
      </c>
      <c r="M126" s="47">
        <v>49</v>
      </c>
      <c r="N126" s="47">
        <v>84</v>
      </c>
      <c r="O126" s="47">
        <v>169</v>
      </c>
      <c r="P126" s="48">
        <v>9</v>
      </c>
      <c r="Q126" s="48">
        <v>127</v>
      </c>
      <c r="R126" s="48">
        <v>130</v>
      </c>
      <c r="S126" s="48">
        <v>260</v>
      </c>
      <c r="T126" s="48">
        <v>30</v>
      </c>
      <c r="U126" s="48">
        <v>39</v>
      </c>
      <c r="V126" s="48">
        <v>8</v>
      </c>
      <c r="W126" s="49">
        <v>109</v>
      </c>
    </row>
    <row r="127" spans="2:23" ht="14.25" customHeight="1" x14ac:dyDescent="0.15">
      <c r="B127" s="108"/>
      <c r="C127" s="103" t="s">
        <v>47</v>
      </c>
      <c r="D127" s="104"/>
      <c r="E127" s="25">
        <v>493</v>
      </c>
      <c r="F127" s="46">
        <v>145</v>
      </c>
      <c r="G127" s="47">
        <v>147</v>
      </c>
      <c r="H127" s="47">
        <v>6</v>
      </c>
      <c r="I127" s="47">
        <v>15</v>
      </c>
      <c r="J127" s="47">
        <v>15</v>
      </c>
      <c r="K127" s="47">
        <v>127</v>
      </c>
      <c r="L127" s="47">
        <v>81</v>
      </c>
      <c r="M127" s="47">
        <v>23</v>
      </c>
      <c r="N127" s="47">
        <v>25</v>
      </c>
      <c r="O127" s="47">
        <v>106</v>
      </c>
      <c r="P127" s="48">
        <v>9</v>
      </c>
      <c r="Q127" s="48">
        <v>48</v>
      </c>
      <c r="R127" s="48">
        <v>106</v>
      </c>
      <c r="S127" s="48">
        <v>117</v>
      </c>
      <c r="T127" s="48">
        <v>23</v>
      </c>
      <c r="U127" s="48">
        <v>29</v>
      </c>
      <c r="V127" s="48">
        <v>7</v>
      </c>
      <c r="W127" s="49">
        <v>31</v>
      </c>
    </row>
    <row r="128" spans="2:23" ht="14.25" customHeight="1" x14ac:dyDescent="0.15">
      <c r="B128" s="109"/>
      <c r="C128" s="95" t="s">
        <v>1</v>
      </c>
      <c r="D128" s="96"/>
      <c r="E128" s="33">
        <v>31</v>
      </c>
      <c r="F128" s="50">
        <v>6</v>
      </c>
      <c r="G128" s="51">
        <v>6</v>
      </c>
      <c r="H128" s="51">
        <v>2</v>
      </c>
      <c r="I128" s="51">
        <v>0</v>
      </c>
      <c r="J128" s="51">
        <v>0</v>
      </c>
      <c r="K128" s="51">
        <v>7</v>
      </c>
      <c r="L128" s="51">
        <v>3</v>
      </c>
      <c r="M128" s="51">
        <v>0</v>
      </c>
      <c r="N128" s="51">
        <v>1</v>
      </c>
      <c r="O128" s="51">
        <v>3</v>
      </c>
      <c r="P128" s="52">
        <v>2</v>
      </c>
      <c r="Q128" s="52">
        <v>4</v>
      </c>
      <c r="R128" s="52">
        <v>6</v>
      </c>
      <c r="S128" s="52">
        <v>5</v>
      </c>
      <c r="T128" s="52">
        <v>0</v>
      </c>
      <c r="U128" s="52">
        <v>4</v>
      </c>
      <c r="V128" s="52">
        <v>3</v>
      </c>
      <c r="W128" s="53">
        <v>6</v>
      </c>
    </row>
    <row r="129" spans="2:23" ht="14.25" customHeight="1" x14ac:dyDescent="0.15">
      <c r="B129" s="98" t="s">
        <v>36</v>
      </c>
      <c r="C129" s="101" t="s">
        <v>48</v>
      </c>
      <c r="D129" s="102"/>
      <c r="E129" s="20">
        <v>701</v>
      </c>
      <c r="F129" s="42">
        <v>193</v>
      </c>
      <c r="G129" s="43">
        <v>218</v>
      </c>
      <c r="H129" s="43">
        <v>18</v>
      </c>
      <c r="I129" s="43">
        <v>18</v>
      </c>
      <c r="J129" s="43">
        <v>29</v>
      </c>
      <c r="K129" s="43">
        <v>153</v>
      </c>
      <c r="L129" s="43">
        <v>96</v>
      </c>
      <c r="M129" s="43">
        <v>34</v>
      </c>
      <c r="N129" s="43">
        <v>52</v>
      </c>
      <c r="O129" s="43">
        <v>125</v>
      </c>
      <c r="P129" s="44">
        <v>12</v>
      </c>
      <c r="Q129" s="44">
        <v>72</v>
      </c>
      <c r="R129" s="44">
        <v>125</v>
      </c>
      <c r="S129" s="44">
        <v>162</v>
      </c>
      <c r="T129" s="44">
        <v>21</v>
      </c>
      <c r="U129" s="44">
        <v>37</v>
      </c>
      <c r="V129" s="44">
        <v>11</v>
      </c>
      <c r="W129" s="45">
        <v>61</v>
      </c>
    </row>
    <row r="130" spans="2:23" ht="14.25" customHeight="1" x14ac:dyDescent="0.15">
      <c r="B130" s="99"/>
      <c r="C130" s="103" t="s">
        <v>49</v>
      </c>
      <c r="D130" s="104"/>
      <c r="E130" s="30">
        <v>411</v>
      </c>
      <c r="F130" s="58">
        <v>124</v>
      </c>
      <c r="G130" s="59">
        <v>157</v>
      </c>
      <c r="H130" s="59">
        <v>12</v>
      </c>
      <c r="I130" s="59">
        <v>8</v>
      </c>
      <c r="J130" s="59">
        <v>24</v>
      </c>
      <c r="K130" s="59">
        <v>83</v>
      </c>
      <c r="L130" s="59">
        <v>75</v>
      </c>
      <c r="M130" s="59">
        <v>24</v>
      </c>
      <c r="N130" s="59">
        <v>26</v>
      </c>
      <c r="O130" s="59">
        <v>67</v>
      </c>
      <c r="P130" s="60">
        <v>7</v>
      </c>
      <c r="Q130" s="60">
        <v>55</v>
      </c>
      <c r="R130" s="60">
        <v>46</v>
      </c>
      <c r="S130" s="60">
        <v>105</v>
      </c>
      <c r="T130" s="60">
        <v>14</v>
      </c>
      <c r="U130" s="60">
        <v>13</v>
      </c>
      <c r="V130" s="60">
        <v>1</v>
      </c>
      <c r="W130" s="61">
        <v>30</v>
      </c>
    </row>
    <row r="131" spans="2:23" ht="14.25" customHeight="1" x14ac:dyDescent="0.15">
      <c r="B131" s="99"/>
      <c r="C131" s="103" t="s">
        <v>50</v>
      </c>
      <c r="D131" s="104"/>
      <c r="E131" s="25">
        <v>8</v>
      </c>
      <c r="F131" s="46">
        <v>4</v>
      </c>
      <c r="G131" s="47">
        <v>1</v>
      </c>
      <c r="H131" s="47">
        <v>0</v>
      </c>
      <c r="I131" s="47">
        <v>0</v>
      </c>
      <c r="J131" s="47">
        <v>2</v>
      </c>
      <c r="K131" s="47">
        <v>0</v>
      </c>
      <c r="L131" s="47">
        <v>3</v>
      </c>
      <c r="M131" s="47">
        <v>0</v>
      </c>
      <c r="N131" s="47">
        <v>1</v>
      </c>
      <c r="O131" s="47">
        <v>1</v>
      </c>
      <c r="P131" s="48">
        <v>2</v>
      </c>
      <c r="Q131" s="48">
        <v>0</v>
      </c>
      <c r="R131" s="48">
        <v>1</v>
      </c>
      <c r="S131" s="48">
        <v>1</v>
      </c>
      <c r="T131" s="48">
        <v>1</v>
      </c>
      <c r="U131" s="48">
        <v>0</v>
      </c>
      <c r="V131" s="48">
        <v>0</v>
      </c>
      <c r="W131" s="49">
        <v>1</v>
      </c>
    </row>
    <row r="132" spans="2:23" ht="14.25" customHeight="1" x14ac:dyDescent="0.15">
      <c r="B132" s="99"/>
      <c r="C132" s="103" t="s">
        <v>51</v>
      </c>
      <c r="D132" s="104"/>
      <c r="E132" s="25">
        <v>40</v>
      </c>
      <c r="F132" s="46">
        <v>12</v>
      </c>
      <c r="G132" s="47">
        <v>6</v>
      </c>
      <c r="H132" s="47">
        <v>2</v>
      </c>
      <c r="I132" s="47">
        <v>0</v>
      </c>
      <c r="J132" s="47">
        <v>1</v>
      </c>
      <c r="K132" s="47">
        <v>8</v>
      </c>
      <c r="L132" s="47">
        <v>3</v>
      </c>
      <c r="M132" s="47">
        <v>0</v>
      </c>
      <c r="N132" s="47">
        <v>2</v>
      </c>
      <c r="O132" s="47">
        <v>6</v>
      </c>
      <c r="P132" s="48">
        <v>1</v>
      </c>
      <c r="Q132" s="48">
        <v>6</v>
      </c>
      <c r="R132" s="48">
        <v>9</v>
      </c>
      <c r="S132" s="48">
        <v>11</v>
      </c>
      <c r="T132" s="48">
        <v>1</v>
      </c>
      <c r="U132" s="48">
        <v>3</v>
      </c>
      <c r="V132" s="48">
        <v>0</v>
      </c>
      <c r="W132" s="49">
        <v>3</v>
      </c>
    </row>
    <row r="133" spans="2:23" ht="14.25" customHeight="1" x14ac:dyDescent="0.15">
      <c r="B133" s="99"/>
      <c r="C133" s="103" t="s">
        <v>52</v>
      </c>
      <c r="D133" s="104"/>
      <c r="E133" s="25">
        <v>383</v>
      </c>
      <c r="F133" s="46">
        <v>111</v>
      </c>
      <c r="G133" s="47">
        <v>123</v>
      </c>
      <c r="H133" s="47">
        <v>11</v>
      </c>
      <c r="I133" s="47">
        <v>7</v>
      </c>
      <c r="J133" s="47">
        <v>17</v>
      </c>
      <c r="K133" s="47">
        <v>49</v>
      </c>
      <c r="L133" s="47">
        <v>39</v>
      </c>
      <c r="M133" s="47">
        <v>9</v>
      </c>
      <c r="N133" s="47">
        <v>29</v>
      </c>
      <c r="O133" s="47">
        <v>55</v>
      </c>
      <c r="P133" s="48">
        <v>3</v>
      </c>
      <c r="Q133" s="48">
        <v>59</v>
      </c>
      <c r="R133" s="48">
        <v>29</v>
      </c>
      <c r="S133" s="48">
        <v>90</v>
      </c>
      <c r="T133" s="48">
        <v>11</v>
      </c>
      <c r="U133" s="48">
        <v>11</v>
      </c>
      <c r="V133" s="48">
        <v>4</v>
      </c>
      <c r="W133" s="49">
        <v>50</v>
      </c>
    </row>
    <row r="134" spans="2:23" ht="14.25" customHeight="1" x14ac:dyDescent="0.15">
      <c r="B134" s="99"/>
      <c r="C134" s="103" t="s">
        <v>53</v>
      </c>
      <c r="D134" s="104"/>
      <c r="E134" s="25">
        <v>81</v>
      </c>
      <c r="F134" s="46">
        <v>22</v>
      </c>
      <c r="G134" s="47">
        <v>21</v>
      </c>
      <c r="H134" s="47">
        <v>2</v>
      </c>
      <c r="I134" s="47">
        <v>2</v>
      </c>
      <c r="J134" s="47">
        <v>0</v>
      </c>
      <c r="K134" s="47">
        <v>20</v>
      </c>
      <c r="L134" s="47">
        <v>7</v>
      </c>
      <c r="M134" s="47">
        <v>4</v>
      </c>
      <c r="N134" s="47">
        <v>2</v>
      </c>
      <c r="O134" s="47">
        <v>14</v>
      </c>
      <c r="P134" s="48">
        <v>0</v>
      </c>
      <c r="Q134" s="48">
        <v>7</v>
      </c>
      <c r="R134" s="48">
        <v>17</v>
      </c>
      <c r="S134" s="48">
        <v>17</v>
      </c>
      <c r="T134" s="48">
        <v>3</v>
      </c>
      <c r="U134" s="48">
        <v>3</v>
      </c>
      <c r="V134" s="48">
        <v>4</v>
      </c>
      <c r="W134" s="49">
        <v>13</v>
      </c>
    </row>
    <row r="135" spans="2:23" ht="14.25" customHeight="1" x14ac:dyDescent="0.15">
      <c r="B135" s="99"/>
      <c r="C135" s="105" t="s">
        <v>54</v>
      </c>
      <c r="D135" s="106"/>
      <c r="E135" s="25">
        <v>37</v>
      </c>
      <c r="F135" s="46">
        <v>6</v>
      </c>
      <c r="G135" s="47">
        <v>10</v>
      </c>
      <c r="H135" s="47">
        <v>0</v>
      </c>
      <c r="I135" s="47">
        <v>1</v>
      </c>
      <c r="J135" s="47">
        <v>1</v>
      </c>
      <c r="K135" s="47">
        <v>11</v>
      </c>
      <c r="L135" s="47">
        <v>6</v>
      </c>
      <c r="M135" s="47">
        <v>3</v>
      </c>
      <c r="N135" s="47">
        <v>0</v>
      </c>
      <c r="O135" s="47">
        <v>7</v>
      </c>
      <c r="P135" s="48">
        <v>0</v>
      </c>
      <c r="Q135" s="48">
        <v>1</v>
      </c>
      <c r="R135" s="48">
        <v>7</v>
      </c>
      <c r="S135" s="48">
        <v>12</v>
      </c>
      <c r="T135" s="48">
        <v>0</v>
      </c>
      <c r="U135" s="48">
        <v>1</v>
      </c>
      <c r="V135" s="48">
        <v>2</v>
      </c>
      <c r="W135" s="49">
        <v>6</v>
      </c>
    </row>
    <row r="136" spans="2:23" ht="14.25" customHeight="1" x14ac:dyDescent="0.15">
      <c r="B136" s="99"/>
      <c r="C136" s="103" t="s">
        <v>55</v>
      </c>
      <c r="D136" s="104"/>
      <c r="E136" s="25">
        <v>34</v>
      </c>
      <c r="F136" s="46">
        <v>12</v>
      </c>
      <c r="G136" s="47">
        <v>12</v>
      </c>
      <c r="H136" s="47">
        <v>0</v>
      </c>
      <c r="I136" s="47">
        <v>1</v>
      </c>
      <c r="J136" s="47">
        <v>3</v>
      </c>
      <c r="K136" s="47">
        <v>2</v>
      </c>
      <c r="L136" s="47">
        <v>5</v>
      </c>
      <c r="M136" s="47">
        <v>3</v>
      </c>
      <c r="N136" s="47">
        <v>4</v>
      </c>
      <c r="O136" s="47">
        <v>2</v>
      </c>
      <c r="P136" s="48">
        <v>0</v>
      </c>
      <c r="Q136" s="48">
        <v>2</v>
      </c>
      <c r="R136" s="48">
        <v>1</v>
      </c>
      <c r="S136" s="48">
        <v>9</v>
      </c>
      <c r="T136" s="48">
        <v>2</v>
      </c>
      <c r="U136" s="48">
        <v>1</v>
      </c>
      <c r="V136" s="48">
        <v>0</v>
      </c>
      <c r="W136" s="49">
        <v>3</v>
      </c>
    </row>
    <row r="137" spans="2:23" ht="14.25" customHeight="1" x14ac:dyDescent="0.15">
      <c r="B137" s="99"/>
      <c r="C137" s="103" t="s">
        <v>56</v>
      </c>
      <c r="D137" s="104"/>
      <c r="E137" s="25">
        <v>29</v>
      </c>
      <c r="F137" s="46">
        <v>10</v>
      </c>
      <c r="G137" s="47">
        <v>8</v>
      </c>
      <c r="H137" s="47">
        <v>1</v>
      </c>
      <c r="I137" s="47">
        <v>1</v>
      </c>
      <c r="J137" s="47">
        <v>1</v>
      </c>
      <c r="K137" s="47">
        <v>6</v>
      </c>
      <c r="L137" s="47">
        <v>4</v>
      </c>
      <c r="M137" s="47">
        <v>1</v>
      </c>
      <c r="N137" s="47">
        <v>1</v>
      </c>
      <c r="O137" s="47">
        <v>5</v>
      </c>
      <c r="P137" s="48">
        <v>0</v>
      </c>
      <c r="Q137" s="48">
        <v>3</v>
      </c>
      <c r="R137" s="48">
        <v>5</v>
      </c>
      <c r="S137" s="48">
        <v>4</v>
      </c>
      <c r="T137" s="48">
        <v>1</v>
      </c>
      <c r="U137" s="48">
        <v>1</v>
      </c>
      <c r="V137" s="48">
        <v>2</v>
      </c>
      <c r="W137" s="49">
        <v>6</v>
      </c>
    </row>
    <row r="138" spans="2:23" ht="14.25" customHeight="1" x14ac:dyDescent="0.15">
      <c r="B138" s="100"/>
      <c r="C138" s="95" t="s">
        <v>1</v>
      </c>
      <c r="D138" s="96"/>
      <c r="E138" s="33">
        <v>36</v>
      </c>
      <c r="F138" s="50">
        <v>1</v>
      </c>
      <c r="G138" s="51">
        <v>6</v>
      </c>
      <c r="H138" s="51">
        <v>1</v>
      </c>
      <c r="I138" s="51">
        <v>2</v>
      </c>
      <c r="J138" s="51">
        <v>1</v>
      </c>
      <c r="K138" s="51">
        <v>3</v>
      </c>
      <c r="L138" s="51">
        <v>5</v>
      </c>
      <c r="M138" s="51">
        <v>0</v>
      </c>
      <c r="N138" s="51">
        <v>1</v>
      </c>
      <c r="O138" s="51">
        <v>6</v>
      </c>
      <c r="P138" s="52">
        <v>1</v>
      </c>
      <c r="Q138" s="52">
        <v>1</v>
      </c>
      <c r="R138" s="52">
        <v>9</v>
      </c>
      <c r="S138" s="52">
        <v>5</v>
      </c>
      <c r="T138" s="52">
        <v>0</v>
      </c>
      <c r="U138" s="52">
        <v>0</v>
      </c>
      <c r="V138" s="52">
        <v>0</v>
      </c>
      <c r="W138" s="53">
        <v>13</v>
      </c>
    </row>
    <row r="139" spans="2:23" x14ac:dyDescent="0.15">
      <c r="B139" s="97" t="s">
        <v>2</v>
      </c>
      <c r="C139" s="97"/>
      <c r="D139" s="5"/>
      <c r="E139" s="2"/>
      <c r="F139" s="3"/>
      <c r="G139" s="3"/>
      <c r="H139" s="3"/>
      <c r="I139" s="3"/>
      <c r="J139" s="3"/>
      <c r="K139" s="3"/>
      <c r="L139" s="3"/>
      <c r="M139" s="3"/>
      <c r="N139" s="3"/>
      <c r="O139" s="3"/>
      <c r="P139" s="3"/>
      <c r="Q139" s="3"/>
      <c r="R139" s="3"/>
      <c r="S139" s="3"/>
      <c r="T139" s="3"/>
      <c r="U139" s="3"/>
      <c r="V139" s="3"/>
      <c r="W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W1"/>
    <mergeCell ref="B2:W2"/>
    <mergeCell ref="B3:W3"/>
    <mergeCell ref="C5:D5"/>
    <mergeCell ref="B6:B9"/>
    <mergeCell ref="C6:D6"/>
    <mergeCell ref="C7:D7"/>
    <mergeCell ref="C8:D8"/>
    <mergeCell ref="C9:D9"/>
  </mergeCells>
  <phoneticPr fontId="4"/>
  <conditionalFormatting sqref="F5">
    <cfRule type="cellIs" priority="12" stopIfTrue="1" operator="equal">
      <formula>"- "</formula>
    </cfRule>
    <cfRule type="cellIs" dxfId="168" priority="13" operator="greaterThan">
      <formula>100</formula>
    </cfRule>
    <cfRule type="expression" dxfId="167" priority="14">
      <formula>AND(F5=0,#REF!&gt;0,#REF!&lt;&gt;"")</formula>
    </cfRule>
    <cfRule type="expression" dxfId="166" priority="15">
      <formula>#REF!=""</formula>
    </cfRule>
    <cfRule type="expression" dxfId="165" priority="16">
      <formula>#REF!=""</formula>
    </cfRule>
  </conditionalFormatting>
  <conditionalFormatting sqref="F73:H138">
    <cfRule type="expression" dxfId="164" priority="3">
      <formula>AND(F73=0,#REF!&gt;0,#REF!&lt;&gt;"")</formula>
    </cfRule>
  </conditionalFormatting>
  <conditionalFormatting sqref="F4:V4 W4:W70 G5:V5 F6:V70">
    <cfRule type="expression" dxfId="163" priority="22">
      <formula>#REF!=""</formula>
    </cfRule>
  </conditionalFormatting>
  <conditionalFormatting sqref="F5:W70">
    <cfRule type="cellIs" priority="11" stopIfTrue="1" operator="equal">
      <formula>"-"</formula>
    </cfRule>
  </conditionalFormatting>
  <conditionalFormatting sqref="F73:W138">
    <cfRule type="expression" dxfId="162" priority="1">
      <formula>#REF!=""</formula>
    </cfRule>
    <cfRule type="expression" dxfId="161" priority="2">
      <formula>#REF!=""</formula>
    </cfRule>
  </conditionalFormatting>
  <conditionalFormatting sqref="G5:L5 F6:H70">
    <cfRule type="expression" dxfId="160" priority="20">
      <formula>AND(F5=0,#REF!&gt;0,#REF!&lt;&gt;"")</formula>
    </cfRule>
  </conditionalFormatting>
  <conditionalFormatting sqref="G5:V5 F6:V70 W5:W70">
    <cfRule type="cellIs" priority="18" stopIfTrue="1" operator="equal">
      <formula>"- "</formula>
    </cfRule>
  </conditionalFormatting>
  <conditionalFormatting sqref="G5:V5 W5:W70 F6:V70">
    <cfRule type="cellIs" dxfId="159" priority="19" operator="greaterThan">
      <formula>100</formula>
    </cfRule>
  </conditionalFormatting>
  <conditionalFormatting sqref="I5:M70 I73:M138">
    <cfRule type="expression" dxfId="158" priority="17">
      <formula>AND(I5=0,R5&gt;0,R5&lt;&gt;"")</formula>
    </cfRule>
  </conditionalFormatting>
  <conditionalFormatting sqref="M4:Q5 R4:V70 P6:Q70 F4:L4 P75:V138">
    <cfRule type="expression" dxfId="157" priority="23">
      <formula>AND(F4=0,#REF!&gt;0,#REF!&lt;&gt;"")</formula>
    </cfRule>
  </conditionalFormatting>
  <conditionalFormatting sqref="N5:O70 P73:P74 R73:R74 N73:O138">
    <cfRule type="expression" dxfId="156" priority="912">
      <formula>AND(N5=0,#REF!&gt;0,#REF!&lt;&gt;"")</formula>
    </cfRule>
  </conditionalFormatting>
  <conditionalFormatting sqref="Q73:Q74">
    <cfRule type="expression" dxfId="155" priority="916">
      <formula>AND(Q73=0,W73&gt;0,W73&lt;&gt;"")</formula>
    </cfRule>
  </conditionalFormatting>
  <conditionalFormatting sqref="S73:S74 U73:V74">
    <cfRule type="expression" dxfId="154" priority="9">
      <formula>AND(S73=0,W73&gt;0,W73&lt;&gt;"")</formula>
    </cfRule>
  </conditionalFormatting>
  <conditionalFormatting sqref="T73:T74">
    <cfRule type="expression" dxfId="153" priority="10">
      <formula>AND(T73=0,W73&gt;0,W73&lt;&gt;"")</formula>
    </cfRule>
  </conditionalFormatting>
  <conditionalFormatting sqref="W4:W70 G5:V5 F6:V70 F4:V4">
    <cfRule type="expression" dxfId="152" priority="21">
      <formula>#REF!=""</formula>
    </cfRule>
  </conditionalFormatting>
  <conditionalFormatting sqref="W4:W70 W73:W138">
    <cfRule type="expression" dxfId="151" priority="24">
      <formula>AND(W4=0,X4&gt;0,X4&lt;&gt;"")</formula>
    </cfRule>
  </conditionalFormatting>
  <hyperlinks>
    <hyperlink ref="A1" location="目次!A1" display="目次!A1" xr:uid="{6DBE324B-05C2-4BD6-82D5-A43006F60BF9}"/>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C4928-05B8-4D20-A3C3-D078FF4C52A4}">
  <sheetPr>
    <tabColor theme="6" tint="0.59999389629810485"/>
    <pageSetUpPr fitToPage="1"/>
  </sheetPr>
  <dimension ref="A1:N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1" width="7.5703125" style="1" customWidth="1"/>
    <col min="12" max="12" width="9.140625" style="1" customWidth="1"/>
    <col min="13" max="14" width="7.5703125" style="1" customWidth="1"/>
    <col min="15" max="16" width="9.140625" style="1" customWidth="1"/>
    <col min="17" max="16384" width="9.140625" style="1"/>
  </cols>
  <sheetData>
    <row r="1" spans="1:14" s="167" customFormat="1" ht="15" customHeight="1" x14ac:dyDescent="0.15">
      <c r="A1" s="175" t="s">
        <v>637</v>
      </c>
      <c r="B1" s="127" t="s">
        <v>90</v>
      </c>
      <c r="C1" s="127"/>
      <c r="D1" s="127"/>
      <c r="E1" s="127"/>
      <c r="F1" s="127"/>
      <c r="G1" s="127"/>
      <c r="H1" s="127"/>
      <c r="I1" s="127"/>
      <c r="J1" s="127"/>
      <c r="K1" s="127"/>
    </row>
    <row r="2" spans="1:14" s="167" customFormat="1" ht="15" customHeight="1" x14ac:dyDescent="0.15">
      <c r="B2" s="168"/>
      <c r="C2" s="168"/>
      <c r="D2" s="168"/>
      <c r="E2" s="168"/>
      <c r="F2" s="168"/>
      <c r="G2" s="168"/>
      <c r="H2" s="168"/>
      <c r="I2" s="168"/>
      <c r="J2" s="168"/>
      <c r="K2" s="168"/>
    </row>
    <row r="3" spans="1:14" s="167" customFormat="1" ht="15" customHeight="1" x14ac:dyDescent="0.15">
      <c r="B3" s="128"/>
      <c r="C3" s="128"/>
      <c r="D3" s="128"/>
      <c r="E3" s="128"/>
      <c r="F3" s="128"/>
      <c r="G3" s="128"/>
      <c r="H3" s="128"/>
      <c r="I3" s="128"/>
      <c r="J3" s="128"/>
      <c r="K3" s="128"/>
    </row>
    <row r="4" spans="1:14" ht="159.75" customHeight="1" x14ac:dyDescent="0.15">
      <c r="B4" s="6"/>
      <c r="C4" s="7"/>
      <c r="D4" s="8"/>
      <c r="E4" s="9" t="s">
        <v>0</v>
      </c>
      <c r="F4" s="10" t="s">
        <v>256</v>
      </c>
      <c r="G4" s="11" t="s">
        <v>257</v>
      </c>
      <c r="H4" s="11" t="s">
        <v>258</v>
      </c>
      <c r="I4" s="11" t="s">
        <v>259</v>
      </c>
      <c r="J4" s="11" t="s">
        <v>193</v>
      </c>
      <c r="K4" s="13" t="s">
        <v>1</v>
      </c>
      <c r="M4" s="10" t="s">
        <v>72</v>
      </c>
      <c r="N4" s="13" t="s">
        <v>73</v>
      </c>
    </row>
    <row r="5" spans="1:14" ht="14.25" customHeight="1" x14ac:dyDescent="0.15">
      <c r="B5" s="14"/>
      <c r="C5" s="118" t="s">
        <v>57</v>
      </c>
      <c r="D5" s="119"/>
      <c r="E5" s="15">
        <f t="shared" ref="E5:E68" si="0">E73</f>
        <v>1760</v>
      </c>
      <c r="F5" s="16">
        <f>IFERROR(ROUND(F73/$E5*100,1),"- ")</f>
        <v>13.4</v>
      </c>
      <c r="G5" s="17">
        <f t="shared" ref="G5:K5" si="1">IFERROR(ROUND(G73/$E5*100,1),"- ")</f>
        <v>47.2</v>
      </c>
      <c r="H5" s="17">
        <f t="shared" si="1"/>
        <v>20.9</v>
      </c>
      <c r="I5" s="17">
        <f t="shared" si="1"/>
        <v>4.3</v>
      </c>
      <c r="J5" s="17">
        <f t="shared" si="1"/>
        <v>12.5</v>
      </c>
      <c r="K5" s="18">
        <f t="shared" si="1"/>
        <v>1.7</v>
      </c>
      <c r="M5" s="16">
        <f>IFERROR(ROUND(M73/$E5*100,1),"- ")</f>
        <v>60.6</v>
      </c>
      <c r="N5" s="18">
        <f t="shared" ref="N5" si="2">IFERROR(ROUND(N73/$E5*100,1),"- ")</f>
        <v>25.2</v>
      </c>
    </row>
    <row r="6" spans="1:14" ht="14.25" customHeight="1" x14ac:dyDescent="0.15">
      <c r="B6" s="120" t="s">
        <v>4</v>
      </c>
      <c r="C6" s="121" t="s">
        <v>5</v>
      </c>
      <c r="D6" s="122"/>
      <c r="E6" s="20">
        <f t="shared" si="0"/>
        <v>759</v>
      </c>
      <c r="F6" s="21">
        <f t="shared" ref="F6:K15" si="3">IFERROR(ROUND(F74/$E6*100,1),"- ")</f>
        <v>17.399999999999999</v>
      </c>
      <c r="G6" s="22">
        <f t="shared" si="3"/>
        <v>45.5</v>
      </c>
      <c r="H6" s="22">
        <f t="shared" si="3"/>
        <v>19.8</v>
      </c>
      <c r="I6" s="22">
        <f t="shared" si="3"/>
        <v>5.5</v>
      </c>
      <c r="J6" s="22">
        <f t="shared" si="3"/>
        <v>10.9</v>
      </c>
      <c r="K6" s="23">
        <f t="shared" si="3"/>
        <v>0.9</v>
      </c>
      <c r="M6" s="21">
        <f t="shared" ref="M6:N6" si="4">IFERROR(ROUND(M74/$E6*100,1),"- ")</f>
        <v>62.8</v>
      </c>
      <c r="N6" s="23">
        <f t="shared" si="4"/>
        <v>25.3</v>
      </c>
    </row>
    <row r="7" spans="1:14" ht="14.25" customHeight="1" x14ac:dyDescent="0.15">
      <c r="B7" s="120"/>
      <c r="C7" s="103" t="s">
        <v>6</v>
      </c>
      <c r="D7" s="104"/>
      <c r="E7" s="25">
        <f t="shared" si="0"/>
        <v>971</v>
      </c>
      <c r="F7" s="26">
        <f t="shared" si="3"/>
        <v>10.1</v>
      </c>
      <c r="G7" s="27">
        <f t="shared" si="3"/>
        <v>49.3</v>
      </c>
      <c r="H7" s="27">
        <f t="shared" si="3"/>
        <v>21.8</v>
      </c>
      <c r="I7" s="27">
        <f t="shared" si="3"/>
        <v>3.3</v>
      </c>
      <c r="J7" s="27">
        <f t="shared" si="3"/>
        <v>13.6</v>
      </c>
      <c r="K7" s="28">
        <f t="shared" si="3"/>
        <v>1.9</v>
      </c>
      <c r="M7" s="26">
        <f t="shared" ref="M7:N7" si="5">IFERROR(ROUND(M75/$E7*100,1),"- ")</f>
        <v>59.4</v>
      </c>
      <c r="N7" s="28">
        <f t="shared" si="5"/>
        <v>25.1</v>
      </c>
    </row>
    <row r="8" spans="1:14" ht="14.25" customHeight="1" x14ac:dyDescent="0.15">
      <c r="B8" s="120"/>
      <c r="C8" s="103" t="s">
        <v>7</v>
      </c>
      <c r="D8" s="104"/>
      <c r="E8" s="25">
        <f t="shared" si="0"/>
        <v>5</v>
      </c>
      <c r="F8" s="26">
        <f t="shared" si="3"/>
        <v>0</v>
      </c>
      <c r="G8" s="27">
        <f t="shared" si="3"/>
        <v>20</v>
      </c>
      <c r="H8" s="27">
        <f t="shared" si="3"/>
        <v>20</v>
      </c>
      <c r="I8" s="27">
        <f t="shared" si="3"/>
        <v>40</v>
      </c>
      <c r="J8" s="27">
        <f t="shared" si="3"/>
        <v>0</v>
      </c>
      <c r="K8" s="28">
        <f t="shared" si="3"/>
        <v>20</v>
      </c>
      <c r="M8" s="26">
        <f t="shared" ref="M8:N8" si="6">IFERROR(ROUND(M76/$E8*100,1),"- ")</f>
        <v>20</v>
      </c>
      <c r="N8" s="28">
        <f t="shared" si="6"/>
        <v>60</v>
      </c>
    </row>
    <row r="9" spans="1:14" ht="14.25" customHeight="1" x14ac:dyDescent="0.15">
      <c r="B9" s="120"/>
      <c r="C9" s="129" t="s">
        <v>1</v>
      </c>
      <c r="D9" s="130"/>
      <c r="E9" s="33">
        <f t="shared" si="0"/>
        <v>25</v>
      </c>
      <c r="F9" s="34">
        <f t="shared" si="3"/>
        <v>20</v>
      </c>
      <c r="G9" s="35">
        <f t="shared" si="3"/>
        <v>24</v>
      </c>
      <c r="H9" s="35">
        <f t="shared" si="3"/>
        <v>20</v>
      </c>
      <c r="I9" s="35">
        <f t="shared" si="3"/>
        <v>0</v>
      </c>
      <c r="J9" s="35">
        <f t="shared" si="3"/>
        <v>20</v>
      </c>
      <c r="K9" s="36">
        <f t="shared" si="3"/>
        <v>16</v>
      </c>
      <c r="M9" s="34">
        <f t="shared" ref="M9:N9" si="7">IFERROR(ROUND(M77/$E9*100,1),"- ")</f>
        <v>44</v>
      </c>
      <c r="N9" s="36">
        <f t="shared" si="7"/>
        <v>20</v>
      </c>
    </row>
    <row r="10" spans="1:14" ht="14.25" customHeight="1" x14ac:dyDescent="0.15">
      <c r="B10" s="110" t="s">
        <v>8</v>
      </c>
      <c r="C10" s="113" t="s">
        <v>5</v>
      </c>
      <c r="D10" s="19" t="s">
        <v>9</v>
      </c>
      <c r="E10" s="20">
        <f t="shared" si="0"/>
        <v>15</v>
      </c>
      <c r="F10" s="21">
        <f t="shared" si="3"/>
        <v>33.299999999999997</v>
      </c>
      <c r="G10" s="22">
        <f t="shared" si="3"/>
        <v>20</v>
      </c>
      <c r="H10" s="22">
        <f t="shared" si="3"/>
        <v>13.3</v>
      </c>
      <c r="I10" s="22">
        <f t="shared" si="3"/>
        <v>13.3</v>
      </c>
      <c r="J10" s="22">
        <f t="shared" si="3"/>
        <v>20</v>
      </c>
      <c r="K10" s="23">
        <f t="shared" si="3"/>
        <v>0</v>
      </c>
      <c r="M10" s="21">
        <f t="shared" ref="M10:N10" si="8">IFERROR(ROUND(M78/$E10*100,1),"- ")</f>
        <v>53.3</v>
      </c>
      <c r="N10" s="23">
        <f t="shared" si="8"/>
        <v>26.7</v>
      </c>
    </row>
    <row r="11" spans="1:14" ht="14.25" customHeight="1" x14ac:dyDescent="0.15">
      <c r="B11" s="111"/>
      <c r="C11" s="114"/>
      <c r="D11" s="24" t="s">
        <v>10</v>
      </c>
      <c r="E11" s="25">
        <f t="shared" si="0"/>
        <v>63</v>
      </c>
      <c r="F11" s="26">
        <f t="shared" si="3"/>
        <v>20.6</v>
      </c>
      <c r="G11" s="27">
        <f t="shared" si="3"/>
        <v>33.299999999999997</v>
      </c>
      <c r="H11" s="27">
        <f t="shared" si="3"/>
        <v>25.4</v>
      </c>
      <c r="I11" s="27">
        <f t="shared" si="3"/>
        <v>11.1</v>
      </c>
      <c r="J11" s="27">
        <f t="shared" si="3"/>
        <v>9.5</v>
      </c>
      <c r="K11" s="28">
        <f t="shared" si="3"/>
        <v>0</v>
      </c>
      <c r="M11" s="26">
        <f t="shared" ref="M11:N11" si="9">IFERROR(ROUND(M79/$E11*100,1),"- ")</f>
        <v>54</v>
      </c>
      <c r="N11" s="28">
        <f t="shared" si="9"/>
        <v>36.5</v>
      </c>
    </row>
    <row r="12" spans="1:14" ht="14.25" customHeight="1" x14ac:dyDescent="0.15">
      <c r="B12" s="111"/>
      <c r="C12" s="114"/>
      <c r="D12" s="24" t="s">
        <v>11</v>
      </c>
      <c r="E12" s="25">
        <f t="shared" si="0"/>
        <v>82</v>
      </c>
      <c r="F12" s="26">
        <f t="shared" si="3"/>
        <v>20.7</v>
      </c>
      <c r="G12" s="27">
        <f t="shared" si="3"/>
        <v>43.9</v>
      </c>
      <c r="H12" s="27">
        <f t="shared" si="3"/>
        <v>23.2</v>
      </c>
      <c r="I12" s="27">
        <f t="shared" si="3"/>
        <v>8.5</v>
      </c>
      <c r="J12" s="27">
        <f t="shared" si="3"/>
        <v>3.7</v>
      </c>
      <c r="K12" s="28">
        <f t="shared" si="3"/>
        <v>0</v>
      </c>
      <c r="M12" s="26">
        <f t="shared" ref="M12:N12" si="10">IFERROR(ROUND(M80/$E12*100,1),"- ")</f>
        <v>64.599999999999994</v>
      </c>
      <c r="N12" s="28">
        <f t="shared" si="10"/>
        <v>31.7</v>
      </c>
    </row>
    <row r="13" spans="1:14" ht="14.25" customHeight="1" x14ac:dyDescent="0.15">
      <c r="B13" s="111"/>
      <c r="C13" s="114"/>
      <c r="D13" s="24" t="s">
        <v>12</v>
      </c>
      <c r="E13" s="25">
        <f t="shared" si="0"/>
        <v>142</v>
      </c>
      <c r="F13" s="26">
        <f t="shared" si="3"/>
        <v>12</v>
      </c>
      <c r="G13" s="27">
        <f t="shared" si="3"/>
        <v>42.3</v>
      </c>
      <c r="H13" s="27">
        <f t="shared" si="3"/>
        <v>25.4</v>
      </c>
      <c r="I13" s="27">
        <f t="shared" si="3"/>
        <v>10.6</v>
      </c>
      <c r="J13" s="27">
        <f t="shared" si="3"/>
        <v>7.7</v>
      </c>
      <c r="K13" s="28">
        <f t="shared" si="3"/>
        <v>2.1</v>
      </c>
      <c r="M13" s="26">
        <f t="shared" ref="M13:N13" si="11">IFERROR(ROUND(M81/$E13*100,1),"- ")</f>
        <v>54.2</v>
      </c>
      <c r="N13" s="28">
        <f t="shared" si="11"/>
        <v>35.9</v>
      </c>
    </row>
    <row r="14" spans="1:14" ht="14.25" customHeight="1" x14ac:dyDescent="0.15">
      <c r="B14" s="111"/>
      <c r="C14" s="114"/>
      <c r="D14" s="24" t="s">
        <v>13</v>
      </c>
      <c r="E14" s="25">
        <f t="shared" si="0"/>
        <v>164</v>
      </c>
      <c r="F14" s="26">
        <f t="shared" si="3"/>
        <v>14.6</v>
      </c>
      <c r="G14" s="27">
        <f t="shared" si="3"/>
        <v>44.5</v>
      </c>
      <c r="H14" s="27">
        <f t="shared" si="3"/>
        <v>22</v>
      </c>
      <c r="I14" s="27">
        <f t="shared" si="3"/>
        <v>4.9000000000000004</v>
      </c>
      <c r="J14" s="27">
        <f t="shared" si="3"/>
        <v>13.4</v>
      </c>
      <c r="K14" s="28">
        <f t="shared" si="3"/>
        <v>0.6</v>
      </c>
      <c r="M14" s="26">
        <f t="shared" ref="M14:N15" si="12">IFERROR(ROUND(M82/$E14*100,1),"- ")</f>
        <v>59.1</v>
      </c>
      <c r="N14" s="28">
        <f t="shared" si="12"/>
        <v>26.8</v>
      </c>
    </row>
    <row r="15" spans="1:14" ht="14.25" customHeight="1" x14ac:dyDescent="0.15">
      <c r="B15" s="111"/>
      <c r="C15" s="114"/>
      <c r="D15" s="24" t="s">
        <v>14</v>
      </c>
      <c r="E15" s="25">
        <f t="shared" si="0"/>
        <v>65</v>
      </c>
      <c r="F15" s="26">
        <f t="shared" si="3"/>
        <v>20</v>
      </c>
      <c r="G15" s="27">
        <f t="shared" si="3"/>
        <v>43.1</v>
      </c>
      <c r="H15" s="27">
        <f t="shared" si="3"/>
        <v>27.7</v>
      </c>
      <c r="I15" s="27">
        <f t="shared" si="3"/>
        <v>3.1</v>
      </c>
      <c r="J15" s="27">
        <f t="shared" si="3"/>
        <v>6.2</v>
      </c>
      <c r="K15" s="28">
        <f t="shared" ref="K15" si="13">IFERROR(ROUND(K83/$E15*100,1),"- ")</f>
        <v>0</v>
      </c>
      <c r="M15" s="26">
        <f t="shared" ref="M15" si="14">IFERROR(ROUND(M83/$E15*100,1),"- ")</f>
        <v>63.1</v>
      </c>
      <c r="N15" s="28">
        <f t="shared" si="12"/>
        <v>30.8</v>
      </c>
    </row>
    <row r="16" spans="1:14" ht="14.25" customHeight="1" x14ac:dyDescent="0.15">
      <c r="B16" s="111"/>
      <c r="C16" s="114"/>
      <c r="D16" s="24" t="s">
        <v>15</v>
      </c>
      <c r="E16" s="25">
        <f t="shared" si="0"/>
        <v>54</v>
      </c>
      <c r="F16" s="26">
        <f t="shared" ref="F16:K25" si="15">IFERROR(ROUND(F84/$E16*100,1),"- ")</f>
        <v>18.5</v>
      </c>
      <c r="G16" s="27">
        <f t="shared" si="15"/>
        <v>55.6</v>
      </c>
      <c r="H16" s="27">
        <f t="shared" si="15"/>
        <v>11.1</v>
      </c>
      <c r="I16" s="27">
        <f t="shared" si="15"/>
        <v>0</v>
      </c>
      <c r="J16" s="27">
        <f t="shared" si="15"/>
        <v>14.8</v>
      </c>
      <c r="K16" s="28">
        <f t="shared" si="15"/>
        <v>0</v>
      </c>
      <c r="M16" s="26">
        <f t="shared" ref="M16:N16" si="16">IFERROR(ROUND(M84/$E16*100,1),"- ")</f>
        <v>74.099999999999994</v>
      </c>
      <c r="N16" s="28">
        <f t="shared" si="16"/>
        <v>11.1</v>
      </c>
    </row>
    <row r="17" spans="2:14" ht="14.25" customHeight="1" x14ac:dyDescent="0.15">
      <c r="B17" s="111"/>
      <c r="C17" s="114"/>
      <c r="D17" s="24" t="s">
        <v>16</v>
      </c>
      <c r="E17" s="25">
        <f t="shared" si="0"/>
        <v>48</v>
      </c>
      <c r="F17" s="26">
        <f t="shared" si="15"/>
        <v>14.6</v>
      </c>
      <c r="G17" s="27">
        <f t="shared" si="15"/>
        <v>62.5</v>
      </c>
      <c r="H17" s="27">
        <f t="shared" si="15"/>
        <v>10.4</v>
      </c>
      <c r="I17" s="27">
        <f t="shared" si="15"/>
        <v>2.1</v>
      </c>
      <c r="J17" s="27">
        <f t="shared" si="15"/>
        <v>10.4</v>
      </c>
      <c r="K17" s="28">
        <f t="shared" si="15"/>
        <v>0</v>
      </c>
      <c r="M17" s="26">
        <f t="shared" ref="M17:N17" si="17">IFERROR(ROUND(M85/$E17*100,1),"- ")</f>
        <v>77.099999999999994</v>
      </c>
      <c r="N17" s="28">
        <f t="shared" si="17"/>
        <v>12.5</v>
      </c>
    </row>
    <row r="18" spans="2:14" ht="14.25" customHeight="1" x14ac:dyDescent="0.15">
      <c r="B18" s="111"/>
      <c r="C18" s="114"/>
      <c r="D18" s="24" t="s">
        <v>17</v>
      </c>
      <c r="E18" s="25">
        <f t="shared" si="0"/>
        <v>126</v>
      </c>
      <c r="F18" s="26">
        <f t="shared" si="15"/>
        <v>20.6</v>
      </c>
      <c r="G18" s="27">
        <f t="shared" si="15"/>
        <v>50.8</v>
      </c>
      <c r="H18" s="27">
        <f t="shared" si="15"/>
        <v>9.5</v>
      </c>
      <c r="I18" s="27">
        <f t="shared" si="15"/>
        <v>0</v>
      </c>
      <c r="J18" s="27">
        <f t="shared" si="15"/>
        <v>16.7</v>
      </c>
      <c r="K18" s="28">
        <f t="shared" si="15"/>
        <v>2.4</v>
      </c>
      <c r="M18" s="26">
        <f t="shared" ref="M18:N18" si="18">IFERROR(ROUND(M86/$E18*100,1),"- ")</f>
        <v>71.400000000000006</v>
      </c>
      <c r="N18" s="28">
        <f t="shared" si="18"/>
        <v>9.5</v>
      </c>
    </row>
    <row r="19" spans="2:14" ht="14.25" customHeight="1" x14ac:dyDescent="0.15">
      <c r="B19" s="111"/>
      <c r="C19" s="114"/>
      <c r="D19" s="29" t="s">
        <v>1</v>
      </c>
      <c r="E19" s="25">
        <f t="shared" si="0"/>
        <v>0</v>
      </c>
      <c r="F19" s="26" t="str">
        <f t="shared" si="15"/>
        <v xml:space="preserve">- </v>
      </c>
      <c r="G19" s="27" t="str">
        <f t="shared" si="15"/>
        <v xml:space="preserve">- </v>
      </c>
      <c r="H19" s="27" t="str">
        <f t="shared" si="15"/>
        <v xml:space="preserve">- </v>
      </c>
      <c r="I19" s="27" t="str">
        <f t="shared" si="15"/>
        <v xml:space="preserve">- </v>
      </c>
      <c r="J19" s="27" t="str">
        <f t="shared" si="15"/>
        <v xml:space="preserve">- </v>
      </c>
      <c r="K19" s="28" t="str">
        <f t="shared" si="15"/>
        <v xml:space="preserve">- </v>
      </c>
      <c r="M19" s="26" t="str">
        <f t="shared" ref="M19:N19" si="19">IFERROR(ROUND(M87/$E19*100,1),"- ")</f>
        <v xml:space="preserve">- </v>
      </c>
      <c r="N19" s="28" t="str">
        <f t="shared" si="19"/>
        <v xml:space="preserve">- </v>
      </c>
    </row>
    <row r="20" spans="2:14" ht="14.25" customHeight="1" x14ac:dyDescent="0.15">
      <c r="B20" s="111"/>
      <c r="C20" s="113" t="s">
        <v>6</v>
      </c>
      <c r="D20" s="19" t="s">
        <v>9</v>
      </c>
      <c r="E20" s="20">
        <f t="shared" si="0"/>
        <v>11</v>
      </c>
      <c r="F20" s="21">
        <f t="shared" si="15"/>
        <v>9.1</v>
      </c>
      <c r="G20" s="22">
        <f t="shared" si="15"/>
        <v>36.4</v>
      </c>
      <c r="H20" s="22">
        <f t="shared" si="15"/>
        <v>27.3</v>
      </c>
      <c r="I20" s="22">
        <f t="shared" si="15"/>
        <v>18.2</v>
      </c>
      <c r="J20" s="22">
        <f t="shared" si="15"/>
        <v>0</v>
      </c>
      <c r="K20" s="23">
        <f t="shared" si="15"/>
        <v>9.1</v>
      </c>
      <c r="M20" s="21">
        <f t="shared" ref="M20:N20" si="20">IFERROR(ROUND(M88/$E20*100,1),"- ")</f>
        <v>45.5</v>
      </c>
      <c r="N20" s="23">
        <f t="shared" si="20"/>
        <v>45.5</v>
      </c>
    </row>
    <row r="21" spans="2:14" ht="14.25" customHeight="1" x14ac:dyDescent="0.15">
      <c r="B21" s="111"/>
      <c r="C21" s="114"/>
      <c r="D21" s="24" t="s">
        <v>10</v>
      </c>
      <c r="E21" s="25">
        <f t="shared" si="0"/>
        <v>82</v>
      </c>
      <c r="F21" s="26">
        <f t="shared" si="15"/>
        <v>11</v>
      </c>
      <c r="G21" s="27">
        <f t="shared" si="15"/>
        <v>50</v>
      </c>
      <c r="H21" s="27">
        <f t="shared" si="15"/>
        <v>25.6</v>
      </c>
      <c r="I21" s="27">
        <f t="shared" si="15"/>
        <v>7.3</v>
      </c>
      <c r="J21" s="27">
        <f t="shared" si="15"/>
        <v>4.9000000000000004</v>
      </c>
      <c r="K21" s="28">
        <f t="shared" si="15"/>
        <v>1.2</v>
      </c>
      <c r="M21" s="26">
        <f t="shared" ref="M21:N21" si="21">IFERROR(ROUND(M89/$E21*100,1),"- ")</f>
        <v>61</v>
      </c>
      <c r="N21" s="28">
        <f t="shared" si="21"/>
        <v>32.9</v>
      </c>
    </row>
    <row r="22" spans="2:14" ht="14.25" customHeight="1" x14ac:dyDescent="0.15">
      <c r="B22" s="111"/>
      <c r="C22" s="114"/>
      <c r="D22" s="24" t="s">
        <v>11</v>
      </c>
      <c r="E22" s="25">
        <f t="shared" si="0"/>
        <v>112</v>
      </c>
      <c r="F22" s="26">
        <f t="shared" si="15"/>
        <v>5.4</v>
      </c>
      <c r="G22" s="27">
        <f t="shared" si="15"/>
        <v>49.1</v>
      </c>
      <c r="H22" s="27">
        <f t="shared" si="15"/>
        <v>34.799999999999997</v>
      </c>
      <c r="I22" s="27">
        <f t="shared" si="15"/>
        <v>6.3</v>
      </c>
      <c r="J22" s="27">
        <f t="shared" si="15"/>
        <v>3.6</v>
      </c>
      <c r="K22" s="28">
        <f t="shared" si="15"/>
        <v>0.9</v>
      </c>
      <c r="M22" s="26">
        <f t="shared" ref="M22:N22" si="22">IFERROR(ROUND(M90/$E22*100,1),"- ")</f>
        <v>54.5</v>
      </c>
      <c r="N22" s="28">
        <f t="shared" si="22"/>
        <v>41.1</v>
      </c>
    </row>
    <row r="23" spans="2:14" ht="14.25" customHeight="1" x14ac:dyDescent="0.15">
      <c r="B23" s="111"/>
      <c r="C23" s="114"/>
      <c r="D23" s="24" t="s">
        <v>12</v>
      </c>
      <c r="E23" s="25">
        <f t="shared" si="0"/>
        <v>153</v>
      </c>
      <c r="F23" s="26">
        <f t="shared" si="15"/>
        <v>9.1999999999999993</v>
      </c>
      <c r="G23" s="27">
        <f t="shared" si="15"/>
        <v>41.8</v>
      </c>
      <c r="H23" s="27">
        <f t="shared" si="15"/>
        <v>29.4</v>
      </c>
      <c r="I23" s="27">
        <f t="shared" si="15"/>
        <v>4.5999999999999996</v>
      </c>
      <c r="J23" s="27">
        <f t="shared" si="15"/>
        <v>15</v>
      </c>
      <c r="K23" s="28">
        <f t="shared" si="15"/>
        <v>0</v>
      </c>
      <c r="M23" s="26">
        <f t="shared" ref="M23:N23" si="23">IFERROR(ROUND(M91/$E23*100,1),"- ")</f>
        <v>51</v>
      </c>
      <c r="N23" s="28">
        <f t="shared" si="23"/>
        <v>34</v>
      </c>
    </row>
    <row r="24" spans="2:14" ht="14.25" customHeight="1" x14ac:dyDescent="0.15">
      <c r="B24" s="111"/>
      <c r="C24" s="114"/>
      <c r="D24" s="24" t="s">
        <v>13</v>
      </c>
      <c r="E24" s="25">
        <f t="shared" si="0"/>
        <v>222</v>
      </c>
      <c r="F24" s="26">
        <f t="shared" si="15"/>
        <v>9.5</v>
      </c>
      <c r="G24" s="27">
        <f t="shared" si="15"/>
        <v>51.4</v>
      </c>
      <c r="H24" s="27">
        <f t="shared" si="15"/>
        <v>20.7</v>
      </c>
      <c r="I24" s="27">
        <f t="shared" si="15"/>
        <v>2.7</v>
      </c>
      <c r="J24" s="27">
        <f t="shared" si="15"/>
        <v>14</v>
      </c>
      <c r="K24" s="28">
        <f t="shared" si="15"/>
        <v>1.8</v>
      </c>
      <c r="M24" s="26">
        <f t="shared" ref="M24:N25" si="24">IFERROR(ROUND(M92/$E24*100,1),"- ")</f>
        <v>60.8</v>
      </c>
      <c r="N24" s="28">
        <f t="shared" si="24"/>
        <v>23.4</v>
      </c>
    </row>
    <row r="25" spans="2:14" ht="14.25" customHeight="1" x14ac:dyDescent="0.15">
      <c r="B25" s="111"/>
      <c r="C25" s="114"/>
      <c r="D25" s="24" t="s">
        <v>14</v>
      </c>
      <c r="E25" s="25">
        <f t="shared" si="0"/>
        <v>76</v>
      </c>
      <c r="F25" s="26">
        <f t="shared" si="15"/>
        <v>6.6</v>
      </c>
      <c r="G25" s="27">
        <f t="shared" si="15"/>
        <v>56.6</v>
      </c>
      <c r="H25" s="27">
        <f t="shared" si="15"/>
        <v>17.100000000000001</v>
      </c>
      <c r="I25" s="27">
        <f t="shared" si="15"/>
        <v>2.6</v>
      </c>
      <c r="J25" s="27">
        <f t="shared" si="15"/>
        <v>17.100000000000001</v>
      </c>
      <c r="K25" s="28">
        <f t="shared" ref="K25" si="25">IFERROR(ROUND(K93/$E25*100,1),"- ")</f>
        <v>0</v>
      </c>
      <c r="M25" s="26">
        <f t="shared" ref="M25" si="26">IFERROR(ROUND(M93/$E25*100,1),"- ")</f>
        <v>63.2</v>
      </c>
      <c r="N25" s="28">
        <f t="shared" si="24"/>
        <v>19.7</v>
      </c>
    </row>
    <row r="26" spans="2:14" ht="14.25" customHeight="1" x14ac:dyDescent="0.15">
      <c r="B26" s="111"/>
      <c r="C26" s="114"/>
      <c r="D26" s="24" t="s">
        <v>15</v>
      </c>
      <c r="E26" s="25">
        <f t="shared" si="0"/>
        <v>71</v>
      </c>
      <c r="F26" s="26">
        <f t="shared" ref="F26:K35" si="27">IFERROR(ROUND(F94/$E26*100,1),"- ")</f>
        <v>15.5</v>
      </c>
      <c r="G26" s="27">
        <f t="shared" si="27"/>
        <v>49.3</v>
      </c>
      <c r="H26" s="27">
        <f t="shared" si="27"/>
        <v>19.7</v>
      </c>
      <c r="I26" s="27">
        <f t="shared" si="27"/>
        <v>0</v>
      </c>
      <c r="J26" s="27">
        <f t="shared" si="27"/>
        <v>14.1</v>
      </c>
      <c r="K26" s="28">
        <f t="shared" si="27"/>
        <v>1.4</v>
      </c>
      <c r="M26" s="26">
        <f t="shared" ref="M26:N26" si="28">IFERROR(ROUND(M94/$E26*100,1),"- ")</f>
        <v>64.8</v>
      </c>
      <c r="N26" s="28">
        <f t="shared" si="28"/>
        <v>19.7</v>
      </c>
    </row>
    <row r="27" spans="2:14" ht="14.25" customHeight="1" x14ac:dyDescent="0.15">
      <c r="B27" s="111"/>
      <c r="C27" s="114"/>
      <c r="D27" s="24" t="s">
        <v>16</v>
      </c>
      <c r="E27" s="25">
        <f t="shared" si="0"/>
        <v>69</v>
      </c>
      <c r="F27" s="26">
        <f t="shared" si="27"/>
        <v>10.1</v>
      </c>
      <c r="G27" s="27">
        <f t="shared" si="27"/>
        <v>50.7</v>
      </c>
      <c r="H27" s="27">
        <f t="shared" si="27"/>
        <v>13</v>
      </c>
      <c r="I27" s="27">
        <f t="shared" si="27"/>
        <v>1.4</v>
      </c>
      <c r="J27" s="27">
        <f t="shared" si="27"/>
        <v>23.2</v>
      </c>
      <c r="K27" s="28">
        <f t="shared" si="27"/>
        <v>1.4</v>
      </c>
      <c r="M27" s="26">
        <f t="shared" ref="M27:N27" si="29">IFERROR(ROUND(M95/$E27*100,1),"- ")</f>
        <v>60.9</v>
      </c>
      <c r="N27" s="28">
        <f t="shared" si="29"/>
        <v>14.5</v>
      </c>
    </row>
    <row r="28" spans="2:14" ht="14.25" customHeight="1" x14ac:dyDescent="0.15">
      <c r="B28" s="111"/>
      <c r="C28" s="114"/>
      <c r="D28" s="24" t="s">
        <v>17</v>
      </c>
      <c r="E28" s="25">
        <f t="shared" si="0"/>
        <v>173</v>
      </c>
      <c r="F28" s="26">
        <f t="shared" si="27"/>
        <v>13.9</v>
      </c>
      <c r="G28" s="27">
        <f t="shared" si="27"/>
        <v>49.7</v>
      </c>
      <c r="H28" s="27">
        <f t="shared" si="27"/>
        <v>12.7</v>
      </c>
      <c r="I28" s="27">
        <f t="shared" si="27"/>
        <v>0.6</v>
      </c>
      <c r="J28" s="27">
        <f t="shared" si="27"/>
        <v>17.899999999999999</v>
      </c>
      <c r="K28" s="28">
        <f t="shared" si="27"/>
        <v>5.2</v>
      </c>
      <c r="M28" s="26">
        <f t="shared" ref="M28:N28" si="30">IFERROR(ROUND(M96/$E28*100,1),"- ")</f>
        <v>63.6</v>
      </c>
      <c r="N28" s="28">
        <f t="shared" si="30"/>
        <v>13.3</v>
      </c>
    </row>
    <row r="29" spans="2:14" ht="14.25" customHeight="1" x14ac:dyDescent="0.15">
      <c r="B29" s="111"/>
      <c r="C29" s="115"/>
      <c r="D29" s="32" t="s">
        <v>1</v>
      </c>
      <c r="E29" s="33">
        <f t="shared" si="0"/>
        <v>2</v>
      </c>
      <c r="F29" s="34">
        <f t="shared" si="27"/>
        <v>0</v>
      </c>
      <c r="G29" s="35">
        <f t="shared" si="27"/>
        <v>100</v>
      </c>
      <c r="H29" s="35">
        <f t="shared" si="27"/>
        <v>0</v>
      </c>
      <c r="I29" s="35">
        <f t="shared" si="27"/>
        <v>0</v>
      </c>
      <c r="J29" s="35">
        <f t="shared" si="27"/>
        <v>0</v>
      </c>
      <c r="K29" s="36">
        <f t="shared" si="27"/>
        <v>0</v>
      </c>
      <c r="M29" s="34">
        <f t="shared" ref="M29:N29" si="31">IFERROR(ROUND(M97/$E29*100,1),"- ")</f>
        <v>100</v>
      </c>
      <c r="N29" s="36">
        <f t="shared" si="31"/>
        <v>0</v>
      </c>
    </row>
    <row r="30" spans="2:14" ht="14.25" customHeight="1" x14ac:dyDescent="0.15">
      <c r="B30" s="111"/>
      <c r="C30" s="116" t="s">
        <v>7</v>
      </c>
      <c r="D30" s="117"/>
      <c r="E30" s="15">
        <f t="shared" si="0"/>
        <v>5</v>
      </c>
      <c r="F30" s="16">
        <f t="shared" si="27"/>
        <v>0</v>
      </c>
      <c r="G30" s="17">
        <f t="shared" si="27"/>
        <v>20</v>
      </c>
      <c r="H30" s="17">
        <f t="shared" si="27"/>
        <v>20</v>
      </c>
      <c r="I30" s="17">
        <f t="shared" si="27"/>
        <v>40</v>
      </c>
      <c r="J30" s="17">
        <f t="shared" si="27"/>
        <v>0</v>
      </c>
      <c r="K30" s="18">
        <f t="shared" si="27"/>
        <v>20</v>
      </c>
      <c r="M30" s="16">
        <f t="shared" ref="M30:N30" si="32">IFERROR(ROUND(M98/$E30*100,1),"- ")</f>
        <v>20</v>
      </c>
      <c r="N30" s="18">
        <f t="shared" si="32"/>
        <v>60</v>
      </c>
    </row>
    <row r="31" spans="2:14" ht="14.25" customHeight="1" x14ac:dyDescent="0.15">
      <c r="B31" s="112"/>
      <c r="C31" s="95" t="s">
        <v>1</v>
      </c>
      <c r="D31" s="96"/>
      <c r="E31" s="33">
        <f t="shared" si="0"/>
        <v>25</v>
      </c>
      <c r="F31" s="34">
        <f t="shared" si="27"/>
        <v>20</v>
      </c>
      <c r="G31" s="35">
        <f t="shared" si="27"/>
        <v>24</v>
      </c>
      <c r="H31" s="35">
        <f t="shared" si="27"/>
        <v>20</v>
      </c>
      <c r="I31" s="35">
        <f t="shared" si="27"/>
        <v>0</v>
      </c>
      <c r="J31" s="35">
        <f t="shared" si="27"/>
        <v>20</v>
      </c>
      <c r="K31" s="36">
        <f t="shared" si="27"/>
        <v>16</v>
      </c>
      <c r="M31" s="34">
        <f t="shared" ref="M31:N31" si="33">IFERROR(ROUND(M99/$E31*100,1),"- ")</f>
        <v>44</v>
      </c>
      <c r="N31" s="36">
        <f t="shared" si="33"/>
        <v>20</v>
      </c>
    </row>
    <row r="32" spans="2:14" ht="14.25" customHeight="1" x14ac:dyDescent="0.15">
      <c r="B32" s="107" t="s">
        <v>18</v>
      </c>
      <c r="C32" s="101" t="s">
        <v>19</v>
      </c>
      <c r="D32" s="102"/>
      <c r="E32" s="20">
        <f t="shared" si="0"/>
        <v>133</v>
      </c>
      <c r="F32" s="21">
        <f t="shared" si="27"/>
        <v>15.8</v>
      </c>
      <c r="G32" s="22">
        <f t="shared" si="27"/>
        <v>48.1</v>
      </c>
      <c r="H32" s="22">
        <f t="shared" si="27"/>
        <v>18</v>
      </c>
      <c r="I32" s="22">
        <f t="shared" si="27"/>
        <v>3.8</v>
      </c>
      <c r="J32" s="22">
        <f t="shared" si="27"/>
        <v>12.8</v>
      </c>
      <c r="K32" s="23">
        <f t="shared" si="27"/>
        <v>1.5</v>
      </c>
      <c r="M32" s="21">
        <f t="shared" ref="M32:N32" si="34">IFERROR(ROUND(M100/$E32*100,1),"- ")</f>
        <v>63.9</v>
      </c>
      <c r="N32" s="23">
        <f t="shared" si="34"/>
        <v>21.8</v>
      </c>
    </row>
    <row r="33" spans="2:14" ht="14.25" customHeight="1" x14ac:dyDescent="0.15">
      <c r="B33" s="108"/>
      <c r="C33" s="103" t="s">
        <v>20</v>
      </c>
      <c r="D33" s="104"/>
      <c r="E33" s="25">
        <f t="shared" si="0"/>
        <v>346</v>
      </c>
      <c r="F33" s="26">
        <f t="shared" si="27"/>
        <v>10.4</v>
      </c>
      <c r="G33" s="27">
        <f t="shared" si="27"/>
        <v>49.4</v>
      </c>
      <c r="H33" s="27">
        <f t="shared" si="27"/>
        <v>22.5</v>
      </c>
      <c r="I33" s="27">
        <f t="shared" si="27"/>
        <v>2.2999999999999998</v>
      </c>
      <c r="J33" s="27">
        <f t="shared" si="27"/>
        <v>14.5</v>
      </c>
      <c r="K33" s="28">
        <f t="shared" si="27"/>
        <v>0.9</v>
      </c>
      <c r="M33" s="26">
        <f t="shared" ref="M33:N33" si="35">IFERROR(ROUND(M101/$E33*100,1),"- ")</f>
        <v>59.8</v>
      </c>
      <c r="N33" s="28">
        <f t="shared" si="35"/>
        <v>24.9</v>
      </c>
    </row>
    <row r="34" spans="2:14" ht="14.25" customHeight="1" x14ac:dyDescent="0.15">
      <c r="B34" s="108"/>
      <c r="C34" s="103" t="s">
        <v>21</v>
      </c>
      <c r="D34" s="104"/>
      <c r="E34" s="25">
        <f t="shared" si="0"/>
        <v>644</v>
      </c>
      <c r="F34" s="26">
        <f t="shared" si="27"/>
        <v>14.1</v>
      </c>
      <c r="G34" s="27">
        <f t="shared" si="27"/>
        <v>48.4</v>
      </c>
      <c r="H34" s="27">
        <f t="shared" si="27"/>
        <v>20.5</v>
      </c>
      <c r="I34" s="27">
        <f t="shared" si="27"/>
        <v>2.8</v>
      </c>
      <c r="J34" s="27">
        <f t="shared" si="27"/>
        <v>12.3</v>
      </c>
      <c r="K34" s="28">
        <f t="shared" si="27"/>
        <v>1.9</v>
      </c>
      <c r="M34" s="26">
        <f t="shared" ref="M34:N35" si="36">IFERROR(ROUND(M102/$E34*100,1),"- ")</f>
        <v>62.6</v>
      </c>
      <c r="N34" s="28">
        <f t="shared" si="36"/>
        <v>23.3</v>
      </c>
    </row>
    <row r="35" spans="2:14" ht="14.25" customHeight="1" x14ac:dyDescent="0.15">
      <c r="B35" s="108"/>
      <c r="C35" s="103" t="s">
        <v>22</v>
      </c>
      <c r="D35" s="104"/>
      <c r="E35" s="25">
        <f t="shared" si="0"/>
        <v>217</v>
      </c>
      <c r="F35" s="26">
        <f t="shared" si="27"/>
        <v>8.8000000000000007</v>
      </c>
      <c r="G35" s="27">
        <f t="shared" si="27"/>
        <v>43.8</v>
      </c>
      <c r="H35" s="27">
        <f t="shared" si="27"/>
        <v>24.4</v>
      </c>
      <c r="I35" s="27">
        <f t="shared" si="27"/>
        <v>9.6999999999999993</v>
      </c>
      <c r="J35" s="27">
        <f t="shared" si="27"/>
        <v>11.5</v>
      </c>
      <c r="K35" s="28">
        <f t="shared" ref="K35" si="37">IFERROR(ROUND(K103/$E35*100,1),"- ")</f>
        <v>1.8</v>
      </c>
      <c r="M35" s="26">
        <f t="shared" ref="M35" si="38">IFERROR(ROUND(M103/$E35*100,1),"- ")</f>
        <v>52.5</v>
      </c>
      <c r="N35" s="28">
        <f t="shared" si="36"/>
        <v>34.1</v>
      </c>
    </row>
    <row r="36" spans="2:14" ht="14.25" customHeight="1" x14ac:dyDescent="0.15">
      <c r="B36" s="108"/>
      <c r="C36" s="103" t="s">
        <v>23</v>
      </c>
      <c r="D36" s="104"/>
      <c r="E36" s="25">
        <f t="shared" si="0"/>
        <v>224</v>
      </c>
      <c r="F36" s="26">
        <f t="shared" ref="F36:K45" si="39">IFERROR(ROUND(F104/$E36*100,1),"- ")</f>
        <v>15.2</v>
      </c>
      <c r="G36" s="27">
        <f t="shared" si="39"/>
        <v>47.3</v>
      </c>
      <c r="H36" s="27">
        <f t="shared" si="39"/>
        <v>18.3</v>
      </c>
      <c r="I36" s="27">
        <f t="shared" si="39"/>
        <v>5.8</v>
      </c>
      <c r="J36" s="27">
        <f t="shared" si="39"/>
        <v>11.2</v>
      </c>
      <c r="K36" s="28">
        <f t="shared" si="39"/>
        <v>2.2000000000000002</v>
      </c>
      <c r="M36" s="26">
        <f t="shared" ref="M36:N36" si="40">IFERROR(ROUND(M104/$E36*100,1),"- ")</f>
        <v>62.5</v>
      </c>
      <c r="N36" s="28">
        <f t="shared" si="40"/>
        <v>24.1</v>
      </c>
    </row>
    <row r="37" spans="2:14" ht="14.25" customHeight="1" x14ac:dyDescent="0.15">
      <c r="B37" s="108"/>
      <c r="C37" s="103" t="s">
        <v>24</v>
      </c>
      <c r="D37" s="104"/>
      <c r="E37" s="25">
        <f t="shared" si="0"/>
        <v>123</v>
      </c>
      <c r="F37" s="26">
        <f t="shared" si="39"/>
        <v>17.899999999999999</v>
      </c>
      <c r="G37" s="27">
        <f t="shared" si="39"/>
        <v>43.1</v>
      </c>
      <c r="H37" s="27">
        <f t="shared" si="39"/>
        <v>22</v>
      </c>
      <c r="I37" s="27">
        <f t="shared" si="39"/>
        <v>4.9000000000000004</v>
      </c>
      <c r="J37" s="27">
        <f t="shared" si="39"/>
        <v>12.2</v>
      </c>
      <c r="K37" s="28">
        <f t="shared" si="39"/>
        <v>0</v>
      </c>
      <c r="M37" s="26">
        <f t="shared" ref="M37:N37" si="41">IFERROR(ROUND(M105/$E37*100,1),"- ")</f>
        <v>61</v>
      </c>
      <c r="N37" s="28">
        <f t="shared" si="41"/>
        <v>26.8</v>
      </c>
    </row>
    <row r="38" spans="2:14" ht="14.25" customHeight="1" x14ac:dyDescent="0.15">
      <c r="B38" s="109"/>
      <c r="C38" s="95" t="s">
        <v>1</v>
      </c>
      <c r="D38" s="96"/>
      <c r="E38" s="33">
        <f t="shared" si="0"/>
        <v>73</v>
      </c>
      <c r="F38" s="34">
        <f t="shared" si="39"/>
        <v>16.399999999999999</v>
      </c>
      <c r="G38" s="35">
        <f t="shared" si="39"/>
        <v>41.1</v>
      </c>
      <c r="H38" s="35">
        <f t="shared" si="39"/>
        <v>17.8</v>
      </c>
      <c r="I38" s="35">
        <f t="shared" si="39"/>
        <v>6.8</v>
      </c>
      <c r="J38" s="35">
        <f t="shared" si="39"/>
        <v>12.3</v>
      </c>
      <c r="K38" s="36">
        <f t="shared" si="39"/>
        <v>5.5</v>
      </c>
      <c r="M38" s="34">
        <f t="shared" ref="M38:N38" si="42">IFERROR(ROUND(M106/$E38*100,1),"- ")</f>
        <v>57.5</v>
      </c>
      <c r="N38" s="36">
        <f t="shared" si="42"/>
        <v>24.7</v>
      </c>
    </row>
    <row r="39" spans="2:14" ht="14.25" customHeight="1" x14ac:dyDescent="0.15">
      <c r="B39" s="107" t="s">
        <v>25</v>
      </c>
      <c r="C39" s="101" t="s">
        <v>26</v>
      </c>
      <c r="D39" s="102"/>
      <c r="E39" s="20">
        <f t="shared" si="0"/>
        <v>123</v>
      </c>
      <c r="F39" s="21">
        <f t="shared" si="39"/>
        <v>14.6</v>
      </c>
      <c r="G39" s="22">
        <f t="shared" si="39"/>
        <v>44.7</v>
      </c>
      <c r="H39" s="22">
        <f t="shared" si="39"/>
        <v>23.6</v>
      </c>
      <c r="I39" s="22">
        <f t="shared" si="39"/>
        <v>4.9000000000000004</v>
      </c>
      <c r="J39" s="22">
        <f t="shared" si="39"/>
        <v>9.8000000000000007</v>
      </c>
      <c r="K39" s="23">
        <f t="shared" si="39"/>
        <v>2.4</v>
      </c>
      <c r="M39" s="21">
        <f t="shared" ref="M39:N39" si="43">IFERROR(ROUND(M107/$E39*100,1),"- ")</f>
        <v>59.3</v>
      </c>
      <c r="N39" s="23">
        <f t="shared" si="43"/>
        <v>28.5</v>
      </c>
    </row>
    <row r="40" spans="2:14" ht="14.25" customHeight="1" x14ac:dyDescent="0.15">
      <c r="B40" s="108"/>
      <c r="C40" s="103" t="s">
        <v>27</v>
      </c>
      <c r="D40" s="104"/>
      <c r="E40" s="25">
        <f t="shared" si="0"/>
        <v>17</v>
      </c>
      <c r="F40" s="26">
        <f t="shared" si="39"/>
        <v>29.4</v>
      </c>
      <c r="G40" s="27">
        <f t="shared" si="39"/>
        <v>11.8</v>
      </c>
      <c r="H40" s="27">
        <f t="shared" si="39"/>
        <v>35.299999999999997</v>
      </c>
      <c r="I40" s="27">
        <f t="shared" si="39"/>
        <v>17.600000000000001</v>
      </c>
      <c r="J40" s="27">
        <f t="shared" si="39"/>
        <v>5.9</v>
      </c>
      <c r="K40" s="28">
        <f t="shared" si="39"/>
        <v>0</v>
      </c>
      <c r="M40" s="26">
        <f t="shared" ref="M40:N40" si="44">IFERROR(ROUND(M108/$E40*100,1),"- ")</f>
        <v>41.2</v>
      </c>
      <c r="N40" s="28">
        <f t="shared" si="44"/>
        <v>52.9</v>
      </c>
    </row>
    <row r="41" spans="2:14" ht="14.25" customHeight="1" x14ac:dyDescent="0.15">
      <c r="B41" s="108"/>
      <c r="C41" s="103" t="s">
        <v>29</v>
      </c>
      <c r="D41" s="104"/>
      <c r="E41" s="25">
        <f t="shared" si="0"/>
        <v>720</v>
      </c>
      <c r="F41" s="26">
        <f t="shared" si="39"/>
        <v>12.6</v>
      </c>
      <c r="G41" s="27">
        <f t="shared" si="39"/>
        <v>46.4</v>
      </c>
      <c r="H41" s="27">
        <f t="shared" si="39"/>
        <v>24.7</v>
      </c>
      <c r="I41" s="27">
        <f t="shared" si="39"/>
        <v>6.3</v>
      </c>
      <c r="J41" s="27">
        <f t="shared" si="39"/>
        <v>9.1999999999999993</v>
      </c>
      <c r="K41" s="28">
        <f t="shared" si="39"/>
        <v>0.8</v>
      </c>
      <c r="M41" s="26">
        <f t="shared" ref="M41:N41" si="45">IFERROR(ROUND(M109/$E41*100,1),"- ")</f>
        <v>59</v>
      </c>
      <c r="N41" s="28">
        <f t="shared" si="45"/>
        <v>31</v>
      </c>
    </row>
    <row r="42" spans="2:14" ht="14.25" customHeight="1" x14ac:dyDescent="0.15">
      <c r="B42" s="108"/>
      <c r="C42" s="103" t="s">
        <v>28</v>
      </c>
      <c r="D42" s="104"/>
      <c r="E42" s="25">
        <f t="shared" si="0"/>
        <v>270</v>
      </c>
      <c r="F42" s="26">
        <f t="shared" si="39"/>
        <v>9.6</v>
      </c>
      <c r="G42" s="27">
        <f t="shared" si="39"/>
        <v>51.1</v>
      </c>
      <c r="H42" s="27">
        <f t="shared" si="39"/>
        <v>21.1</v>
      </c>
      <c r="I42" s="27">
        <f t="shared" si="39"/>
        <v>2.6</v>
      </c>
      <c r="J42" s="27">
        <f t="shared" si="39"/>
        <v>14.4</v>
      </c>
      <c r="K42" s="28">
        <f t="shared" si="39"/>
        <v>1.1000000000000001</v>
      </c>
      <c r="M42" s="26">
        <f t="shared" ref="M42:N42" si="46">IFERROR(ROUND(M110/$E42*100,1),"- ")</f>
        <v>60.7</v>
      </c>
      <c r="N42" s="28">
        <f t="shared" si="46"/>
        <v>23.7</v>
      </c>
    </row>
    <row r="43" spans="2:14" ht="14.25" customHeight="1" x14ac:dyDescent="0.15">
      <c r="B43" s="108"/>
      <c r="C43" s="103" t="s">
        <v>30</v>
      </c>
      <c r="D43" s="104"/>
      <c r="E43" s="25">
        <f t="shared" si="0"/>
        <v>174</v>
      </c>
      <c r="F43" s="26">
        <f t="shared" si="39"/>
        <v>13.8</v>
      </c>
      <c r="G43" s="27">
        <f t="shared" si="39"/>
        <v>50</v>
      </c>
      <c r="H43" s="27">
        <f t="shared" si="39"/>
        <v>17.8</v>
      </c>
      <c r="I43" s="27">
        <f t="shared" si="39"/>
        <v>2.2999999999999998</v>
      </c>
      <c r="J43" s="27">
        <f t="shared" si="39"/>
        <v>14.4</v>
      </c>
      <c r="K43" s="28">
        <f t="shared" si="39"/>
        <v>1.7</v>
      </c>
      <c r="M43" s="26">
        <f t="shared" ref="M43:N43" si="47">IFERROR(ROUND(M111/$E43*100,1),"- ")</f>
        <v>63.8</v>
      </c>
      <c r="N43" s="28">
        <f t="shared" si="47"/>
        <v>20.100000000000001</v>
      </c>
    </row>
    <row r="44" spans="2:14" ht="14.25" customHeight="1" x14ac:dyDescent="0.15">
      <c r="B44" s="108"/>
      <c r="C44" s="103" t="s">
        <v>31</v>
      </c>
      <c r="D44" s="104"/>
      <c r="E44" s="25">
        <f t="shared" si="0"/>
        <v>48</v>
      </c>
      <c r="F44" s="26">
        <f t="shared" si="39"/>
        <v>14.6</v>
      </c>
      <c r="G44" s="27">
        <f t="shared" si="39"/>
        <v>37.5</v>
      </c>
      <c r="H44" s="27">
        <f t="shared" si="39"/>
        <v>27.1</v>
      </c>
      <c r="I44" s="27">
        <f t="shared" si="39"/>
        <v>8.3000000000000007</v>
      </c>
      <c r="J44" s="27">
        <f t="shared" si="39"/>
        <v>8.3000000000000007</v>
      </c>
      <c r="K44" s="28">
        <f t="shared" si="39"/>
        <v>4.2</v>
      </c>
      <c r="M44" s="26">
        <f t="shared" ref="M44:N45" si="48">IFERROR(ROUND(M112/$E44*100,1),"- ")</f>
        <v>52.1</v>
      </c>
      <c r="N44" s="28">
        <f t="shared" si="48"/>
        <v>35.4</v>
      </c>
    </row>
    <row r="45" spans="2:14" ht="14.25" customHeight="1" x14ac:dyDescent="0.15">
      <c r="B45" s="108"/>
      <c r="C45" s="103" t="s">
        <v>33</v>
      </c>
      <c r="D45" s="104"/>
      <c r="E45" s="25">
        <f t="shared" si="0"/>
        <v>331</v>
      </c>
      <c r="F45" s="26">
        <f t="shared" si="39"/>
        <v>15.4</v>
      </c>
      <c r="G45" s="27">
        <f t="shared" si="39"/>
        <v>50.2</v>
      </c>
      <c r="H45" s="27">
        <f t="shared" si="39"/>
        <v>13</v>
      </c>
      <c r="I45" s="27">
        <f t="shared" si="39"/>
        <v>1.8</v>
      </c>
      <c r="J45" s="27">
        <f t="shared" si="39"/>
        <v>16.899999999999999</v>
      </c>
      <c r="K45" s="28">
        <f t="shared" ref="K45" si="49">IFERROR(ROUND(K113/$E45*100,1),"- ")</f>
        <v>2.7</v>
      </c>
      <c r="M45" s="26">
        <f t="shared" ref="M45" si="50">IFERROR(ROUND(M113/$E45*100,1),"- ")</f>
        <v>65.599999999999994</v>
      </c>
      <c r="N45" s="28">
        <f t="shared" si="48"/>
        <v>14.8</v>
      </c>
    </row>
    <row r="46" spans="2:14" ht="14.25" customHeight="1" x14ac:dyDescent="0.15">
      <c r="B46" s="108"/>
      <c r="C46" s="103" t="s">
        <v>32</v>
      </c>
      <c r="D46" s="104"/>
      <c r="E46" s="25">
        <f t="shared" si="0"/>
        <v>46</v>
      </c>
      <c r="F46" s="26">
        <f t="shared" ref="F46:K55" si="51">IFERROR(ROUND(F114/$E46*100,1),"- ")</f>
        <v>15.2</v>
      </c>
      <c r="G46" s="27">
        <f t="shared" si="51"/>
        <v>41.3</v>
      </c>
      <c r="H46" s="27">
        <f t="shared" si="51"/>
        <v>17.399999999999999</v>
      </c>
      <c r="I46" s="27">
        <f t="shared" si="51"/>
        <v>2.2000000000000002</v>
      </c>
      <c r="J46" s="27">
        <f t="shared" si="51"/>
        <v>23.9</v>
      </c>
      <c r="K46" s="28">
        <f t="shared" si="51"/>
        <v>0</v>
      </c>
      <c r="M46" s="26">
        <f t="shared" ref="M46:N46" si="52">IFERROR(ROUND(M114/$E46*100,1),"- ")</f>
        <v>56.5</v>
      </c>
      <c r="N46" s="28">
        <f t="shared" si="52"/>
        <v>19.600000000000001</v>
      </c>
    </row>
    <row r="47" spans="2:14" ht="14.25" customHeight="1" x14ac:dyDescent="0.15">
      <c r="B47" s="109"/>
      <c r="C47" s="95" t="s">
        <v>1</v>
      </c>
      <c r="D47" s="96"/>
      <c r="E47" s="33">
        <f t="shared" si="0"/>
        <v>31</v>
      </c>
      <c r="F47" s="34">
        <f t="shared" si="51"/>
        <v>19.399999999999999</v>
      </c>
      <c r="G47" s="35">
        <f t="shared" si="51"/>
        <v>38.700000000000003</v>
      </c>
      <c r="H47" s="35">
        <f t="shared" si="51"/>
        <v>9.6999999999999993</v>
      </c>
      <c r="I47" s="35">
        <f t="shared" si="51"/>
        <v>0</v>
      </c>
      <c r="J47" s="35">
        <f t="shared" si="51"/>
        <v>19.399999999999999</v>
      </c>
      <c r="K47" s="36">
        <f t="shared" si="51"/>
        <v>12.9</v>
      </c>
      <c r="M47" s="34">
        <f t="shared" ref="M47:N47" si="53">IFERROR(ROUND(M115/$E47*100,1),"- ")</f>
        <v>58.1</v>
      </c>
      <c r="N47" s="36">
        <f t="shared" si="53"/>
        <v>9.6999999999999993</v>
      </c>
    </row>
    <row r="48" spans="2:14" ht="14.25" customHeight="1" x14ac:dyDescent="0.15">
      <c r="B48" s="108" t="s">
        <v>34</v>
      </c>
      <c r="C48" s="116" t="s">
        <v>37</v>
      </c>
      <c r="D48" s="117"/>
      <c r="E48" s="15">
        <f t="shared" si="0"/>
        <v>309</v>
      </c>
      <c r="F48" s="16">
        <f t="shared" si="51"/>
        <v>10.7</v>
      </c>
      <c r="G48" s="17">
        <f t="shared" si="51"/>
        <v>49.8</v>
      </c>
      <c r="H48" s="17">
        <f t="shared" si="51"/>
        <v>19.100000000000001</v>
      </c>
      <c r="I48" s="17">
        <f t="shared" si="51"/>
        <v>5.5</v>
      </c>
      <c r="J48" s="17">
        <f t="shared" si="51"/>
        <v>12.9</v>
      </c>
      <c r="K48" s="18">
        <f t="shared" si="51"/>
        <v>1.9</v>
      </c>
      <c r="M48" s="16">
        <f t="shared" ref="M48:N48" si="54">IFERROR(ROUND(M116/$E48*100,1),"- ")</f>
        <v>60.5</v>
      </c>
      <c r="N48" s="18">
        <f t="shared" si="54"/>
        <v>24.6</v>
      </c>
    </row>
    <row r="49" spans="2:14" ht="14.25" customHeight="1" x14ac:dyDescent="0.15">
      <c r="B49" s="108"/>
      <c r="C49" s="103" t="s">
        <v>38</v>
      </c>
      <c r="D49" s="104"/>
      <c r="E49" s="25">
        <f t="shared" si="0"/>
        <v>529</v>
      </c>
      <c r="F49" s="26">
        <f t="shared" si="51"/>
        <v>17.399999999999999</v>
      </c>
      <c r="G49" s="27">
        <f t="shared" si="51"/>
        <v>46.3</v>
      </c>
      <c r="H49" s="27">
        <f t="shared" si="51"/>
        <v>19.8</v>
      </c>
      <c r="I49" s="27">
        <f t="shared" si="51"/>
        <v>2.8</v>
      </c>
      <c r="J49" s="27">
        <f t="shared" si="51"/>
        <v>11.9</v>
      </c>
      <c r="K49" s="28">
        <f t="shared" si="51"/>
        <v>1.7</v>
      </c>
      <c r="M49" s="26">
        <f t="shared" ref="M49:N49" si="55">IFERROR(ROUND(M117/$E49*100,1),"- ")</f>
        <v>63.7</v>
      </c>
      <c r="N49" s="28">
        <f t="shared" si="55"/>
        <v>22.7</v>
      </c>
    </row>
    <row r="50" spans="2:14" ht="14.25" customHeight="1" x14ac:dyDescent="0.15">
      <c r="B50" s="108"/>
      <c r="C50" s="103" t="s">
        <v>39</v>
      </c>
      <c r="D50" s="104"/>
      <c r="E50" s="25">
        <f t="shared" si="0"/>
        <v>439</v>
      </c>
      <c r="F50" s="26">
        <f t="shared" si="51"/>
        <v>8.9</v>
      </c>
      <c r="G50" s="27">
        <f t="shared" si="51"/>
        <v>49.9</v>
      </c>
      <c r="H50" s="27">
        <f t="shared" si="51"/>
        <v>21</v>
      </c>
      <c r="I50" s="27">
        <f t="shared" si="51"/>
        <v>4.3</v>
      </c>
      <c r="J50" s="27">
        <f t="shared" si="51"/>
        <v>15</v>
      </c>
      <c r="K50" s="28">
        <f t="shared" si="51"/>
        <v>0.9</v>
      </c>
      <c r="M50" s="26">
        <f t="shared" ref="M50:N50" si="56">IFERROR(ROUND(M118/$E50*100,1),"- ")</f>
        <v>58.8</v>
      </c>
      <c r="N50" s="28">
        <f t="shared" si="56"/>
        <v>25.3</v>
      </c>
    </row>
    <row r="51" spans="2:14" ht="14.25" customHeight="1" x14ac:dyDescent="0.15">
      <c r="B51" s="108"/>
      <c r="C51" s="103" t="s">
        <v>40</v>
      </c>
      <c r="D51" s="104"/>
      <c r="E51" s="25">
        <f t="shared" si="0"/>
        <v>331</v>
      </c>
      <c r="F51" s="26">
        <f t="shared" si="51"/>
        <v>13</v>
      </c>
      <c r="G51" s="27">
        <f t="shared" si="51"/>
        <v>48</v>
      </c>
      <c r="H51" s="27">
        <f t="shared" si="51"/>
        <v>23.6</v>
      </c>
      <c r="I51" s="27">
        <f t="shared" si="51"/>
        <v>2.4</v>
      </c>
      <c r="J51" s="27">
        <f t="shared" si="51"/>
        <v>10.9</v>
      </c>
      <c r="K51" s="28">
        <f t="shared" si="51"/>
        <v>2.1</v>
      </c>
      <c r="M51" s="26">
        <f t="shared" ref="M51:N51" si="57">IFERROR(ROUND(M119/$E51*100,1),"- ")</f>
        <v>61</v>
      </c>
      <c r="N51" s="28">
        <f t="shared" si="57"/>
        <v>26</v>
      </c>
    </row>
    <row r="52" spans="2:14" ht="14.25" customHeight="1" x14ac:dyDescent="0.15">
      <c r="B52" s="108"/>
      <c r="C52" s="103" t="s">
        <v>41</v>
      </c>
      <c r="D52" s="104"/>
      <c r="E52" s="25">
        <f t="shared" si="0"/>
        <v>92</v>
      </c>
      <c r="F52" s="26">
        <f t="shared" si="51"/>
        <v>19.600000000000001</v>
      </c>
      <c r="G52" s="27">
        <f t="shared" si="51"/>
        <v>37</v>
      </c>
      <c r="H52" s="27">
        <f t="shared" si="51"/>
        <v>21.7</v>
      </c>
      <c r="I52" s="27">
        <f t="shared" si="51"/>
        <v>13</v>
      </c>
      <c r="J52" s="27">
        <f t="shared" si="51"/>
        <v>8.6999999999999993</v>
      </c>
      <c r="K52" s="28">
        <f t="shared" si="51"/>
        <v>0</v>
      </c>
      <c r="M52" s="26">
        <f t="shared" ref="M52:N52" si="58">IFERROR(ROUND(M120/$E52*100,1),"- ")</f>
        <v>56.5</v>
      </c>
      <c r="N52" s="28">
        <f t="shared" si="58"/>
        <v>34.799999999999997</v>
      </c>
    </row>
    <row r="53" spans="2:14" ht="14.25" customHeight="1" x14ac:dyDescent="0.15">
      <c r="B53" s="108"/>
      <c r="C53" s="103" t="s">
        <v>42</v>
      </c>
      <c r="D53" s="104"/>
      <c r="E53" s="25">
        <f t="shared" si="0"/>
        <v>26</v>
      </c>
      <c r="F53" s="26">
        <f t="shared" si="51"/>
        <v>15.4</v>
      </c>
      <c r="G53" s="27">
        <f t="shared" si="51"/>
        <v>42.3</v>
      </c>
      <c r="H53" s="27">
        <f t="shared" si="51"/>
        <v>23.1</v>
      </c>
      <c r="I53" s="27">
        <f t="shared" si="51"/>
        <v>15.4</v>
      </c>
      <c r="J53" s="27">
        <f t="shared" si="51"/>
        <v>3.8</v>
      </c>
      <c r="K53" s="28">
        <f t="shared" si="51"/>
        <v>0</v>
      </c>
      <c r="M53" s="26">
        <f t="shared" ref="M53:N53" si="59">IFERROR(ROUND(M121/$E53*100,1),"- ")</f>
        <v>57.7</v>
      </c>
      <c r="N53" s="28">
        <f t="shared" si="59"/>
        <v>38.5</v>
      </c>
    </row>
    <row r="54" spans="2:14" ht="14.25" customHeight="1" x14ac:dyDescent="0.15">
      <c r="B54" s="108"/>
      <c r="C54" s="103" t="s">
        <v>43</v>
      </c>
      <c r="D54" s="104"/>
      <c r="E54" s="25">
        <f t="shared" si="0"/>
        <v>10</v>
      </c>
      <c r="F54" s="26">
        <f t="shared" si="51"/>
        <v>10</v>
      </c>
      <c r="G54" s="27">
        <f t="shared" si="51"/>
        <v>30</v>
      </c>
      <c r="H54" s="27">
        <f t="shared" si="51"/>
        <v>40</v>
      </c>
      <c r="I54" s="27">
        <f t="shared" si="51"/>
        <v>10</v>
      </c>
      <c r="J54" s="27">
        <f t="shared" si="51"/>
        <v>10</v>
      </c>
      <c r="K54" s="28">
        <f t="shared" si="51"/>
        <v>0</v>
      </c>
      <c r="M54" s="26">
        <f t="shared" ref="M54:N55" si="60">IFERROR(ROUND(M122/$E54*100,1),"- ")</f>
        <v>40</v>
      </c>
      <c r="N54" s="28">
        <f t="shared" si="60"/>
        <v>50</v>
      </c>
    </row>
    <row r="55" spans="2:14" ht="14.25" customHeight="1" x14ac:dyDescent="0.15">
      <c r="B55" s="108"/>
      <c r="C55" s="125" t="s">
        <v>1</v>
      </c>
      <c r="D55" s="126"/>
      <c r="E55" s="25">
        <f t="shared" si="0"/>
        <v>24</v>
      </c>
      <c r="F55" s="26">
        <f t="shared" si="51"/>
        <v>20.8</v>
      </c>
      <c r="G55" s="27">
        <f t="shared" si="51"/>
        <v>25</v>
      </c>
      <c r="H55" s="27">
        <f t="shared" si="51"/>
        <v>16.7</v>
      </c>
      <c r="I55" s="27">
        <f t="shared" si="51"/>
        <v>0</v>
      </c>
      <c r="J55" s="27">
        <f t="shared" si="51"/>
        <v>20.8</v>
      </c>
      <c r="K55" s="28">
        <f t="shared" ref="K55" si="61">IFERROR(ROUND(K123/$E55*100,1),"- ")</f>
        <v>16.7</v>
      </c>
      <c r="M55" s="26">
        <f t="shared" ref="M55" si="62">IFERROR(ROUND(M123/$E55*100,1),"- ")</f>
        <v>45.8</v>
      </c>
      <c r="N55" s="28">
        <f t="shared" si="60"/>
        <v>16.7</v>
      </c>
    </row>
    <row r="56" spans="2:14" ht="14.25" customHeight="1" x14ac:dyDescent="0.15">
      <c r="B56" s="107" t="s">
        <v>35</v>
      </c>
      <c r="C56" s="101" t="s">
        <v>44</v>
      </c>
      <c r="D56" s="102"/>
      <c r="E56" s="20">
        <f t="shared" si="0"/>
        <v>129</v>
      </c>
      <c r="F56" s="21">
        <f t="shared" ref="F56:K65" si="63">IFERROR(ROUND(F124/$E56*100,1),"- ")</f>
        <v>7.8</v>
      </c>
      <c r="G56" s="22">
        <f t="shared" si="63"/>
        <v>40.299999999999997</v>
      </c>
      <c r="H56" s="22">
        <f t="shared" si="63"/>
        <v>31</v>
      </c>
      <c r="I56" s="22">
        <f t="shared" si="63"/>
        <v>11.6</v>
      </c>
      <c r="J56" s="22">
        <f t="shared" si="63"/>
        <v>9.3000000000000007</v>
      </c>
      <c r="K56" s="23">
        <f t="shared" si="63"/>
        <v>0</v>
      </c>
      <c r="M56" s="21">
        <f t="shared" ref="M56:N56" si="64">IFERROR(ROUND(M124/$E56*100,1),"- ")</f>
        <v>48.1</v>
      </c>
      <c r="N56" s="23">
        <f t="shared" si="64"/>
        <v>42.6</v>
      </c>
    </row>
    <row r="57" spans="2:14" ht="14.25" customHeight="1" x14ac:dyDescent="0.15">
      <c r="B57" s="108"/>
      <c r="C57" s="103" t="s">
        <v>45</v>
      </c>
      <c r="D57" s="104"/>
      <c r="E57" s="25">
        <f t="shared" si="0"/>
        <v>233</v>
      </c>
      <c r="F57" s="26">
        <f t="shared" si="63"/>
        <v>12.4</v>
      </c>
      <c r="G57" s="27">
        <f t="shared" si="63"/>
        <v>45.5</v>
      </c>
      <c r="H57" s="27">
        <f t="shared" si="63"/>
        <v>23.6</v>
      </c>
      <c r="I57" s="27">
        <f t="shared" si="63"/>
        <v>6.9</v>
      </c>
      <c r="J57" s="27">
        <f t="shared" si="63"/>
        <v>10.3</v>
      </c>
      <c r="K57" s="28">
        <f t="shared" si="63"/>
        <v>1.3</v>
      </c>
      <c r="M57" s="26">
        <f t="shared" ref="M57:N57" si="65">IFERROR(ROUND(M125/$E57*100,1),"- ")</f>
        <v>57.9</v>
      </c>
      <c r="N57" s="28">
        <f t="shared" si="65"/>
        <v>30.5</v>
      </c>
    </row>
    <row r="58" spans="2:14" ht="14.25" customHeight="1" x14ac:dyDescent="0.15">
      <c r="B58" s="108"/>
      <c r="C58" s="103" t="s">
        <v>46</v>
      </c>
      <c r="D58" s="104"/>
      <c r="E58" s="25">
        <f t="shared" si="0"/>
        <v>1053</v>
      </c>
      <c r="F58" s="26">
        <f t="shared" si="63"/>
        <v>13.5</v>
      </c>
      <c r="G58" s="27">
        <f t="shared" si="63"/>
        <v>45.7</v>
      </c>
      <c r="H58" s="27">
        <f t="shared" si="63"/>
        <v>22.9</v>
      </c>
      <c r="I58" s="27">
        <f t="shared" si="63"/>
        <v>4.3</v>
      </c>
      <c r="J58" s="27">
        <f t="shared" si="63"/>
        <v>12.3</v>
      </c>
      <c r="K58" s="28">
        <f t="shared" si="63"/>
        <v>1.4</v>
      </c>
      <c r="M58" s="26">
        <f t="shared" ref="M58:N58" si="66">IFERROR(ROUND(M126/$E58*100,1),"- ")</f>
        <v>59.2</v>
      </c>
      <c r="N58" s="28">
        <f t="shared" si="66"/>
        <v>27.2</v>
      </c>
    </row>
    <row r="59" spans="2:14" ht="14.25" customHeight="1" x14ac:dyDescent="0.15">
      <c r="B59" s="108"/>
      <c r="C59" s="103" t="s">
        <v>47</v>
      </c>
      <c r="D59" s="104"/>
      <c r="E59" s="25">
        <f t="shared" si="0"/>
        <v>493</v>
      </c>
      <c r="F59" s="26">
        <f t="shared" si="63"/>
        <v>14</v>
      </c>
      <c r="G59" s="27">
        <f t="shared" si="63"/>
        <v>51.1</v>
      </c>
      <c r="H59" s="27">
        <f t="shared" si="63"/>
        <v>17.2</v>
      </c>
      <c r="I59" s="27">
        <f t="shared" si="63"/>
        <v>1.6</v>
      </c>
      <c r="J59" s="27">
        <f t="shared" si="63"/>
        <v>15</v>
      </c>
      <c r="K59" s="28">
        <f t="shared" si="63"/>
        <v>1</v>
      </c>
      <c r="M59" s="26">
        <f t="shared" ref="M59:N59" si="67">IFERROR(ROUND(M127/$E59*100,1),"- ")</f>
        <v>65.099999999999994</v>
      </c>
      <c r="N59" s="28">
        <f t="shared" si="67"/>
        <v>18.899999999999999</v>
      </c>
    </row>
    <row r="60" spans="2:14" ht="14.25" customHeight="1" x14ac:dyDescent="0.15">
      <c r="B60" s="109"/>
      <c r="C60" s="95" t="s">
        <v>1</v>
      </c>
      <c r="D60" s="96"/>
      <c r="E60" s="33">
        <f t="shared" si="0"/>
        <v>31</v>
      </c>
      <c r="F60" s="34">
        <f t="shared" si="63"/>
        <v>16.100000000000001</v>
      </c>
      <c r="G60" s="35">
        <f t="shared" si="63"/>
        <v>45.2</v>
      </c>
      <c r="H60" s="35">
        <f t="shared" si="63"/>
        <v>12.9</v>
      </c>
      <c r="I60" s="35">
        <f t="shared" si="63"/>
        <v>6.5</v>
      </c>
      <c r="J60" s="35">
        <f t="shared" si="63"/>
        <v>16.100000000000001</v>
      </c>
      <c r="K60" s="36">
        <f t="shared" si="63"/>
        <v>3.2</v>
      </c>
      <c r="M60" s="34">
        <f t="shared" ref="M60:N60" si="68">IFERROR(ROUND(M128/$E60*100,1),"- ")</f>
        <v>61.3</v>
      </c>
      <c r="N60" s="36">
        <f t="shared" si="68"/>
        <v>19.399999999999999</v>
      </c>
    </row>
    <row r="61" spans="2:14" ht="14.25" customHeight="1" x14ac:dyDescent="0.15">
      <c r="B61" s="99" t="s">
        <v>36</v>
      </c>
      <c r="C61" s="116" t="s">
        <v>48</v>
      </c>
      <c r="D61" s="117"/>
      <c r="E61" s="15">
        <f t="shared" si="0"/>
        <v>701</v>
      </c>
      <c r="F61" s="16">
        <f t="shared" si="63"/>
        <v>13</v>
      </c>
      <c r="G61" s="17">
        <f t="shared" si="63"/>
        <v>47.1</v>
      </c>
      <c r="H61" s="17">
        <f t="shared" si="63"/>
        <v>19.5</v>
      </c>
      <c r="I61" s="17">
        <f t="shared" si="63"/>
        <v>4.3</v>
      </c>
      <c r="J61" s="17">
        <f t="shared" si="63"/>
        <v>15</v>
      </c>
      <c r="K61" s="18">
        <f t="shared" si="63"/>
        <v>1.1000000000000001</v>
      </c>
      <c r="M61" s="16">
        <f t="shared" ref="M61:N61" si="69">IFERROR(ROUND(M129/$E61*100,1),"- ")</f>
        <v>60.1</v>
      </c>
      <c r="N61" s="18">
        <f t="shared" si="69"/>
        <v>23.8</v>
      </c>
    </row>
    <row r="62" spans="2:14" ht="14.25" customHeight="1" x14ac:dyDescent="0.15">
      <c r="B62" s="99"/>
      <c r="C62" s="103" t="s">
        <v>49</v>
      </c>
      <c r="D62" s="104"/>
      <c r="E62" s="25">
        <f t="shared" si="0"/>
        <v>411</v>
      </c>
      <c r="F62" s="26">
        <f t="shared" si="63"/>
        <v>15.3</v>
      </c>
      <c r="G62" s="27">
        <f t="shared" si="63"/>
        <v>52.8</v>
      </c>
      <c r="H62" s="27">
        <f t="shared" si="63"/>
        <v>19.2</v>
      </c>
      <c r="I62" s="27">
        <f t="shared" si="63"/>
        <v>2.2000000000000002</v>
      </c>
      <c r="J62" s="27">
        <f t="shared" si="63"/>
        <v>9.5</v>
      </c>
      <c r="K62" s="28">
        <f t="shared" si="63"/>
        <v>1</v>
      </c>
      <c r="M62" s="26">
        <f t="shared" ref="M62:N62" si="70">IFERROR(ROUND(M130/$E62*100,1),"- ")</f>
        <v>68.099999999999994</v>
      </c>
      <c r="N62" s="28">
        <f t="shared" si="70"/>
        <v>21.4</v>
      </c>
    </row>
    <row r="63" spans="2:14" ht="14.25" customHeight="1" x14ac:dyDescent="0.15">
      <c r="B63" s="99"/>
      <c r="C63" s="103" t="s">
        <v>50</v>
      </c>
      <c r="D63" s="104"/>
      <c r="E63" s="25">
        <f t="shared" si="0"/>
        <v>8</v>
      </c>
      <c r="F63" s="26">
        <f t="shared" si="63"/>
        <v>12.5</v>
      </c>
      <c r="G63" s="27">
        <f t="shared" si="63"/>
        <v>37.5</v>
      </c>
      <c r="H63" s="27">
        <f t="shared" si="63"/>
        <v>37.5</v>
      </c>
      <c r="I63" s="27">
        <f t="shared" si="63"/>
        <v>0</v>
      </c>
      <c r="J63" s="27">
        <f t="shared" si="63"/>
        <v>0</v>
      </c>
      <c r="K63" s="28">
        <f t="shared" si="63"/>
        <v>12.5</v>
      </c>
      <c r="M63" s="26">
        <f t="shared" ref="M63:N63" si="71">IFERROR(ROUND(M131/$E63*100,1),"- ")</f>
        <v>50</v>
      </c>
      <c r="N63" s="28">
        <f t="shared" si="71"/>
        <v>37.5</v>
      </c>
    </row>
    <row r="64" spans="2:14" ht="14.25" customHeight="1" x14ac:dyDescent="0.15">
      <c r="B64" s="99"/>
      <c r="C64" s="103" t="s">
        <v>51</v>
      </c>
      <c r="D64" s="104"/>
      <c r="E64" s="25">
        <f t="shared" si="0"/>
        <v>40</v>
      </c>
      <c r="F64" s="26">
        <f t="shared" si="63"/>
        <v>12.5</v>
      </c>
      <c r="G64" s="27">
        <f t="shared" si="63"/>
        <v>52.5</v>
      </c>
      <c r="H64" s="27">
        <f t="shared" si="63"/>
        <v>22.5</v>
      </c>
      <c r="I64" s="27">
        <f t="shared" si="63"/>
        <v>2.5</v>
      </c>
      <c r="J64" s="27">
        <f t="shared" si="63"/>
        <v>10</v>
      </c>
      <c r="K64" s="28">
        <f t="shared" si="63"/>
        <v>0</v>
      </c>
      <c r="M64" s="26">
        <f t="shared" ref="M64:N65" si="72">IFERROR(ROUND(M132/$E64*100,1),"- ")</f>
        <v>65</v>
      </c>
      <c r="N64" s="28">
        <f t="shared" si="72"/>
        <v>25</v>
      </c>
    </row>
    <row r="65" spans="2:14" ht="14.25" customHeight="1" x14ac:dyDescent="0.15">
      <c r="B65" s="99"/>
      <c r="C65" s="103" t="s">
        <v>52</v>
      </c>
      <c r="D65" s="104"/>
      <c r="E65" s="25">
        <f t="shared" si="0"/>
        <v>383</v>
      </c>
      <c r="F65" s="26">
        <f t="shared" si="63"/>
        <v>11.2</v>
      </c>
      <c r="G65" s="27">
        <f t="shared" si="63"/>
        <v>41.8</v>
      </c>
      <c r="H65" s="27">
        <f t="shared" si="63"/>
        <v>28.7</v>
      </c>
      <c r="I65" s="27">
        <f t="shared" si="63"/>
        <v>7</v>
      </c>
      <c r="J65" s="27">
        <f t="shared" si="63"/>
        <v>9.1</v>
      </c>
      <c r="K65" s="28">
        <f t="shared" ref="K65" si="73">IFERROR(ROUND(K133/$E65*100,1),"- ")</f>
        <v>2.1</v>
      </c>
      <c r="M65" s="26">
        <f t="shared" ref="M65" si="74">IFERROR(ROUND(M133/$E65*100,1),"- ")</f>
        <v>53</v>
      </c>
      <c r="N65" s="28">
        <f t="shared" si="72"/>
        <v>35.799999999999997</v>
      </c>
    </row>
    <row r="66" spans="2:14" ht="14.25" customHeight="1" x14ac:dyDescent="0.15">
      <c r="B66" s="99"/>
      <c r="C66" s="103" t="s">
        <v>53</v>
      </c>
      <c r="D66" s="104"/>
      <c r="E66" s="25">
        <f t="shared" si="0"/>
        <v>81</v>
      </c>
      <c r="F66" s="26">
        <f t="shared" ref="F66:K70" si="75">IFERROR(ROUND(F134/$E66*100,1),"- ")</f>
        <v>11.1</v>
      </c>
      <c r="G66" s="27">
        <f t="shared" si="75"/>
        <v>56.8</v>
      </c>
      <c r="H66" s="27">
        <f t="shared" si="75"/>
        <v>7.4</v>
      </c>
      <c r="I66" s="27">
        <f t="shared" si="75"/>
        <v>3.7</v>
      </c>
      <c r="J66" s="27">
        <f t="shared" si="75"/>
        <v>16</v>
      </c>
      <c r="K66" s="28">
        <f t="shared" si="75"/>
        <v>4.9000000000000004</v>
      </c>
      <c r="M66" s="26">
        <f t="shared" ref="M66:N66" si="76">IFERROR(ROUND(M134/$E66*100,1),"- ")</f>
        <v>67.900000000000006</v>
      </c>
      <c r="N66" s="28">
        <f t="shared" si="76"/>
        <v>11.1</v>
      </c>
    </row>
    <row r="67" spans="2:14" ht="14.25" customHeight="1" x14ac:dyDescent="0.15">
      <c r="B67" s="99"/>
      <c r="C67" s="105" t="s">
        <v>54</v>
      </c>
      <c r="D67" s="106"/>
      <c r="E67" s="25">
        <f t="shared" si="0"/>
        <v>37</v>
      </c>
      <c r="F67" s="26">
        <f t="shared" si="75"/>
        <v>10.8</v>
      </c>
      <c r="G67" s="27">
        <f t="shared" si="75"/>
        <v>35.1</v>
      </c>
      <c r="H67" s="27">
        <f t="shared" si="75"/>
        <v>27</v>
      </c>
      <c r="I67" s="27">
        <f t="shared" si="75"/>
        <v>2.7</v>
      </c>
      <c r="J67" s="27">
        <f t="shared" si="75"/>
        <v>21.6</v>
      </c>
      <c r="K67" s="28">
        <f t="shared" si="75"/>
        <v>2.7</v>
      </c>
      <c r="M67" s="26">
        <f t="shared" ref="M67:N67" si="77">IFERROR(ROUND(M135/$E67*100,1),"- ")</f>
        <v>45.9</v>
      </c>
      <c r="N67" s="28">
        <f t="shared" si="77"/>
        <v>29.7</v>
      </c>
    </row>
    <row r="68" spans="2:14" ht="14.25" customHeight="1" x14ac:dyDescent="0.15">
      <c r="B68" s="99"/>
      <c r="C68" s="103" t="s">
        <v>55</v>
      </c>
      <c r="D68" s="104"/>
      <c r="E68" s="25">
        <f t="shared" si="0"/>
        <v>34</v>
      </c>
      <c r="F68" s="26">
        <f t="shared" si="75"/>
        <v>20.6</v>
      </c>
      <c r="G68" s="27">
        <f t="shared" si="75"/>
        <v>52.9</v>
      </c>
      <c r="H68" s="27">
        <f t="shared" si="75"/>
        <v>8.8000000000000007</v>
      </c>
      <c r="I68" s="27">
        <f t="shared" si="75"/>
        <v>8.8000000000000007</v>
      </c>
      <c r="J68" s="27">
        <f t="shared" si="75"/>
        <v>8.8000000000000007</v>
      </c>
      <c r="K68" s="28">
        <f t="shared" si="75"/>
        <v>0</v>
      </c>
      <c r="M68" s="26">
        <f t="shared" ref="M68:N68" si="78">IFERROR(ROUND(M136/$E68*100,1),"- ")</f>
        <v>73.5</v>
      </c>
      <c r="N68" s="28">
        <f t="shared" si="78"/>
        <v>17.600000000000001</v>
      </c>
    </row>
    <row r="69" spans="2:14" ht="14.25" customHeight="1" x14ac:dyDescent="0.15">
      <c r="B69" s="99"/>
      <c r="C69" s="103" t="s">
        <v>56</v>
      </c>
      <c r="D69" s="104"/>
      <c r="E69" s="25">
        <f t="shared" ref="E69:E70" si="79">E137</f>
        <v>29</v>
      </c>
      <c r="F69" s="26">
        <f t="shared" si="75"/>
        <v>20.7</v>
      </c>
      <c r="G69" s="27">
        <f t="shared" si="75"/>
        <v>34.5</v>
      </c>
      <c r="H69" s="27">
        <f t="shared" si="75"/>
        <v>17.2</v>
      </c>
      <c r="I69" s="27">
        <f t="shared" si="75"/>
        <v>6.9</v>
      </c>
      <c r="J69" s="27">
        <f t="shared" si="75"/>
        <v>20.7</v>
      </c>
      <c r="K69" s="28">
        <f t="shared" si="75"/>
        <v>0</v>
      </c>
      <c r="M69" s="26">
        <f t="shared" ref="M69:N69" si="80">IFERROR(ROUND(M137/$E69*100,1),"- ")</f>
        <v>55.2</v>
      </c>
      <c r="N69" s="28">
        <f t="shared" si="80"/>
        <v>24.1</v>
      </c>
    </row>
    <row r="70" spans="2:14" ht="14.25" customHeight="1" x14ac:dyDescent="0.15">
      <c r="B70" s="100"/>
      <c r="C70" s="95" t="s">
        <v>1</v>
      </c>
      <c r="D70" s="96"/>
      <c r="E70" s="33">
        <f t="shared" si="79"/>
        <v>36</v>
      </c>
      <c r="F70" s="34">
        <f t="shared" si="75"/>
        <v>16.7</v>
      </c>
      <c r="G70" s="35">
        <f t="shared" si="75"/>
        <v>36.1</v>
      </c>
      <c r="H70" s="35">
        <f t="shared" si="75"/>
        <v>16.7</v>
      </c>
      <c r="I70" s="35">
        <f t="shared" si="75"/>
        <v>0</v>
      </c>
      <c r="J70" s="35">
        <f t="shared" si="75"/>
        <v>19.399999999999999</v>
      </c>
      <c r="K70" s="36">
        <f t="shared" si="75"/>
        <v>11.1</v>
      </c>
      <c r="M70" s="34">
        <f t="shared" ref="M70:N70" si="81">IFERROR(ROUND(M138/$E70*100,1),"- ")</f>
        <v>52.8</v>
      </c>
      <c r="N70" s="36">
        <f t="shared" si="81"/>
        <v>16.7</v>
      </c>
    </row>
    <row r="71" spans="2:14" ht="15" customHeight="1" x14ac:dyDescent="0.15">
      <c r="B71" s="97" t="s">
        <v>3</v>
      </c>
      <c r="C71" s="97"/>
      <c r="D71" s="5"/>
      <c r="E71" s="2"/>
      <c r="F71" s="3"/>
      <c r="G71" s="3"/>
      <c r="H71" s="3"/>
      <c r="I71" s="3"/>
      <c r="J71" s="3"/>
      <c r="K71" s="3"/>
      <c r="M71" s="3"/>
      <c r="N71" s="3"/>
    </row>
    <row r="72" spans="2:14" ht="5.25" customHeight="1" x14ac:dyDescent="0.15"/>
    <row r="73" spans="2:14" ht="14.25" customHeight="1" x14ac:dyDescent="0.15">
      <c r="B73" s="14"/>
      <c r="C73" s="118" t="s">
        <v>57</v>
      </c>
      <c r="D73" s="119"/>
      <c r="E73" s="37">
        <v>1760</v>
      </c>
      <c r="F73" s="38">
        <v>235</v>
      </c>
      <c r="G73" s="39">
        <v>831</v>
      </c>
      <c r="H73" s="39">
        <v>368</v>
      </c>
      <c r="I73" s="39">
        <v>76</v>
      </c>
      <c r="J73" s="39">
        <v>220</v>
      </c>
      <c r="K73" s="41">
        <v>30</v>
      </c>
      <c r="M73" s="38">
        <v>1066</v>
      </c>
      <c r="N73" s="41">
        <v>444</v>
      </c>
    </row>
    <row r="74" spans="2:14" ht="14.25" customHeight="1" x14ac:dyDescent="0.15">
      <c r="B74" s="120" t="s">
        <v>4</v>
      </c>
      <c r="C74" s="121" t="s">
        <v>5</v>
      </c>
      <c r="D74" s="122"/>
      <c r="E74" s="20">
        <v>759</v>
      </c>
      <c r="F74" s="42">
        <v>132</v>
      </c>
      <c r="G74" s="43">
        <v>345</v>
      </c>
      <c r="H74" s="43">
        <v>150</v>
      </c>
      <c r="I74" s="43">
        <v>42</v>
      </c>
      <c r="J74" s="43">
        <v>83</v>
      </c>
      <c r="K74" s="57">
        <v>7</v>
      </c>
      <c r="M74" s="42">
        <v>477</v>
      </c>
      <c r="N74" s="57">
        <v>192</v>
      </c>
    </row>
    <row r="75" spans="2:14" ht="14.25" customHeight="1" x14ac:dyDescent="0.15">
      <c r="B75" s="120"/>
      <c r="C75" s="103" t="s">
        <v>6</v>
      </c>
      <c r="D75" s="104"/>
      <c r="E75" s="30">
        <v>971</v>
      </c>
      <c r="F75" s="58">
        <v>98</v>
      </c>
      <c r="G75" s="59">
        <v>479</v>
      </c>
      <c r="H75" s="59">
        <v>212</v>
      </c>
      <c r="I75" s="59">
        <v>32</v>
      </c>
      <c r="J75" s="59">
        <v>132</v>
      </c>
      <c r="K75" s="61">
        <v>18</v>
      </c>
      <c r="M75" s="58">
        <v>577</v>
      </c>
      <c r="N75" s="61">
        <v>244</v>
      </c>
    </row>
    <row r="76" spans="2:14" ht="14.25" customHeight="1" x14ac:dyDescent="0.15">
      <c r="B76" s="120"/>
      <c r="C76" s="103" t="s">
        <v>7</v>
      </c>
      <c r="D76" s="104"/>
      <c r="E76" s="30">
        <v>5</v>
      </c>
      <c r="F76" s="58">
        <v>0</v>
      </c>
      <c r="G76" s="59">
        <v>1</v>
      </c>
      <c r="H76" s="59">
        <v>1</v>
      </c>
      <c r="I76" s="59">
        <v>2</v>
      </c>
      <c r="J76" s="59">
        <v>0</v>
      </c>
      <c r="K76" s="61">
        <v>1</v>
      </c>
      <c r="M76" s="58">
        <v>1</v>
      </c>
      <c r="N76" s="61">
        <v>3</v>
      </c>
    </row>
    <row r="77" spans="2:14" ht="14.25" customHeight="1" x14ac:dyDescent="0.15">
      <c r="B77" s="120"/>
      <c r="C77" s="123" t="s">
        <v>1</v>
      </c>
      <c r="D77" s="124"/>
      <c r="E77" s="31">
        <v>25</v>
      </c>
      <c r="F77" s="62">
        <v>5</v>
      </c>
      <c r="G77" s="63">
        <v>6</v>
      </c>
      <c r="H77" s="63">
        <v>5</v>
      </c>
      <c r="I77" s="63">
        <v>0</v>
      </c>
      <c r="J77" s="63">
        <v>5</v>
      </c>
      <c r="K77" s="65">
        <v>4</v>
      </c>
      <c r="M77" s="62">
        <v>11</v>
      </c>
      <c r="N77" s="65">
        <v>5</v>
      </c>
    </row>
    <row r="78" spans="2:14" ht="14.25" customHeight="1" x14ac:dyDescent="0.15">
      <c r="B78" s="110" t="s">
        <v>8</v>
      </c>
      <c r="C78" s="113" t="s">
        <v>5</v>
      </c>
      <c r="D78" s="19" t="s">
        <v>9</v>
      </c>
      <c r="E78" s="20">
        <v>15</v>
      </c>
      <c r="F78" s="42">
        <v>5</v>
      </c>
      <c r="G78" s="43">
        <v>3</v>
      </c>
      <c r="H78" s="43">
        <v>2</v>
      </c>
      <c r="I78" s="43">
        <v>2</v>
      </c>
      <c r="J78" s="43">
        <v>3</v>
      </c>
      <c r="K78" s="45">
        <v>0</v>
      </c>
      <c r="M78" s="42">
        <v>8</v>
      </c>
      <c r="N78" s="45">
        <v>4</v>
      </c>
    </row>
    <row r="79" spans="2:14" ht="14.25" customHeight="1" x14ac:dyDescent="0.15">
      <c r="B79" s="111"/>
      <c r="C79" s="114"/>
      <c r="D79" s="24" t="s">
        <v>10</v>
      </c>
      <c r="E79" s="25">
        <v>63</v>
      </c>
      <c r="F79" s="46">
        <v>13</v>
      </c>
      <c r="G79" s="47">
        <v>21</v>
      </c>
      <c r="H79" s="47">
        <v>16</v>
      </c>
      <c r="I79" s="47">
        <v>7</v>
      </c>
      <c r="J79" s="47">
        <v>6</v>
      </c>
      <c r="K79" s="49">
        <v>0</v>
      </c>
      <c r="M79" s="46">
        <v>34</v>
      </c>
      <c r="N79" s="49">
        <v>23</v>
      </c>
    </row>
    <row r="80" spans="2:14" ht="14.25" customHeight="1" x14ac:dyDescent="0.15">
      <c r="B80" s="111"/>
      <c r="C80" s="114"/>
      <c r="D80" s="24" t="s">
        <v>11</v>
      </c>
      <c r="E80" s="25">
        <v>82</v>
      </c>
      <c r="F80" s="46">
        <v>17</v>
      </c>
      <c r="G80" s="47">
        <v>36</v>
      </c>
      <c r="H80" s="47">
        <v>19</v>
      </c>
      <c r="I80" s="47">
        <v>7</v>
      </c>
      <c r="J80" s="47">
        <v>3</v>
      </c>
      <c r="K80" s="49">
        <v>0</v>
      </c>
      <c r="M80" s="46">
        <v>53</v>
      </c>
      <c r="N80" s="49">
        <v>26</v>
      </c>
    </row>
    <row r="81" spans="2:14" ht="14.25" customHeight="1" x14ac:dyDescent="0.15">
      <c r="B81" s="111"/>
      <c r="C81" s="114"/>
      <c r="D81" s="24" t="s">
        <v>12</v>
      </c>
      <c r="E81" s="25">
        <v>142</v>
      </c>
      <c r="F81" s="46">
        <v>17</v>
      </c>
      <c r="G81" s="47">
        <v>60</v>
      </c>
      <c r="H81" s="47">
        <v>36</v>
      </c>
      <c r="I81" s="47">
        <v>15</v>
      </c>
      <c r="J81" s="47">
        <v>11</v>
      </c>
      <c r="K81" s="49">
        <v>3</v>
      </c>
      <c r="M81" s="46">
        <v>77</v>
      </c>
      <c r="N81" s="49">
        <v>51</v>
      </c>
    </row>
    <row r="82" spans="2:14" ht="14.25" customHeight="1" x14ac:dyDescent="0.15">
      <c r="B82" s="111"/>
      <c r="C82" s="114"/>
      <c r="D82" s="24" t="s">
        <v>13</v>
      </c>
      <c r="E82" s="25">
        <v>164</v>
      </c>
      <c r="F82" s="46">
        <v>24</v>
      </c>
      <c r="G82" s="47">
        <v>73</v>
      </c>
      <c r="H82" s="47">
        <v>36</v>
      </c>
      <c r="I82" s="47">
        <v>8</v>
      </c>
      <c r="J82" s="47">
        <v>22</v>
      </c>
      <c r="K82" s="49">
        <v>1</v>
      </c>
      <c r="M82" s="46">
        <v>97</v>
      </c>
      <c r="N82" s="49">
        <v>44</v>
      </c>
    </row>
    <row r="83" spans="2:14" ht="14.25" customHeight="1" x14ac:dyDescent="0.15">
      <c r="B83" s="111"/>
      <c r="C83" s="114"/>
      <c r="D83" s="24" t="s">
        <v>14</v>
      </c>
      <c r="E83" s="25">
        <v>65</v>
      </c>
      <c r="F83" s="46">
        <v>13</v>
      </c>
      <c r="G83" s="47">
        <v>28</v>
      </c>
      <c r="H83" s="47">
        <v>18</v>
      </c>
      <c r="I83" s="47">
        <v>2</v>
      </c>
      <c r="J83" s="47">
        <v>4</v>
      </c>
      <c r="K83" s="49">
        <v>0</v>
      </c>
      <c r="M83" s="46">
        <v>41</v>
      </c>
      <c r="N83" s="49">
        <v>20</v>
      </c>
    </row>
    <row r="84" spans="2:14" ht="14.25" customHeight="1" x14ac:dyDescent="0.15">
      <c r="B84" s="111"/>
      <c r="C84" s="114"/>
      <c r="D84" s="24" t="s">
        <v>15</v>
      </c>
      <c r="E84" s="25">
        <v>54</v>
      </c>
      <c r="F84" s="46">
        <v>10</v>
      </c>
      <c r="G84" s="47">
        <v>30</v>
      </c>
      <c r="H84" s="47">
        <v>6</v>
      </c>
      <c r="I84" s="47">
        <v>0</v>
      </c>
      <c r="J84" s="47">
        <v>8</v>
      </c>
      <c r="K84" s="49">
        <v>0</v>
      </c>
      <c r="M84" s="46">
        <v>40</v>
      </c>
      <c r="N84" s="49">
        <v>6</v>
      </c>
    </row>
    <row r="85" spans="2:14" ht="14.25" customHeight="1" x14ac:dyDescent="0.15">
      <c r="B85" s="111"/>
      <c r="C85" s="114"/>
      <c r="D85" s="24" t="s">
        <v>16</v>
      </c>
      <c r="E85" s="25">
        <v>48</v>
      </c>
      <c r="F85" s="46">
        <v>7</v>
      </c>
      <c r="G85" s="47">
        <v>30</v>
      </c>
      <c r="H85" s="47">
        <v>5</v>
      </c>
      <c r="I85" s="47">
        <v>1</v>
      </c>
      <c r="J85" s="47">
        <v>5</v>
      </c>
      <c r="K85" s="49">
        <v>0</v>
      </c>
      <c r="M85" s="46">
        <v>37</v>
      </c>
      <c r="N85" s="49">
        <v>6</v>
      </c>
    </row>
    <row r="86" spans="2:14" ht="14.25" customHeight="1" x14ac:dyDescent="0.15">
      <c r="B86" s="111"/>
      <c r="C86" s="114"/>
      <c r="D86" s="24" t="s">
        <v>17</v>
      </c>
      <c r="E86" s="25">
        <v>126</v>
      </c>
      <c r="F86" s="46">
        <v>26</v>
      </c>
      <c r="G86" s="47">
        <v>64</v>
      </c>
      <c r="H86" s="47">
        <v>12</v>
      </c>
      <c r="I86" s="47">
        <v>0</v>
      </c>
      <c r="J86" s="47">
        <v>21</v>
      </c>
      <c r="K86" s="49">
        <v>3</v>
      </c>
      <c r="M86" s="46">
        <v>90</v>
      </c>
      <c r="N86" s="49">
        <v>12</v>
      </c>
    </row>
    <row r="87" spans="2:14" ht="14.25" customHeight="1" x14ac:dyDescent="0.15">
      <c r="B87" s="111"/>
      <c r="C87" s="114"/>
      <c r="D87" s="29" t="s">
        <v>1</v>
      </c>
      <c r="E87" s="25">
        <v>0</v>
      </c>
      <c r="F87" s="46">
        <v>0</v>
      </c>
      <c r="G87" s="47">
        <v>0</v>
      </c>
      <c r="H87" s="47">
        <v>0</v>
      </c>
      <c r="I87" s="47">
        <v>0</v>
      </c>
      <c r="J87" s="47">
        <v>0</v>
      </c>
      <c r="K87" s="49">
        <v>0</v>
      </c>
      <c r="M87" s="46">
        <v>0</v>
      </c>
      <c r="N87" s="49">
        <v>0</v>
      </c>
    </row>
    <row r="88" spans="2:14" ht="14.25" customHeight="1" x14ac:dyDescent="0.15">
      <c r="B88" s="111"/>
      <c r="C88" s="113" t="s">
        <v>6</v>
      </c>
      <c r="D88" s="19" t="s">
        <v>9</v>
      </c>
      <c r="E88" s="20">
        <v>11</v>
      </c>
      <c r="F88" s="42">
        <v>1</v>
      </c>
      <c r="G88" s="43">
        <v>4</v>
      </c>
      <c r="H88" s="43">
        <v>3</v>
      </c>
      <c r="I88" s="43">
        <v>2</v>
      </c>
      <c r="J88" s="43">
        <v>0</v>
      </c>
      <c r="K88" s="45">
        <v>1</v>
      </c>
      <c r="M88" s="42">
        <v>5</v>
      </c>
      <c r="N88" s="45">
        <v>5</v>
      </c>
    </row>
    <row r="89" spans="2:14" ht="14.25" customHeight="1" x14ac:dyDescent="0.15">
      <c r="B89" s="111"/>
      <c r="C89" s="114"/>
      <c r="D89" s="24" t="s">
        <v>10</v>
      </c>
      <c r="E89" s="25">
        <v>82</v>
      </c>
      <c r="F89" s="46">
        <v>9</v>
      </c>
      <c r="G89" s="47">
        <v>41</v>
      </c>
      <c r="H89" s="47">
        <v>21</v>
      </c>
      <c r="I89" s="47">
        <v>6</v>
      </c>
      <c r="J89" s="47">
        <v>4</v>
      </c>
      <c r="K89" s="49">
        <v>1</v>
      </c>
      <c r="M89" s="46">
        <v>50</v>
      </c>
      <c r="N89" s="49">
        <v>27</v>
      </c>
    </row>
    <row r="90" spans="2:14" ht="14.25" customHeight="1" x14ac:dyDescent="0.15">
      <c r="B90" s="111"/>
      <c r="C90" s="114"/>
      <c r="D90" s="24" t="s">
        <v>11</v>
      </c>
      <c r="E90" s="25">
        <v>112</v>
      </c>
      <c r="F90" s="46">
        <v>6</v>
      </c>
      <c r="G90" s="47">
        <v>55</v>
      </c>
      <c r="H90" s="47">
        <v>39</v>
      </c>
      <c r="I90" s="47">
        <v>7</v>
      </c>
      <c r="J90" s="47">
        <v>4</v>
      </c>
      <c r="K90" s="49">
        <v>1</v>
      </c>
      <c r="M90" s="46">
        <v>61</v>
      </c>
      <c r="N90" s="49">
        <v>46</v>
      </c>
    </row>
    <row r="91" spans="2:14" ht="14.25" customHeight="1" x14ac:dyDescent="0.15">
      <c r="B91" s="111"/>
      <c r="C91" s="114"/>
      <c r="D91" s="24" t="s">
        <v>12</v>
      </c>
      <c r="E91" s="25">
        <v>153</v>
      </c>
      <c r="F91" s="46">
        <v>14</v>
      </c>
      <c r="G91" s="47">
        <v>64</v>
      </c>
      <c r="H91" s="47">
        <v>45</v>
      </c>
      <c r="I91" s="47">
        <v>7</v>
      </c>
      <c r="J91" s="47">
        <v>23</v>
      </c>
      <c r="K91" s="49">
        <v>0</v>
      </c>
      <c r="M91" s="46">
        <v>78</v>
      </c>
      <c r="N91" s="49">
        <v>52</v>
      </c>
    </row>
    <row r="92" spans="2:14" ht="14.25" customHeight="1" x14ac:dyDescent="0.15">
      <c r="B92" s="111"/>
      <c r="C92" s="114"/>
      <c r="D92" s="24" t="s">
        <v>13</v>
      </c>
      <c r="E92" s="25">
        <v>222</v>
      </c>
      <c r="F92" s="46">
        <v>21</v>
      </c>
      <c r="G92" s="47">
        <v>114</v>
      </c>
      <c r="H92" s="47">
        <v>46</v>
      </c>
      <c r="I92" s="47">
        <v>6</v>
      </c>
      <c r="J92" s="47">
        <v>31</v>
      </c>
      <c r="K92" s="49">
        <v>4</v>
      </c>
      <c r="M92" s="46">
        <v>135</v>
      </c>
      <c r="N92" s="49">
        <v>52</v>
      </c>
    </row>
    <row r="93" spans="2:14" ht="14.25" customHeight="1" x14ac:dyDescent="0.15">
      <c r="B93" s="111"/>
      <c r="C93" s="114"/>
      <c r="D93" s="24" t="s">
        <v>14</v>
      </c>
      <c r="E93" s="25">
        <v>76</v>
      </c>
      <c r="F93" s="46">
        <v>5</v>
      </c>
      <c r="G93" s="47">
        <v>43</v>
      </c>
      <c r="H93" s="47">
        <v>13</v>
      </c>
      <c r="I93" s="47">
        <v>2</v>
      </c>
      <c r="J93" s="47">
        <v>13</v>
      </c>
      <c r="K93" s="49">
        <v>0</v>
      </c>
      <c r="M93" s="46">
        <v>48</v>
      </c>
      <c r="N93" s="49">
        <v>15</v>
      </c>
    </row>
    <row r="94" spans="2:14" ht="14.25" customHeight="1" x14ac:dyDescent="0.15">
      <c r="B94" s="111"/>
      <c r="C94" s="114"/>
      <c r="D94" s="24" t="s">
        <v>15</v>
      </c>
      <c r="E94" s="25">
        <v>71</v>
      </c>
      <c r="F94" s="46">
        <v>11</v>
      </c>
      <c r="G94" s="47">
        <v>35</v>
      </c>
      <c r="H94" s="47">
        <v>14</v>
      </c>
      <c r="I94" s="47">
        <v>0</v>
      </c>
      <c r="J94" s="47">
        <v>10</v>
      </c>
      <c r="K94" s="49">
        <v>1</v>
      </c>
      <c r="M94" s="46">
        <v>46</v>
      </c>
      <c r="N94" s="49">
        <v>14</v>
      </c>
    </row>
    <row r="95" spans="2:14" ht="14.25" customHeight="1" x14ac:dyDescent="0.15">
      <c r="B95" s="111"/>
      <c r="C95" s="114"/>
      <c r="D95" s="24" t="s">
        <v>16</v>
      </c>
      <c r="E95" s="25">
        <v>69</v>
      </c>
      <c r="F95" s="46">
        <v>7</v>
      </c>
      <c r="G95" s="47">
        <v>35</v>
      </c>
      <c r="H95" s="47">
        <v>9</v>
      </c>
      <c r="I95" s="47">
        <v>1</v>
      </c>
      <c r="J95" s="47">
        <v>16</v>
      </c>
      <c r="K95" s="49">
        <v>1</v>
      </c>
      <c r="M95" s="46">
        <v>42</v>
      </c>
      <c r="N95" s="49">
        <v>10</v>
      </c>
    </row>
    <row r="96" spans="2:14" ht="14.25" customHeight="1" x14ac:dyDescent="0.15">
      <c r="B96" s="111"/>
      <c r="C96" s="114"/>
      <c r="D96" s="24" t="s">
        <v>17</v>
      </c>
      <c r="E96" s="25">
        <v>173</v>
      </c>
      <c r="F96" s="46">
        <v>24</v>
      </c>
      <c r="G96" s="47">
        <v>86</v>
      </c>
      <c r="H96" s="47">
        <v>22</v>
      </c>
      <c r="I96" s="47">
        <v>1</v>
      </c>
      <c r="J96" s="47">
        <v>31</v>
      </c>
      <c r="K96" s="49">
        <v>9</v>
      </c>
      <c r="M96" s="46">
        <v>110</v>
      </c>
      <c r="N96" s="49">
        <v>23</v>
      </c>
    </row>
    <row r="97" spans="2:14" ht="14.25" customHeight="1" x14ac:dyDescent="0.15">
      <c r="B97" s="111"/>
      <c r="C97" s="115"/>
      <c r="D97" s="32" t="s">
        <v>1</v>
      </c>
      <c r="E97" s="33">
        <v>2</v>
      </c>
      <c r="F97" s="50">
        <v>0</v>
      </c>
      <c r="G97" s="51">
        <v>2</v>
      </c>
      <c r="H97" s="51">
        <v>0</v>
      </c>
      <c r="I97" s="51">
        <v>0</v>
      </c>
      <c r="J97" s="51">
        <v>0</v>
      </c>
      <c r="K97" s="53">
        <v>0</v>
      </c>
      <c r="M97" s="50">
        <v>2</v>
      </c>
      <c r="N97" s="53">
        <v>0</v>
      </c>
    </row>
    <row r="98" spans="2:14" ht="14.25" customHeight="1" x14ac:dyDescent="0.15">
      <c r="B98" s="111"/>
      <c r="C98" s="116" t="s">
        <v>7</v>
      </c>
      <c r="D98" s="117"/>
      <c r="E98" s="15">
        <v>5</v>
      </c>
      <c r="F98" s="54">
        <v>0</v>
      </c>
      <c r="G98" s="55">
        <v>1</v>
      </c>
      <c r="H98" s="55">
        <v>1</v>
      </c>
      <c r="I98" s="55">
        <v>2</v>
      </c>
      <c r="J98" s="55">
        <v>0</v>
      </c>
      <c r="K98" s="57">
        <v>1</v>
      </c>
      <c r="M98" s="54">
        <v>1</v>
      </c>
      <c r="N98" s="57">
        <v>3</v>
      </c>
    </row>
    <row r="99" spans="2:14" ht="14.25" customHeight="1" x14ac:dyDescent="0.15">
      <c r="B99" s="112"/>
      <c r="C99" s="95" t="s">
        <v>1</v>
      </c>
      <c r="D99" s="96"/>
      <c r="E99" s="33">
        <v>25</v>
      </c>
      <c r="F99" s="50">
        <v>5</v>
      </c>
      <c r="G99" s="51">
        <v>6</v>
      </c>
      <c r="H99" s="51">
        <v>5</v>
      </c>
      <c r="I99" s="51">
        <v>0</v>
      </c>
      <c r="J99" s="51">
        <v>5</v>
      </c>
      <c r="K99" s="53">
        <v>4</v>
      </c>
      <c r="M99" s="50">
        <v>11</v>
      </c>
      <c r="N99" s="53">
        <v>5</v>
      </c>
    </row>
    <row r="100" spans="2:14" ht="14.25" customHeight="1" x14ac:dyDescent="0.15">
      <c r="B100" s="107" t="s">
        <v>18</v>
      </c>
      <c r="C100" s="101" t="s">
        <v>19</v>
      </c>
      <c r="D100" s="102"/>
      <c r="E100" s="20">
        <v>133</v>
      </c>
      <c r="F100" s="42">
        <v>21</v>
      </c>
      <c r="G100" s="43">
        <v>64</v>
      </c>
      <c r="H100" s="43">
        <v>24</v>
      </c>
      <c r="I100" s="43">
        <v>5</v>
      </c>
      <c r="J100" s="43">
        <v>17</v>
      </c>
      <c r="K100" s="45">
        <v>2</v>
      </c>
      <c r="M100" s="42">
        <v>85</v>
      </c>
      <c r="N100" s="45">
        <v>29</v>
      </c>
    </row>
    <row r="101" spans="2:14" ht="14.25" customHeight="1" x14ac:dyDescent="0.15">
      <c r="B101" s="108"/>
      <c r="C101" s="103" t="s">
        <v>20</v>
      </c>
      <c r="D101" s="104"/>
      <c r="E101" s="25">
        <v>346</v>
      </c>
      <c r="F101" s="46">
        <v>36</v>
      </c>
      <c r="G101" s="47">
        <v>171</v>
      </c>
      <c r="H101" s="47">
        <v>78</v>
      </c>
      <c r="I101" s="47">
        <v>8</v>
      </c>
      <c r="J101" s="47">
        <v>50</v>
      </c>
      <c r="K101" s="49">
        <v>3</v>
      </c>
      <c r="M101" s="46">
        <v>207</v>
      </c>
      <c r="N101" s="49">
        <v>86</v>
      </c>
    </row>
    <row r="102" spans="2:14" ht="14.25" customHeight="1" x14ac:dyDescent="0.15">
      <c r="B102" s="108"/>
      <c r="C102" s="103" t="s">
        <v>21</v>
      </c>
      <c r="D102" s="104"/>
      <c r="E102" s="25">
        <v>644</v>
      </c>
      <c r="F102" s="46">
        <v>91</v>
      </c>
      <c r="G102" s="47">
        <v>312</v>
      </c>
      <c r="H102" s="47">
        <v>132</v>
      </c>
      <c r="I102" s="47">
        <v>18</v>
      </c>
      <c r="J102" s="47">
        <v>79</v>
      </c>
      <c r="K102" s="49">
        <v>12</v>
      </c>
      <c r="M102" s="46">
        <v>403</v>
      </c>
      <c r="N102" s="49">
        <v>150</v>
      </c>
    </row>
    <row r="103" spans="2:14" ht="14.25" customHeight="1" x14ac:dyDescent="0.15">
      <c r="B103" s="108"/>
      <c r="C103" s="103" t="s">
        <v>22</v>
      </c>
      <c r="D103" s="104"/>
      <c r="E103" s="25">
        <v>217</v>
      </c>
      <c r="F103" s="46">
        <v>19</v>
      </c>
      <c r="G103" s="47">
        <v>95</v>
      </c>
      <c r="H103" s="47">
        <v>53</v>
      </c>
      <c r="I103" s="47">
        <v>21</v>
      </c>
      <c r="J103" s="47">
        <v>25</v>
      </c>
      <c r="K103" s="49">
        <v>4</v>
      </c>
      <c r="M103" s="46">
        <v>114</v>
      </c>
      <c r="N103" s="49">
        <v>74</v>
      </c>
    </row>
    <row r="104" spans="2:14" ht="14.25" customHeight="1" x14ac:dyDescent="0.15">
      <c r="B104" s="108"/>
      <c r="C104" s="103" t="s">
        <v>23</v>
      </c>
      <c r="D104" s="104"/>
      <c r="E104" s="25">
        <v>224</v>
      </c>
      <c r="F104" s="46">
        <v>34</v>
      </c>
      <c r="G104" s="47">
        <v>106</v>
      </c>
      <c r="H104" s="47">
        <v>41</v>
      </c>
      <c r="I104" s="47">
        <v>13</v>
      </c>
      <c r="J104" s="47">
        <v>25</v>
      </c>
      <c r="K104" s="49">
        <v>5</v>
      </c>
      <c r="M104" s="46">
        <v>140</v>
      </c>
      <c r="N104" s="49">
        <v>54</v>
      </c>
    </row>
    <row r="105" spans="2:14" ht="14.25" customHeight="1" x14ac:dyDescent="0.15">
      <c r="B105" s="108"/>
      <c r="C105" s="103" t="s">
        <v>24</v>
      </c>
      <c r="D105" s="104"/>
      <c r="E105" s="25">
        <v>123</v>
      </c>
      <c r="F105" s="46">
        <v>22</v>
      </c>
      <c r="G105" s="47">
        <v>53</v>
      </c>
      <c r="H105" s="47">
        <v>27</v>
      </c>
      <c r="I105" s="47">
        <v>6</v>
      </c>
      <c r="J105" s="47">
        <v>15</v>
      </c>
      <c r="K105" s="49">
        <v>0</v>
      </c>
      <c r="M105" s="46">
        <v>75</v>
      </c>
      <c r="N105" s="49">
        <v>33</v>
      </c>
    </row>
    <row r="106" spans="2:14" ht="14.25" customHeight="1" x14ac:dyDescent="0.15">
      <c r="B106" s="109"/>
      <c r="C106" s="95" t="s">
        <v>1</v>
      </c>
      <c r="D106" s="96"/>
      <c r="E106" s="33">
        <v>73</v>
      </c>
      <c r="F106" s="50">
        <v>12</v>
      </c>
      <c r="G106" s="51">
        <v>30</v>
      </c>
      <c r="H106" s="51">
        <v>13</v>
      </c>
      <c r="I106" s="51">
        <v>5</v>
      </c>
      <c r="J106" s="51">
        <v>9</v>
      </c>
      <c r="K106" s="53">
        <v>4</v>
      </c>
      <c r="M106" s="50">
        <v>42</v>
      </c>
      <c r="N106" s="53">
        <v>18</v>
      </c>
    </row>
    <row r="107" spans="2:14" ht="14.25" customHeight="1" x14ac:dyDescent="0.15">
      <c r="B107" s="107" t="s">
        <v>25</v>
      </c>
      <c r="C107" s="101" t="s">
        <v>26</v>
      </c>
      <c r="D107" s="102"/>
      <c r="E107" s="20">
        <v>123</v>
      </c>
      <c r="F107" s="42">
        <v>18</v>
      </c>
      <c r="G107" s="43">
        <v>55</v>
      </c>
      <c r="H107" s="43">
        <v>29</v>
      </c>
      <c r="I107" s="43">
        <v>6</v>
      </c>
      <c r="J107" s="43">
        <v>12</v>
      </c>
      <c r="K107" s="45">
        <v>3</v>
      </c>
      <c r="M107" s="42">
        <v>73</v>
      </c>
      <c r="N107" s="45">
        <v>35</v>
      </c>
    </row>
    <row r="108" spans="2:14" ht="14.25" customHeight="1" x14ac:dyDescent="0.15">
      <c r="B108" s="108"/>
      <c r="C108" s="103" t="s">
        <v>27</v>
      </c>
      <c r="D108" s="104"/>
      <c r="E108" s="25">
        <v>17</v>
      </c>
      <c r="F108" s="46">
        <v>5</v>
      </c>
      <c r="G108" s="47">
        <v>2</v>
      </c>
      <c r="H108" s="47">
        <v>6</v>
      </c>
      <c r="I108" s="47">
        <v>3</v>
      </c>
      <c r="J108" s="47">
        <v>1</v>
      </c>
      <c r="K108" s="49">
        <v>0</v>
      </c>
      <c r="M108" s="46">
        <v>7</v>
      </c>
      <c r="N108" s="49">
        <v>9</v>
      </c>
    </row>
    <row r="109" spans="2:14" ht="14.25" customHeight="1" x14ac:dyDescent="0.15">
      <c r="B109" s="108"/>
      <c r="C109" s="103" t="s">
        <v>29</v>
      </c>
      <c r="D109" s="104"/>
      <c r="E109" s="25">
        <v>720</v>
      </c>
      <c r="F109" s="46">
        <v>91</v>
      </c>
      <c r="G109" s="47">
        <v>334</v>
      </c>
      <c r="H109" s="47">
        <v>178</v>
      </c>
      <c r="I109" s="47">
        <v>45</v>
      </c>
      <c r="J109" s="47">
        <v>66</v>
      </c>
      <c r="K109" s="49">
        <v>6</v>
      </c>
      <c r="M109" s="46">
        <v>425</v>
      </c>
      <c r="N109" s="49">
        <v>223</v>
      </c>
    </row>
    <row r="110" spans="2:14" ht="14.25" customHeight="1" x14ac:dyDescent="0.15">
      <c r="B110" s="108"/>
      <c r="C110" s="103" t="s">
        <v>28</v>
      </c>
      <c r="D110" s="104"/>
      <c r="E110" s="25">
        <v>270</v>
      </c>
      <c r="F110" s="46">
        <v>26</v>
      </c>
      <c r="G110" s="47">
        <v>138</v>
      </c>
      <c r="H110" s="47">
        <v>57</v>
      </c>
      <c r="I110" s="47">
        <v>7</v>
      </c>
      <c r="J110" s="47">
        <v>39</v>
      </c>
      <c r="K110" s="49">
        <v>3</v>
      </c>
      <c r="M110" s="46">
        <v>164</v>
      </c>
      <c r="N110" s="49">
        <v>64</v>
      </c>
    </row>
    <row r="111" spans="2:14" ht="14.25" customHeight="1" x14ac:dyDescent="0.15">
      <c r="B111" s="108"/>
      <c r="C111" s="103" t="s">
        <v>30</v>
      </c>
      <c r="D111" s="104"/>
      <c r="E111" s="25">
        <v>174</v>
      </c>
      <c r="F111" s="46">
        <v>24</v>
      </c>
      <c r="G111" s="47">
        <v>87</v>
      </c>
      <c r="H111" s="47">
        <v>31</v>
      </c>
      <c r="I111" s="47">
        <v>4</v>
      </c>
      <c r="J111" s="47">
        <v>25</v>
      </c>
      <c r="K111" s="49">
        <v>3</v>
      </c>
      <c r="M111" s="46">
        <v>111</v>
      </c>
      <c r="N111" s="49">
        <v>35</v>
      </c>
    </row>
    <row r="112" spans="2:14" ht="14.25" customHeight="1" x14ac:dyDescent="0.15">
      <c r="B112" s="108"/>
      <c r="C112" s="103" t="s">
        <v>31</v>
      </c>
      <c r="D112" s="104"/>
      <c r="E112" s="25">
        <v>48</v>
      </c>
      <c r="F112" s="46">
        <v>7</v>
      </c>
      <c r="G112" s="47">
        <v>18</v>
      </c>
      <c r="H112" s="47">
        <v>13</v>
      </c>
      <c r="I112" s="47">
        <v>4</v>
      </c>
      <c r="J112" s="47">
        <v>4</v>
      </c>
      <c r="K112" s="49">
        <v>2</v>
      </c>
      <c r="M112" s="46">
        <v>25</v>
      </c>
      <c r="N112" s="49">
        <v>17</v>
      </c>
    </row>
    <row r="113" spans="2:14" ht="14.25" customHeight="1" x14ac:dyDescent="0.15">
      <c r="B113" s="108"/>
      <c r="C113" s="103" t="s">
        <v>33</v>
      </c>
      <c r="D113" s="104"/>
      <c r="E113" s="25">
        <v>331</v>
      </c>
      <c r="F113" s="46">
        <v>51</v>
      </c>
      <c r="G113" s="47">
        <v>166</v>
      </c>
      <c r="H113" s="47">
        <v>43</v>
      </c>
      <c r="I113" s="47">
        <v>6</v>
      </c>
      <c r="J113" s="47">
        <v>56</v>
      </c>
      <c r="K113" s="49">
        <v>9</v>
      </c>
      <c r="M113" s="46">
        <v>217</v>
      </c>
      <c r="N113" s="49">
        <v>49</v>
      </c>
    </row>
    <row r="114" spans="2:14" ht="14.25" customHeight="1" x14ac:dyDescent="0.15">
      <c r="B114" s="108"/>
      <c r="C114" s="103" t="s">
        <v>32</v>
      </c>
      <c r="D114" s="104"/>
      <c r="E114" s="25">
        <v>46</v>
      </c>
      <c r="F114" s="46">
        <v>7</v>
      </c>
      <c r="G114" s="47">
        <v>19</v>
      </c>
      <c r="H114" s="47">
        <v>8</v>
      </c>
      <c r="I114" s="47">
        <v>1</v>
      </c>
      <c r="J114" s="47">
        <v>11</v>
      </c>
      <c r="K114" s="49">
        <v>0</v>
      </c>
      <c r="M114" s="46">
        <v>26</v>
      </c>
      <c r="N114" s="49">
        <v>9</v>
      </c>
    </row>
    <row r="115" spans="2:14" ht="14.25" customHeight="1" x14ac:dyDescent="0.15">
      <c r="B115" s="109"/>
      <c r="C115" s="95" t="s">
        <v>1</v>
      </c>
      <c r="D115" s="96"/>
      <c r="E115" s="33">
        <v>31</v>
      </c>
      <c r="F115" s="50">
        <v>6</v>
      </c>
      <c r="G115" s="51">
        <v>12</v>
      </c>
      <c r="H115" s="51">
        <v>3</v>
      </c>
      <c r="I115" s="51">
        <v>0</v>
      </c>
      <c r="J115" s="51">
        <v>6</v>
      </c>
      <c r="K115" s="53">
        <v>4</v>
      </c>
      <c r="M115" s="50">
        <v>18</v>
      </c>
      <c r="N115" s="53">
        <v>3</v>
      </c>
    </row>
    <row r="116" spans="2:14" ht="14.25" customHeight="1" x14ac:dyDescent="0.15">
      <c r="B116" s="107" t="s">
        <v>34</v>
      </c>
      <c r="C116" s="101" t="s">
        <v>37</v>
      </c>
      <c r="D116" s="102"/>
      <c r="E116" s="20">
        <v>309</v>
      </c>
      <c r="F116" s="42">
        <v>33</v>
      </c>
      <c r="G116" s="43">
        <v>154</v>
      </c>
      <c r="H116" s="43">
        <v>59</v>
      </c>
      <c r="I116" s="43">
        <v>17</v>
      </c>
      <c r="J116" s="43">
        <v>40</v>
      </c>
      <c r="K116" s="45">
        <v>6</v>
      </c>
      <c r="M116" s="42">
        <v>187</v>
      </c>
      <c r="N116" s="45">
        <v>76</v>
      </c>
    </row>
    <row r="117" spans="2:14" ht="14.25" customHeight="1" x14ac:dyDescent="0.15">
      <c r="B117" s="108"/>
      <c r="C117" s="103" t="s">
        <v>38</v>
      </c>
      <c r="D117" s="104"/>
      <c r="E117" s="25">
        <v>529</v>
      </c>
      <c r="F117" s="46">
        <v>92</v>
      </c>
      <c r="G117" s="47">
        <v>245</v>
      </c>
      <c r="H117" s="47">
        <v>105</v>
      </c>
      <c r="I117" s="47">
        <v>15</v>
      </c>
      <c r="J117" s="47">
        <v>63</v>
      </c>
      <c r="K117" s="49">
        <v>9</v>
      </c>
      <c r="M117" s="46">
        <v>337</v>
      </c>
      <c r="N117" s="49">
        <v>120</v>
      </c>
    </row>
    <row r="118" spans="2:14" ht="14.25" customHeight="1" x14ac:dyDescent="0.15">
      <c r="B118" s="108"/>
      <c r="C118" s="103" t="s">
        <v>39</v>
      </c>
      <c r="D118" s="104"/>
      <c r="E118" s="25">
        <v>439</v>
      </c>
      <c r="F118" s="46">
        <v>39</v>
      </c>
      <c r="G118" s="47">
        <v>219</v>
      </c>
      <c r="H118" s="47">
        <v>92</v>
      </c>
      <c r="I118" s="47">
        <v>19</v>
      </c>
      <c r="J118" s="47">
        <v>66</v>
      </c>
      <c r="K118" s="49">
        <v>4</v>
      </c>
      <c r="M118" s="46">
        <v>258</v>
      </c>
      <c r="N118" s="49">
        <v>111</v>
      </c>
    </row>
    <row r="119" spans="2:14" ht="14.25" customHeight="1" x14ac:dyDescent="0.15">
      <c r="B119" s="108"/>
      <c r="C119" s="103" t="s">
        <v>40</v>
      </c>
      <c r="D119" s="104"/>
      <c r="E119" s="25">
        <v>331</v>
      </c>
      <c r="F119" s="46">
        <v>43</v>
      </c>
      <c r="G119" s="47">
        <v>159</v>
      </c>
      <c r="H119" s="47">
        <v>78</v>
      </c>
      <c r="I119" s="47">
        <v>8</v>
      </c>
      <c r="J119" s="47">
        <v>36</v>
      </c>
      <c r="K119" s="49">
        <v>7</v>
      </c>
      <c r="M119" s="46">
        <v>202</v>
      </c>
      <c r="N119" s="49">
        <v>86</v>
      </c>
    </row>
    <row r="120" spans="2:14" ht="14.25" customHeight="1" x14ac:dyDescent="0.15">
      <c r="B120" s="108"/>
      <c r="C120" s="103" t="s">
        <v>41</v>
      </c>
      <c r="D120" s="104"/>
      <c r="E120" s="25">
        <v>92</v>
      </c>
      <c r="F120" s="46">
        <v>18</v>
      </c>
      <c r="G120" s="47">
        <v>34</v>
      </c>
      <c r="H120" s="47">
        <v>20</v>
      </c>
      <c r="I120" s="47">
        <v>12</v>
      </c>
      <c r="J120" s="47">
        <v>8</v>
      </c>
      <c r="K120" s="49">
        <v>0</v>
      </c>
      <c r="M120" s="46">
        <v>52</v>
      </c>
      <c r="N120" s="49">
        <v>32</v>
      </c>
    </row>
    <row r="121" spans="2:14" ht="14.25" customHeight="1" x14ac:dyDescent="0.15">
      <c r="B121" s="108"/>
      <c r="C121" s="103" t="s">
        <v>42</v>
      </c>
      <c r="D121" s="104"/>
      <c r="E121" s="25">
        <v>26</v>
      </c>
      <c r="F121" s="46">
        <v>4</v>
      </c>
      <c r="G121" s="47">
        <v>11</v>
      </c>
      <c r="H121" s="47">
        <v>6</v>
      </c>
      <c r="I121" s="47">
        <v>4</v>
      </c>
      <c r="J121" s="47">
        <v>1</v>
      </c>
      <c r="K121" s="49">
        <v>0</v>
      </c>
      <c r="M121" s="46">
        <v>15</v>
      </c>
      <c r="N121" s="49">
        <v>10</v>
      </c>
    </row>
    <row r="122" spans="2:14" ht="14.25" customHeight="1" x14ac:dyDescent="0.15">
      <c r="B122" s="108"/>
      <c r="C122" s="103" t="s">
        <v>43</v>
      </c>
      <c r="D122" s="104"/>
      <c r="E122" s="25">
        <v>10</v>
      </c>
      <c r="F122" s="46">
        <v>1</v>
      </c>
      <c r="G122" s="47">
        <v>3</v>
      </c>
      <c r="H122" s="47">
        <v>4</v>
      </c>
      <c r="I122" s="47">
        <v>1</v>
      </c>
      <c r="J122" s="47">
        <v>1</v>
      </c>
      <c r="K122" s="49">
        <v>0</v>
      </c>
      <c r="M122" s="46">
        <v>4</v>
      </c>
      <c r="N122" s="49">
        <v>5</v>
      </c>
    </row>
    <row r="123" spans="2:14" ht="14.25" customHeight="1" x14ac:dyDescent="0.15">
      <c r="B123" s="109"/>
      <c r="C123" s="95" t="s">
        <v>1</v>
      </c>
      <c r="D123" s="96"/>
      <c r="E123" s="33">
        <v>24</v>
      </c>
      <c r="F123" s="50">
        <v>5</v>
      </c>
      <c r="G123" s="51">
        <v>6</v>
      </c>
      <c r="H123" s="51">
        <v>4</v>
      </c>
      <c r="I123" s="51">
        <v>0</v>
      </c>
      <c r="J123" s="51">
        <v>5</v>
      </c>
      <c r="K123" s="53">
        <v>4</v>
      </c>
      <c r="M123" s="50">
        <v>11</v>
      </c>
      <c r="N123" s="53">
        <v>4</v>
      </c>
    </row>
    <row r="124" spans="2:14" ht="14.25" customHeight="1" x14ac:dyDescent="0.15">
      <c r="B124" s="107" t="s">
        <v>35</v>
      </c>
      <c r="C124" s="101" t="s">
        <v>44</v>
      </c>
      <c r="D124" s="102"/>
      <c r="E124" s="20">
        <v>129</v>
      </c>
      <c r="F124" s="42">
        <v>10</v>
      </c>
      <c r="G124" s="43">
        <v>52</v>
      </c>
      <c r="H124" s="43">
        <v>40</v>
      </c>
      <c r="I124" s="43">
        <v>15</v>
      </c>
      <c r="J124" s="43">
        <v>12</v>
      </c>
      <c r="K124" s="45">
        <v>0</v>
      </c>
      <c r="M124" s="42">
        <v>62</v>
      </c>
      <c r="N124" s="45">
        <v>55</v>
      </c>
    </row>
    <row r="125" spans="2:14" ht="14.25" customHeight="1" x14ac:dyDescent="0.15">
      <c r="B125" s="108"/>
      <c r="C125" s="103" t="s">
        <v>45</v>
      </c>
      <c r="D125" s="104"/>
      <c r="E125" s="25">
        <v>233</v>
      </c>
      <c r="F125" s="46">
        <v>29</v>
      </c>
      <c r="G125" s="47">
        <v>106</v>
      </c>
      <c r="H125" s="47">
        <v>55</v>
      </c>
      <c r="I125" s="47">
        <v>16</v>
      </c>
      <c r="J125" s="47">
        <v>24</v>
      </c>
      <c r="K125" s="49">
        <v>3</v>
      </c>
      <c r="M125" s="46">
        <v>135</v>
      </c>
      <c r="N125" s="49">
        <v>71</v>
      </c>
    </row>
    <row r="126" spans="2:14" ht="14.25" customHeight="1" x14ac:dyDescent="0.15">
      <c r="B126" s="108"/>
      <c r="C126" s="103" t="s">
        <v>46</v>
      </c>
      <c r="D126" s="104"/>
      <c r="E126" s="25">
        <v>1053</v>
      </c>
      <c r="F126" s="46">
        <v>142</v>
      </c>
      <c r="G126" s="47">
        <v>481</v>
      </c>
      <c r="H126" s="47">
        <v>241</v>
      </c>
      <c r="I126" s="47">
        <v>45</v>
      </c>
      <c r="J126" s="47">
        <v>129</v>
      </c>
      <c r="K126" s="49">
        <v>15</v>
      </c>
      <c r="M126" s="46">
        <v>623</v>
      </c>
      <c r="N126" s="49">
        <v>286</v>
      </c>
    </row>
    <row r="127" spans="2:14" ht="14.25" customHeight="1" x14ac:dyDescent="0.15">
      <c r="B127" s="108"/>
      <c r="C127" s="103" t="s">
        <v>47</v>
      </c>
      <c r="D127" s="104"/>
      <c r="E127" s="25">
        <v>493</v>
      </c>
      <c r="F127" s="46">
        <v>69</v>
      </c>
      <c r="G127" s="47">
        <v>252</v>
      </c>
      <c r="H127" s="47">
        <v>85</v>
      </c>
      <c r="I127" s="47">
        <v>8</v>
      </c>
      <c r="J127" s="47">
        <v>74</v>
      </c>
      <c r="K127" s="49">
        <v>5</v>
      </c>
      <c r="M127" s="46">
        <v>321</v>
      </c>
      <c r="N127" s="49">
        <v>93</v>
      </c>
    </row>
    <row r="128" spans="2:14" ht="14.25" customHeight="1" x14ac:dyDescent="0.15">
      <c r="B128" s="109"/>
      <c r="C128" s="95" t="s">
        <v>1</v>
      </c>
      <c r="D128" s="96"/>
      <c r="E128" s="33">
        <v>31</v>
      </c>
      <c r="F128" s="50">
        <v>5</v>
      </c>
      <c r="G128" s="51">
        <v>14</v>
      </c>
      <c r="H128" s="51">
        <v>4</v>
      </c>
      <c r="I128" s="51">
        <v>2</v>
      </c>
      <c r="J128" s="51">
        <v>5</v>
      </c>
      <c r="K128" s="53">
        <v>1</v>
      </c>
      <c r="M128" s="50">
        <v>19</v>
      </c>
      <c r="N128" s="53">
        <v>6</v>
      </c>
    </row>
    <row r="129" spans="2:14" ht="14.25" customHeight="1" x14ac:dyDescent="0.15">
      <c r="B129" s="98" t="s">
        <v>36</v>
      </c>
      <c r="C129" s="101" t="s">
        <v>48</v>
      </c>
      <c r="D129" s="102"/>
      <c r="E129" s="20">
        <v>701</v>
      </c>
      <c r="F129" s="42">
        <v>91</v>
      </c>
      <c r="G129" s="43">
        <v>330</v>
      </c>
      <c r="H129" s="43">
        <v>137</v>
      </c>
      <c r="I129" s="43">
        <v>30</v>
      </c>
      <c r="J129" s="43">
        <v>105</v>
      </c>
      <c r="K129" s="45">
        <v>8</v>
      </c>
      <c r="M129" s="42">
        <v>421</v>
      </c>
      <c r="N129" s="45">
        <v>167</v>
      </c>
    </row>
    <row r="130" spans="2:14" ht="14.25" customHeight="1" x14ac:dyDescent="0.15">
      <c r="B130" s="99"/>
      <c r="C130" s="103" t="s">
        <v>49</v>
      </c>
      <c r="D130" s="104"/>
      <c r="E130" s="30">
        <v>411</v>
      </c>
      <c r="F130" s="58">
        <v>63</v>
      </c>
      <c r="G130" s="59">
        <v>217</v>
      </c>
      <c r="H130" s="59">
        <v>79</v>
      </c>
      <c r="I130" s="59">
        <v>9</v>
      </c>
      <c r="J130" s="59">
        <v>39</v>
      </c>
      <c r="K130" s="61">
        <v>4</v>
      </c>
      <c r="M130" s="58">
        <v>280</v>
      </c>
      <c r="N130" s="61">
        <v>88</v>
      </c>
    </row>
    <row r="131" spans="2:14" ht="14.25" customHeight="1" x14ac:dyDescent="0.15">
      <c r="B131" s="99"/>
      <c r="C131" s="103" t="s">
        <v>50</v>
      </c>
      <c r="D131" s="104"/>
      <c r="E131" s="25">
        <v>8</v>
      </c>
      <c r="F131" s="46">
        <v>1</v>
      </c>
      <c r="G131" s="47">
        <v>3</v>
      </c>
      <c r="H131" s="47">
        <v>3</v>
      </c>
      <c r="I131" s="47">
        <v>0</v>
      </c>
      <c r="J131" s="47">
        <v>0</v>
      </c>
      <c r="K131" s="49">
        <v>1</v>
      </c>
      <c r="M131" s="46">
        <v>4</v>
      </c>
      <c r="N131" s="49">
        <v>3</v>
      </c>
    </row>
    <row r="132" spans="2:14" ht="14.25" customHeight="1" x14ac:dyDescent="0.15">
      <c r="B132" s="99"/>
      <c r="C132" s="103" t="s">
        <v>51</v>
      </c>
      <c r="D132" s="104"/>
      <c r="E132" s="25">
        <v>40</v>
      </c>
      <c r="F132" s="46">
        <v>5</v>
      </c>
      <c r="G132" s="47">
        <v>21</v>
      </c>
      <c r="H132" s="47">
        <v>9</v>
      </c>
      <c r="I132" s="47">
        <v>1</v>
      </c>
      <c r="J132" s="47">
        <v>4</v>
      </c>
      <c r="K132" s="49">
        <v>0</v>
      </c>
      <c r="M132" s="46">
        <v>26</v>
      </c>
      <c r="N132" s="49">
        <v>10</v>
      </c>
    </row>
    <row r="133" spans="2:14" ht="14.25" customHeight="1" x14ac:dyDescent="0.15">
      <c r="B133" s="99"/>
      <c r="C133" s="103" t="s">
        <v>52</v>
      </c>
      <c r="D133" s="104"/>
      <c r="E133" s="25">
        <v>383</v>
      </c>
      <c r="F133" s="46">
        <v>43</v>
      </c>
      <c r="G133" s="47">
        <v>160</v>
      </c>
      <c r="H133" s="47">
        <v>110</v>
      </c>
      <c r="I133" s="47">
        <v>27</v>
      </c>
      <c r="J133" s="47">
        <v>35</v>
      </c>
      <c r="K133" s="49">
        <v>8</v>
      </c>
      <c r="M133" s="46">
        <v>203</v>
      </c>
      <c r="N133" s="49">
        <v>137</v>
      </c>
    </row>
    <row r="134" spans="2:14" ht="14.25" customHeight="1" x14ac:dyDescent="0.15">
      <c r="B134" s="99"/>
      <c r="C134" s="103" t="s">
        <v>53</v>
      </c>
      <c r="D134" s="104"/>
      <c r="E134" s="25">
        <v>81</v>
      </c>
      <c r="F134" s="46">
        <v>9</v>
      </c>
      <c r="G134" s="47">
        <v>46</v>
      </c>
      <c r="H134" s="47">
        <v>6</v>
      </c>
      <c r="I134" s="47">
        <v>3</v>
      </c>
      <c r="J134" s="47">
        <v>13</v>
      </c>
      <c r="K134" s="49">
        <v>4</v>
      </c>
      <c r="M134" s="46">
        <v>55</v>
      </c>
      <c r="N134" s="49">
        <v>9</v>
      </c>
    </row>
    <row r="135" spans="2:14" ht="14.25" customHeight="1" x14ac:dyDescent="0.15">
      <c r="B135" s="99"/>
      <c r="C135" s="105" t="s">
        <v>54</v>
      </c>
      <c r="D135" s="106"/>
      <c r="E135" s="25">
        <v>37</v>
      </c>
      <c r="F135" s="46">
        <v>4</v>
      </c>
      <c r="G135" s="47">
        <v>13</v>
      </c>
      <c r="H135" s="47">
        <v>10</v>
      </c>
      <c r="I135" s="47">
        <v>1</v>
      </c>
      <c r="J135" s="47">
        <v>8</v>
      </c>
      <c r="K135" s="49">
        <v>1</v>
      </c>
      <c r="M135" s="46">
        <v>17</v>
      </c>
      <c r="N135" s="49">
        <v>11</v>
      </c>
    </row>
    <row r="136" spans="2:14" ht="14.25" customHeight="1" x14ac:dyDescent="0.15">
      <c r="B136" s="99"/>
      <c r="C136" s="103" t="s">
        <v>55</v>
      </c>
      <c r="D136" s="104"/>
      <c r="E136" s="25">
        <v>34</v>
      </c>
      <c r="F136" s="46">
        <v>7</v>
      </c>
      <c r="G136" s="47">
        <v>18</v>
      </c>
      <c r="H136" s="47">
        <v>3</v>
      </c>
      <c r="I136" s="47">
        <v>3</v>
      </c>
      <c r="J136" s="47">
        <v>3</v>
      </c>
      <c r="K136" s="49">
        <v>0</v>
      </c>
      <c r="M136" s="46">
        <v>25</v>
      </c>
      <c r="N136" s="49">
        <v>6</v>
      </c>
    </row>
    <row r="137" spans="2:14" ht="14.25" customHeight="1" x14ac:dyDescent="0.15">
      <c r="B137" s="99"/>
      <c r="C137" s="103" t="s">
        <v>56</v>
      </c>
      <c r="D137" s="104"/>
      <c r="E137" s="25">
        <v>29</v>
      </c>
      <c r="F137" s="46">
        <v>6</v>
      </c>
      <c r="G137" s="47">
        <v>10</v>
      </c>
      <c r="H137" s="47">
        <v>5</v>
      </c>
      <c r="I137" s="47">
        <v>2</v>
      </c>
      <c r="J137" s="47">
        <v>6</v>
      </c>
      <c r="K137" s="49">
        <v>0</v>
      </c>
      <c r="M137" s="46">
        <v>16</v>
      </c>
      <c r="N137" s="49">
        <v>7</v>
      </c>
    </row>
    <row r="138" spans="2:14" ht="14.25" customHeight="1" x14ac:dyDescent="0.15">
      <c r="B138" s="100"/>
      <c r="C138" s="95" t="s">
        <v>1</v>
      </c>
      <c r="D138" s="96"/>
      <c r="E138" s="33">
        <v>36</v>
      </c>
      <c r="F138" s="50">
        <v>6</v>
      </c>
      <c r="G138" s="51">
        <v>13</v>
      </c>
      <c r="H138" s="51">
        <v>6</v>
      </c>
      <c r="I138" s="51">
        <v>0</v>
      </c>
      <c r="J138" s="51">
        <v>7</v>
      </c>
      <c r="K138" s="53">
        <v>4</v>
      </c>
      <c r="M138" s="50">
        <v>19</v>
      </c>
      <c r="N138" s="53">
        <v>6</v>
      </c>
    </row>
    <row r="139" spans="2:14" x14ac:dyDescent="0.15">
      <c r="B139" s="97" t="s">
        <v>2</v>
      </c>
      <c r="C139" s="97"/>
      <c r="D139" s="5"/>
      <c r="E139" s="2"/>
      <c r="F139" s="3"/>
      <c r="G139" s="3"/>
      <c r="H139" s="3"/>
      <c r="I139" s="3"/>
      <c r="J139" s="3"/>
      <c r="K139" s="3"/>
      <c r="M139" s="3"/>
      <c r="N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K1"/>
    <mergeCell ref="B2:K2"/>
    <mergeCell ref="B3:K3"/>
    <mergeCell ref="C5:D5"/>
    <mergeCell ref="B6:B9"/>
    <mergeCell ref="C6:D6"/>
    <mergeCell ref="C7:D7"/>
    <mergeCell ref="C8:D8"/>
    <mergeCell ref="C9:D9"/>
  </mergeCells>
  <phoneticPr fontId="4"/>
  <conditionalFormatting sqref="F6:H70">
    <cfRule type="expression" dxfId="150" priority="41">
      <formula>AND(F6=0,#REF!&gt;0,#REF!&lt;&gt;"")</formula>
    </cfRule>
  </conditionalFormatting>
  <conditionalFormatting sqref="F4:J5">
    <cfRule type="expression" dxfId="149" priority="35">
      <formula>AND(F4=0,#REF!&gt;0,#REF!&lt;&gt;"")</formula>
    </cfRule>
  </conditionalFormatting>
  <conditionalFormatting sqref="F73:J138">
    <cfRule type="expression" dxfId="148" priority="24">
      <formula>AND(F73=0,#REF!&gt;0,#REF!&lt;&gt;"")</formula>
    </cfRule>
  </conditionalFormatting>
  <conditionalFormatting sqref="F4:K70">
    <cfRule type="expression" dxfId="147" priority="36">
      <formula>#REF!=""</formula>
    </cfRule>
    <cfRule type="expression" dxfId="146" priority="37">
      <formula>#REF!=""</formula>
    </cfRule>
  </conditionalFormatting>
  <conditionalFormatting sqref="F5:K70">
    <cfRule type="cellIs" priority="32" stopIfTrue="1" operator="equal">
      <formula>"-"</formula>
    </cfRule>
    <cfRule type="cellIs" priority="33" stopIfTrue="1" operator="equal">
      <formula>"- "</formula>
    </cfRule>
    <cfRule type="cellIs" dxfId="145" priority="34" operator="greaterThan">
      <formula>100</formula>
    </cfRule>
  </conditionalFormatting>
  <conditionalFormatting sqref="F73:K138">
    <cfRule type="expression" dxfId="144" priority="22">
      <formula>#REF!=""</formula>
    </cfRule>
    <cfRule type="expression" dxfId="143" priority="23">
      <formula>#REF!=""</formula>
    </cfRule>
  </conditionalFormatting>
  <conditionalFormatting sqref="I5:J70">
    <cfRule type="expression" dxfId="142" priority="947">
      <formula>AND(I5=0,#REF!&gt;0,#REF!&lt;&gt;"")</formula>
    </cfRule>
  </conditionalFormatting>
  <conditionalFormatting sqref="K4:K70 K73:K138">
    <cfRule type="expression" dxfId="141" priority="45">
      <formula>AND(K4=0,L4&gt;0,L4&lt;&gt;"")</formula>
    </cfRule>
  </conditionalFormatting>
  <conditionalFormatting sqref="M4:M70">
    <cfRule type="expression" dxfId="140" priority="18">
      <formula>AND(M4=0,#REF!&gt;0,#REF!&lt;&gt;"")</formula>
    </cfRule>
  </conditionalFormatting>
  <conditionalFormatting sqref="M73:M138">
    <cfRule type="expression" dxfId="139" priority="11">
      <formula>AND(M73=0,#REF!&gt;0,#REF!&lt;&gt;"")</formula>
    </cfRule>
  </conditionalFormatting>
  <conditionalFormatting sqref="M4:N70">
    <cfRule type="expression" dxfId="138" priority="6">
      <formula>#REF!=""</formula>
    </cfRule>
    <cfRule type="expression" dxfId="137" priority="7">
      <formula>#REF!=""</formula>
    </cfRule>
  </conditionalFormatting>
  <conditionalFormatting sqref="M5:N70">
    <cfRule type="cellIs" priority="3" stopIfTrue="1" operator="equal">
      <formula>"-"</formula>
    </cfRule>
    <cfRule type="cellIs" priority="4" stopIfTrue="1" operator="equal">
      <formula>"- "</formula>
    </cfRule>
    <cfRule type="cellIs" dxfId="136" priority="5" operator="greaterThan">
      <formula>100</formula>
    </cfRule>
  </conditionalFormatting>
  <conditionalFormatting sqref="M73:N138">
    <cfRule type="expression" dxfId="135" priority="1">
      <formula>#REF!=""</formula>
    </cfRule>
    <cfRule type="expression" dxfId="134" priority="2">
      <formula>#REF!=""</formula>
    </cfRule>
  </conditionalFormatting>
  <conditionalFormatting sqref="N4:N70 N73:N138">
    <cfRule type="expression" dxfId="133" priority="8">
      <formula>AND(N4=0,O4&gt;0,O4&lt;&gt;"")</formula>
    </cfRule>
  </conditionalFormatting>
  <hyperlinks>
    <hyperlink ref="A1" location="目次!A1" display="目次!A1" xr:uid="{EFCF9651-284D-489E-B205-5191F54EE31A}"/>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86333-56B5-46F6-BF46-B455DF6FC05D}">
  <sheetPr>
    <tabColor theme="6" tint="0.59999389629810485"/>
    <pageSetUpPr fitToPage="1"/>
  </sheetPr>
  <dimension ref="A1:S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9" width="7.5703125" style="1" customWidth="1"/>
    <col min="20" max="24" width="9.140625" style="1" customWidth="1"/>
    <col min="25" max="16384" width="9.140625" style="1"/>
  </cols>
  <sheetData>
    <row r="1" spans="1:19" s="167" customFormat="1" ht="15" customHeight="1" x14ac:dyDescent="0.15">
      <c r="A1" s="175" t="s">
        <v>637</v>
      </c>
      <c r="B1" s="127" t="s">
        <v>88</v>
      </c>
      <c r="C1" s="127"/>
      <c r="D1" s="127"/>
      <c r="E1" s="127"/>
      <c r="F1" s="127"/>
      <c r="G1" s="127"/>
      <c r="H1" s="127"/>
      <c r="I1" s="127"/>
      <c r="J1" s="127"/>
      <c r="K1" s="127"/>
      <c r="L1" s="127"/>
      <c r="M1" s="127"/>
      <c r="N1" s="127"/>
      <c r="O1" s="127"/>
      <c r="P1" s="127"/>
      <c r="Q1" s="127"/>
      <c r="R1" s="127"/>
      <c r="S1" s="127"/>
    </row>
    <row r="2" spans="1:19" s="167" customFormat="1" ht="15" customHeight="1" x14ac:dyDescent="0.15">
      <c r="B2" s="168" t="s">
        <v>89</v>
      </c>
      <c r="C2" s="168"/>
      <c r="D2" s="168"/>
      <c r="E2" s="168"/>
      <c r="F2" s="168"/>
      <c r="G2" s="168"/>
      <c r="H2" s="168"/>
      <c r="I2" s="168"/>
      <c r="J2" s="168"/>
      <c r="K2" s="168"/>
      <c r="L2" s="168"/>
      <c r="M2" s="168"/>
      <c r="N2" s="168"/>
      <c r="O2" s="168"/>
      <c r="P2" s="168"/>
      <c r="Q2" s="168"/>
      <c r="R2" s="168"/>
      <c r="S2" s="168"/>
    </row>
    <row r="3" spans="1:19" s="167" customFormat="1" ht="15" customHeight="1" x14ac:dyDescent="0.15">
      <c r="B3" s="128"/>
      <c r="C3" s="128"/>
      <c r="D3" s="128"/>
      <c r="E3" s="128"/>
      <c r="F3" s="128"/>
      <c r="G3" s="128"/>
      <c r="H3" s="128"/>
      <c r="I3" s="128"/>
      <c r="J3" s="128"/>
      <c r="K3" s="128"/>
      <c r="L3" s="128"/>
      <c r="M3" s="128"/>
      <c r="N3" s="128"/>
      <c r="O3" s="128"/>
      <c r="P3" s="128"/>
      <c r="Q3" s="128"/>
      <c r="R3" s="128"/>
      <c r="S3" s="128"/>
    </row>
    <row r="4" spans="1:19" ht="159.75" customHeight="1" x14ac:dyDescent="0.15">
      <c r="B4" s="6"/>
      <c r="C4" s="7"/>
      <c r="D4" s="8"/>
      <c r="E4" s="9" t="s">
        <v>0</v>
      </c>
      <c r="F4" s="10" t="s">
        <v>244</v>
      </c>
      <c r="G4" s="11" t="s">
        <v>245</v>
      </c>
      <c r="H4" s="11" t="s">
        <v>246</v>
      </c>
      <c r="I4" s="11" t="s">
        <v>247</v>
      </c>
      <c r="J4" s="11" t="s">
        <v>248</v>
      </c>
      <c r="K4" s="11" t="s">
        <v>249</v>
      </c>
      <c r="L4" s="11" t="s">
        <v>250</v>
      </c>
      <c r="M4" s="12" t="s">
        <v>251</v>
      </c>
      <c r="N4" s="12" t="s">
        <v>252</v>
      </c>
      <c r="O4" s="12" t="s">
        <v>253</v>
      </c>
      <c r="P4" s="12" t="s">
        <v>254</v>
      </c>
      <c r="Q4" s="12" t="s">
        <v>255</v>
      </c>
      <c r="R4" s="12" t="s">
        <v>192</v>
      </c>
      <c r="S4" s="13" t="s">
        <v>1</v>
      </c>
    </row>
    <row r="5" spans="1:19" ht="14.25" customHeight="1" x14ac:dyDescent="0.15">
      <c r="B5" s="14"/>
      <c r="C5" s="118" t="s">
        <v>57</v>
      </c>
      <c r="D5" s="119"/>
      <c r="E5" s="15">
        <f t="shared" ref="E5:E68" si="0">E73</f>
        <v>444</v>
      </c>
      <c r="F5" s="16">
        <f>IFERROR(ROUND(F73/$E5*100,1),"- ")</f>
        <v>70.5</v>
      </c>
      <c r="G5" s="17">
        <f t="shared" ref="G5:S5" si="1">IFERROR(ROUND(G73/$E5*100,1),"- ")</f>
        <v>51.6</v>
      </c>
      <c r="H5" s="17">
        <f t="shared" si="1"/>
        <v>41.7</v>
      </c>
      <c r="I5" s="17">
        <f t="shared" si="1"/>
        <v>20.5</v>
      </c>
      <c r="J5" s="17">
        <f t="shared" si="1"/>
        <v>28.8</v>
      </c>
      <c r="K5" s="17">
        <f t="shared" si="1"/>
        <v>27</v>
      </c>
      <c r="L5" s="17">
        <f t="shared" si="1"/>
        <v>26.8</v>
      </c>
      <c r="M5" s="17">
        <f t="shared" si="1"/>
        <v>7.4</v>
      </c>
      <c r="N5" s="17">
        <f t="shared" si="1"/>
        <v>30.9</v>
      </c>
      <c r="O5" s="17">
        <f t="shared" si="1"/>
        <v>10.8</v>
      </c>
      <c r="P5" s="17">
        <f t="shared" si="1"/>
        <v>6.8</v>
      </c>
      <c r="Q5" s="17">
        <f t="shared" si="1"/>
        <v>6.1</v>
      </c>
      <c r="R5" s="17">
        <f t="shared" si="1"/>
        <v>10.4</v>
      </c>
      <c r="S5" s="18">
        <f t="shared" si="1"/>
        <v>0.9</v>
      </c>
    </row>
    <row r="6" spans="1:19" ht="14.25" customHeight="1" x14ac:dyDescent="0.15">
      <c r="B6" s="120" t="s">
        <v>4</v>
      </c>
      <c r="C6" s="121" t="s">
        <v>5</v>
      </c>
      <c r="D6" s="122"/>
      <c r="E6" s="20">
        <f t="shared" si="0"/>
        <v>192</v>
      </c>
      <c r="F6" s="21">
        <f t="shared" ref="F6:S15" si="2">IFERROR(ROUND(F74/$E6*100,1),"- ")</f>
        <v>70.3</v>
      </c>
      <c r="G6" s="22">
        <f t="shared" si="2"/>
        <v>56.8</v>
      </c>
      <c r="H6" s="22">
        <f t="shared" si="2"/>
        <v>45.8</v>
      </c>
      <c r="I6" s="22">
        <f t="shared" si="2"/>
        <v>29.2</v>
      </c>
      <c r="J6" s="22">
        <f t="shared" si="2"/>
        <v>27.1</v>
      </c>
      <c r="K6" s="22">
        <f t="shared" si="2"/>
        <v>22.4</v>
      </c>
      <c r="L6" s="22">
        <f t="shared" si="2"/>
        <v>27.6</v>
      </c>
      <c r="M6" s="22">
        <f t="shared" si="2"/>
        <v>9.9</v>
      </c>
      <c r="N6" s="22">
        <f t="shared" si="2"/>
        <v>28.1</v>
      </c>
      <c r="O6" s="22">
        <f t="shared" si="2"/>
        <v>9.9</v>
      </c>
      <c r="P6" s="22">
        <f t="shared" si="2"/>
        <v>4.2</v>
      </c>
      <c r="Q6" s="22">
        <f t="shared" si="2"/>
        <v>7.8</v>
      </c>
      <c r="R6" s="22">
        <f t="shared" si="2"/>
        <v>10.4</v>
      </c>
      <c r="S6" s="23">
        <f t="shared" si="2"/>
        <v>0</v>
      </c>
    </row>
    <row r="7" spans="1:19" ht="14.25" customHeight="1" x14ac:dyDescent="0.15">
      <c r="B7" s="120"/>
      <c r="C7" s="103" t="s">
        <v>6</v>
      </c>
      <c r="D7" s="104"/>
      <c r="E7" s="25">
        <f t="shared" si="0"/>
        <v>244</v>
      </c>
      <c r="F7" s="26">
        <f t="shared" si="2"/>
        <v>70.5</v>
      </c>
      <c r="G7" s="27">
        <f t="shared" si="2"/>
        <v>47.5</v>
      </c>
      <c r="H7" s="27">
        <f t="shared" si="2"/>
        <v>38.1</v>
      </c>
      <c r="I7" s="27">
        <f t="shared" si="2"/>
        <v>13.5</v>
      </c>
      <c r="J7" s="27">
        <f t="shared" si="2"/>
        <v>30.3</v>
      </c>
      <c r="K7" s="27">
        <f t="shared" si="2"/>
        <v>31.1</v>
      </c>
      <c r="L7" s="27">
        <f t="shared" si="2"/>
        <v>26.2</v>
      </c>
      <c r="M7" s="27">
        <f t="shared" si="2"/>
        <v>4.9000000000000004</v>
      </c>
      <c r="N7" s="27">
        <f t="shared" si="2"/>
        <v>32.4</v>
      </c>
      <c r="O7" s="27">
        <f t="shared" si="2"/>
        <v>10.7</v>
      </c>
      <c r="P7" s="27">
        <f t="shared" si="2"/>
        <v>9</v>
      </c>
      <c r="Q7" s="27">
        <f t="shared" si="2"/>
        <v>4.5</v>
      </c>
      <c r="R7" s="27">
        <f t="shared" si="2"/>
        <v>10.199999999999999</v>
      </c>
      <c r="S7" s="28">
        <f t="shared" si="2"/>
        <v>1.2</v>
      </c>
    </row>
    <row r="8" spans="1:19" ht="14.25" customHeight="1" x14ac:dyDescent="0.15">
      <c r="B8" s="120"/>
      <c r="C8" s="103" t="s">
        <v>7</v>
      </c>
      <c r="D8" s="104"/>
      <c r="E8" s="25">
        <f t="shared" si="0"/>
        <v>3</v>
      </c>
      <c r="F8" s="26">
        <f t="shared" si="2"/>
        <v>100</v>
      </c>
      <c r="G8" s="27">
        <f t="shared" si="2"/>
        <v>66.7</v>
      </c>
      <c r="H8" s="27">
        <f t="shared" si="2"/>
        <v>100</v>
      </c>
      <c r="I8" s="27">
        <f t="shared" si="2"/>
        <v>33.299999999999997</v>
      </c>
      <c r="J8" s="27">
        <f t="shared" si="2"/>
        <v>33.299999999999997</v>
      </c>
      <c r="K8" s="27">
        <f t="shared" si="2"/>
        <v>0</v>
      </c>
      <c r="L8" s="27">
        <f t="shared" si="2"/>
        <v>33.299999999999997</v>
      </c>
      <c r="M8" s="27">
        <f t="shared" si="2"/>
        <v>33.299999999999997</v>
      </c>
      <c r="N8" s="27">
        <f t="shared" si="2"/>
        <v>33.299999999999997</v>
      </c>
      <c r="O8" s="27">
        <f t="shared" si="2"/>
        <v>66.7</v>
      </c>
      <c r="P8" s="27">
        <f t="shared" si="2"/>
        <v>0</v>
      </c>
      <c r="Q8" s="27">
        <f t="shared" si="2"/>
        <v>33.299999999999997</v>
      </c>
      <c r="R8" s="27">
        <f t="shared" si="2"/>
        <v>33.299999999999997</v>
      </c>
      <c r="S8" s="28">
        <f t="shared" si="2"/>
        <v>0</v>
      </c>
    </row>
    <row r="9" spans="1:19" ht="14.25" customHeight="1" x14ac:dyDescent="0.15">
      <c r="B9" s="120"/>
      <c r="C9" s="129" t="s">
        <v>1</v>
      </c>
      <c r="D9" s="130"/>
      <c r="E9" s="33">
        <f t="shared" si="0"/>
        <v>5</v>
      </c>
      <c r="F9" s="34">
        <f t="shared" si="2"/>
        <v>60</v>
      </c>
      <c r="G9" s="35">
        <f t="shared" si="2"/>
        <v>40</v>
      </c>
      <c r="H9" s="35">
        <f t="shared" si="2"/>
        <v>20</v>
      </c>
      <c r="I9" s="35">
        <f t="shared" si="2"/>
        <v>20</v>
      </c>
      <c r="J9" s="35">
        <f t="shared" si="2"/>
        <v>20</v>
      </c>
      <c r="K9" s="35">
        <f t="shared" si="2"/>
        <v>20</v>
      </c>
      <c r="L9" s="35">
        <f t="shared" si="2"/>
        <v>20</v>
      </c>
      <c r="M9" s="35">
        <f t="shared" si="2"/>
        <v>20</v>
      </c>
      <c r="N9" s="35">
        <f t="shared" si="2"/>
        <v>60</v>
      </c>
      <c r="O9" s="35">
        <f t="shared" si="2"/>
        <v>20</v>
      </c>
      <c r="P9" s="35">
        <f t="shared" si="2"/>
        <v>0</v>
      </c>
      <c r="Q9" s="35">
        <f t="shared" si="2"/>
        <v>0</v>
      </c>
      <c r="R9" s="35">
        <f t="shared" si="2"/>
        <v>0</v>
      </c>
      <c r="S9" s="36">
        <f t="shared" si="2"/>
        <v>20</v>
      </c>
    </row>
    <row r="10" spans="1:19" ht="14.25" customHeight="1" x14ac:dyDescent="0.15">
      <c r="B10" s="110" t="s">
        <v>8</v>
      </c>
      <c r="C10" s="113" t="s">
        <v>5</v>
      </c>
      <c r="D10" s="19" t="s">
        <v>9</v>
      </c>
      <c r="E10" s="20">
        <f t="shared" si="0"/>
        <v>4</v>
      </c>
      <c r="F10" s="21">
        <f t="shared" si="2"/>
        <v>100</v>
      </c>
      <c r="G10" s="22">
        <f t="shared" si="2"/>
        <v>50</v>
      </c>
      <c r="H10" s="22">
        <f t="shared" si="2"/>
        <v>25</v>
      </c>
      <c r="I10" s="22">
        <f t="shared" si="2"/>
        <v>0</v>
      </c>
      <c r="J10" s="22">
        <f t="shared" si="2"/>
        <v>25</v>
      </c>
      <c r="K10" s="22">
        <f t="shared" si="2"/>
        <v>0</v>
      </c>
      <c r="L10" s="22">
        <f t="shared" si="2"/>
        <v>50</v>
      </c>
      <c r="M10" s="22">
        <f t="shared" si="2"/>
        <v>0</v>
      </c>
      <c r="N10" s="22">
        <f t="shared" si="2"/>
        <v>25</v>
      </c>
      <c r="O10" s="22">
        <f t="shared" si="2"/>
        <v>0</v>
      </c>
      <c r="P10" s="22">
        <f t="shared" si="2"/>
        <v>0</v>
      </c>
      <c r="Q10" s="22">
        <f t="shared" si="2"/>
        <v>0</v>
      </c>
      <c r="R10" s="22">
        <f t="shared" si="2"/>
        <v>0</v>
      </c>
      <c r="S10" s="23">
        <f t="shared" si="2"/>
        <v>0</v>
      </c>
    </row>
    <row r="11" spans="1:19" ht="14.25" customHeight="1" x14ac:dyDescent="0.15">
      <c r="B11" s="111"/>
      <c r="C11" s="114"/>
      <c r="D11" s="24" t="s">
        <v>10</v>
      </c>
      <c r="E11" s="25">
        <f t="shared" si="0"/>
        <v>23</v>
      </c>
      <c r="F11" s="26">
        <f t="shared" si="2"/>
        <v>69.599999999999994</v>
      </c>
      <c r="G11" s="27">
        <f t="shared" si="2"/>
        <v>73.900000000000006</v>
      </c>
      <c r="H11" s="27">
        <f t="shared" si="2"/>
        <v>52.2</v>
      </c>
      <c r="I11" s="27">
        <f t="shared" si="2"/>
        <v>21.7</v>
      </c>
      <c r="J11" s="27">
        <f t="shared" si="2"/>
        <v>17.399999999999999</v>
      </c>
      <c r="K11" s="27">
        <f t="shared" si="2"/>
        <v>4.3</v>
      </c>
      <c r="L11" s="27">
        <f t="shared" si="2"/>
        <v>13</v>
      </c>
      <c r="M11" s="27">
        <f t="shared" si="2"/>
        <v>4.3</v>
      </c>
      <c r="N11" s="27">
        <f t="shared" si="2"/>
        <v>26.1</v>
      </c>
      <c r="O11" s="27">
        <f t="shared" si="2"/>
        <v>0</v>
      </c>
      <c r="P11" s="27">
        <f t="shared" si="2"/>
        <v>0</v>
      </c>
      <c r="Q11" s="27">
        <f t="shared" si="2"/>
        <v>0</v>
      </c>
      <c r="R11" s="27">
        <f t="shared" si="2"/>
        <v>4.3</v>
      </c>
      <c r="S11" s="28">
        <f t="shared" si="2"/>
        <v>0</v>
      </c>
    </row>
    <row r="12" spans="1:19" ht="14.25" customHeight="1" x14ac:dyDescent="0.15">
      <c r="B12" s="111"/>
      <c r="C12" s="114"/>
      <c r="D12" s="24" t="s">
        <v>11</v>
      </c>
      <c r="E12" s="25">
        <f t="shared" si="0"/>
        <v>26</v>
      </c>
      <c r="F12" s="26">
        <f t="shared" si="2"/>
        <v>73.099999999999994</v>
      </c>
      <c r="G12" s="27">
        <f t="shared" si="2"/>
        <v>69.2</v>
      </c>
      <c r="H12" s="27">
        <f t="shared" si="2"/>
        <v>57.7</v>
      </c>
      <c r="I12" s="27">
        <f t="shared" si="2"/>
        <v>34.6</v>
      </c>
      <c r="J12" s="27">
        <f t="shared" si="2"/>
        <v>23.1</v>
      </c>
      <c r="K12" s="27">
        <f t="shared" si="2"/>
        <v>7.7</v>
      </c>
      <c r="L12" s="27">
        <f t="shared" si="2"/>
        <v>26.9</v>
      </c>
      <c r="M12" s="27">
        <f t="shared" si="2"/>
        <v>3.8</v>
      </c>
      <c r="N12" s="27">
        <f t="shared" si="2"/>
        <v>23.1</v>
      </c>
      <c r="O12" s="27">
        <f t="shared" si="2"/>
        <v>7.7</v>
      </c>
      <c r="P12" s="27">
        <f t="shared" si="2"/>
        <v>7.7</v>
      </c>
      <c r="Q12" s="27">
        <f t="shared" si="2"/>
        <v>15.4</v>
      </c>
      <c r="R12" s="27">
        <f t="shared" si="2"/>
        <v>15.4</v>
      </c>
      <c r="S12" s="28">
        <f t="shared" si="2"/>
        <v>0</v>
      </c>
    </row>
    <row r="13" spans="1:19" ht="14.25" customHeight="1" x14ac:dyDescent="0.15">
      <c r="B13" s="111"/>
      <c r="C13" s="114"/>
      <c r="D13" s="24" t="s">
        <v>12</v>
      </c>
      <c r="E13" s="25">
        <f t="shared" si="0"/>
        <v>51</v>
      </c>
      <c r="F13" s="26">
        <f t="shared" si="2"/>
        <v>58.8</v>
      </c>
      <c r="G13" s="27">
        <f t="shared" si="2"/>
        <v>52.9</v>
      </c>
      <c r="H13" s="27">
        <f t="shared" si="2"/>
        <v>51</v>
      </c>
      <c r="I13" s="27">
        <f t="shared" si="2"/>
        <v>43.1</v>
      </c>
      <c r="J13" s="27">
        <f t="shared" si="2"/>
        <v>41.2</v>
      </c>
      <c r="K13" s="27">
        <f t="shared" si="2"/>
        <v>15.7</v>
      </c>
      <c r="L13" s="27">
        <f t="shared" si="2"/>
        <v>27.5</v>
      </c>
      <c r="M13" s="27">
        <f t="shared" si="2"/>
        <v>11.8</v>
      </c>
      <c r="N13" s="27">
        <f t="shared" si="2"/>
        <v>31.4</v>
      </c>
      <c r="O13" s="27">
        <f t="shared" si="2"/>
        <v>19.600000000000001</v>
      </c>
      <c r="P13" s="27">
        <f t="shared" si="2"/>
        <v>0</v>
      </c>
      <c r="Q13" s="27">
        <f t="shared" si="2"/>
        <v>15.7</v>
      </c>
      <c r="R13" s="27">
        <f t="shared" si="2"/>
        <v>13.7</v>
      </c>
      <c r="S13" s="28">
        <f t="shared" si="2"/>
        <v>0</v>
      </c>
    </row>
    <row r="14" spans="1:19" ht="14.25" customHeight="1" x14ac:dyDescent="0.15">
      <c r="B14" s="111"/>
      <c r="C14" s="114"/>
      <c r="D14" s="24" t="s">
        <v>13</v>
      </c>
      <c r="E14" s="25">
        <f t="shared" si="0"/>
        <v>44</v>
      </c>
      <c r="F14" s="26">
        <f t="shared" si="2"/>
        <v>79.5</v>
      </c>
      <c r="G14" s="27">
        <f t="shared" si="2"/>
        <v>54.5</v>
      </c>
      <c r="H14" s="27">
        <f t="shared" si="2"/>
        <v>40.9</v>
      </c>
      <c r="I14" s="27">
        <f t="shared" si="2"/>
        <v>22.7</v>
      </c>
      <c r="J14" s="27">
        <f t="shared" si="2"/>
        <v>20.5</v>
      </c>
      <c r="K14" s="27">
        <f t="shared" si="2"/>
        <v>38.6</v>
      </c>
      <c r="L14" s="27">
        <f t="shared" si="2"/>
        <v>36.4</v>
      </c>
      <c r="M14" s="27">
        <f t="shared" si="2"/>
        <v>18.2</v>
      </c>
      <c r="N14" s="27">
        <f t="shared" si="2"/>
        <v>25</v>
      </c>
      <c r="O14" s="27">
        <f t="shared" si="2"/>
        <v>9.1</v>
      </c>
      <c r="P14" s="27">
        <f t="shared" si="2"/>
        <v>6.8</v>
      </c>
      <c r="Q14" s="27">
        <f t="shared" si="2"/>
        <v>4.5</v>
      </c>
      <c r="R14" s="27">
        <f t="shared" si="2"/>
        <v>11.4</v>
      </c>
      <c r="S14" s="28">
        <f t="shared" si="2"/>
        <v>0</v>
      </c>
    </row>
    <row r="15" spans="1:19" ht="14.25" customHeight="1" x14ac:dyDescent="0.15">
      <c r="B15" s="111"/>
      <c r="C15" s="114"/>
      <c r="D15" s="24" t="s">
        <v>14</v>
      </c>
      <c r="E15" s="25">
        <f t="shared" si="0"/>
        <v>20</v>
      </c>
      <c r="F15" s="26">
        <f t="shared" si="2"/>
        <v>65</v>
      </c>
      <c r="G15" s="27">
        <f t="shared" si="2"/>
        <v>55</v>
      </c>
      <c r="H15" s="27">
        <f t="shared" si="2"/>
        <v>40</v>
      </c>
      <c r="I15" s="27">
        <f t="shared" si="2"/>
        <v>25</v>
      </c>
      <c r="J15" s="27">
        <f t="shared" si="2"/>
        <v>30</v>
      </c>
      <c r="K15" s="27">
        <f t="shared" si="2"/>
        <v>40</v>
      </c>
      <c r="L15" s="27">
        <f t="shared" si="2"/>
        <v>35</v>
      </c>
      <c r="M15" s="27">
        <f t="shared" si="2"/>
        <v>5</v>
      </c>
      <c r="N15" s="27">
        <f t="shared" si="2"/>
        <v>20</v>
      </c>
      <c r="O15" s="27">
        <f t="shared" si="2"/>
        <v>10</v>
      </c>
      <c r="P15" s="27">
        <f t="shared" si="2"/>
        <v>10</v>
      </c>
      <c r="Q15" s="27">
        <f t="shared" si="2"/>
        <v>5</v>
      </c>
      <c r="R15" s="27">
        <f t="shared" ref="R15:S15" si="3">IFERROR(ROUND(R83/$E15*100,1),"- ")</f>
        <v>10</v>
      </c>
      <c r="S15" s="28">
        <f t="shared" si="3"/>
        <v>0</v>
      </c>
    </row>
    <row r="16" spans="1:19" ht="14.25" customHeight="1" x14ac:dyDescent="0.15">
      <c r="B16" s="111"/>
      <c r="C16" s="114"/>
      <c r="D16" s="24" t="s">
        <v>15</v>
      </c>
      <c r="E16" s="25">
        <f t="shared" si="0"/>
        <v>6</v>
      </c>
      <c r="F16" s="26">
        <f t="shared" ref="F16:S25" si="4">IFERROR(ROUND(F84/$E16*100,1),"- ")</f>
        <v>50</v>
      </c>
      <c r="G16" s="27">
        <f t="shared" si="4"/>
        <v>50</v>
      </c>
      <c r="H16" s="27">
        <f t="shared" si="4"/>
        <v>50</v>
      </c>
      <c r="I16" s="27">
        <f t="shared" si="4"/>
        <v>33.299999999999997</v>
      </c>
      <c r="J16" s="27">
        <f t="shared" si="4"/>
        <v>0</v>
      </c>
      <c r="K16" s="27">
        <f t="shared" si="4"/>
        <v>33.299999999999997</v>
      </c>
      <c r="L16" s="27">
        <f t="shared" si="4"/>
        <v>16.7</v>
      </c>
      <c r="M16" s="27">
        <f t="shared" si="4"/>
        <v>0</v>
      </c>
      <c r="N16" s="27">
        <f t="shared" si="4"/>
        <v>16.7</v>
      </c>
      <c r="O16" s="27">
        <f t="shared" si="4"/>
        <v>0</v>
      </c>
      <c r="P16" s="27">
        <f t="shared" si="4"/>
        <v>0</v>
      </c>
      <c r="Q16" s="27">
        <f t="shared" si="4"/>
        <v>0</v>
      </c>
      <c r="R16" s="27">
        <f t="shared" si="4"/>
        <v>0</v>
      </c>
      <c r="S16" s="28">
        <f t="shared" si="4"/>
        <v>0</v>
      </c>
    </row>
    <row r="17" spans="2:19" ht="14.25" customHeight="1" x14ac:dyDescent="0.15">
      <c r="B17" s="111"/>
      <c r="C17" s="114"/>
      <c r="D17" s="24" t="s">
        <v>16</v>
      </c>
      <c r="E17" s="25">
        <f t="shared" si="0"/>
        <v>6</v>
      </c>
      <c r="F17" s="26">
        <f t="shared" si="4"/>
        <v>66.7</v>
      </c>
      <c r="G17" s="27">
        <f t="shared" si="4"/>
        <v>16.7</v>
      </c>
      <c r="H17" s="27">
        <f t="shared" si="4"/>
        <v>50</v>
      </c>
      <c r="I17" s="27">
        <f t="shared" si="4"/>
        <v>33.299999999999997</v>
      </c>
      <c r="J17" s="27">
        <f t="shared" si="4"/>
        <v>33.299999999999997</v>
      </c>
      <c r="K17" s="27">
        <f t="shared" si="4"/>
        <v>50</v>
      </c>
      <c r="L17" s="27">
        <f t="shared" si="4"/>
        <v>50</v>
      </c>
      <c r="M17" s="27">
        <f t="shared" si="4"/>
        <v>33.299999999999997</v>
      </c>
      <c r="N17" s="27">
        <f t="shared" si="4"/>
        <v>66.7</v>
      </c>
      <c r="O17" s="27">
        <f t="shared" si="4"/>
        <v>16.7</v>
      </c>
      <c r="P17" s="27">
        <f t="shared" si="4"/>
        <v>0</v>
      </c>
      <c r="Q17" s="27">
        <f t="shared" si="4"/>
        <v>0</v>
      </c>
      <c r="R17" s="27">
        <f t="shared" si="4"/>
        <v>0</v>
      </c>
      <c r="S17" s="28">
        <f t="shared" si="4"/>
        <v>0</v>
      </c>
    </row>
    <row r="18" spans="2:19" ht="14.25" customHeight="1" x14ac:dyDescent="0.15">
      <c r="B18" s="111"/>
      <c r="C18" s="114"/>
      <c r="D18" s="24" t="s">
        <v>17</v>
      </c>
      <c r="E18" s="25">
        <f t="shared" si="0"/>
        <v>12</v>
      </c>
      <c r="F18" s="26">
        <f t="shared" si="4"/>
        <v>91.7</v>
      </c>
      <c r="G18" s="27">
        <f t="shared" si="4"/>
        <v>50</v>
      </c>
      <c r="H18" s="27">
        <f t="shared" si="4"/>
        <v>16.7</v>
      </c>
      <c r="I18" s="27">
        <f t="shared" si="4"/>
        <v>8.3000000000000007</v>
      </c>
      <c r="J18" s="27">
        <f t="shared" si="4"/>
        <v>25</v>
      </c>
      <c r="K18" s="27">
        <f t="shared" si="4"/>
        <v>16.7</v>
      </c>
      <c r="L18" s="27">
        <f t="shared" si="4"/>
        <v>0</v>
      </c>
      <c r="M18" s="27">
        <f t="shared" si="4"/>
        <v>0</v>
      </c>
      <c r="N18" s="27">
        <f t="shared" si="4"/>
        <v>41.7</v>
      </c>
      <c r="O18" s="27">
        <f t="shared" si="4"/>
        <v>0</v>
      </c>
      <c r="P18" s="27">
        <f t="shared" si="4"/>
        <v>8.3000000000000007</v>
      </c>
      <c r="Q18" s="27">
        <f t="shared" si="4"/>
        <v>0</v>
      </c>
      <c r="R18" s="27">
        <f t="shared" si="4"/>
        <v>8.3000000000000007</v>
      </c>
      <c r="S18" s="28">
        <f t="shared" si="4"/>
        <v>0</v>
      </c>
    </row>
    <row r="19" spans="2:19"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7" t="str">
        <f t="shared" si="4"/>
        <v xml:space="preserve">- </v>
      </c>
      <c r="S19" s="28" t="str">
        <f t="shared" si="4"/>
        <v xml:space="preserve">- </v>
      </c>
    </row>
    <row r="20" spans="2:19" ht="14.25" customHeight="1" x14ac:dyDescent="0.15">
      <c r="B20" s="111"/>
      <c r="C20" s="113" t="s">
        <v>6</v>
      </c>
      <c r="D20" s="19" t="s">
        <v>9</v>
      </c>
      <c r="E20" s="20">
        <f t="shared" si="0"/>
        <v>5</v>
      </c>
      <c r="F20" s="21">
        <f t="shared" si="4"/>
        <v>80</v>
      </c>
      <c r="G20" s="22">
        <f t="shared" si="4"/>
        <v>40</v>
      </c>
      <c r="H20" s="22">
        <f t="shared" si="4"/>
        <v>40</v>
      </c>
      <c r="I20" s="22">
        <f t="shared" si="4"/>
        <v>60</v>
      </c>
      <c r="J20" s="22">
        <f t="shared" si="4"/>
        <v>60</v>
      </c>
      <c r="K20" s="22">
        <f t="shared" si="4"/>
        <v>20</v>
      </c>
      <c r="L20" s="22">
        <f t="shared" si="4"/>
        <v>20</v>
      </c>
      <c r="M20" s="22">
        <f t="shared" si="4"/>
        <v>0</v>
      </c>
      <c r="N20" s="22">
        <f t="shared" si="4"/>
        <v>20</v>
      </c>
      <c r="O20" s="22">
        <f t="shared" si="4"/>
        <v>0</v>
      </c>
      <c r="P20" s="22">
        <f t="shared" si="4"/>
        <v>0</v>
      </c>
      <c r="Q20" s="22">
        <f t="shared" si="4"/>
        <v>20</v>
      </c>
      <c r="R20" s="22">
        <f t="shared" si="4"/>
        <v>0</v>
      </c>
      <c r="S20" s="23">
        <f t="shared" si="4"/>
        <v>0</v>
      </c>
    </row>
    <row r="21" spans="2:19" ht="14.25" customHeight="1" x14ac:dyDescent="0.15">
      <c r="B21" s="111"/>
      <c r="C21" s="114"/>
      <c r="D21" s="24" t="s">
        <v>10</v>
      </c>
      <c r="E21" s="25">
        <f t="shared" si="0"/>
        <v>27</v>
      </c>
      <c r="F21" s="26">
        <f t="shared" si="4"/>
        <v>74.099999999999994</v>
      </c>
      <c r="G21" s="27">
        <f t="shared" si="4"/>
        <v>59.3</v>
      </c>
      <c r="H21" s="27">
        <f t="shared" si="4"/>
        <v>48.1</v>
      </c>
      <c r="I21" s="27">
        <f t="shared" si="4"/>
        <v>25.9</v>
      </c>
      <c r="J21" s="27">
        <f t="shared" si="4"/>
        <v>37</v>
      </c>
      <c r="K21" s="27">
        <f t="shared" si="4"/>
        <v>22.2</v>
      </c>
      <c r="L21" s="27">
        <f t="shared" si="4"/>
        <v>40.700000000000003</v>
      </c>
      <c r="M21" s="27">
        <f t="shared" si="4"/>
        <v>3.7</v>
      </c>
      <c r="N21" s="27">
        <f t="shared" si="4"/>
        <v>40.700000000000003</v>
      </c>
      <c r="O21" s="27">
        <f t="shared" si="4"/>
        <v>14.8</v>
      </c>
      <c r="P21" s="27">
        <f t="shared" si="4"/>
        <v>7.4</v>
      </c>
      <c r="Q21" s="27">
        <f t="shared" si="4"/>
        <v>7.4</v>
      </c>
      <c r="R21" s="27">
        <f t="shared" si="4"/>
        <v>11.1</v>
      </c>
      <c r="S21" s="28">
        <f t="shared" si="4"/>
        <v>0</v>
      </c>
    </row>
    <row r="22" spans="2:19" ht="14.25" customHeight="1" x14ac:dyDescent="0.15">
      <c r="B22" s="111"/>
      <c r="C22" s="114"/>
      <c r="D22" s="24" t="s">
        <v>11</v>
      </c>
      <c r="E22" s="25">
        <f t="shared" si="0"/>
        <v>46</v>
      </c>
      <c r="F22" s="26">
        <f t="shared" si="4"/>
        <v>69.599999999999994</v>
      </c>
      <c r="G22" s="27">
        <f t="shared" si="4"/>
        <v>45.7</v>
      </c>
      <c r="H22" s="27">
        <f t="shared" si="4"/>
        <v>32.6</v>
      </c>
      <c r="I22" s="27">
        <f t="shared" si="4"/>
        <v>10.9</v>
      </c>
      <c r="J22" s="27">
        <f t="shared" si="4"/>
        <v>32.6</v>
      </c>
      <c r="K22" s="27">
        <f t="shared" si="4"/>
        <v>23.9</v>
      </c>
      <c r="L22" s="27">
        <f t="shared" si="4"/>
        <v>30.4</v>
      </c>
      <c r="M22" s="27">
        <f t="shared" si="4"/>
        <v>8.6999999999999993</v>
      </c>
      <c r="N22" s="27">
        <f t="shared" si="4"/>
        <v>19.600000000000001</v>
      </c>
      <c r="O22" s="27">
        <f t="shared" si="4"/>
        <v>8.6999999999999993</v>
      </c>
      <c r="P22" s="27">
        <f t="shared" si="4"/>
        <v>10.9</v>
      </c>
      <c r="Q22" s="27">
        <f t="shared" si="4"/>
        <v>2.2000000000000002</v>
      </c>
      <c r="R22" s="27">
        <f t="shared" si="4"/>
        <v>19.600000000000001</v>
      </c>
      <c r="S22" s="28">
        <f t="shared" si="4"/>
        <v>0</v>
      </c>
    </row>
    <row r="23" spans="2:19" ht="14.25" customHeight="1" x14ac:dyDescent="0.15">
      <c r="B23" s="111"/>
      <c r="C23" s="114"/>
      <c r="D23" s="24" t="s">
        <v>12</v>
      </c>
      <c r="E23" s="25">
        <f t="shared" si="0"/>
        <v>52</v>
      </c>
      <c r="F23" s="26">
        <f t="shared" si="4"/>
        <v>65.400000000000006</v>
      </c>
      <c r="G23" s="27">
        <f t="shared" si="4"/>
        <v>51.9</v>
      </c>
      <c r="H23" s="27">
        <f t="shared" si="4"/>
        <v>44.2</v>
      </c>
      <c r="I23" s="27">
        <f t="shared" si="4"/>
        <v>17.3</v>
      </c>
      <c r="J23" s="27">
        <f t="shared" si="4"/>
        <v>48.1</v>
      </c>
      <c r="K23" s="27">
        <f t="shared" si="4"/>
        <v>30.8</v>
      </c>
      <c r="L23" s="27">
        <f t="shared" si="4"/>
        <v>30.8</v>
      </c>
      <c r="M23" s="27">
        <f t="shared" si="4"/>
        <v>7.7</v>
      </c>
      <c r="N23" s="27">
        <f t="shared" si="4"/>
        <v>30.8</v>
      </c>
      <c r="O23" s="27">
        <f t="shared" si="4"/>
        <v>19.2</v>
      </c>
      <c r="P23" s="27">
        <f t="shared" si="4"/>
        <v>13.5</v>
      </c>
      <c r="Q23" s="27">
        <f t="shared" si="4"/>
        <v>7.7</v>
      </c>
      <c r="R23" s="27">
        <f t="shared" si="4"/>
        <v>13.5</v>
      </c>
      <c r="S23" s="28">
        <f t="shared" si="4"/>
        <v>0</v>
      </c>
    </row>
    <row r="24" spans="2:19" ht="14.25" customHeight="1" x14ac:dyDescent="0.15">
      <c r="B24" s="111"/>
      <c r="C24" s="114"/>
      <c r="D24" s="24" t="s">
        <v>13</v>
      </c>
      <c r="E24" s="25">
        <f t="shared" si="0"/>
        <v>52</v>
      </c>
      <c r="F24" s="26">
        <f t="shared" si="4"/>
        <v>76.900000000000006</v>
      </c>
      <c r="G24" s="27">
        <f t="shared" si="4"/>
        <v>57.7</v>
      </c>
      <c r="H24" s="27">
        <f t="shared" si="4"/>
        <v>48.1</v>
      </c>
      <c r="I24" s="27">
        <f t="shared" si="4"/>
        <v>9.6</v>
      </c>
      <c r="J24" s="27">
        <f t="shared" si="4"/>
        <v>26.9</v>
      </c>
      <c r="K24" s="27">
        <f t="shared" si="4"/>
        <v>26.9</v>
      </c>
      <c r="L24" s="27">
        <f t="shared" si="4"/>
        <v>15.4</v>
      </c>
      <c r="M24" s="27">
        <f t="shared" si="4"/>
        <v>5.8</v>
      </c>
      <c r="N24" s="27">
        <f t="shared" si="4"/>
        <v>40.4</v>
      </c>
      <c r="O24" s="27">
        <f t="shared" si="4"/>
        <v>7.7</v>
      </c>
      <c r="P24" s="27">
        <f t="shared" si="4"/>
        <v>11.5</v>
      </c>
      <c r="Q24" s="27">
        <f t="shared" si="4"/>
        <v>1.9</v>
      </c>
      <c r="R24" s="27">
        <f t="shared" si="4"/>
        <v>7.7</v>
      </c>
      <c r="S24" s="28">
        <f t="shared" si="4"/>
        <v>0</v>
      </c>
    </row>
    <row r="25" spans="2:19" ht="14.25" customHeight="1" x14ac:dyDescent="0.15">
      <c r="B25" s="111"/>
      <c r="C25" s="114"/>
      <c r="D25" s="24" t="s">
        <v>14</v>
      </c>
      <c r="E25" s="25">
        <f t="shared" si="0"/>
        <v>15</v>
      </c>
      <c r="F25" s="26">
        <f t="shared" si="4"/>
        <v>73.3</v>
      </c>
      <c r="G25" s="27">
        <f t="shared" si="4"/>
        <v>46.7</v>
      </c>
      <c r="H25" s="27">
        <f t="shared" si="4"/>
        <v>26.7</v>
      </c>
      <c r="I25" s="27">
        <f t="shared" si="4"/>
        <v>13.3</v>
      </c>
      <c r="J25" s="27">
        <f t="shared" si="4"/>
        <v>13.3</v>
      </c>
      <c r="K25" s="27">
        <f t="shared" si="4"/>
        <v>33.299999999999997</v>
      </c>
      <c r="L25" s="27">
        <f t="shared" si="4"/>
        <v>20</v>
      </c>
      <c r="M25" s="27">
        <f t="shared" si="4"/>
        <v>0</v>
      </c>
      <c r="N25" s="27">
        <f t="shared" ref="N25:S25" si="5">IFERROR(ROUND(N93/$E25*100,1),"- ")</f>
        <v>53.3</v>
      </c>
      <c r="O25" s="27">
        <f t="shared" si="5"/>
        <v>6.7</v>
      </c>
      <c r="P25" s="27">
        <f t="shared" si="5"/>
        <v>0</v>
      </c>
      <c r="Q25" s="27">
        <f t="shared" si="5"/>
        <v>0</v>
      </c>
      <c r="R25" s="27">
        <f t="shared" si="5"/>
        <v>0</v>
      </c>
      <c r="S25" s="28">
        <f t="shared" si="5"/>
        <v>6.7</v>
      </c>
    </row>
    <row r="26" spans="2:19" ht="14.25" customHeight="1" x14ac:dyDescent="0.15">
      <c r="B26" s="111"/>
      <c r="C26" s="114"/>
      <c r="D26" s="24" t="s">
        <v>15</v>
      </c>
      <c r="E26" s="25">
        <f t="shared" si="0"/>
        <v>14</v>
      </c>
      <c r="F26" s="26">
        <f t="shared" ref="F26:S35" si="6">IFERROR(ROUND(F94/$E26*100,1),"- ")</f>
        <v>64.3</v>
      </c>
      <c r="G26" s="27">
        <f t="shared" si="6"/>
        <v>35.700000000000003</v>
      </c>
      <c r="H26" s="27">
        <f t="shared" si="6"/>
        <v>28.6</v>
      </c>
      <c r="I26" s="27">
        <f t="shared" si="6"/>
        <v>0</v>
      </c>
      <c r="J26" s="27">
        <f t="shared" si="6"/>
        <v>14.3</v>
      </c>
      <c r="K26" s="27">
        <f t="shared" si="6"/>
        <v>35.700000000000003</v>
      </c>
      <c r="L26" s="27">
        <f t="shared" si="6"/>
        <v>35.700000000000003</v>
      </c>
      <c r="M26" s="27">
        <f t="shared" si="6"/>
        <v>0</v>
      </c>
      <c r="N26" s="27">
        <f t="shared" si="6"/>
        <v>35.700000000000003</v>
      </c>
      <c r="O26" s="27">
        <f t="shared" si="6"/>
        <v>14.3</v>
      </c>
      <c r="P26" s="27">
        <f t="shared" si="6"/>
        <v>14.3</v>
      </c>
      <c r="Q26" s="27">
        <f t="shared" si="6"/>
        <v>0</v>
      </c>
      <c r="R26" s="27">
        <f t="shared" si="6"/>
        <v>0</v>
      </c>
      <c r="S26" s="28">
        <f t="shared" si="6"/>
        <v>0</v>
      </c>
    </row>
    <row r="27" spans="2:19" ht="14.25" customHeight="1" x14ac:dyDescent="0.15">
      <c r="B27" s="111"/>
      <c r="C27" s="114"/>
      <c r="D27" s="24" t="s">
        <v>16</v>
      </c>
      <c r="E27" s="25">
        <f t="shared" si="0"/>
        <v>10</v>
      </c>
      <c r="F27" s="26">
        <f t="shared" si="6"/>
        <v>60</v>
      </c>
      <c r="G27" s="27">
        <f t="shared" si="6"/>
        <v>20</v>
      </c>
      <c r="H27" s="27">
        <f t="shared" si="6"/>
        <v>20</v>
      </c>
      <c r="I27" s="27">
        <f t="shared" si="6"/>
        <v>0</v>
      </c>
      <c r="J27" s="27">
        <f t="shared" si="6"/>
        <v>10</v>
      </c>
      <c r="K27" s="27">
        <f t="shared" si="6"/>
        <v>80</v>
      </c>
      <c r="L27" s="27">
        <f t="shared" si="6"/>
        <v>10</v>
      </c>
      <c r="M27" s="27">
        <f t="shared" si="6"/>
        <v>0</v>
      </c>
      <c r="N27" s="27">
        <f t="shared" si="6"/>
        <v>30</v>
      </c>
      <c r="O27" s="27">
        <f t="shared" si="6"/>
        <v>10</v>
      </c>
      <c r="P27" s="27">
        <f t="shared" si="6"/>
        <v>0</v>
      </c>
      <c r="Q27" s="27">
        <f t="shared" si="6"/>
        <v>0</v>
      </c>
      <c r="R27" s="27">
        <f t="shared" si="6"/>
        <v>20</v>
      </c>
      <c r="S27" s="28">
        <f t="shared" si="6"/>
        <v>10</v>
      </c>
    </row>
    <row r="28" spans="2:19" ht="14.25" customHeight="1" x14ac:dyDescent="0.15">
      <c r="B28" s="111"/>
      <c r="C28" s="114"/>
      <c r="D28" s="24" t="s">
        <v>17</v>
      </c>
      <c r="E28" s="25">
        <f t="shared" si="0"/>
        <v>23</v>
      </c>
      <c r="F28" s="26">
        <f t="shared" si="6"/>
        <v>69.599999999999994</v>
      </c>
      <c r="G28" s="27">
        <f t="shared" si="6"/>
        <v>26.1</v>
      </c>
      <c r="H28" s="27">
        <f t="shared" si="6"/>
        <v>21.7</v>
      </c>
      <c r="I28" s="27">
        <f t="shared" si="6"/>
        <v>8.6999999999999993</v>
      </c>
      <c r="J28" s="27">
        <f t="shared" si="6"/>
        <v>8.6999999999999993</v>
      </c>
      <c r="K28" s="27">
        <f t="shared" si="6"/>
        <v>43.5</v>
      </c>
      <c r="L28" s="27">
        <f t="shared" si="6"/>
        <v>21.7</v>
      </c>
      <c r="M28" s="27">
        <f t="shared" si="6"/>
        <v>0</v>
      </c>
      <c r="N28" s="27">
        <f t="shared" si="6"/>
        <v>21.7</v>
      </c>
      <c r="O28" s="27">
        <f t="shared" si="6"/>
        <v>0</v>
      </c>
      <c r="P28" s="27">
        <f t="shared" si="6"/>
        <v>0</v>
      </c>
      <c r="Q28" s="27">
        <f t="shared" si="6"/>
        <v>8.6999999999999993</v>
      </c>
      <c r="R28" s="27">
        <f t="shared" si="6"/>
        <v>0</v>
      </c>
      <c r="S28" s="28">
        <f t="shared" si="6"/>
        <v>4.3</v>
      </c>
    </row>
    <row r="29" spans="2:19" ht="14.25" customHeight="1" x14ac:dyDescent="0.15">
      <c r="B29" s="111"/>
      <c r="C29" s="115"/>
      <c r="D29" s="32" t="s">
        <v>1</v>
      </c>
      <c r="E29" s="33">
        <f t="shared" si="0"/>
        <v>0</v>
      </c>
      <c r="F29" s="34" t="str">
        <f t="shared" si="6"/>
        <v xml:space="preserve">- </v>
      </c>
      <c r="G29" s="35" t="str">
        <f t="shared" si="6"/>
        <v xml:space="preserve">- </v>
      </c>
      <c r="H29" s="35" t="str">
        <f t="shared" si="6"/>
        <v xml:space="preserve">- </v>
      </c>
      <c r="I29" s="35" t="str">
        <f t="shared" si="6"/>
        <v xml:space="preserve">- </v>
      </c>
      <c r="J29" s="35" t="str">
        <f t="shared" si="6"/>
        <v xml:space="preserve">- </v>
      </c>
      <c r="K29" s="35" t="str">
        <f t="shared" si="6"/>
        <v xml:space="preserve">- </v>
      </c>
      <c r="L29" s="35" t="str">
        <f t="shared" si="6"/>
        <v xml:space="preserve">- </v>
      </c>
      <c r="M29" s="35" t="str">
        <f t="shared" si="6"/>
        <v xml:space="preserve">- </v>
      </c>
      <c r="N29" s="35" t="str">
        <f t="shared" si="6"/>
        <v xml:space="preserve">- </v>
      </c>
      <c r="O29" s="35" t="str">
        <f t="shared" si="6"/>
        <v xml:space="preserve">- </v>
      </c>
      <c r="P29" s="35" t="str">
        <f t="shared" si="6"/>
        <v xml:space="preserve">- </v>
      </c>
      <c r="Q29" s="35" t="str">
        <f t="shared" si="6"/>
        <v xml:space="preserve">- </v>
      </c>
      <c r="R29" s="35" t="str">
        <f t="shared" si="6"/>
        <v xml:space="preserve">- </v>
      </c>
      <c r="S29" s="36" t="str">
        <f t="shared" si="6"/>
        <v xml:space="preserve">- </v>
      </c>
    </row>
    <row r="30" spans="2:19" ht="14.25" customHeight="1" x14ac:dyDescent="0.15">
      <c r="B30" s="111"/>
      <c r="C30" s="116" t="s">
        <v>7</v>
      </c>
      <c r="D30" s="117"/>
      <c r="E30" s="15">
        <f t="shared" si="0"/>
        <v>3</v>
      </c>
      <c r="F30" s="16">
        <f t="shared" si="6"/>
        <v>100</v>
      </c>
      <c r="G30" s="17">
        <f t="shared" si="6"/>
        <v>66.7</v>
      </c>
      <c r="H30" s="17">
        <f t="shared" si="6"/>
        <v>100</v>
      </c>
      <c r="I30" s="17">
        <f t="shared" si="6"/>
        <v>33.299999999999997</v>
      </c>
      <c r="J30" s="17">
        <f t="shared" si="6"/>
        <v>33.299999999999997</v>
      </c>
      <c r="K30" s="17">
        <f t="shared" si="6"/>
        <v>0</v>
      </c>
      <c r="L30" s="17">
        <f t="shared" si="6"/>
        <v>33.299999999999997</v>
      </c>
      <c r="M30" s="17">
        <f t="shared" si="6"/>
        <v>33.299999999999997</v>
      </c>
      <c r="N30" s="17">
        <f t="shared" si="6"/>
        <v>33.299999999999997</v>
      </c>
      <c r="O30" s="17">
        <f t="shared" si="6"/>
        <v>66.7</v>
      </c>
      <c r="P30" s="17">
        <f t="shared" si="6"/>
        <v>0</v>
      </c>
      <c r="Q30" s="17">
        <f t="shared" si="6"/>
        <v>33.299999999999997</v>
      </c>
      <c r="R30" s="17">
        <f t="shared" si="6"/>
        <v>33.299999999999997</v>
      </c>
      <c r="S30" s="18">
        <f t="shared" si="6"/>
        <v>0</v>
      </c>
    </row>
    <row r="31" spans="2:19" ht="14.25" customHeight="1" x14ac:dyDescent="0.15">
      <c r="B31" s="112"/>
      <c r="C31" s="95" t="s">
        <v>1</v>
      </c>
      <c r="D31" s="96"/>
      <c r="E31" s="33">
        <f t="shared" si="0"/>
        <v>5</v>
      </c>
      <c r="F31" s="34">
        <f t="shared" si="6"/>
        <v>60</v>
      </c>
      <c r="G31" s="35">
        <f t="shared" si="6"/>
        <v>40</v>
      </c>
      <c r="H31" s="35">
        <f t="shared" si="6"/>
        <v>20</v>
      </c>
      <c r="I31" s="35">
        <f t="shared" si="6"/>
        <v>20</v>
      </c>
      <c r="J31" s="35">
        <f t="shared" si="6"/>
        <v>20</v>
      </c>
      <c r="K31" s="35">
        <f t="shared" si="6"/>
        <v>20</v>
      </c>
      <c r="L31" s="35">
        <f t="shared" si="6"/>
        <v>20</v>
      </c>
      <c r="M31" s="35">
        <f t="shared" si="6"/>
        <v>20</v>
      </c>
      <c r="N31" s="35">
        <f t="shared" si="6"/>
        <v>60</v>
      </c>
      <c r="O31" s="35">
        <f t="shared" si="6"/>
        <v>20</v>
      </c>
      <c r="P31" s="35">
        <f t="shared" si="6"/>
        <v>0</v>
      </c>
      <c r="Q31" s="35">
        <f t="shared" si="6"/>
        <v>0</v>
      </c>
      <c r="R31" s="35">
        <f t="shared" si="6"/>
        <v>0</v>
      </c>
      <c r="S31" s="36">
        <f t="shared" si="6"/>
        <v>20</v>
      </c>
    </row>
    <row r="32" spans="2:19" ht="14.25" customHeight="1" x14ac:dyDescent="0.15">
      <c r="B32" s="107" t="s">
        <v>18</v>
      </c>
      <c r="C32" s="101" t="s">
        <v>19</v>
      </c>
      <c r="D32" s="102"/>
      <c r="E32" s="20">
        <f t="shared" si="0"/>
        <v>29</v>
      </c>
      <c r="F32" s="21">
        <f t="shared" si="6"/>
        <v>65.5</v>
      </c>
      <c r="G32" s="22">
        <f t="shared" si="6"/>
        <v>62.1</v>
      </c>
      <c r="H32" s="22">
        <f t="shared" si="6"/>
        <v>31</v>
      </c>
      <c r="I32" s="22">
        <f t="shared" si="6"/>
        <v>31</v>
      </c>
      <c r="J32" s="22">
        <f t="shared" si="6"/>
        <v>13.8</v>
      </c>
      <c r="K32" s="22">
        <f t="shared" si="6"/>
        <v>27.6</v>
      </c>
      <c r="L32" s="22">
        <f t="shared" si="6"/>
        <v>17.2</v>
      </c>
      <c r="M32" s="22">
        <f t="shared" si="6"/>
        <v>0</v>
      </c>
      <c r="N32" s="22">
        <f t="shared" si="6"/>
        <v>13.8</v>
      </c>
      <c r="O32" s="22">
        <f t="shared" si="6"/>
        <v>3.4</v>
      </c>
      <c r="P32" s="22">
        <f t="shared" si="6"/>
        <v>3.4</v>
      </c>
      <c r="Q32" s="22">
        <f t="shared" si="6"/>
        <v>0</v>
      </c>
      <c r="R32" s="22">
        <f t="shared" si="6"/>
        <v>10.3</v>
      </c>
      <c r="S32" s="23">
        <f t="shared" si="6"/>
        <v>3.4</v>
      </c>
    </row>
    <row r="33" spans="2:19" ht="14.25" customHeight="1" x14ac:dyDescent="0.15">
      <c r="B33" s="108"/>
      <c r="C33" s="103" t="s">
        <v>20</v>
      </c>
      <c r="D33" s="104"/>
      <c r="E33" s="25">
        <f t="shared" si="0"/>
        <v>86</v>
      </c>
      <c r="F33" s="26">
        <f t="shared" si="6"/>
        <v>67.400000000000006</v>
      </c>
      <c r="G33" s="27">
        <f t="shared" si="6"/>
        <v>38.4</v>
      </c>
      <c r="H33" s="27">
        <f t="shared" si="6"/>
        <v>37.200000000000003</v>
      </c>
      <c r="I33" s="27">
        <f t="shared" si="6"/>
        <v>19.8</v>
      </c>
      <c r="J33" s="27">
        <f t="shared" si="6"/>
        <v>29.1</v>
      </c>
      <c r="K33" s="27">
        <f t="shared" si="6"/>
        <v>29.1</v>
      </c>
      <c r="L33" s="27">
        <f t="shared" si="6"/>
        <v>29.1</v>
      </c>
      <c r="M33" s="27">
        <f t="shared" si="6"/>
        <v>7</v>
      </c>
      <c r="N33" s="27">
        <f t="shared" si="6"/>
        <v>34.9</v>
      </c>
      <c r="O33" s="27">
        <f t="shared" si="6"/>
        <v>7</v>
      </c>
      <c r="P33" s="27">
        <f t="shared" si="6"/>
        <v>9.3000000000000007</v>
      </c>
      <c r="Q33" s="27">
        <f t="shared" si="6"/>
        <v>7</v>
      </c>
      <c r="R33" s="27">
        <f t="shared" si="6"/>
        <v>10.5</v>
      </c>
      <c r="S33" s="28">
        <f t="shared" si="6"/>
        <v>1.2</v>
      </c>
    </row>
    <row r="34" spans="2:19" ht="14.25" customHeight="1" x14ac:dyDescent="0.15">
      <c r="B34" s="108"/>
      <c r="C34" s="103" t="s">
        <v>21</v>
      </c>
      <c r="D34" s="104"/>
      <c r="E34" s="25">
        <f t="shared" si="0"/>
        <v>150</v>
      </c>
      <c r="F34" s="26">
        <f t="shared" si="6"/>
        <v>68.7</v>
      </c>
      <c r="G34" s="27">
        <f t="shared" si="6"/>
        <v>49.3</v>
      </c>
      <c r="H34" s="27">
        <f t="shared" si="6"/>
        <v>44.7</v>
      </c>
      <c r="I34" s="27">
        <f t="shared" si="6"/>
        <v>18.7</v>
      </c>
      <c r="J34" s="27">
        <f t="shared" si="6"/>
        <v>26</v>
      </c>
      <c r="K34" s="27">
        <f t="shared" si="6"/>
        <v>29.3</v>
      </c>
      <c r="L34" s="27">
        <f t="shared" si="6"/>
        <v>26</v>
      </c>
      <c r="M34" s="27">
        <f t="shared" si="6"/>
        <v>4</v>
      </c>
      <c r="N34" s="27">
        <f t="shared" si="6"/>
        <v>34</v>
      </c>
      <c r="O34" s="27">
        <f t="shared" si="6"/>
        <v>12</v>
      </c>
      <c r="P34" s="27">
        <f t="shared" si="6"/>
        <v>7.3</v>
      </c>
      <c r="Q34" s="27">
        <f t="shared" si="6"/>
        <v>4.7</v>
      </c>
      <c r="R34" s="27">
        <f t="shared" si="6"/>
        <v>10</v>
      </c>
      <c r="S34" s="28">
        <f t="shared" si="6"/>
        <v>0.7</v>
      </c>
    </row>
    <row r="35" spans="2:19" ht="14.25" customHeight="1" x14ac:dyDescent="0.15">
      <c r="B35" s="108"/>
      <c r="C35" s="103" t="s">
        <v>22</v>
      </c>
      <c r="D35" s="104"/>
      <c r="E35" s="25">
        <f t="shared" si="0"/>
        <v>74</v>
      </c>
      <c r="F35" s="26">
        <f t="shared" si="6"/>
        <v>79.7</v>
      </c>
      <c r="G35" s="27">
        <f t="shared" si="6"/>
        <v>68.900000000000006</v>
      </c>
      <c r="H35" s="27">
        <f t="shared" si="6"/>
        <v>43.2</v>
      </c>
      <c r="I35" s="27">
        <f t="shared" si="6"/>
        <v>29.7</v>
      </c>
      <c r="J35" s="27">
        <f t="shared" si="6"/>
        <v>31.1</v>
      </c>
      <c r="K35" s="27">
        <f t="shared" si="6"/>
        <v>17.600000000000001</v>
      </c>
      <c r="L35" s="27">
        <f t="shared" si="6"/>
        <v>18.899999999999999</v>
      </c>
      <c r="M35" s="27">
        <f t="shared" si="6"/>
        <v>13.5</v>
      </c>
      <c r="N35" s="27">
        <f t="shared" si="6"/>
        <v>18.899999999999999</v>
      </c>
      <c r="O35" s="27">
        <f t="shared" si="6"/>
        <v>10.8</v>
      </c>
      <c r="P35" s="27">
        <f t="shared" si="6"/>
        <v>6.8</v>
      </c>
      <c r="Q35" s="27">
        <f t="shared" si="6"/>
        <v>8.1</v>
      </c>
      <c r="R35" s="27">
        <f t="shared" ref="R35:S35" si="7">IFERROR(ROUND(R103/$E35*100,1),"- ")</f>
        <v>17.600000000000001</v>
      </c>
      <c r="S35" s="28">
        <f t="shared" si="7"/>
        <v>0</v>
      </c>
    </row>
    <row r="36" spans="2:19" ht="14.25" customHeight="1" x14ac:dyDescent="0.15">
      <c r="B36" s="108"/>
      <c r="C36" s="103" t="s">
        <v>23</v>
      </c>
      <c r="D36" s="104"/>
      <c r="E36" s="25">
        <f t="shared" si="0"/>
        <v>54</v>
      </c>
      <c r="F36" s="26">
        <f t="shared" ref="F36:S45" si="8">IFERROR(ROUND(F104/$E36*100,1),"- ")</f>
        <v>64.8</v>
      </c>
      <c r="G36" s="27">
        <f t="shared" si="8"/>
        <v>50</v>
      </c>
      <c r="H36" s="27">
        <f t="shared" si="8"/>
        <v>42.6</v>
      </c>
      <c r="I36" s="27">
        <f t="shared" si="8"/>
        <v>13</v>
      </c>
      <c r="J36" s="27">
        <f t="shared" si="8"/>
        <v>35.200000000000003</v>
      </c>
      <c r="K36" s="27">
        <f t="shared" si="8"/>
        <v>22.2</v>
      </c>
      <c r="L36" s="27">
        <f t="shared" si="8"/>
        <v>31.5</v>
      </c>
      <c r="M36" s="27">
        <f t="shared" si="8"/>
        <v>7.4</v>
      </c>
      <c r="N36" s="27">
        <f t="shared" si="8"/>
        <v>38.9</v>
      </c>
      <c r="O36" s="27">
        <f t="shared" si="8"/>
        <v>14.8</v>
      </c>
      <c r="P36" s="27">
        <f t="shared" si="8"/>
        <v>3.7</v>
      </c>
      <c r="Q36" s="27">
        <f t="shared" si="8"/>
        <v>9.3000000000000007</v>
      </c>
      <c r="R36" s="27">
        <f t="shared" si="8"/>
        <v>7.4</v>
      </c>
      <c r="S36" s="28">
        <f t="shared" si="8"/>
        <v>0</v>
      </c>
    </row>
    <row r="37" spans="2:19" ht="14.25" customHeight="1" x14ac:dyDescent="0.15">
      <c r="B37" s="108"/>
      <c r="C37" s="103" t="s">
        <v>24</v>
      </c>
      <c r="D37" s="104"/>
      <c r="E37" s="25">
        <f t="shared" si="0"/>
        <v>33</v>
      </c>
      <c r="F37" s="26">
        <f t="shared" si="8"/>
        <v>78.8</v>
      </c>
      <c r="G37" s="27">
        <f t="shared" si="8"/>
        <v>42.4</v>
      </c>
      <c r="H37" s="27">
        <f t="shared" si="8"/>
        <v>48.5</v>
      </c>
      <c r="I37" s="27">
        <f t="shared" si="8"/>
        <v>12.1</v>
      </c>
      <c r="J37" s="27">
        <f t="shared" si="8"/>
        <v>33.299999999999997</v>
      </c>
      <c r="K37" s="27">
        <f t="shared" si="8"/>
        <v>42.4</v>
      </c>
      <c r="L37" s="27">
        <f t="shared" si="8"/>
        <v>36.4</v>
      </c>
      <c r="M37" s="27">
        <f t="shared" si="8"/>
        <v>12.1</v>
      </c>
      <c r="N37" s="27">
        <f t="shared" si="8"/>
        <v>33.299999999999997</v>
      </c>
      <c r="O37" s="27">
        <f t="shared" si="8"/>
        <v>15.2</v>
      </c>
      <c r="P37" s="27">
        <f t="shared" si="8"/>
        <v>9.1</v>
      </c>
      <c r="Q37" s="27">
        <f t="shared" si="8"/>
        <v>6.1</v>
      </c>
      <c r="R37" s="27">
        <f t="shared" si="8"/>
        <v>3</v>
      </c>
      <c r="S37" s="28">
        <f t="shared" si="8"/>
        <v>3</v>
      </c>
    </row>
    <row r="38" spans="2:19" ht="14.25" customHeight="1" x14ac:dyDescent="0.15">
      <c r="B38" s="109"/>
      <c r="C38" s="95" t="s">
        <v>1</v>
      </c>
      <c r="D38" s="96"/>
      <c r="E38" s="33">
        <f t="shared" si="0"/>
        <v>18</v>
      </c>
      <c r="F38" s="34">
        <f t="shared" si="8"/>
        <v>72.2</v>
      </c>
      <c r="G38" s="35">
        <f t="shared" si="8"/>
        <v>66.7</v>
      </c>
      <c r="H38" s="35">
        <f t="shared" si="8"/>
        <v>33.299999999999997</v>
      </c>
      <c r="I38" s="35">
        <f t="shared" si="8"/>
        <v>22.2</v>
      </c>
      <c r="J38" s="35">
        <f t="shared" si="8"/>
        <v>38.9</v>
      </c>
      <c r="K38" s="35">
        <f t="shared" si="8"/>
        <v>22.2</v>
      </c>
      <c r="L38" s="35">
        <f t="shared" si="8"/>
        <v>38.9</v>
      </c>
      <c r="M38" s="35">
        <f t="shared" si="8"/>
        <v>16.7</v>
      </c>
      <c r="N38" s="35">
        <f t="shared" si="8"/>
        <v>33.299999999999997</v>
      </c>
      <c r="O38" s="35">
        <f t="shared" si="8"/>
        <v>11.1</v>
      </c>
      <c r="P38" s="35">
        <f t="shared" si="8"/>
        <v>0</v>
      </c>
      <c r="Q38" s="35">
        <f t="shared" si="8"/>
        <v>5.6</v>
      </c>
      <c r="R38" s="35">
        <f t="shared" si="8"/>
        <v>5.6</v>
      </c>
      <c r="S38" s="36">
        <f t="shared" si="8"/>
        <v>0</v>
      </c>
    </row>
    <row r="39" spans="2:19" ht="14.25" customHeight="1" x14ac:dyDescent="0.15">
      <c r="B39" s="107" t="s">
        <v>25</v>
      </c>
      <c r="C39" s="101" t="s">
        <v>26</v>
      </c>
      <c r="D39" s="102"/>
      <c r="E39" s="20">
        <f t="shared" si="0"/>
        <v>35</v>
      </c>
      <c r="F39" s="21">
        <f t="shared" si="8"/>
        <v>68.599999999999994</v>
      </c>
      <c r="G39" s="22">
        <f t="shared" si="8"/>
        <v>48.6</v>
      </c>
      <c r="H39" s="22">
        <f t="shared" si="8"/>
        <v>48.6</v>
      </c>
      <c r="I39" s="22">
        <f t="shared" si="8"/>
        <v>25.7</v>
      </c>
      <c r="J39" s="22">
        <f t="shared" si="8"/>
        <v>45.7</v>
      </c>
      <c r="K39" s="22">
        <f t="shared" si="8"/>
        <v>34.299999999999997</v>
      </c>
      <c r="L39" s="22">
        <f t="shared" si="8"/>
        <v>25.7</v>
      </c>
      <c r="M39" s="22">
        <f t="shared" si="8"/>
        <v>20</v>
      </c>
      <c r="N39" s="22">
        <f t="shared" si="8"/>
        <v>34.299999999999997</v>
      </c>
      <c r="O39" s="22">
        <f t="shared" si="8"/>
        <v>17.100000000000001</v>
      </c>
      <c r="P39" s="22">
        <f t="shared" si="8"/>
        <v>2.9</v>
      </c>
      <c r="Q39" s="22">
        <f t="shared" si="8"/>
        <v>8.6</v>
      </c>
      <c r="R39" s="22">
        <f t="shared" si="8"/>
        <v>17.100000000000001</v>
      </c>
      <c r="S39" s="23">
        <f t="shared" si="8"/>
        <v>0</v>
      </c>
    </row>
    <row r="40" spans="2:19" ht="14.25" customHeight="1" x14ac:dyDescent="0.15">
      <c r="B40" s="108"/>
      <c r="C40" s="103" t="s">
        <v>27</v>
      </c>
      <c r="D40" s="104"/>
      <c r="E40" s="25">
        <f t="shared" si="0"/>
        <v>9</v>
      </c>
      <c r="F40" s="26">
        <f t="shared" si="8"/>
        <v>77.8</v>
      </c>
      <c r="G40" s="27">
        <f t="shared" si="8"/>
        <v>77.8</v>
      </c>
      <c r="H40" s="27">
        <f t="shared" si="8"/>
        <v>55.6</v>
      </c>
      <c r="I40" s="27">
        <f t="shared" si="8"/>
        <v>55.6</v>
      </c>
      <c r="J40" s="27">
        <f t="shared" si="8"/>
        <v>33.299999999999997</v>
      </c>
      <c r="K40" s="27">
        <f t="shared" si="8"/>
        <v>22.2</v>
      </c>
      <c r="L40" s="27">
        <f t="shared" si="8"/>
        <v>22.2</v>
      </c>
      <c r="M40" s="27">
        <f t="shared" si="8"/>
        <v>22.2</v>
      </c>
      <c r="N40" s="27">
        <f t="shared" si="8"/>
        <v>22.2</v>
      </c>
      <c r="O40" s="27">
        <f t="shared" si="8"/>
        <v>33.299999999999997</v>
      </c>
      <c r="P40" s="27">
        <f t="shared" si="8"/>
        <v>11.1</v>
      </c>
      <c r="Q40" s="27">
        <f t="shared" si="8"/>
        <v>11.1</v>
      </c>
      <c r="R40" s="27">
        <f t="shared" si="8"/>
        <v>11.1</v>
      </c>
      <c r="S40" s="28">
        <f t="shared" si="8"/>
        <v>0</v>
      </c>
    </row>
    <row r="41" spans="2:19" ht="14.25" customHeight="1" x14ac:dyDescent="0.15">
      <c r="B41" s="108"/>
      <c r="C41" s="103" t="s">
        <v>29</v>
      </c>
      <c r="D41" s="104"/>
      <c r="E41" s="25">
        <f t="shared" si="0"/>
        <v>223</v>
      </c>
      <c r="F41" s="26">
        <f t="shared" si="8"/>
        <v>68.599999999999994</v>
      </c>
      <c r="G41" s="27">
        <f t="shared" si="8"/>
        <v>58.7</v>
      </c>
      <c r="H41" s="27">
        <f t="shared" si="8"/>
        <v>42.2</v>
      </c>
      <c r="I41" s="27">
        <f t="shared" si="8"/>
        <v>22.9</v>
      </c>
      <c r="J41" s="27">
        <f t="shared" si="8"/>
        <v>28.3</v>
      </c>
      <c r="K41" s="27">
        <f t="shared" si="8"/>
        <v>19.7</v>
      </c>
      <c r="L41" s="27">
        <f t="shared" si="8"/>
        <v>28.7</v>
      </c>
      <c r="M41" s="27">
        <f t="shared" si="8"/>
        <v>9.4</v>
      </c>
      <c r="N41" s="27">
        <f t="shared" si="8"/>
        <v>27.8</v>
      </c>
      <c r="O41" s="27">
        <f t="shared" si="8"/>
        <v>9.9</v>
      </c>
      <c r="P41" s="27">
        <f t="shared" si="8"/>
        <v>7.6</v>
      </c>
      <c r="Q41" s="27">
        <f t="shared" si="8"/>
        <v>6.7</v>
      </c>
      <c r="R41" s="27">
        <f t="shared" si="8"/>
        <v>10.8</v>
      </c>
      <c r="S41" s="28">
        <f t="shared" si="8"/>
        <v>0</v>
      </c>
    </row>
    <row r="42" spans="2:19" ht="14.25" customHeight="1" x14ac:dyDescent="0.15">
      <c r="B42" s="108"/>
      <c r="C42" s="103" t="s">
        <v>28</v>
      </c>
      <c r="D42" s="104"/>
      <c r="E42" s="25">
        <f t="shared" si="0"/>
        <v>64</v>
      </c>
      <c r="F42" s="26">
        <f t="shared" si="8"/>
        <v>75</v>
      </c>
      <c r="G42" s="27">
        <f t="shared" si="8"/>
        <v>37.5</v>
      </c>
      <c r="H42" s="27">
        <f t="shared" si="8"/>
        <v>34.4</v>
      </c>
      <c r="I42" s="27">
        <f t="shared" si="8"/>
        <v>17.2</v>
      </c>
      <c r="J42" s="27">
        <f t="shared" si="8"/>
        <v>34.4</v>
      </c>
      <c r="K42" s="27">
        <f t="shared" si="8"/>
        <v>32.799999999999997</v>
      </c>
      <c r="L42" s="27">
        <f t="shared" si="8"/>
        <v>28.1</v>
      </c>
      <c r="M42" s="27">
        <f t="shared" si="8"/>
        <v>3.1</v>
      </c>
      <c r="N42" s="27">
        <f t="shared" si="8"/>
        <v>42.2</v>
      </c>
      <c r="O42" s="27">
        <f t="shared" si="8"/>
        <v>15.6</v>
      </c>
      <c r="P42" s="27">
        <f t="shared" si="8"/>
        <v>12.5</v>
      </c>
      <c r="Q42" s="27">
        <f t="shared" si="8"/>
        <v>4.7</v>
      </c>
      <c r="R42" s="27">
        <f t="shared" si="8"/>
        <v>9.4</v>
      </c>
      <c r="S42" s="28">
        <f t="shared" si="8"/>
        <v>0</v>
      </c>
    </row>
    <row r="43" spans="2:19" ht="14.25" customHeight="1" x14ac:dyDescent="0.15">
      <c r="B43" s="108"/>
      <c r="C43" s="103" t="s">
        <v>30</v>
      </c>
      <c r="D43" s="104"/>
      <c r="E43" s="25">
        <f t="shared" si="0"/>
        <v>35</v>
      </c>
      <c r="F43" s="26">
        <f t="shared" si="8"/>
        <v>68.599999999999994</v>
      </c>
      <c r="G43" s="27">
        <f t="shared" si="8"/>
        <v>40</v>
      </c>
      <c r="H43" s="27">
        <f t="shared" si="8"/>
        <v>54.3</v>
      </c>
      <c r="I43" s="27">
        <f t="shared" si="8"/>
        <v>2.9</v>
      </c>
      <c r="J43" s="27">
        <f t="shared" si="8"/>
        <v>28.6</v>
      </c>
      <c r="K43" s="27">
        <f t="shared" si="8"/>
        <v>57.1</v>
      </c>
      <c r="L43" s="27">
        <f t="shared" si="8"/>
        <v>20</v>
      </c>
      <c r="M43" s="27">
        <f t="shared" si="8"/>
        <v>0</v>
      </c>
      <c r="N43" s="27">
        <f t="shared" si="8"/>
        <v>28.6</v>
      </c>
      <c r="O43" s="27">
        <f t="shared" si="8"/>
        <v>5.7</v>
      </c>
      <c r="P43" s="27">
        <f t="shared" si="8"/>
        <v>2.9</v>
      </c>
      <c r="Q43" s="27">
        <f t="shared" si="8"/>
        <v>8.6</v>
      </c>
      <c r="R43" s="27">
        <f t="shared" si="8"/>
        <v>8.6</v>
      </c>
      <c r="S43" s="28">
        <f t="shared" si="8"/>
        <v>2.9</v>
      </c>
    </row>
    <row r="44" spans="2:19" ht="14.25" customHeight="1" x14ac:dyDescent="0.15">
      <c r="B44" s="108"/>
      <c r="C44" s="103" t="s">
        <v>31</v>
      </c>
      <c r="D44" s="104"/>
      <c r="E44" s="25">
        <f t="shared" si="0"/>
        <v>17</v>
      </c>
      <c r="F44" s="26">
        <f t="shared" si="8"/>
        <v>82.4</v>
      </c>
      <c r="G44" s="27">
        <f t="shared" si="8"/>
        <v>58.8</v>
      </c>
      <c r="H44" s="27">
        <f t="shared" si="8"/>
        <v>52.9</v>
      </c>
      <c r="I44" s="27">
        <f t="shared" si="8"/>
        <v>29.4</v>
      </c>
      <c r="J44" s="27">
        <f t="shared" si="8"/>
        <v>35.299999999999997</v>
      </c>
      <c r="K44" s="27">
        <f t="shared" si="8"/>
        <v>11.8</v>
      </c>
      <c r="L44" s="27">
        <f t="shared" si="8"/>
        <v>35.299999999999997</v>
      </c>
      <c r="M44" s="27">
        <f t="shared" si="8"/>
        <v>0</v>
      </c>
      <c r="N44" s="27">
        <f t="shared" si="8"/>
        <v>35.299999999999997</v>
      </c>
      <c r="O44" s="27">
        <f t="shared" si="8"/>
        <v>5.9</v>
      </c>
      <c r="P44" s="27">
        <f t="shared" si="8"/>
        <v>0</v>
      </c>
      <c r="Q44" s="27">
        <f t="shared" si="8"/>
        <v>5.9</v>
      </c>
      <c r="R44" s="27">
        <f t="shared" si="8"/>
        <v>5.9</v>
      </c>
      <c r="S44" s="28">
        <f t="shared" si="8"/>
        <v>0</v>
      </c>
    </row>
    <row r="45" spans="2:19" ht="14.25" customHeight="1" x14ac:dyDescent="0.15">
      <c r="B45" s="108"/>
      <c r="C45" s="103" t="s">
        <v>33</v>
      </c>
      <c r="D45" s="104"/>
      <c r="E45" s="25">
        <f t="shared" si="0"/>
        <v>49</v>
      </c>
      <c r="F45" s="26">
        <f t="shared" si="8"/>
        <v>67.3</v>
      </c>
      <c r="G45" s="27">
        <f t="shared" si="8"/>
        <v>36.700000000000003</v>
      </c>
      <c r="H45" s="27">
        <f t="shared" si="8"/>
        <v>30.6</v>
      </c>
      <c r="I45" s="27">
        <f t="shared" si="8"/>
        <v>14.3</v>
      </c>
      <c r="J45" s="27">
        <f t="shared" si="8"/>
        <v>10.199999999999999</v>
      </c>
      <c r="K45" s="27">
        <f t="shared" si="8"/>
        <v>30.6</v>
      </c>
      <c r="L45" s="27">
        <f t="shared" si="8"/>
        <v>18.399999999999999</v>
      </c>
      <c r="M45" s="27">
        <f t="shared" si="8"/>
        <v>2</v>
      </c>
      <c r="N45" s="27">
        <f t="shared" ref="N45:S45" si="9">IFERROR(ROUND(N113/$E45*100,1),"- ")</f>
        <v>26.5</v>
      </c>
      <c r="O45" s="27">
        <f t="shared" si="9"/>
        <v>4.0999999999999996</v>
      </c>
      <c r="P45" s="27">
        <f t="shared" si="9"/>
        <v>2</v>
      </c>
      <c r="Q45" s="27">
        <f t="shared" si="9"/>
        <v>0</v>
      </c>
      <c r="R45" s="27">
        <f t="shared" si="9"/>
        <v>8.1999999999999993</v>
      </c>
      <c r="S45" s="28">
        <f t="shared" si="9"/>
        <v>6.1</v>
      </c>
    </row>
    <row r="46" spans="2:19" ht="14.25" customHeight="1" x14ac:dyDescent="0.15">
      <c r="B46" s="108"/>
      <c r="C46" s="103" t="s">
        <v>32</v>
      </c>
      <c r="D46" s="104"/>
      <c r="E46" s="25">
        <f t="shared" si="0"/>
        <v>9</v>
      </c>
      <c r="F46" s="26">
        <f t="shared" ref="F46:S55" si="10">IFERROR(ROUND(F114/$E46*100,1),"- ")</f>
        <v>88.9</v>
      </c>
      <c r="G46" s="27">
        <f t="shared" si="10"/>
        <v>66.7</v>
      </c>
      <c r="H46" s="27">
        <f t="shared" si="10"/>
        <v>33.299999999999997</v>
      </c>
      <c r="I46" s="27">
        <f t="shared" si="10"/>
        <v>22.2</v>
      </c>
      <c r="J46" s="27">
        <f t="shared" si="10"/>
        <v>22.2</v>
      </c>
      <c r="K46" s="27">
        <f t="shared" si="10"/>
        <v>22.2</v>
      </c>
      <c r="L46" s="27">
        <f t="shared" si="10"/>
        <v>33.299999999999997</v>
      </c>
      <c r="M46" s="27">
        <f t="shared" si="10"/>
        <v>0</v>
      </c>
      <c r="N46" s="27">
        <f t="shared" si="10"/>
        <v>44.4</v>
      </c>
      <c r="O46" s="27">
        <f t="shared" si="10"/>
        <v>11.1</v>
      </c>
      <c r="P46" s="27">
        <f t="shared" si="10"/>
        <v>11.1</v>
      </c>
      <c r="Q46" s="27">
        <f t="shared" si="10"/>
        <v>11.1</v>
      </c>
      <c r="R46" s="27">
        <f t="shared" si="10"/>
        <v>11.1</v>
      </c>
      <c r="S46" s="28">
        <f t="shared" si="10"/>
        <v>0</v>
      </c>
    </row>
    <row r="47" spans="2:19" ht="14.25" customHeight="1" x14ac:dyDescent="0.15">
      <c r="B47" s="109"/>
      <c r="C47" s="95" t="s">
        <v>1</v>
      </c>
      <c r="D47" s="96"/>
      <c r="E47" s="33">
        <f t="shared" si="0"/>
        <v>3</v>
      </c>
      <c r="F47" s="34">
        <f t="shared" si="10"/>
        <v>66.7</v>
      </c>
      <c r="G47" s="35">
        <f t="shared" si="10"/>
        <v>66.7</v>
      </c>
      <c r="H47" s="35">
        <f t="shared" si="10"/>
        <v>33.299999999999997</v>
      </c>
      <c r="I47" s="35">
        <f t="shared" si="10"/>
        <v>0</v>
      </c>
      <c r="J47" s="35">
        <f t="shared" si="10"/>
        <v>33.299999999999997</v>
      </c>
      <c r="K47" s="35">
        <f t="shared" si="10"/>
        <v>66.7</v>
      </c>
      <c r="L47" s="35">
        <f t="shared" si="10"/>
        <v>33.299999999999997</v>
      </c>
      <c r="M47" s="35">
        <f t="shared" si="10"/>
        <v>0</v>
      </c>
      <c r="N47" s="35">
        <f t="shared" si="10"/>
        <v>33.299999999999997</v>
      </c>
      <c r="O47" s="35">
        <f t="shared" si="10"/>
        <v>33.299999999999997</v>
      </c>
      <c r="P47" s="35">
        <f t="shared" si="10"/>
        <v>0</v>
      </c>
      <c r="Q47" s="35">
        <f t="shared" si="10"/>
        <v>0</v>
      </c>
      <c r="R47" s="35">
        <f t="shared" si="10"/>
        <v>0</v>
      </c>
      <c r="S47" s="36">
        <f t="shared" si="10"/>
        <v>0</v>
      </c>
    </row>
    <row r="48" spans="2:19" ht="14.25" customHeight="1" x14ac:dyDescent="0.15">
      <c r="B48" s="108" t="s">
        <v>34</v>
      </c>
      <c r="C48" s="116" t="s">
        <v>37</v>
      </c>
      <c r="D48" s="117"/>
      <c r="E48" s="15">
        <f t="shared" si="0"/>
        <v>76</v>
      </c>
      <c r="F48" s="16">
        <f t="shared" si="10"/>
        <v>60.5</v>
      </c>
      <c r="G48" s="17">
        <f t="shared" si="10"/>
        <v>43.4</v>
      </c>
      <c r="H48" s="17">
        <f t="shared" si="10"/>
        <v>44.7</v>
      </c>
      <c r="I48" s="17">
        <f t="shared" si="10"/>
        <v>28.9</v>
      </c>
      <c r="J48" s="17">
        <f t="shared" si="10"/>
        <v>30.3</v>
      </c>
      <c r="K48" s="17">
        <f t="shared" si="10"/>
        <v>22.4</v>
      </c>
      <c r="L48" s="17">
        <f t="shared" si="10"/>
        <v>23.7</v>
      </c>
      <c r="M48" s="17">
        <f t="shared" si="10"/>
        <v>6.6</v>
      </c>
      <c r="N48" s="17">
        <f t="shared" si="10"/>
        <v>28.9</v>
      </c>
      <c r="O48" s="17">
        <f t="shared" si="10"/>
        <v>6.6</v>
      </c>
      <c r="P48" s="17">
        <f t="shared" si="10"/>
        <v>6.6</v>
      </c>
      <c r="Q48" s="17">
        <f t="shared" si="10"/>
        <v>6.6</v>
      </c>
      <c r="R48" s="17">
        <f t="shared" si="10"/>
        <v>11.8</v>
      </c>
      <c r="S48" s="18">
        <f t="shared" si="10"/>
        <v>0</v>
      </c>
    </row>
    <row r="49" spans="2:19" ht="14.25" customHeight="1" x14ac:dyDescent="0.15">
      <c r="B49" s="108"/>
      <c r="C49" s="103" t="s">
        <v>38</v>
      </c>
      <c r="D49" s="104"/>
      <c r="E49" s="25">
        <f t="shared" si="0"/>
        <v>120</v>
      </c>
      <c r="F49" s="26">
        <f t="shared" si="10"/>
        <v>72.5</v>
      </c>
      <c r="G49" s="27">
        <f t="shared" si="10"/>
        <v>60</v>
      </c>
      <c r="H49" s="27">
        <f t="shared" si="10"/>
        <v>30.8</v>
      </c>
      <c r="I49" s="27">
        <f t="shared" si="10"/>
        <v>13.3</v>
      </c>
      <c r="J49" s="27">
        <f t="shared" si="10"/>
        <v>20.8</v>
      </c>
      <c r="K49" s="27">
        <f t="shared" si="10"/>
        <v>28.3</v>
      </c>
      <c r="L49" s="27">
        <f t="shared" si="10"/>
        <v>22.5</v>
      </c>
      <c r="M49" s="27">
        <f t="shared" si="10"/>
        <v>6.7</v>
      </c>
      <c r="N49" s="27">
        <f t="shared" si="10"/>
        <v>32.5</v>
      </c>
      <c r="O49" s="27">
        <f t="shared" si="10"/>
        <v>6.7</v>
      </c>
      <c r="P49" s="27">
        <f t="shared" si="10"/>
        <v>4.2</v>
      </c>
      <c r="Q49" s="27">
        <f t="shared" si="10"/>
        <v>4.2</v>
      </c>
      <c r="R49" s="27">
        <f t="shared" si="10"/>
        <v>9.1999999999999993</v>
      </c>
      <c r="S49" s="28">
        <f t="shared" si="10"/>
        <v>0.8</v>
      </c>
    </row>
    <row r="50" spans="2:19" ht="14.25" customHeight="1" x14ac:dyDescent="0.15">
      <c r="B50" s="108"/>
      <c r="C50" s="103" t="s">
        <v>39</v>
      </c>
      <c r="D50" s="104"/>
      <c r="E50" s="25">
        <f t="shared" si="0"/>
        <v>111</v>
      </c>
      <c r="F50" s="26">
        <f t="shared" si="10"/>
        <v>75.7</v>
      </c>
      <c r="G50" s="27">
        <f t="shared" si="10"/>
        <v>48.6</v>
      </c>
      <c r="H50" s="27">
        <f t="shared" si="10"/>
        <v>45</v>
      </c>
      <c r="I50" s="27">
        <f t="shared" si="10"/>
        <v>17.100000000000001</v>
      </c>
      <c r="J50" s="27">
        <f t="shared" si="10"/>
        <v>29.7</v>
      </c>
      <c r="K50" s="27">
        <f t="shared" si="10"/>
        <v>29.7</v>
      </c>
      <c r="L50" s="27">
        <f t="shared" si="10"/>
        <v>27.9</v>
      </c>
      <c r="M50" s="27">
        <f t="shared" si="10"/>
        <v>5.4</v>
      </c>
      <c r="N50" s="27">
        <f t="shared" si="10"/>
        <v>24.3</v>
      </c>
      <c r="O50" s="27">
        <f t="shared" si="10"/>
        <v>13.5</v>
      </c>
      <c r="P50" s="27">
        <f t="shared" si="10"/>
        <v>8.1</v>
      </c>
      <c r="Q50" s="27">
        <f t="shared" si="10"/>
        <v>6.3</v>
      </c>
      <c r="R50" s="27">
        <f t="shared" si="10"/>
        <v>10.8</v>
      </c>
      <c r="S50" s="28">
        <f t="shared" si="10"/>
        <v>1.8</v>
      </c>
    </row>
    <row r="51" spans="2:19" ht="14.25" customHeight="1" x14ac:dyDescent="0.15">
      <c r="B51" s="108"/>
      <c r="C51" s="103" t="s">
        <v>40</v>
      </c>
      <c r="D51" s="104"/>
      <c r="E51" s="25">
        <f t="shared" si="0"/>
        <v>86</v>
      </c>
      <c r="F51" s="26">
        <f t="shared" si="10"/>
        <v>68.599999999999994</v>
      </c>
      <c r="G51" s="27">
        <f t="shared" si="10"/>
        <v>52.3</v>
      </c>
      <c r="H51" s="27">
        <f t="shared" si="10"/>
        <v>45.3</v>
      </c>
      <c r="I51" s="27">
        <f t="shared" si="10"/>
        <v>24.4</v>
      </c>
      <c r="J51" s="27">
        <f t="shared" si="10"/>
        <v>27.9</v>
      </c>
      <c r="K51" s="27">
        <f t="shared" si="10"/>
        <v>17.399999999999999</v>
      </c>
      <c r="L51" s="27">
        <f t="shared" si="10"/>
        <v>31.4</v>
      </c>
      <c r="M51" s="27">
        <f t="shared" si="10"/>
        <v>8.1</v>
      </c>
      <c r="N51" s="27">
        <f t="shared" si="10"/>
        <v>30.2</v>
      </c>
      <c r="O51" s="27">
        <f t="shared" si="10"/>
        <v>8.1</v>
      </c>
      <c r="P51" s="27">
        <f t="shared" si="10"/>
        <v>7</v>
      </c>
      <c r="Q51" s="27">
        <f t="shared" si="10"/>
        <v>7</v>
      </c>
      <c r="R51" s="27">
        <f t="shared" si="10"/>
        <v>12.8</v>
      </c>
      <c r="S51" s="28">
        <f t="shared" si="10"/>
        <v>1.2</v>
      </c>
    </row>
    <row r="52" spans="2:19" ht="14.25" customHeight="1" x14ac:dyDescent="0.15">
      <c r="B52" s="108"/>
      <c r="C52" s="103" t="s">
        <v>41</v>
      </c>
      <c r="D52" s="104"/>
      <c r="E52" s="25">
        <f t="shared" si="0"/>
        <v>32</v>
      </c>
      <c r="F52" s="26">
        <f t="shared" si="10"/>
        <v>71.900000000000006</v>
      </c>
      <c r="G52" s="27">
        <f t="shared" si="10"/>
        <v>56.3</v>
      </c>
      <c r="H52" s="27">
        <f t="shared" si="10"/>
        <v>46.9</v>
      </c>
      <c r="I52" s="27">
        <f t="shared" si="10"/>
        <v>25</v>
      </c>
      <c r="J52" s="27">
        <f t="shared" si="10"/>
        <v>50</v>
      </c>
      <c r="K52" s="27">
        <f t="shared" si="10"/>
        <v>40.6</v>
      </c>
      <c r="L52" s="27">
        <f t="shared" si="10"/>
        <v>31.3</v>
      </c>
      <c r="M52" s="27">
        <f t="shared" si="10"/>
        <v>6.3</v>
      </c>
      <c r="N52" s="27">
        <f t="shared" si="10"/>
        <v>37.5</v>
      </c>
      <c r="O52" s="27">
        <f t="shared" si="10"/>
        <v>18.8</v>
      </c>
      <c r="P52" s="27">
        <f t="shared" si="10"/>
        <v>12.5</v>
      </c>
      <c r="Q52" s="27">
        <f t="shared" si="10"/>
        <v>6.3</v>
      </c>
      <c r="R52" s="27">
        <f t="shared" si="10"/>
        <v>0</v>
      </c>
      <c r="S52" s="28">
        <f t="shared" si="10"/>
        <v>0</v>
      </c>
    </row>
    <row r="53" spans="2:19" ht="14.25" customHeight="1" x14ac:dyDescent="0.15">
      <c r="B53" s="108"/>
      <c r="C53" s="103" t="s">
        <v>42</v>
      </c>
      <c r="D53" s="104"/>
      <c r="E53" s="25">
        <f t="shared" si="0"/>
        <v>10</v>
      </c>
      <c r="F53" s="26">
        <f t="shared" si="10"/>
        <v>90</v>
      </c>
      <c r="G53" s="27">
        <f t="shared" si="10"/>
        <v>30</v>
      </c>
      <c r="H53" s="27">
        <f t="shared" si="10"/>
        <v>60</v>
      </c>
      <c r="I53" s="27">
        <f t="shared" si="10"/>
        <v>30</v>
      </c>
      <c r="J53" s="27">
        <f t="shared" si="10"/>
        <v>60</v>
      </c>
      <c r="K53" s="27">
        <f t="shared" si="10"/>
        <v>30</v>
      </c>
      <c r="L53" s="27">
        <f t="shared" si="10"/>
        <v>50</v>
      </c>
      <c r="M53" s="27">
        <f t="shared" si="10"/>
        <v>20</v>
      </c>
      <c r="N53" s="27">
        <f t="shared" si="10"/>
        <v>60</v>
      </c>
      <c r="O53" s="27">
        <f t="shared" si="10"/>
        <v>40</v>
      </c>
      <c r="P53" s="27">
        <f t="shared" si="10"/>
        <v>10</v>
      </c>
      <c r="Q53" s="27">
        <f t="shared" si="10"/>
        <v>0</v>
      </c>
      <c r="R53" s="27">
        <f t="shared" si="10"/>
        <v>20</v>
      </c>
      <c r="S53" s="28">
        <f t="shared" si="10"/>
        <v>0</v>
      </c>
    </row>
    <row r="54" spans="2:19" ht="14.25" customHeight="1" x14ac:dyDescent="0.15">
      <c r="B54" s="108"/>
      <c r="C54" s="103" t="s">
        <v>43</v>
      </c>
      <c r="D54" s="104"/>
      <c r="E54" s="25">
        <f t="shared" si="0"/>
        <v>5</v>
      </c>
      <c r="F54" s="26">
        <f t="shared" si="10"/>
        <v>40</v>
      </c>
      <c r="G54" s="27">
        <f t="shared" si="10"/>
        <v>40</v>
      </c>
      <c r="H54" s="27">
        <f t="shared" si="10"/>
        <v>60</v>
      </c>
      <c r="I54" s="27">
        <f t="shared" si="10"/>
        <v>20</v>
      </c>
      <c r="J54" s="27">
        <f t="shared" si="10"/>
        <v>0</v>
      </c>
      <c r="K54" s="27">
        <f t="shared" si="10"/>
        <v>80</v>
      </c>
      <c r="L54" s="27">
        <f t="shared" si="10"/>
        <v>0</v>
      </c>
      <c r="M54" s="27">
        <f t="shared" si="10"/>
        <v>40</v>
      </c>
      <c r="N54" s="27">
        <f t="shared" si="10"/>
        <v>60</v>
      </c>
      <c r="O54" s="27">
        <f t="shared" si="10"/>
        <v>40</v>
      </c>
      <c r="P54" s="27">
        <f t="shared" si="10"/>
        <v>0</v>
      </c>
      <c r="Q54" s="27">
        <f t="shared" si="10"/>
        <v>40</v>
      </c>
      <c r="R54" s="27">
        <f t="shared" si="10"/>
        <v>20</v>
      </c>
      <c r="S54" s="28">
        <f t="shared" si="10"/>
        <v>0</v>
      </c>
    </row>
    <row r="55" spans="2:19" ht="14.25" customHeight="1" x14ac:dyDescent="0.15">
      <c r="B55" s="108"/>
      <c r="C55" s="125" t="s">
        <v>1</v>
      </c>
      <c r="D55" s="126"/>
      <c r="E55" s="25">
        <f t="shared" si="0"/>
        <v>4</v>
      </c>
      <c r="F55" s="26">
        <f t="shared" si="10"/>
        <v>75</v>
      </c>
      <c r="G55" s="27">
        <f t="shared" si="10"/>
        <v>50</v>
      </c>
      <c r="H55" s="27">
        <f t="shared" si="10"/>
        <v>25</v>
      </c>
      <c r="I55" s="27">
        <f t="shared" si="10"/>
        <v>25</v>
      </c>
      <c r="J55" s="27">
        <f t="shared" si="10"/>
        <v>25</v>
      </c>
      <c r="K55" s="27">
        <f t="shared" si="10"/>
        <v>25</v>
      </c>
      <c r="L55" s="27">
        <f t="shared" si="10"/>
        <v>25</v>
      </c>
      <c r="M55" s="27">
        <f t="shared" si="10"/>
        <v>25</v>
      </c>
      <c r="N55" s="27">
        <f t="shared" si="10"/>
        <v>50</v>
      </c>
      <c r="O55" s="27">
        <f t="shared" si="10"/>
        <v>25</v>
      </c>
      <c r="P55" s="27">
        <f t="shared" si="10"/>
        <v>0</v>
      </c>
      <c r="Q55" s="27">
        <f t="shared" si="10"/>
        <v>0</v>
      </c>
      <c r="R55" s="27">
        <f t="shared" ref="R55:S55" si="11">IFERROR(ROUND(R123/$E55*100,1),"- ")</f>
        <v>0</v>
      </c>
      <c r="S55" s="28">
        <f t="shared" si="11"/>
        <v>0</v>
      </c>
    </row>
    <row r="56" spans="2:19" ht="14.25" customHeight="1" x14ac:dyDescent="0.15">
      <c r="B56" s="107" t="s">
        <v>35</v>
      </c>
      <c r="C56" s="101" t="s">
        <v>44</v>
      </c>
      <c r="D56" s="102"/>
      <c r="E56" s="20">
        <f t="shared" si="0"/>
        <v>55</v>
      </c>
      <c r="F56" s="21">
        <f t="shared" ref="F56:S65" si="12">IFERROR(ROUND(F124/$E56*100,1),"- ")</f>
        <v>78.2</v>
      </c>
      <c r="G56" s="22">
        <f t="shared" si="12"/>
        <v>54.5</v>
      </c>
      <c r="H56" s="22">
        <f t="shared" si="12"/>
        <v>45.5</v>
      </c>
      <c r="I56" s="22">
        <f t="shared" si="12"/>
        <v>20</v>
      </c>
      <c r="J56" s="22">
        <f t="shared" si="12"/>
        <v>27.3</v>
      </c>
      <c r="K56" s="22">
        <f t="shared" si="12"/>
        <v>14.5</v>
      </c>
      <c r="L56" s="22">
        <f t="shared" si="12"/>
        <v>23.6</v>
      </c>
      <c r="M56" s="22">
        <f t="shared" si="12"/>
        <v>3.6</v>
      </c>
      <c r="N56" s="22">
        <f t="shared" si="12"/>
        <v>18.2</v>
      </c>
      <c r="O56" s="22">
        <f t="shared" si="12"/>
        <v>18.2</v>
      </c>
      <c r="P56" s="22">
        <f t="shared" si="12"/>
        <v>9.1</v>
      </c>
      <c r="Q56" s="22">
        <f t="shared" si="12"/>
        <v>9.1</v>
      </c>
      <c r="R56" s="22">
        <f t="shared" si="12"/>
        <v>12.7</v>
      </c>
      <c r="S56" s="23">
        <f t="shared" si="12"/>
        <v>0</v>
      </c>
    </row>
    <row r="57" spans="2:19" ht="14.25" customHeight="1" x14ac:dyDescent="0.15">
      <c r="B57" s="108"/>
      <c r="C57" s="103" t="s">
        <v>45</v>
      </c>
      <c r="D57" s="104"/>
      <c r="E57" s="25">
        <f t="shared" si="0"/>
        <v>71</v>
      </c>
      <c r="F57" s="26">
        <f t="shared" si="12"/>
        <v>69</v>
      </c>
      <c r="G57" s="27">
        <f t="shared" si="12"/>
        <v>57.7</v>
      </c>
      <c r="H57" s="27">
        <f t="shared" si="12"/>
        <v>50.7</v>
      </c>
      <c r="I57" s="27">
        <f t="shared" si="12"/>
        <v>22.5</v>
      </c>
      <c r="J57" s="27">
        <f t="shared" si="12"/>
        <v>49.3</v>
      </c>
      <c r="K57" s="27">
        <f t="shared" si="12"/>
        <v>29.6</v>
      </c>
      <c r="L57" s="27">
        <f t="shared" si="12"/>
        <v>35.200000000000003</v>
      </c>
      <c r="M57" s="27">
        <f t="shared" si="12"/>
        <v>11.3</v>
      </c>
      <c r="N57" s="27">
        <f t="shared" si="12"/>
        <v>33.799999999999997</v>
      </c>
      <c r="O57" s="27">
        <f t="shared" si="12"/>
        <v>25.4</v>
      </c>
      <c r="P57" s="27">
        <f t="shared" si="12"/>
        <v>12.7</v>
      </c>
      <c r="Q57" s="27">
        <f t="shared" si="12"/>
        <v>8.5</v>
      </c>
      <c r="R57" s="27">
        <f t="shared" si="12"/>
        <v>14.1</v>
      </c>
      <c r="S57" s="28">
        <f t="shared" si="12"/>
        <v>0</v>
      </c>
    </row>
    <row r="58" spans="2:19" ht="14.25" customHeight="1" x14ac:dyDescent="0.15">
      <c r="B58" s="108"/>
      <c r="C58" s="103" t="s">
        <v>46</v>
      </c>
      <c r="D58" s="104"/>
      <c r="E58" s="25">
        <f t="shared" si="0"/>
        <v>286</v>
      </c>
      <c r="F58" s="26">
        <f t="shared" si="12"/>
        <v>73.8</v>
      </c>
      <c r="G58" s="27">
        <f t="shared" si="12"/>
        <v>54.5</v>
      </c>
      <c r="H58" s="27">
        <f t="shared" si="12"/>
        <v>44.1</v>
      </c>
      <c r="I58" s="27">
        <f t="shared" si="12"/>
        <v>17.8</v>
      </c>
      <c r="J58" s="27">
        <f t="shared" si="12"/>
        <v>28.7</v>
      </c>
      <c r="K58" s="27">
        <f t="shared" si="12"/>
        <v>25.5</v>
      </c>
      <c r="L58" s="27">
        <f t="shared" si="12"/>
        <v>26.6</v>
      </c>
      <c r="M58" s="27">
        <f t="shared" si="12"/>
        <v>7.7</v>
      </c>
      <c r="N58" s="27">
        <f t="shared" si="12"/>
        <v>30.4</v>
      </c>
      <c r="O58" s="27">
        <f t="shared" si="12"/>
        <v>11.2</v>
      </c>
      <c r="P58" s="27">
        <f t="shared" si="12"/>
        <v>7.7</v>
      </c>
      <c r="Q58" s="27">
        <f t="shared" si="12"/>
        <v>4.9000000000000004</v>
      </c>
      <c r="R58" s="27">
        <f t="shared" si="12"/>
        <v>10.8</v>
      </c>
      <c r="S58" s="28">
        <f t="shared" si="12"/>
        <v>1.4</v>
      </c>
    </row>
    <row r="59" spans="2:19" ht="14.25" customHeight="1" x14ac:dyDescent="0.15">
      <c r="B59" s="108"/>
      <c r="C59" s="103" t="s">
        <v>47</v>
      </c>
      <c r="D59" s="104"/>
      <c r="E59" s="25">
        <f t="shared" si="0"/>
        <v>93</v>
      </c>
      <c r="F59" s="26">
        <f t="shared" si="12"/>
        <v>67.7</v>
      </c>
      <c r="G59" s="27">
        <f t="shared" si="12"/>
        <v>45.2</v>
      </c>
      <c r="H59" s="27">
        <f t="shared" si="12"/>
        <v>36.6</v>
      </c>
      <c r="I59" s="27">
        <f t="shared" si="12"/>
        <v>23.7</v>
      </c>
      <c r="J59" s="27">
        <f t="shared" si="12"/>
        <v>19.399999999999999</v>
      </c>
      <c r="K59" s="27">
        <f t="shared" si="12"/>
        <v>49.5</v>
      </c>
      <c r="L59" s="27">
        <f t="shared" si="12"/>
        <v>22.6</v>
      </c>
      <c r="M59" s="27">
        <f t="shared" si="12"/>
        <v>7.5</v>
      </c>
      <c r="N59" s="27">
        <f t="shared" si="12"/>
        <v>35.5</v>
      </c>
      <c r="O59" s="27">
        <f t="shared" si="12"/>
        <v>11.8</v>
      </c>
      <c r="P59" s="27">
        <f t="shared" si="12"/>
        <v>5.4</v>
      </c>
      <c r="Q59" s="27">
        <f t="shared" si="12"/>
        <v>8.6</v>
      </c>
      <c r="R59" s="27">
        <f t="shared" si="12"/>
        <v>7.5</v>
      </c>
      <c r="S59" s="28">
        <f t="shared" si="12"/>
        <v>2.2000000000000002</v>
      </c>
    </row>
    <row r="60" spans="2:19" ht="14.25" customHeight="1" x14ac:dyDescent="0.15">
      <c r="B60" s="109"/>
      <c r="C60" s="95" t="s">
        <v>1</v>
      </c>
      <c r="D60" s="96"/>
      <c r="E60" s="33">
        <f t="shared" si="0"/>
        <v>6</v>
      </c>
      <c r="F60" s="34">
        <f t="shared" si="12"/>
        <v>83.3</v>
      </c>
      <c r="G60" s="35">
        <f t="shared" si="12"/>
        <v>50</v>
      </c>
      <c r="H60" s="35">
        <f t="shared" si="12"/>
        <v>66.7</v>
      </c>
      <c r="I60" s="35">
        <f t="shared" si="12"/>
        <v>0</v>
      </c>
      <c r="J60" s="35">
        <f t="shared" si="12"/>
        <v>33.299999999999997</v>
      </c>
      <c r="K60" s="35">
        <f t="shared" si="12"/>
        <v>33.299999999999997</v>
      </c>
      <c r="L60" s="35">
        <f t="shared" si="12"/>
        <v>33.299999999999997</v>
      </c>
      <c r="M60" s="35">
        <f t="shared" si="12"/>
        <v>16.7</v>
      </c>
      <c r="N60" s="35">
        <f t="shared" si="12"/>
        <v>50</v>
      </c>
      <c r="O60" s="35">
        <f t="shared" si="12"/>
        <v>16.7</v>
      </c>
      <c r="P60" s="35">
        <f t="shared" si="12"/>
        <v>0</v>
      </c>
      <c r="Q60" s="35">
        <f t="shared" si="12"/>
        <v>0</v>
      </c>
      <c r="R60" s="35">
        <f t="shared" si="12"/>
        <v>16.7</v>
      </c>
      <c r="S60" s="36">
        <f t="shared" si="12"/>
        <v>0</v>
      </c>
    </row>
    <row r="61" spans="2:19" ht="14.25" customHeight="1" x14ac:dyDescent="0.15">
      <c r="B61" s="99" t="s">
        <v>36</v>
      </c>
      <c r="C61" s="116" t="s">
        <v>48</v>
      </c>
      <c r="D61" s="117"/>
      <c r="E61" s="15">
        <f t="shared" si="0"/>
        <v>167</v>
      </c>
      <c r="F61" s="16">
        <f t="shared" si="12"/>
        <v>68.900000000000006</v>
      </c>
      <c r="G61" s="17">
        <f t="shared" si="12"/>
        <v>44.9</v>
      </c>
      <c r="H61" s="17">
        <f t="shared" si="12"/>
        <v>35.9</v>
      </c>
      <c r="I61" s="17">
        <f t="shared" si="12"/>
        <v>19.8</v>
      </c>
      <c r="J61" s="17">
        <f t="shared" si="12"/>
        <v>30.5</v>
      </c>
      <c r="K61" s="17">
        <f t="shared" si="12"/>
        <v>34.1</v>
      </c>
      <c r="L61" s="17">
        <f t="shared" si="12"/>
        <v>24.6</v>
      </c>
      <c r="M61" s="17">
        <f t="shared" si="12"/>
        <v>8.4</v>
      </c>
      <c r="N61" s="17">
        <f t="shared" si="12"/>
        <v>31.7</v>
      </c>
      <c r="O61" s="17">
        <f t="shared" si="12"/>
        <v>13.2</v>
      </c>
      <c r="P61" s="17">
        <f t="shared" si="12"/>
        <v>8.4</v>
      </c>
      <c r="Q61" s="17">
        <f t="shared" si="12"/>
        <v>8.4</v>
      </c>
      <c r="R61" s="17">
        <f t="shared" si="12"/>
        <v>7.8</v>
      </c>
      <c r="S61" s="18">
        <f t="shared" si="12"/>
        <v>1.2</v>
      </c>
    </row>
    <row r="62" spans="2:19" ht="14.25" customHeight="1" x14ac:dyDescent="0.15">
      <c r="B62" s="99"/>
      <c r="C62" s="103" t="s">
        <v>49</v>
      </c>
      <c r="D62" s="104"/>
      <c r="E62" s="25">
        <f t="shared" si="0"/>
        <v>88</v>
      </c>
      <c r="F62" s="26">
        <f t="shared" si="12"/>
        <v>70.5</v>
      </c>
      <c r="G62" s="27">
        <f t="shared" si="12"/>
        <v>52.3</v>
      </c>
      <c r="H62" s="27">
        <f t="shared" si="12"/>
        <v>40.9</v>
      </c>
      <c r="I62" s="27">
        <f t="shared" si="12"/>
        <v>19.3</v>
      </c>
      <c r="J62" s="27">
        <f t="shared" si="12"/>
        <v>22.7</v>
      </c>
      <c r="K62" s="27">
        <f t="shared" si="12"/>
        <v>33</v>
      </c>
      <c r="L62" s="27">
        <f t="shared" si="12"/>
        <v>21.6</v>
      </c>
      <c r="M62" s="27">
        <f t="shared" si="12"/>
        <v>4.5</v>
      </c>
      <c r="N62" s="27">
        <f t="shared" si="12"/>
        <v>30.7</v>
      </c>
      <c r="O62" s="27">
        <f t="shared" si="12"/>
        <v>8</v>
      </c>
      <c r="P62" s="27">
        <f t="shared" si="12"/>
        <v>8</v>
      </c>
      <c r="Q62" s="27">
        <f t="shared" si="12"/>
        <v>4.5</v>
      </c>
      <c r="R62" s="27">
        <f t="shared" si="12"/>
        <v>11.4</v>
      </c>
      <c r="S62" s="28">
        <f t="shared" si="12"/>
        <v>2.2999999999999998</v>
      </c>
    </row>
    <row r="63" spans="2:19" ht="14.25" customHeight="1" x14ac:dyDescent="0.15">
      <c r="B63" s="99"/>
      <c r="C63" s="103" t="s">
        <v>50</v>
      </c>
      <c r="D63" s="104"/>
      <c r="E63" s="25">
        <f t="shared" si="0"/>
        <v>3</v>
      </c>
      <c r="F63" s="26">
        <f t="shared" si="12"/>
        <v>66.7</v>
      </c>
      <c r="G63" s="27">
        <f t="shared" si="12"/>
        <v>33.299999999999997</v>
      </c>
      <c r="H63" s="27">
        <f t="shared" si="12"/>
        <v>66.7</v>
      </c>
      <c r="I63" s="27">
        <f t="shared" si="12"/>
        <v>33.299999999999997</v>
      </c>
      <c r="J63" s="27">
        <f t="shared" si="12"/>
        <v>66.7</v>
      </c>
      <c r="K63" s="27">
        <f t="shared" si="12"/>
        <v>0</v>
      </c>
      <c r="L63" s="27">
        <f t="shared" si="12"/>
        <v>33.299999999999997</v>
      </c>
      <c r="M63" s="27">
        <f t="shared" si="12"/>
        <v>0</v>
      </c>
      <c r="N63" s="27">
        <f t="shared" si="12"/>
        <v>33.299999999999997</v>
      </c>
      <c r="O63" s="27">
        <f t="shared" si="12"/>
        <v>33.299999999999997</v>
      </c>
      <c r="P63" s="27">
        <f t="shared" si="12"/>
        <v>0</v>
      </c>
      <c r="Q63" s="27">
        <f t="shared" si="12"/>
        <v>0</v>
      </c>
      <c r="R63" s="27">
        <f t="shared" si="12"/>
        <v>0</v>
      </c>
      <c r="S63" s="28">
        <f t="shared" si="12"/>
        <v>0</v>
      </c>
    </row>
    <row r="64" spans="2:19" ht="14.25" customHeight="1" x14ac:dyDescent="0.15">
      <c r="B64" s="99"/>
      <c r="C64" s="103" t="s">
        <v>51</v>
      </c>
      <c r="D64" s="104"/>
      <c r="E64" s="25">
        <f t="shared" si="0"/>
        <v>10</v>
      </c>
      <c r="F64" s="26">
        <f t="shared" si="12"/>
        <v>80</v>
      </c>
      <c r="G64" s="27">
        <f t="shared" si="12"/>
        <v>40</v>
      </c>
      <c r="H64" s="27">
        <f t="shared" si="12"/>
        <v>40</v>
      </c>
      <c r="I64" s="27">
        <f t="shared" si="12"/>
        <v>20</v>
      </c>
      <c r="J64" s="27">
        <f t="shared" si="12"/>
        <v>40</v>
      </c>
      <c r="K64" s="27">
        <f t="shared" si="12"/>
        <v>10</v>
      </c>
      <c r="L64" s="27">
        <f t="shared" si="12"/>
        <v>40</v>
      </c>
      <c r="M64" s="27">
        <f t="shared" si="12"/>
        <v>10</v>
      </c>
      <c r="N64" s="27">
        <f t="shared" si="12"/>
        <v>20</v>
      </c>
      <c r="O64" s="27">
        <f t="shared" si="12"/>
        <v>20</v>
      </c>
      <c r="P64" s="27">
        <f t="shared" si="12"/>
        <v>0</v>
      </c>
      <c r="Q64" s="27">
        <f t="shared" si="12"/>
        <v>0</v>
      </c>
      <c r="R64" s="27">
        <f t="shared" si="12"/>
        <v>10</v>
      </c>
      <c r="S64" s="28">
        <f t="shared" si="12"/>
        <v>0</v>
      </c>
    </row>
    <row r="65" spans="2:19" ht="14.25" customHeight="1" x14ac:dyDescent="0.15">
      <c r="B65" s="99"/>
      <c r="C65" s="103" t="s">
        <v>52</v>
      </c>
      <c r="D65" s="104"/>
      <c r="E65" s="25">
        <f t="shared" si="0"/>
        <v>137</v>
      </c>
      <c r="F65" s="26">
        <f t="shared" si="12"/>
        <v>70.099999999999994</v>
      </c>
      <c r="G65" s="27">
        <f t="shared" si="12"/>
        <v>59.1</v>
      </c>
      <c r="H65" s="27">
        <f t="shared" si="12"/>
        <v>44.5</v>
      </c>
      <c r="I65" s="27">
        <f t="shared" si="12"/>
        <v>21.9</v>
      </c>
      <c r="J65" s="27">
        <f t="shared" si="12"/>
        <v>29.9</v>
      </c>
      <c r="K65" s="27">
        <f t="shared" si="12"/>
        <v>16.8</v>
      </c>
      <c r="L65" s="27">
        <f t="shared" si="12"/>
        <v>28.5</v>
      </c>
      <c r="M65" s="27">
        <f t="shared" si="12"/>
        <v>7.3</v>
      </c>
      <c r="N65" s="27">
        <f t="shared" ref="N65:S65" si="13">IFERROR(ROUND(N133/$E65*100,1),"- ")</f>
        <v>26.3</v>
      </c>
      <c r="O65" s="27">
        <f t="shared" si="13"/>
        <v>6.6</v>
      </c>
      <c r="P65" s="27">
        <f t="shared" si="13"/>
        <v>5.0999999999999996</v>
      </c>
      <c r="Q65" s="27">
        <f t="shared" si="13"/>
        <v>5.8</v>
      </c>
      <c r="R65" s="27">
        <f t="shared" si="13"/>
        <v>14.6</v>
      </c>
      <c r="S65" s="28">
        <f t="shared" si="13"/>
        <v>0</v>
      </c>
    </row>
    <row r="66" spans="2:19" ht="14.25" customHeight="1" x14ac:dyDescent="0.15">
      <c r="B66" s="99"/>
      <c r="C66" s="103" t="s">
        <v>53</v>
      </c>
      <c r="D66" s="104"/>
      <c r="E66" s="25">
        <f t="shared" si="0"/>
        <v>9</v>
      </c>
      <c r="F66" s="26">
        <f t="shared" ref="F66:S70" si="14">IFERROR(ROUND(F134/$E66*100,1),"- ")</f>
        <v>100</v>
      </c>
      <c r="G66" s="27">
        <f t="shared" si="14"/>
        <v>55.6</v>
      </c>
      <c r="H66" s="27">
        <f t="shared" si="14"/>
        <v>77.8</v>
      </c>
      <c r="I66" s="27">
        <f t="shared" si="14"/>
        <v>22.2</v>
      </c>
      <c r="J66" s="27">
        <f t="shared" si="14"/>
        <v>44.4</v>
      </c>
      <c r="K66" s="27">
        <f t="shared" si="14"/>
        <v>44.4</v>
      </c>
      <c r="L66" s="27">
        <f t="shared" si="14"/>
        <v>44.4</v>
      </c>
      <c r="M66" s="27">
        <f t="shared" si="14"/>
        <v>0</v>
      </c>
      <c r="N66" s="27">
        <f t="shared" si="14"/>
        <v>66.7</v>
      </c>
      <c r="O66" s="27">
        <f t="shared" si="14"/>
        <v>22.2</v>
      </c>
      <c r="P66" s="27">
        <f t="shared" si="14"/>
        <v>11.1</v>
      </c>
      <c r="Q66" s="27">
        <f t="shared" si="14"/>
        <v>0</v>
      </c>
      <c r="R66" s="27">
        <f t="shared" si="14"/>
        <v>0</v>
      </c>
      <c r="S66" s="28">
        <f t="shared" si="14"/>
        <v>0</v>
      </c>
    </row>
    <row r="67" spans="2:19" ht="14.25" customHeight="1" x14ac:dyDescent="0.15">
      <c r="B67" s="99"/>
      <c r="C67" s="105" t="s">
        <v>54</v>
      </c>
      <c r="D67" s="106"/>
      <c r="E67" s="25">
        <f t="shared" si="0"/>
        <v>11</v>
      </c>
      <c r="F67" s="26">
        <f t="shared" si="14"/>
        <v>81.8</v>
      </c>
      <c r="G67" s="27">
        <f t="shared" si="14"/>
        <v>54.5</v>
      </c>
      <c r="H67" s="27">
        <f t="shared" si="14"/>
        <v>45.5</v>
      </c>
      <c r="I67" s="27">
        <f t="shared" si="14"/>
        <v>27.3</v>
      </c>
      <c r="J67" s="27">
        <f t="shared" si="14"/>
        <v>18.2</v>
      </c>
      <c r="K67" s="27">
        <f t="shared" si="14"/>
        <v>27.3</v>
      </c>
      <c r="L67" s="27">
        <f t="shared" si="14"/>
        <v>36.4</v>
      </c>
      <c r="M67" s="27">
        <f t="shared" si="14"/>
        <v>9.1</v>
      </c>
      <c r="N67" s="27">
        <f t="shared" si="14"/>
        <v>45.5</v>
      </c>
      <c r="O67" s="27">
        <f t="shared" si="14"/>
        <v>9.1</v>
      </c>
      <c r="P67" s="27">
        <f t="shared" si="14"/>
        <v>0</v>
      </c>
      <c r="Q67" s="27">
        <f t="shared" si="14"/>
        <v>0</v>
      </c>
      <c r="R67" s="27">
        <f t="shared" si="14"/>
        <v>0</v>
      </c>
      <c r="S67" s="28">
        <f t="shared" si="14"/>
        <v>0</v>
      </c>
    </row>
    <row r="68" spans="2:19" ht="14.25" customHeight="1" x14ac:dyDescent="0.15">
      <c r="B68" s="99"/>
      <c r="C68" s="103" t="s">
        <v>55</v>
      </c>
      <c r="D68" s="104"/>
      <c r="E68" s="25">
        <f t="shared" si="0"/>
        <v>6</v>
      </c>
      <c r="F68" s="26">
        <f t="shared" si="14"/>
        <v>33.299999999999997</v>
      </c>
      <c r="G68" s="27">
        <f t="shared" si="14"/>
        <v>66.7</v>
      </c>
      <c r="H68" s="27">
        <f t="shared" si="14"/>
        <v>33.299999999999997</v>
      </c>
      <c r="I68" s="27">
        <f t="shared" si="14"/>
        <v>16.7</v>
      </c>
      <c r="J68" s="27">
        <f t="shared" si="14"/>
        <v>16.7</v>
      </c>
      <c r="K68" s="27">
        <f t="shared" si="14"/>
        <v>0</v>
      </c>
      <c r="L68" s="27">
        <f t="shared" si="14"/>
        <v>33.299999999999997</v>
      </c>
      <c r="M68" s="27">
        <f t="shared" si="14"/>
        <v>16.7</v>
      </c>
      <c r="N68" s="27">
        <f t="shared" si="14"/>
        <v>50</v>
      </c>
      <c r="O68" s="27">
        <f t="shared" si="14"/>
        <v>16.7</v>
      </c>
      <c r="P68" s="27">
        <f t="shared" si="14"/>
        <v>16.7</v>
      </c>
      <c r="Q68" s="27">
        <f t="shared" si="14"/>
        <v>16.7</v>
      </c>
      <c r="R68" s="27">
        <f t="shared" si="14"/>
        <v>16.7</v>
      </c>
      <c r="S68" s="28">
        <f t="shared" si="14"/>
        <v>0</v>
      </c>
    </row>
    <row r="69" spans="2:19" ht="14.25" customHeight="1" x14ac:dyDescent="0.15">
      <c r="B69" s="99"/>
      <c r="C69" s="103" t="s">
        <v>56</v>
      </c>
      <c r="D69" s="104"/>
      <c r="E69" s="25">
        <f t="shared" ref="E69:E70" si="15">E137</f>
        <v>7</v>
      </c>
      <c r="F69" s="26">
        <f t="shared" si="14"/>
        <v>71.400000000000006</v>
      </c>
      <c r="G69" s="27">
        <f t="shared" si="14"/>
        <v>42.9</v>
      </c>
      <c r="H69" s="27">
        <f t="shared" si="14"/>
        <v>85.7</v>
      </c>
      <c r="I69" s="27">
        <f t="shared" si="14"/>
        <v>14.3</v>
      </c>
      <c r="J69" s="27">
        <f t="shared" si="14"/>
        <v>28.6</v>
      </c>
      <c r="K69" s="27">
        <f t="shared" si="14"/>
        <v>28.6</v>
      </c>
      <c r="L69" s="27">
        <f t="shared" si="14"/>
        <v>42.9</v>
      </c>
      <c r="M69" s="27">
        <f t="shared" si="14"/>
        <v>14.3</v>
      </c>
      <c r="N69" s="27">
        <f t="shared" si="14"/>
        <v>28.6</v>
      </c>
      <c r="O69" s="27">
        <f t="shared" si="14"/>
        <v>28.6</v>
      </c>
      <c r="P69" s="27">
        <f t="shared" si="14"/>
        <v>0</v>
      </c>
      <c r="Q69" s="27">
        <f t="shared" si="14"/>
        <v>0</v>
      </c>
      <c r="R69" s="27">
        <f t="shared" si="14"/>
        <v>0</v>
      </c>
      <c r="S69" s="28">
        <f t="shared" si="14"/>
        <v>0</v>
      </c>
    </row>
    <row r="70" spans="2:19" ht="14.25" customHeight="1" x14ac:dyDescent="0.15">
      <c r="B70" s="100"/>
      <c r="C70" s="95" t="s">
        <v>1</v>
      </c>
      <c r="D70" s="96"/>
      <c r="E70" s="33">
        <f t="shared" si="15"/>
        <v>6</v>
      </c>
      <c r="F70" s="34">
        <f t="shared" si="14"/>
        <v>83.3</v>
      </c>
      <c r="G70" s="35">
        <f t="shared" si="14"/>
        <v>66.7</v>
      </c>
      <c r="H70" s="35">
        <f t="shared" si="14"/>
        <v>33.299999999999997</v>
      </c>
      <c r="I70" s="35">
        <f t="shared" si="14"/>
        <v>16.7</v>
      </c>
      <c r="J70" s="35">
        <f t="shared" si="14"/>
        <v>16.7</v>
      </c>
      <c r="K70" s="35">
        <f t="shared" si="14"/>
        <v>16.7</v>
      </c>
      <c r="L70" s="35">
        <f t="shared" si="14"/>
        <v>33.299999999999997</v>
      </c>
      <c r="M70" s="35">
        <f t="shared" si="14"/>
        <v>16.7</v>
      </c>
      <c r="N70" s="35">
        <f t="shared" si="14"/>
        <v>33.299999999999997</v>
      </c>
      <c r="O70" s="35">
        <f t="shared" si="14"/>
        <v>16.7</v>
      </c>
      <c r="P70" s="35">
        <f t="shared" si="14"/>
        <v>0</v>
      </c>
      <c r="Q70" s="35">
        <f t="shared" si="14"/>
        <v>0</v>
      </c>
      <c r="R70" s="35">
        <f t="shared" si="14"/>
        <v>16.7</v>
      </c>
      <c r="S70" s="36">
        <f t="shared" si="14"/>
        <v>0</v>
      </c>
    </row>
    <row r="71" spans="2:19" ht="15" customHeight="1" x14ac:dyDescent="0.15">
      <c r="B71" s="97" t="s">
        <v>3</v>
      </c>
      <c r="C71" s="97"/>
      <c r="D71" s="5"/>
      <c r="E71" s="2"/>
      <c r="F71" s="3"/>
      <c r="G71" s="3"/>
      <c r="H71" s="3"/>
      <c r="I71" s="3"/>
      <c r="J71" s="3"/>
      <c r="K71" s="3"/>
      <c r="L71" s="3"/>
      <c r="M71" s="3"/>
      <c r="N71" s="3"/>
      <c r="O71" s="3"/>
      <c r="P71" s="3"/>
      <c r="Q71" s="3"/>
      <c r="R71" s="3"/>
      <c r="S71" s="3"/>
    </row>
    <row r="72" spans="2:19" ht="5.25" customHeight="1" x14ac:dyDescent="0.15"/>
    <row r="73" spans="2:19" ht="14.25" customHeight="1" x14ac:dyDescent="0.15">
      <c r="B73" s="14"/>
      <c r="C73" s="118" t="s">
        <v>57</v>
      </c>
      <c r="D73" s="119"/>
      <c r="E73" s="37">
        <v>444</v>
      </c>
      <c r="F73" s="38">
        <v>313</v>
      </c>
      <c r="G73" s="39">
        <v>229</v>
      </c>
      <c r="H73" s="39">
        <v>185</v>
      </c>
      <c r="I73" s="39">
        <v>91</v>
      </c>
      <c r="J73" s="39">
        <v>128</v>
      </c>
      <c r="K73" s="39">
        <v>120</v>
      </c>
      <c r="L73" s="39">
        <v>119</v>
      </c>
      <c r="M73" s="39">
        <v>33</v>
      </c>
      <c r="N73" s="39">
        <v>137</v>
      </c>
      <c r="O73" s="39">
        <v>48</v>
      </c>
      <c r="P73" s="40">
        <v>30</v>
      </c>
      <c r="Q73" s="40">
        <v>27</v>
      </c>
      <c r="R73" s="40">
        <v>46</v>
      </c>
      <c r="S73" s="41">
        <v>4</v>
      </c>
    </row>
    <row r="74" spans="2:19" ht="14.25" customHeight="1" x14ac:dyDescent="0.15">
      <c r="B74" s="120" t="s">
        <v>4</v>
      </c>
      <c r="C74" s="121" t="s">
        <v>5</v>
      </c>
      <c r="D74" s="122"/>
      <c r="E74" s="20">
        <v>192</v>
      </c>
      <c r="F74" s="42">
        <v>135</v>
      </c>
      <c r="G74" s="43">
        <v>109</v>
      </c>
      <c r="H74" s="43">
        <v>88</v>
      </c>
      <c r="I74" s="43">
        <v>56</v>
      </c>
      <c r="J74" s="43">
        <v>52</v>
      </c>
      <c r="K74" s="43">
        <v>43</v>
      </c>
      <c r="L74" s="43">
        <v>53</v>
      </c>
      <c r="M74" s="43">
        <v>19</v>
      </c>
      <c r="N74" s="43">
        <v>54</v>
      </c>
      <c r="O74" s="43">
        <v>19</v>
      </c>
      <c r="P74" s="44">
        <v>8</v>
      </c>
      <c r="Q74" s="44">
        <v>15</v>
      </c>
      <c r="R74" s="44">
        <v>20</v>
      </c>
      <c r="S74" s="57">
        <v>0</v>
      </c>
    </row>
    <row r="75" spans="2:19" ht="14.25" customHeight="1" x14ac:dyDescent="0.15">
      <c r="B75" s="120"/>
      <c r="C75" s="103" t="s">
        <v>6</v>
      </c>
      <c r="D75" s="104"/>
      <c r="E75" s="30">
        <v>244</v>
      </c>
      <c r="F75" s="58">
        <v>172</v>
      </c>
      <c r="G75" s="59">
        <v>116</v>
      </c>
      <c r="H75" s="59">
        <v>93</v>
      </c>
      <c r="I75" s="59">
        <v>33</v>
      </c>
      <c r="J75" s="59">
        <v>74</v>
      </c>
      <c r="K75" s="59">
        <v>76</v>
      </c>
      <c r="L75" s="59">
        <v>64</v>
      </c>
      <c r="M75" s="59">
        <v>12</v>
      </c>
      <c r="N75" s="59">
        <v>79</v>
      </c>
      <c r="O75" s="59">
        <v>26</v>
      </c>
      <c r="P75" s="60">
        <v>22</v>
      </c>
      <c r="Q75" s="60">
        <v>11</v>
      </c>
      <c r="R75" s="60">
        <v>25</v>
      </c>
      <c r="S75" s="61">
        <v>3</v>
      </c>
    </row>
    <row r="76" spans="2:19" ht="14.25" customHeight="1" x14ac:dyDescent="0.15">
      <c r="B76" s="120"/>
      <c r="C76" s="103" t="s">
        <v>7</v>
      </c>
      <c r="D76" s="104"/>
      <c r="E76" s="30">
        <v>3</v>
      </c>
      <c r="F76" s="58">
        <v>3</v>
      </c>
      <c r="G76" s="59">
        <v>2</v>
      </c>
      <c r="H76" s="59">
        <v>3</v>
      </c>
      <c r="I76" s="59">
        <v>1</v>
      </c>
      <c r="J76" s="59">
        <v>1</v>
      </c>
      <c r="K76" s="59">
        <v>0</v>
      </c>
      <c r="L76" s="59">
        <v>1</v>
      </c>
      <c r="M76" s="59">
        <v>1</v>
      </c>
      <c r="N76" s="59">
        <v>1</v>
      </c>
      <c r="O76" s="59">
        <v>2</v>
      </c>
      <c r="P76" s="60">
        <v>0</v>
      </c>
      <c r="Q76" s="60">
        <v>1</v>
      </c>
      <c r="R76" s="60">
        <v>1</v>
      </c>
      <c r="S76" s="61">
        <v>0</v>
      </c>
    </row>
    <row r="77" spans="2:19" ht="14.25" customHeight="1" x14ac:dyDescent="0.15">
      <c r="B77" s="120"/>
      <c r="C77" s="123" t="s">
        <v>1</v>
      </c>
      <c r="D77" s="124"/>
      <c r="E77" s="31">
        <v>5</v>
      </c>
      <c r="F77" s="62">
        <v>3</v>
      </c>
      <c r="G77" s="63">
        <v>2</v>
      </c>
      <c r="H77" s="63">
        <v>1</v>
      </c>
      <c r="I77" s="63">
        <v>1</v>
      </c>
      <c r="J77" s="63">
        <v>1</v>
      </c>
      <c r="K77" s="63">
        <v>1</v>
      </c>
      <c r="L77" s="63">
        <v>1</v>
      </c>
      <c r="M77" s="63">
        <v>1</v>
      </c>
      <c r="N77" s="63">
        <v>3</v>
      </c>
      <c r="O77" s="63">
        <v>1</v>
      </c>
      <c r="P77" s="64">
        <v>0</v>
      </c>
      <c r="Q77" s="64">
        <v>0</v>
      </c>
      <c r="R77" s="64">
        <v>0</v>
      </c>
      <c r="S77" s="65">
        <v>1</v>
      </c>
    </row>
    <row r="78" spans="2:19" ht="14.25" customHeight="1" x14ac:dyDescent="0.15">
      <c r="B78" s="110" t="s">
        <v>8</v>
      </c>
      <c r="C78" s="113" t="s">
        <v>5</v>
      </c>
      <c r="D78" s="19" t="s">
        <v>9</v>
      </c>
      <c r="E78" s="20">
        <v>4</v>
      </c>
      <c r="F78" s="42">
        <v>4</v>
      </c>
      <c r="G78" s="43">
        <v>2</v>
      </c>
      <c r="H78" s="43">
        <v>1</v>
      </c>
      <c r="I78" s="43">
        <v>0</v>
      </c>
      <c r="J78" s="43">
        <v>1</v>
      </c>
      <c r="K78" s="43">
        <v>0</v>
      </c>
      <c r="L78" s="43">
        <v>2</v>
      </c>
      <c r="M78" s="43">
        <v>0</v>
      </c>
      <c r="N78" s="43">
        <v>1</v>
      </c>
      <c r="O78" s="43">
        <v>0</v>
      </c>
      <c r="P78" s="44">
        <v>0</v>
      </c>
      <c r="Q78" s="44">
        <v>0</v>
      </c>
      <c r="R78" s="44">
        <v>0</v>
      </c>
      <c r="S78" s="45">
        <v>0</v>
      </c>
    </row>
    <row r="79" spans="2:19" ht="14.25" customHeight="1" x14ac:dyDescent="0.15">
      <c r="B79" s="111"/>
      <c r="C79" s="114"/>
      <c r="D79" s="24" t="s">
        <v>10</v>
      </c>
      <c r="E79" s="25">
        <v>23</v>
      </c>
      <c r="F79" s="46">
        <v>16</v>
      </c>
      <c r="G79" s="47">
        <v>17</v>
      </c>
      <c r="H79" s="47">
        <v>12</v>
      </c>
      <c r="I79" s="47">
        <v>5</v>
      </c>
      <c r="J79" s="47">
        <v>4</v>
      </c>
      <c r="K79" s="47">
        <v>1</v>
      </c>
      <c r="L79" s="47">
        <v>3</v>
      </c>
      <c r="M79" s="47">
        <v>1</v>
      </c>
      <c r="N79" s="47">
        <v>6</v>
      </c>
      <c r="O79" s="47">
        <v>0</v>
      </c>
      <c r="P79" s="48">
        <v>0</v>
      </c>
      <c r="Q79" s="48">
        <v>0</v>
      </c>
      <c r="R79" s="48">
        <v>1</v>
      </c>
      <c r="S79" s="49">
        <v>0</v>
      </c>
    </row>
    <row r="80" spans="2:19" ht="14.25" customHeight="1" x14ac:dyDescent="0.15">
      <c r="B80" s="111"/>
      <c r="C80" s="114"/>
      <c r="D80" s="24" t="s">
        <v>11</v>
      </c>
      <c r="E80" s="25">
        <v>26</v>
      </c>
      <c r="F80" s="46">
        <v>19</v>
      </c>
      <c r="G80" s="47">
        <v>18</v>
      </c>
      <c r="H80" s="47">
        <v>15</v>
      </c>
      <c r="I80" s="47">
        <v>9</v>
      </c>
      <c r="J80" s="47">
        <v>6</v>
      </c>
      <c r="K80" s="47">
        <v>2</v>
      </c>
      <c r="L80" s="47">
        <v>7</v>
      </c>
      <c r="M80" s="47">
        <v>1</v>
      </c>
      <c r="N80" s="47">
        <v>6</v>
      </c>
      <c r="O80" s="47">
        <v>2</v>
      </c>
      <c r="P80" s="48">
        <v>2</v>
      </c>
      <c r="Q80" s="48">
        <v>4</v>
      </c>
      <c r="R80" s="48">
        <v>4</v>
      </c>
      <c r="S80" s="49">
        <v>0</v>
      </c>
    </row>
    <row r="81" spans="2:19" ht="14.25" customHeight="1" x14ac:dyDescent="0.15">
      <c r="B81" s="111"/>
      <c r="C81" s="114"/>
      <c r="D81" s="24" t="s">
        <v>12</v>
      </c>
      <c r="E81" s="25">
        <v>51</v>
      </c>
      <c r="F81" s="46">
        <v>30</v>
      </c>
      <c r="G81" s="47">
        <v>27</v>
      </c>
      <c r="H81" s="47">
        <v>26</v>
      </c>
      <c r="I81" s="47">
        <v>22</v>
      </c>
      <c r="J81" s="47">
        <v>21</v>
      </c>
      <c r="K81" s="47">
        <v>8</v>
      </c>
      <c r="L81" s="47">
        <v>14</v>
      </c>
      <c r="M81" s="47">
        <v>6</v>
      </c>
      <c r="N81" s="47">
        <v>16</v>
      </c>
      <c r="O81" s="47">
        <v>10</v>
      </c>
      <c r="P81" s="48">
        <v>0</v>
      </c>
      <c r="Q81" s="48">
        <v>8</v>
      </c>
      <c r="R81" s="48">
        <v>7</v>
      </c>
      <c r="S81" s="49">
        <v>0</v>
      </c>
    </row>
    <row r="82" spans="2:19" ht="14.25" customHeight="1" x14ac:dyDescent="0.15">
      <c r="B82" s="111"/>
      <c r="C82" s="114"/>
      <c r="D82" s="24" t="s">
        <v>13</v>
      </c>
      <c r="E82" s="25">
        <v>44</v>
      </c>
      <c r="F82" s="46">
        <v>35</v>
      </c>
      <c r="G82" s="47">
        <v>24</v>
      </c>
      <c r="H82" s="47">
        <v>18</v>
      </c>
      <c r="I82" s="47">
        <v>10</v>
      </c>
      <c r="J82" s="47">
        <v>9</v>
      </c>
      <c r="K82" s="47">
        <v>17</v>
      </c>
      <c r="L82" s="47">
        <v>16</v>
      </c>
      <c r="M82" s="47">
        <v>8</v>
      </c>
      <c r="N82" s="47">
        <v>11</v>
      </c>
      <c r="O82" s="47">
        <v>4</v>
      </c>
      <c r="P82" s="48">
        <v>3</v>
      </c>
      <c r="Q82" s="48">
        <v>2</v>
      </c>
      <c r="R82" s="48">
        <v>5</v>
      </c>
      <c r="S82" s="49">
        <v>0</v>
      </c>
    </row>
    <row r="83" spans="2:19" ht="14.25" customHeight="1" x14ac:dyDescent="0.15">
      <c r="B83" s="111"/>
      <c r="C83" s="114"/>
      <c r="D83" s="24" t="s">
        <v>14</v>
      </c>
      <c r="E83" s="25">
        <v>20</v>
      </c>
      <c r="F83" s="46">
        <v>13</v>
      </c>
      <c r="G83" s="47">
        <v>11</v>
      </c>
      <c r="H83" s="47">
        <v>8</v>
      </c>
      <c r="I83" s="47">
        <v>5</v>
      </c>
      <c r="J83" s="47">
        <v>6</v>
      </c>
      <c r="K83" s="47">
        <v>8</v>
      </c>
      <c r="L83" s="47">
        <v>7</v>
      </c>
      <c r="M83" s="47">
        <v>1</v>
      </c>
      <c r="N83" s="47">
        <v>4</v>
      </c>
      <c r="O83" s="47">
        <v>2</v>
      </c>
      <c r="P83" s="48">
        <v>2</v>
      </c>
      <c r="Q83" s="48">
        <v>1</v>
      </c>
      <c r="R83" s="48">
        <v>2</v>
      </c>
      <c r="S83" s="49">
        <v>0</v>
      </c>
    </row>
    <row r="84" spans="2:19" ht="14.25" customHeight="1" x14ac:dyDescent="0.15">
      <c r="B84" s="111"/>
      <c r="C84" s="114"/>
      <c r="D84" s="24" t="s">
        <v>15</v>
      </c>
      <c r="E84" s="25">
        <v>6</v>
      </c>
      <c r="F84" s="46">
        <v>3</v>
      </c>
      <c r="G84" s="47">
        <v>3</v>
      </c>
      <c r="H84" s="47">
        <v>3</v>
      </c>
      <c r="I84" s="47">
        <v>2</v>
      </c>
      <c r="J84" s="47">
        <v>0</v>
      </c>
      <c r="K84" s="47">
        <v>2</v>
      </c>
      <c r="L84" s="47">
        <v>1</v>
      </c>
      <c r="M84" s="47">
        <v>0</v>
      </c>
      <c r="N84" s="47">
        <v>1</v>
      </c>
      <c r="O84" s="47">
        <v>0</v>
      </c>
      <c r="P84" s="48">
        <v>0</v>
      </c>
      <c r="Q84" s="48">
        <v>0</v>
      </c>
      <c r="R84" s="48">
        <v>0</v>
      </c>
      <c r="S84" s="49">
        <v>0</v>
      </c>
    </row>
    <row r="85" spans="2:19" ht="14.25" customHeight="1" x14ac:dyDescent="0.15">
      <c r="B85" s="111"/>
      <c r="C85" s="114"/>
      <c r="D85" s="24" t="s">
        <v>16</v>
      </c>
      <c r="E85" s="25">
        <v>6</v>
      </c>
      <c r="F85" s="46">
        <v>4</v>
      </c>
      <c r="G85" s="47">
        <v>1</v>
      </c>
      <c r="H85" s="47">
        <v>3</v>
      </c>
      <c r="I85" s="47">
        <v>2</v>
      </c>
      <c r="J85" s="47">
        <v>2</v>
      </c>
      <c r="K85" s="47">
        <v>3</v>
      </c>
      <c r="L85" s="47">
        <v>3</v>
      </c>
      <c r="M85" s="47">
        <v>2</v>
      </c>
      <c r="N85" s="47">
        <v>4</v>
      </c>
      <c r="O85" s="47">
        <v>1</v>
      </c>
      <c r="P85" s="48">
        <v>0</v>
      </c>
      <c r="Q85" s="48">
        <v>0</v>
      </c>
      <c r="R85" s="48">
        <v>0</v>
      </c>
      <c r="S85" s="49">
        <v>0</v>
      </c>
    </row>
    <row r="86" spans="2:19" ht="14.25" customHeight="1" x14ac:dyDescent="0.15">
      <c r="B86" s="111"/>
      <c r="C86" s="114"/>
      <c r="D86" s="24" t="s">
        <v>17</v>
      </c>
      <c r="E86" s="25">
        <v>12</v>
      </c>
      <c r="F86" s="46">
        <v>11</v>
      </c>
      <c r="G86" s="47">
        <v>6</v>
      </c>
      <c r="H86" s="47">
        <v>2</v>
      </c>
      <c r="I86" s="47">
        <v>1</v>
      </c>
      <c r="J86" s="47">
        <v>3</v>
      </c>
      <c r="K86" s="47">
        <v>2</v>
      </c>
      <c r="L86" s="47">
        <v>0</v>
      </c>
      <c r="M86" s="47">
        <v>0</v>
      </c>
      <c r="N86" s="47">
        <v>5</v>
      </c>
      <c r="O86" s="47">
        <v>0</v>
      </c>
      <c r="P86" s="48">
        <v>1</v>
      </c>
      <c r="Q86" s="48">
        <v>0</v>
      </c>
      <c r="R86" s="48">
        <v>1</v>
      </c>
      <c r="S86" s="49">
        <v>0</v>
      </c>
    </row>
    <row r="87" spans="2:19"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8">
        <v>0</v>
      </c>
      <c r="S87" s="49">
        <v>0</v>
      </c>
    </row>
    <row r="88" spans="2:19" ht="14.25" customHeight="1" x14ac:dyDescent="0.15">
      <c r="B88" s="111"/>
      <c r="C88" s="113" t="s">
        <v>6</v>
      </c>
      <c r="D88" s="19" t="s">
        <v>9</v>
      </c>
      <c r="E88" s="20">
        <v>5</v>
      </c>
      <c r="F88" s="42">
        <v>4</v>
      </c>
      <c r="G88" s="43">
        <v>2</v>
      </c>
      <c r="H88" s="43">
        <v>2</v>
      </c>
      <c r="I88" s="43">
        <v>3</v>
      </c>
      <c r="J88" s="43">
        <v>3</v>
      </c>
      <c r="K88" s="43">
        <v>1</v>
      </c>
      <c r="L88" s="43">
        <v>1</v>
      </c>
      <c r="M88" s="43">
        <v>0</v>
      </c>
      <c r="N88" s="43">
        <v>1</v>
      </c>
      <c r="O88" s="43">
        <v>0</v>
      </c>
      <c r="P88" s="44">
        <v>0</v>
      </c>
      <c r="Q88" s="44">
        <v>1</v>
      </c>
      <c r="R88" s="44">
        <v>0</v>
      </c>
      <c r="S88" s="45">
        <v>0</v>
      </c>
    </row>
    <row r="89" spans="2:19" ht="14.25" customHeight="1" x14ac:dyDescent="0.15">
      <c r="B89" s="111"/>
      <c r="C89" s="114"/>
      <c r="D89" s="24" t="s">
        <v>10</v>
      </c>
      <c r="E89" s="25">
        <v>27</v>
      </c>
      <c r="F89" s="46">
        <v>20</v>
      </c>
      <c r="G89" s="47">
        <v>16</v>
      </c>
      <c r="H89" s="47">
        <v>13</v>
      </c>
      <c r="I89" s="47">
        <v>7</v>
      </c>
      <c r="J89" s="47">
        <v>10</v>
      </c>
      <c r="K89" s="47">
        <v>6</v>
      </c>
      <c r="L89" s="47">
        <v>11</v>
      </c>
      <c r="M89" s="47">
        <v>1</v>
      </c>
      <c r="N89" s="47">
        <v>11</v>
      </c>
      <c r="O89" s="47">
        <v>4</v>
      </c>
      <c r="P89" s="48">
        <v>2</v>
      </c>
      <c r="Q89" s="48">
        <v>2</v>
      </c>
      <c r="R89" s="48">
        <v>3</v>
      </c>
      <c r="S89" s="49">
        <v>0</v>
      </c>
    </row>
    <row r="90" spans="2:19" ht="14.25" customHeight="1" x14ac:dyDescent="0.15">
      <c r="B90" s="111"/>
      <c r="C90" s="114"/>
      <c r="D90" s="24" t="s">
        <v>11</v>
      </c>
      <c r="E90" s="25">
        <v>46</v>
      </c>
      <c r="F90" s="46">
        <v>32</v>
      </c>
      <c r="G90" s="47">
        <v>21</v>
      </c>
      <c r="H90" s="47">
        <v>15</v>
      </c>
      <c r="I90" s="47">
        <v>5</v>
      </c>
      <c r="J90" s="47">
        <v>15</v>
      </c>
      <c r="K90" s="47">
        <v>11</v>
      </c>
      <c r="L90" s="47">
        <v>14</v>
      </c>
      <c r="M90" s="47">
        <v>4</v>
      </c>
      <c r="N90" s="47">
        <v>9</v>
      </c>
      <c r="O90" s="47">
        <v>4</v>
      </c>
      <c r="P90" s="48">
        <v>5</v>
      </c>
      <c r="Q90" s="48">
        <v>1</v>
      </c>
      <c r="R90" s="48">
        <v>9</v>
      </c>
      <c r="S90" s="49">
        <v>0</v>
      </c>
    </row>
    <row r="91" spans="2:19" ht="14.25" customHeight="1" x14ac:dyDescent="0.15">
      <c r="B91" s="111"/>
      <c r="C91" s="114"/>
      <c r="D91" s="24" t="s">
        <v>12</v>
      </c>
      <c r="E91" s="25">
        <v>52</v>
      </c>
      <c r="F91" s="46">
        <v>34</v>
      </c>
      <c r="G91" s="47">
        <v>27</v>
      </c>
      <c r="H91" s="47">
        <v>23</v>
      </c>
      <c r="I91" s="47">
        <v>9</v>
      </c>
      <c r="J91" s="47">
        <v>25</v>
      </c>
      <c r="K91" s="47">
        <v>16</v>
      </c>
      <c r="L91" s="47">
        <v>16</v>
      </c>
      <c r="M91" s="47">
        <v>4</v>
      </c>
      <c r="N91" s="47">
        <v>16</v>
      </c>
      <c r="O91" s="47">
        <v>10</v>
      </c>
      <c r="P91" s="48">
        <v>7</v>
      </c>
      <c r="Q91" s="48">
        <v>4</v>
      </c>
      <c r="R91" s="48">
        <v>7</v>
      </c>
      <c r="S91" s="49">
        <v>0</v>
      </c>
    </row>
    <row r="92" spans="2:19" ht="14.25" customHeight="1" x14ac:dyDescent="0.15">
      <c r="B92" s="111"/>
      <c r="C92" s="114"/>
      <c r="D92" s="24" t="s">
        <v>13</v>
      </c>
      <c r="E92" s="25">
        <v>52</v>
      </c>
      <c r="F92" s="46">
        <v>40</v>
      </c>
      <c r="G92" s="47">
        <v>30</v>
      </c>
      <c r="H92" s="47">
        <v>25</v>
      </c>
      <c r="I92" s="47">
        <v>5</v>
      </c>
      <c r="J92" s="47">
        <v>14</v>
      </c>
      <c r="K92" s="47">
        <v>14</v>
      </c>
      <c r="L92" s="47">
        <v>8</v>
      </c>
      <c r="M92" s="47">
        <v>3</v>
      </c>
      <c r="N92" s="47">
        <v>21</v>
      </c>
      <c r="O92" s="47">
        <v>4</v>
      </c>
      <c r="P92" s="48">
        <v>6</v>
      </c>
      <c r="Q92" s="48">
        <v>1</v>
      </c>
      <c r="R92" s="48">
        <v>4</v>
      </c>
      <c r="S92" s="49">
        <v>0</v>
      </c>
    </row>
    <row r="93" spans="2:19" ht="14.25" customHeight="1" x14ac:dyDescent="0.15">
      <c r="B93" s="111"/>
      <c r="C93" s="114"/>
      <c r="D93" s="24" t="s">
        <v>14</v>
      </c>
      <c r="E93" s="25">
        <v>15</v>
      </c>
      <c r="F93" s="46">
        <v>11</v>
      </c>
      <c r="G93" s="47">
        <v>7</v>
      </c>
      <c r="H93" s="47">
        <v>4</v>
      </c>
      <c r="I93" s="47">
        <v>2</v>
      </c>
      <c r="J93" s="47">
        <v>2</v>
      </c>
      <c r="K93" s="47">
        <v>5</v>
      </c>
      <c r="L93" s="47">
        <v>3</v>
      </c>
      <c r="M93" s="47">
        <v>0</v>
      </c>
      <c r="N93" s="47">
        <v>8</v>
      </c>
      <c r="O93" s="47">
        <v>1</v>
      </c>
      <c r="P93" s="48">
        <v>0</v>
      </c>
      <c r="Q93" s="48">
        <v>0</v>
      </c>
      <c r="R93" s="48">
        <v>0</v>
      </c>
      <c r="S93" s="49">
        <v>1</v>
      </c>
    </row>
    <row r="94" spans="2:19" ht="14.25" customHeight="1" x14ac:dyDescent="0.15">
      <c r="B94" s="111"/>
      <c r="C94" s="114"/>
      <c r="D94" s="24" t="s">
        <v>15</v>
      </c>
      <c r="E94" s="25">
        <v>14</v>
      </c>
      <c r="F94" s="46">
        <v>9</v>
      </c>
      <c r="G94" s="47">
        <v>5</v>
      </c>
      <c r="H94" s="47">
        <v>4</v>
      </c>
      <c r="I94" s="47">
        <v>0</v>
      </c>
      <c r="J94" s="47">
        <v>2</v>
      </c>
      <c r="K94" s="47">
        <v>5</v>
      </c>
      <c r="L94" s="47">
        <v>5</v>
      </c>
      <c r="M94" s="47">
        <v>0</v>
      </c>
      <c r="N94" s="47">
        <v>5</v>
      </c>
      <c r="O94" s="47">
        <v>2</v>
      </c>
      <c r="P94" s="48">
        <v>2</v>
      </c>
      <c r="Q94" s="48">
        <v>0</v>
      </c>
      <c r="R94" s="48">
        <v>0</v>
      </c>
      <c r="S94" s="49">
        <v>0</v>
      </c>
    </row>
    <row r="95" spans="2:19" ht="14.25" customHeight="1" x14ac:dyDescent="0.15">
      <c r="B95" s="111"/>
      <c r="C95" s="114"/>
      <c r="D95" s="24" t="s">
        <v>16</v>
      </c>
      <c r="E95" s="25">
        <v>10</v>
      </c>
      <c r="F95" s="46">
        <v>6</v>
      </c>
      <c r="G95" s="47">
        <v>2</v>
      </c>
      <c r="H95" s="47">
        <v>2</v>
      </c>
      <c r="I95" s="47">
        <v>0</v>
      </c>
      <c r="J95" s="47">
        <v>1</v>
      </c>
      <c r="K95" s="47">
        <v>8</v>
      </c>
      <c r="L95" s="47">
        <v>1</v>
      </c>
      <c r="M95" s="47">
        <v>0</v>
      </c>
      <c r="N95" s="47">
        <v>3</v>
      </c>
      <c r="O95" s="47">
        <v>1</v>
      </c>
      <c r="P95" s="48">
        <v>0</v>
      </c>
      <c r="Q95" s="48">
        <v>0</v>
      </c>
      <c r="R95" s="48">
        <v>2</v>
      </c>
      <c r="S95" s="49">
        <v>1</v>
      </c>
    </row>
    <row r="96" spans="2:19" ht="14.25" customHeight="1" x14ac:dyDescent="0.15">
      <c r="B96" s="111"/>
      <c r="C96" s="114"/>
      <c r="D96" s="24" t="s">
        <v>17</v>
      </c>
      <c r="E96" s="25">
        <v>23</v>
      </c>
      <c r="F96" s="46">
        <v>16</v>
      </c>
      <c r="G96" s="47">
        <v>6</v>
      </c>
      <c r="H96" s="47">
        <v>5</v>
      </c>
      <c r="I96" s="47">
        <v>2</v>
      </c>
      <c r="J96" s="47">
        <v>2</v>
      </c>
      <c r="K96" s="47">
        <v>10</v>
      </c>
      <c r="L96" s="47">
        <v>5</v>
      </c>
      <c r="M96" s="47">
        <v>0</v>
      </c>
      <c r="N96" s="47">
        <v>5</v>
      </c>
      <c r="O96" s="47">
        <v>0</v>
      </c>
      <c r="P96" s="48">
        <v>0</v>
      </c>
      <c r="Q96" s="48">
        <v>2</v>
      </c>
      <c r="R96" s="48">
        <v>0</v>
      </c>
      <c r="S96" s="49">
        <v>1</v>
      </c>
    </row>
    <row r="97" spans="2:19" ht="14.25" customHeight="1" x14ac:dyDescent="0.15">
      <c r="B97" s="111"/>
      <c r="C97" s="115"/>
      <c r="D97" s="32" t="s">
        <v>1</v>
      </c>
      <c r="E97" s="33">
        <v>0</v>
      </c>
      <c r="F97" s="50">
        <v>0</v>
      </c>
      <c r="G97" s="51">
        <v>0</v>
      </c>
      <c r="H97" s="51">
        <v>0</v>
      </c>
      <c r="I97" s="51">
        <v>0</v>
      </c>
      <c r="J97" s="51">
        <v>0</v>
      </c>
      <c r="K97" s="51">
        <v>0</v>
      </c>
      <c r="L97" s="51">
        <v>0</v>
      </c>
      <c r="M97" s="51">
        <v>0</v>
      </c>
      <c r="N97" s="51">
        <v>0</v>
      </c>
      <c r="O97" s="51">
        <v>0</v>
      </c>
      <c r="P97" s="52">
        <v>0</v>
      </c>
      <c r="Q97" s="52">
        <v>0</v>
      </c>
      <c r="R97" s="52">
        <v>0</v>
      </c>
      <c r="S97" s="53">
        <v>0</v>
      </c>
    </row>
    <row r="98" spans="2:19" ht="14.25" customHeight="1" x14ac:dyDescent="0.15">
      <c r="B98" s="111"/>
      <c r="C98" s="116" t="s">
        <v>7</v>
      </c>
      <c r="D98" s="117"/>
      <c r="E98" s="15">
        <v>3</v>
      </c>
      <c r="F98" s="54">
        <v>3</v>
      </c>
      <c r="G98" s="55">
        <v>2</v>
      </c>
      <c r="H98" s="55">
        <v>3</v>
      </c>
      <c r="I98" s="55">
        <v>1</v>
      </c>
      <c r="J98" s="55">
        <v>1</v>
      </c>
      <c r="K98" s="55">
        <v>0</v>
      </c>
      <c r="L98" s="55">
        <v>1</v>
      </c>
      <c r="M98" s="55">
        <v>1</v>
      </c>
      <c r="N98" s="55">
        <v>1</v>
      </c>
      <c r="O98" s="55">
        <v>2</v>
      </c>
      <c r="P98" s="56">
        <v>0</v>
      </c>
      <c r="Q98" s="56">
        <v>1</v>
      </c>
      <c r="R98" s="56">
        <v>1</v>
      </c>
      <c r="S98" s="57">
        <v>0</v>
      </c>
    </row>
    <row r="99" spans="2:19" ht="14.25" customHeight="1" x14ac:dyDescent="0.15">
      <c r="B99" s="112"/>
      <c r="C99" s="95" t="s">
        <v>1</v>
      </c>
      <c r="D99" s="96"/>
      <c r="E99" s="33">
        <v>5</v>
      </c>
      <c r="F99" s="50">
        <v>3</v>
      </c>
      <c r="G99" s="51">
        <v>2</v>
      </c>
      <c r="H99" s="51">
        <v>1</v>
      </c>
      <c r="I99" s="51">
        <v>1</v>
      </c>
      <c r="J99" s="51">
        <v>1</v>
      </c>
      <c r="K99" s="51">
        <v>1</v>
      </c>
      <c r="L99" s="51">
        <v>1</v>
      </c>
      <c r="M99" s="51">
        <v>1</v>
      </c>
      <c r="N99" s="51">
        <v>3</v>
      </c>
      <c r="O99" s="51">
        <v>1</v>
      </c>
      <c r="P99" s="52">
        <v>0</v>
      </c>
      <c r="Q99" s="52">
        <v>0</v>
      </c>
      <c r="R99" s="52">
        <v>0</v>
      </c>
      <c r="S99" s="53">
        <v>1</v>
      </c>
    </row>
    <row r="100" spans="2:19" ht="14.25" customHeight="1" x14ac:dyDescent="0.15">
      <c r="B100" s="107" t="s">
        <v>18</v>
      </c>
      <c r="C100" s="101" t="s">
        <v>19</v>
      </c>
      <c r="D100" s="102"/>
      <c r="E100" s="20">
        <v>29</v>
      </c>
      <c r="F100" s="42">
        <v>19</v>
      </c>
      <c r="G100" s="43">
        <v>18</v>
      </c>
      <c r="H100" s="43">
        <v>9</v>
      </c>
      <c r="I100" s="43">
        <v>9</v>
      </c>
      <c r="J100" s="43">
        <v>4</v>
      </c>
      <c r="K100" s="43">
        <v>8</v>
      </c>
      <c r="L100" s="43">
        <v>5</v>
      </c>
      <c r="M100" s="43">
        <v>0</v>
      </c>
      <c r="N100" s="43">
        <v>4</v>
      </c>
      <c r="O100" s="43">
        <v>1</v>
      </c>
      <c r="P100" s="44">
        <v>1</v>
      </c>
      <c r="Q100" s="44">
        <v>0</v>
      </c>
      <c r="R100" s="44">
        <v>3</v>
      </c>
      <c r="S100" s="45">
        <v>1</v>
      </c>
    </row>
    <row r="101" spans="2:19" ht="14.25" customHeight="1" x14ac:dyDescent="0.15">
      <c r="B101" s="108"/>
      <c r="C101" s="103" t="s">
        <v>20</v>
      </c>
      <c r="D101" s="104"/>
      <c r="E101" s="25">
        <v>86</v>
      </c>
      <c r="F101" s="46">
        <v>58</v>
      </c>
      <c r="G101" s="47">
        <v>33</v>
      </c>
      <c r="H101" s="47">
        <v>32</v>
      </c>
      <c r="I101" s="47">
        <v>17</v>
      </c>
      <c r="J101" s="47">
        <v>25</v>
      </c>
      <c r="K101" s="47">
        <v>25</v>
      </c>
      <c r="L101" s="47">
        <v>25</v>
      </c>
      <c r="M101" s="47">
        <v>6</v>
      </c>
      <c r="N101" s="47">
        <v>30</v>
      </c>
      <c r="O101" s="47">
        <v>6</v>
      </c>
      <c r="P101" s="48">
        <v>8</v>
      </c>
      <c r="Q101" s="48">
        <v>6</v>
      </c>
      <c r="R101" s="48">
        <v>9</v>
      </c>
      <c r="S101" s="49">
        <v>1</v>
      </c>
    </row>
    <row r="102" spans="2:19" ht="14.25" customHeight="1" x14ac:dyDescent="0.15">
      <c r="B102" s="108"/>
      <c r="C102" s="103" t="s">
        <v>21</v>
      </c>
      <c r="D102" s="104"/>
      <c r="E102" s="25">
        <v>150</v>
      </c>
      <c r="F102" s="46">
        <v>103</v>
      </c>
      <c r="G102" s="47">
        <v>74</v>
      </c>
      <c r="H102" s="47">
        <v>67</v>
      </c>
      <c r="I102" s="47">
        <v>28</v>
      </c>
      <c r="J102" s="47">
        <v>39</v>
      </c>
      <c r="K102" s="47">
        <v>44</v>
      </c>
      <c r="L102" s="47">
        <v>39</v>
      </c>
      <c r="M102" s="47">
        <v>6</v>
      </c>
      <c r="N102" s="47">
        <v>51</v>
      </c>
      <c r="O102" s="47">
        <v>18</v>
      </c>
      <c r="P102" s="48">
        <v>11</v>
      </c>
      <c r="Q102" s="48">
        <v>7</v>
      </c>
      <c r="R102" s="48">
        <v>15</v>
      </c>
      <c r="S102" s="49">
        <v>1</v>
      </c>
    </row>
    <row r="103" spans="2:19" ht="14.25" customHeight="1" x14ac:dyDescent="0.15">
      <c r="B103" s="108"/>
      <c r="C103" s="103" t="s">
        <v>22</v>
      </c>
      <c r="D103" s="104"/>
      <c r="E103" s="25">
        <v>74</v>
      </c>
      <c r="F103" s="46">
        <v>59</v>
      </c>
      <c r="G103" s="47">
        <v>51</v>
      </c>
      <c r="H103" s="47">
        <v>32</v>
      </c>
      <c r="I103" s="47">
        <v>22</v>
      </c>
      <c r="J103" s="47">
        <v>23</v>
      </c>
      <c r="K103" s="47">
        <v>13</v>
      </c>
      <c r="L103" s="47">
        <v>14</v>
      </c>
      <c r="M103" s="47">
        <v>10</v>
      </c>
      <c r="N103" s="47">
        <v>14</v>
      </c>
      <c r="O103" s="47">
        <v>8</v>
      </c>
      <c r="P103" s="48">
        <v>5</v>
      </c>
      <c r="Q103" s="48">
        <v>6</v>
      </c>
      <c r="R103" s="48">
        <v>13</v>
      </c>
      <c r="S103" s="49">
        <v>0</v>
      </c>
    </row>
    <row r="104" spans="2:19" ht="14.25" customHeight="1" x14ac:dyDescent="0.15">
      <c r="B104" s="108"/>
      <c r="C104" s="103" t="s">
        <v>23</v>
      </c>
      <c r="D104" s="104"/>
      <c r="E104" s="25">
        <v>54</v>
      </c>
      <c r="F104" s="46">
        <v>35</v>
      </c>
      <c r="G104" s="47">
        <v>27</v>
      </c>
      <c r="H104" s="47">
        <v>23</v>
      </c>
      <c r="I104" s="47">
        <v>7</v>
      </c>
      <c r="J104" s="47">
        <v>19</v>
      </c>
      <c r="K104" s="47">
        <v>12</v>
      </c>
      <c r="L104" s="47">
        <v>17</v>
      </c>
      <c r="M104" s="47">
        <v>4</v>
      </c>
      <c r="N104" s="47">
        <v>21</v>
      </c>
      <c r="O104" s="47">
        <v>8</v>
      </c>
      <c r="P104" s="48">
        <v>2</v>
      </c>
      <c r="Q104" s="48">
        <v>5</v>
      </c>
      <c r="R104" s="48">
        <v>4</v>
      </c>
      <c r="S104" s="49">
        <v>0</v>
      </c>
    </row>
    <row r="105" spans="2:19" ht="14.25" customHeight="1" x14ac:dyDescent="0.15">
      <c r="B105" s="108"/>
      <c r="C105" s="103" t="s">
        <v>24</v>
      </c>
      <c r="D105" s="104"/>
      <c r="E105" s="25">
        <v>33</v>
      </c>
      <c r="F105" s="46">
        <v>26</v>
      </c>
      <c r="G105" s="47">
        <v>14</v>
      </c>
      <c r="H105" s="47">
        <v>16</v>
      </c>
      <c r="I105" s="47">
        <v>4</v>
      </c>
      <c r="J105" s="47">
        <v>11</v>
      </c>
      <c r="K105" s="47">
        <v>14</v>
      </c>
      <c r="L105" s="47">
        <v>12</v>
      </c>
      <c r="M105" s="47">
        <v>4</v>
      </c>
      <c r="N105" s="47">
        <v>11</v>
      </c>
      <c r="O105" s="47">
        <v>5</v>
      </c>
      <c r="P105" s="48">
        <v>3</v>
      </c>
      <c r="Q105" s="48">
        <v>2</v>
      </c>
      <c r="R105" s="48">
        <v>1</v>
      </c>
      <c r="S105" s="49">
        <v>1</v>
      </c>
    </row>
    <row r="106" spans="2:19" ht="14.25" customHeight="1" x14ac:dyDescent="0.15">
      <c r="B106" s="109"/>
      <c r="C106" s="95" t="s">
        <v>1</v>
      </c>
      <c r="D106" s="96"/>
      <c r="E106" s="33">
        <v>18</v>
      </c>
      <c r="F106" s="50">
        <v>13</v>
      </c>
      <c r="G106" s="51">
        <v>12</v>
      </c>
      <c r="H106" s="51">
        <v>6</v>
      </c>
      <c r="I106" s="51">
        <v>4</v>
      </c>
      <c r="J106" s="51">
        <v>7</v>
      </c>
      <c r="K106" s="51">
        <v>4</v>
      </c>
      <c r="L106" s="51">
        <v>7</v>
      </c>
      <c r="M106" s="51">
        <v>3</v>
      </c>
      <c r="N106" s="51">
        <v>6</v>
      </c>
      <c r="O106" s="51">
        <v>2</v>
      </c>
      <c r="P106" s="52">
        <v>0</v>
      </c>
      <c r="Q106" s="52">
        <v>1</v>
      </c>
      <c r="R106" s="52">
        <v>1</v>
      </c>
      <c r="S106" s="53">
        <v>0</v>
      </c>
    </row>
    <row r="107" spans="2:19" ht="14.25" customHeight="1" x14ac:dyDescent="0.15">
      <c r="B107" s="107" t="s">
        <v>25</v>
      </c>
      <c r="C107" s="101" t="s">
        <v>26</v>
      </c>
      <c r="D107" s="102"/>
      <c r="E107" s="20">
        <v>35</v>
      </c>
      <c r="F107" s="42">
        <v>24</v>
      </c>
      <c r="G107" s="43">
        <v>17</v>
      </c>
      <c r="H107" s="43">
        <v>17</v>
      </c>
      <c r="I107" s="43">
        <v>9</v>
      </c>
      <c r="J107" s="43">
        <v>16</v>
      </c>
      <c r="K107" s="43">
        <v>12</v>
      </c>
      <c r="L107" s="43">
        <v>9</v>
      </c>
      <c r="M107" s="43">
        <v>7</v>
      </c>
      <c r="N107" s="43">
        <v>12</v>
      </c>
      <c r="O107" s="43">
        <v>6</v>
      </c>
      <c r="P107" s="44">
        <v>1</v>
      </c>
      <c r="Q107" s="44">
        <v>3</v>
      </c>
      <c r="R107" s="44">
        <v>6</v>
      </c>
      <c r="S107" s="45">
        <v>0</v>
      </c>
    </row>
    <row r="108" spans="2:19" ht="14.25" customHeight="1" x14ac:dyDescent="0.15">
      <c r="B108" s="108"/>
      <c r="C108" s="103" t="s">
        <v>27</v>
      </c>
      <c r="D108" s="104"/>
      <c r="E108" s="25">
        <v>9</v>
      </c>
      <c r="F108" s="46">
        <v>7</v>
      </c>
      <c r="G108" s="47">
        <v>7</v>
      </c>
      <c r="H108" s="47">
        <v>5</v>
      </c>
      <c r="I108" s="47">
        <v>5</v>
      </c>
      <c r="J108" s="47">
        <v>3</v>
      </c>
      <c r="K108" s="47">
        <v>2</v>
      </c>
      <c r="L108" s="47">
        <v>2</v>
      </c>
      <c r="M108" s="47">
        <v>2</v>
      </c>
      <c r="N108" s="47">
        <v>2</v>
      </c>
      <c r="O108" s="47">
        <v>3</v>
      </c>
      <c r="P108" s="48">
        <v>1</v>
      </c>
      <c r="Q108" s="48">
        <v>1</v>
      </c>
      <c r="R108" s="48">
        <v>1</v>
      </c>
      <c r="S108" s="49">
        <v>0</v>
      </c>
    </row>
    <row r="109" spans="2:19" ht="14.25" customHeight="1" x14ac:dyDescent="0.15">
      <c r="B109" s="108"/>
      <c r="C109" s="103" t="s">
        <v>29</v>
      </c>
      <c r="D109" s="104"/>
      <c r="E109" s="25">
        <v>223</v>
      </c>
      <c r="F109" s="46">
        <v>153</v>
      </c>
      <c r="G109" s="47">
        <v>131</v>
      </c>
      <c r="H109" s="47">
        <v>94</v>
      </c>
      <c r="I109" s="47">
        <v>51</v>
      </c>
      <c r="J109" s="47">
        <v>63</v>
      </c>
      <c r="K109" s="47">
        <v>44</v>
      </c>
      <c r="L109" s="47">
        <v>64</v>
      </c>
      <c r="M109" s="47">
        <v>21</v>
      </c>
      <c r="N109" s="47">
        <v>62</v>
      </c>
      <c r="O109" s="47">
        <v>22</v>
      </c>
      <c r="P109" s="48">
        <v>17</v>
      </c>
      <c r="Q109" s="48">
        <v>15</v>
      </c>
      <c r="R109" s="48">
        <v>24</v>
      </c>
      <c r="S109" s="49">
        <v>0</v>
      </c>
    </row>
    <row r="110" spans="2:19" ht="14.25" customHeight="1" x14ac:dyDescent="0.15">
      <c r="B110" s="108"/>
      <c r="C110" s="103" t="s">
        <v>28</v>
      </c>
      <c r="D110" s="104"/>
      <c r="E110" s="25">
        <v>64</v>
      </c>
      <c r="F110" s="46">
        <v>48</v>
      </c>
      <c r="G110" s="47">
        <v>24</v>
      </c>
      <c r="H110" s="47">
        <v>22</v>
      </c>
      <c r="I110" s="47">
        <v>11</v>
      </c>
      <c r="J110" s="47">
        <v>22</v>
      </c>
      <c r="K110" s="47">
        <v>21</v>
      </c>
      <c r="L110" s="47">
        <v>18</v>
      </c>
      <c r="M110" s="47">
        <v>2</v>
      </c>
      <c r="N110" s="47">
        <v>27</v>
      </c>
      <c r="O110" s="47">
        <v>10</v>
      </c>
      <c r="P110" s="48">
        <v>8</v>
      </c>
      <c r="Q110" s="48">
        <v>3</v>
      </c>
      <c r="R110" s="48">
        <v>6</v>
      </c>
      <c r="S110" s="49">
        <v>0</v>
      </c>
    </row>
    <row r="111" spans="2:19" ht="14.25" customHeight="1" x14ac:dyDescent="0.15">
      <c r="B111" s="108"/>
      <c r="C111" s="103" t="s">
        <v>30</v>
      </c>
      <c r="D111" s="104"/>
      <c r="E111" s="25">
        <v>35</v>
      </c>
      <c r="F111" s="46">
        <v>24</v>
      </c>
      <c r="G111" s="47">
        <v>14</v>
      </c>
      <c r="H111" s="47">
        <v>19</v>
      </c>
      <c r="I111" s="47">
        <v>1</v>
      </c>
      <c r="J111" s="47">
        <v>10</v>
      </c>
      <c r="K111" s="47">
        <v>20</v>
      </c>
      <c r="L111" s="47">
        <v>7</v>
      </c>
      <c r="M111" s="47">
        <v>0</v>
      </c>
      <c r="N111" s="47">
        <v>10</v>
      </c>
      <c r="O111" s="47">
        <v>2</v>
      </c>
      <c r="P111" s="48">
        <v>1</v>
      </c>
      <c r="Q111" s="48">
        <v>3</v>
      </c>
      <c r="R111" s="48">
        <v>3</v>
      </c>
      <c r="S111" s="49">
        <v>1</v>
      </c>
    </row>
    <row r="112" spans="2:19" ht="14.25" customHeight="1" x14ac:dyDescent="0.15">
      <c r="B112" s="108"/>
      <c r="C112" s="103" t="s">
        <v>31</v>
      </c>
      <c r="D112" s="104"/>
      <c r="E112" s="25">
        <v>17</v>
      </c>
      <c r="F112" s="46">
        <v>14</v>
      </c>
      <c r="G112" s="47">
        <v>10</v>
      </c>
      <c r="H112" s="47">
        <v>9</v>
      </c>
      <c r="I112" s="47">
        <v>5</v>
      </c>
      <c r="J112" s="47">
        <v>6</v>
      </c>
      <c r="K112" s="47">
        <v>2</v>
      </c>
      <c r="L112" s="47">
        <v>6</v>
      </c>
      <c r="M112" s="47">
        <v>0</v>
      </c>
      <c r="N112" s="47">
        <v>6</v>
      </c>
      <c r="O112" s="47">
        <v>1</v>
      </c>
      <c r="P112" s="48">
        <v>0</v>
      </c>
      <c r="Q112" s="48">
        <v>1</v>
      </c>
      <c r="R112" s="48">
        <v>1</v>
      </c>
      <c r="S112" s="49">
        <v>0</v>
      </c>
    </row>
    <row r="113" spans="2:19" ht="14.25" customHeight="1" x14ac:dyDescent="0.15">
      <c r="B113" s="108"/>
      <c r="C113" s="103" t="s">
        <v>33</v>
      </c>
      <c r="D113" s="104"/>
      <c r="E113" s="25">
        <v>49</v>
      </c>
      <c r="F113" s="46">
        <v>33</v>
      </c>
      <c r="G113" s="47">
        <v>18</v>
      </c>
      <c r="H113" s="47">
        <v>15</v>
      </c>
      <c r="I113" s="47">
        <v>7</v>
      </c>
      <c r="J113" s="47">
        <v>5</v>
      </c>
      <c r="K113" s="47">
        <v>15</v>
      </c>
      <c r="L113" s="47">
        <v>9</v>
      </c>
      <c r="M113" s="47">
        <v>1</v>
      </c>
      <c r="N113" s="47">
        <v>13</v>
      </c>
      <c r="O113" s="47">
        <v>2</v>
      </c>
      <c r="P113" s="48">
        <v>1</v>
      </c>
      <c r="Q113" s="48">
        <v>0</v>
      </c>
      <c r="R113" s="48">
        <v>4</v>
      </c>
      <c r="S113" s="49">
        <v>3</v>
      </c>
    </row>
    <row r="114" spans="2:19" ht="14.25" customHeight="1" x14ac:dyDescent="0.15">
      <c r="B114" s="108"/>
      <c r="C114" s="103" t="s">
        <v>32</v>
      </c>
      <c r="D114" s="104"/>
      <c r="E114" s="25">
        <v>9</v>
      </c>
      <c r="F114" s="46">
        <v>8</v>
      </c>
      <c r="G114" s="47">
        <v>6</v>
      </c>
      <c r="H114" s="47">
        <v>3</v>
      </c>
      <c r="I114" s="47">
        <v>2</v>
      </c>
      <c r="J114" s="47">
        <v>2</v>
      </c>
      <c r="K114" s="47">
        <v>2</v>
      </c>
      <c r="L114" s="47">
        <v>3</v>
      </c>
      <c r="M114" s="47">
        <v>0</v>
      </c>
      <c r="N114" s="47">
        <v>4</v>
      </c>
      <c r="O114" s="47">
        <v>1</v>
      </c>
      <c r="P114" s="48">
        <v>1</v>
      </c>
      <c r="Q114" s="48">
        <v>1</v>
      </c>
      <c r="R114" s="48">
        <v>1</v>
      </c>
      <c r="S114" s="49">
        <v>0</v>
      </c>
    </row>
    <row r="115" spans="2:19" ht="14.25" customHeight="1" x14ac:dyDescent="0.15">
      <c r="B115" s="109"/>
      <c r="C115" s="95" t="s">
        <v>1</v>
      </c>
      <c r="D115" s="96"/>
      <c r="E115" s="33">
        <v>3</v>
      </c>
      <c r="F115" s="50">
        <v>2</v>
      </c>
      <c r="G115" s="51">
        <v>2</v>
      </c>
      <c r="H115" s="51">
        <v>1</v>
      </c>
      <c r="I115" s="51">
        <v>0</v>
      </c>
      <c r="J115" s="51">
        <v>1</v>
      </c>
      <c r="K115" s="51">
        <v>2</v>
      </c>
      <c r="L115" s="51">
        <v>1</v>
      </c>
      <c r="M115" s="51">
        <v>0</v>
      </c>
      <c r="N115" s="51">
        <v>1</v>
      </c>
      <c r="O115" s="51">
        <v>1</v>
      </c>
      <c r="P115" s="52">
        <v>0</v>
      </c>
      <c r="Q115" s="52">
        <v>0</v>
      </c>
      <c r="R115" s="52">
        <v>0</v>
      </c>
      <c r="S115" s="53">
        <v>0</v>
      </c>
    </row>
    <row r="116" spans="2:19" ht="14.25" customHeight="1" x14ac:dyDescent="0.15">
      <c r="B116" s="107" t="s">
        <v>34</v>
      </c>
      <c r="C116" s="101" t="s">
        <v>37</v>
      </c>
      <c r="D116" s="102"/>
      <c r="E116" s="20">
        <v>76</v>
      </c>
      <c r="F116" s="42">
        <v>46</v>
      </c>
      <c r="G116" s="43">
        <v>33</v>
      </c>
      <c r="H116" s="43">
        <v>34</v>
      </c>
      <c r="I116" s="43">
        <v>22</v>
      </c>
      <c r="J116" s="43">
        <v>23</v>
      </c>
      <c r="K116" s="43">
        <v>17</v>
      </c>
      <c r="L116" s="43">
        <v>18</v>
      </c>
      <c r="M116" s="43">
        <v>5</v>
      </c>
      <c r="N116" s="43">
        <v>22</v>
      </c>
      <c r="O116" s="43">
        <v>5</v>
      </c>
      <c r="P116" s="44">
        <v>5</v>
      </c>
      <c r="Q116" s="44">
        <v>5</v>
      </c>
      <c r="R116" s="44">
        <v>9</v>
      </c>
      <c r="S116" s="45">
        <v>0</v>
      </c>
    </row>
    <row r="117" spans="2:19" ht="14.25" customHeight="1" x14ac:dyDescent="0.15">
      <c r="B117" s="108"/>
      <c r="C117" s="103" t="s">
        <v>38</v>
      </c>
      <c r="D117" s="104"/>
      <c r="E117" s="25">
        <v>120</v>
      </c>
      <c r="F117" s="46">
        <v>87</v>
      </c>
      <c r="G117" s="47">
        <v>72</v>
      </c>
      <c r="H117" s="47">
        <v>37</v>
      </c>
      <c r="I117" s="47">
        <v>16</v>
      </c>
      <c r="J117" s="47">
        <v>25</v>
      </c>
      <c r="K117" s="47">
        <v>34</v>
      </c>
      <c r="L117" s="47">
        <v>27</v>
      </c>
      <c r="M117" s="47">
        <v>8</v>
      </c>
      <c r="N117" s="47">
        <v>39</v>
      </c>
      <c r="O117" s="47">
        <v>8</v>
      </c>
      <c r="P117" s="48">
        <v>5</v>
      </c>
      <c r="Q117" s="48">
        <v>5</v>
      </c>
      <c r="R117" s="48">
        <v>11</v>
      </c>
      <c r="S117" s="49">
        <v>1</v>
      </c>
    </row>
    <row r="118" spans="2:19" ht="14.25" customHeight="1" x14ac:dyDescent="0.15">
      <c r="B118" s="108"/>
      <c r="C118" s="103" t="s">
        <v>39</v>
      </c>
      <c r="D118" s="104"/>
      <c r="E118" s="25">
        <v>111</v>
      </c>
      <c r="F118" s="46">
        <v>84</v>
      </c>
      <c r="G118" s="47">
        <v>54</v>
      </c>
      <c r="H118" s="47">
        <v>50</v>
      </c>
      <c r="I118" s="47">
        <v>19</v>
      </c>
      <c r="J118" s="47">
        <v>33</v>
      </c>
      <c r="K118" s="47">
        <v>33</v>
      </c>
      <c r="L118" s="47">
        <v>31</v>
      </c>
      <c r="M118" s="47">
        <v>6</v>
      </c>
      <c r="N118" s="47">
        <v>27</v>
      </c>
      <c r="O118" s="47">
        <v>15</v>
      </c>
      <c r="P118" s="48">
        <v>9</v>
      </c>
      <c r="Q118" s="48">
        <v>7</v>
      </c>
      <c r="R118" s="48">
        <v>12</v>
      </c>
      <c r="S118" s="49">
        <v>2</v>
      </c>
    </row>
    <row r="119" spans="2:19" ht="14.25" customHeight="1" x14ac:dyDescent="0.15">
      <c r="B119" s="108"/>
      <c r="C119" s="103" t="s">
        <v>40</v>
      </c>
      <c r="D119" s="104"/>
      <c r="E119" s="25">
        <v>86</v>
      </c>
      <c r="F119" s="46">
        <v>59</v>
      </c>
      <c r="G119" s="47">
        <v>45</v>
      </c>
      <c r="H119" s="47">
        <v>39</v>
      </c>
      <c r="I119" s="47">
        <v>21</v>
      </c>
      <c r="J119" s="47">
        <v>24</v>
      </c>
      <c r="K119" s="47">
        <v>15</v>
      </c>
      <c r="L119" s="47">
        <v>27</v>
      </c>
      <c r="M119" s="47">
        <v>7</v>
      </c>
      <c r="N119" s="47">
        <v>26</v>
      </c>
      <c r="O119" s="47">
        <v>7</v>
      </c>
      <c r="P119" s="48">
        <v>6</v>
      </c>
      <c r="Q119" s="48">
        <v>6</v>
      </c>
      <c r="R119" s="48">
        <v>11</v>
      </c>
      <c r="S119" s="49">
        <v>1</v>
      </c>
    </row>
    <row r="120" spans="2:19" ht="14.25" customHeight="1" x14ac:dyDescent="0.15">
      <c r="B120" s="108"/>
      <c r="C120" s="103" t="s">
        <v>41</v>
      </c>
      <c r="D120" s="104"/>
      <c r="E120" s="25">
        <v>32</v>
      </c>
      <c r="F120" s="46">
        <v>23</v>
      </c>
      <c r="G120" s="47">
        <v>18</v>
      </c>
      <c r="H120" s="47">
        <v>15</v>
      </c>
      <c r="I120" s="47">
        <v>8</v>
      </c>
      <c r="J120" s="47">
        <v>16</v>
      </c>
      <c r="K120" s="47">
        <v>13</v>
      </c>
      <c r="L120" s="47">
        <v>10</v>
      </c>
      <c r="M120" s="47">
        <v>2</v>
      </c>
      <c r="N120" s="47">
        <v>12</v>
      </c>
      <c r="O120" s="47">
        <v>6</v>
      </c>
      <c r="P120" s="48">
        <v>4</v>
      </c>
      <c r="Q120" s="48">
        <v>2</v>
      </c>
      <c r="R120" s="48">
        <v>0</v>
      </c>
      <c r="S120" s="49">
        <v>0</v>
      </c>
    </row>
    <row r="121" spans="2:19" ht="14.25" customHeight="1" x14ac:dyDescent="0.15">
      <c r="B121" s="108"/>
      <c r="C121" s="103" t="s">
        <v>42</v>
      </c>
      <c r="D121" s="104"/>
      <c r="E121" s="25">
        <v>10</v>
      </c>
      <c r="F121" s="46">
        <v>9</v>
      </c>
      <c r="G121" s="47">
        <v>3</v>
      </c>
      <c r="H121" s="47">
        <v>6</v>
      </c>
      <c r="I121" s="47">
        <v>3</v>
      </c>
      <c r="J121" s="47">
        <v>6</v>
      </c>
      <c r="K121" s="47">
        <v>3</v>
      </c>
      <c r="L121" s="47">
        <v>5</v>
      </c>
      <c r="M121" s="47">
        <v>2</v>
      </c>
      <c r="N121" s="47">
        <v>6</v>
      </c>
      <c r="O121" s="47">
        <v>4</v>
      </c>
      <c r="P121" s="48">
        <v>1</v>
      </c>
      <c r="Q121" s="48">
        <v>0</v>
      </c>
      <c r="R121" s="48">
        <v>2</v>
      </c>
      <c r="S121" s="49">
        <v>0</v>
      </c>
    </row>
    <row r="122" spans="2:19" ht="14.25" customHeight="1" x14ac:dyDescent="0.15">
      <c r="B122" s="108"/>
      <c r="C122" s="103" t="s">
        <v>43</v>
      </c>
      <c r="D122" s="104"/>
      <c r="E122" s="25">
        <v>5</v>
      </c>
      <c r="F122" s="46">
        <v>2</v>
      </c>
      <c r="G122" s="47">
        <v>2</v>
      </c>
      <c r="H122" s="47">
        <v>3</v>
      </c>
      <c r="I122" s="47">
        <v>1</v>
      </c>
      <c r="J122" s="47">
        <v>0</v>
      </c>
      <c r="K122" s="47">
        <v>4</v>
      </c>
      <c r="L122" s="47">
        <v>0</v>
      </c>
      <c r="M122" s="47">
        <v>2</v>
      </c>
      <c r="N122" s="47">
        <v>3</v>
      </c>
      <c r="O122" s="47">
        <v>2</v>
      </c>
      <c r="P122" s="48">
        <v>0</v>
      </c>
      <c r="Q122" s="48">
        <v>2</v>
      </c>
      <c r="R122" s="48">
        <v>1</v>
      </c>
      <c r="S122" s="49">
        <v>0</v>
      </c>
    </row>
    <row r="123" spans="2:19" ht="14.25" customHeight="1" x14ac:dyDescent="0.15">
      <c r="B123" s="109"/>
      <c r="C123" s="95" t="s">
        <v>1</v>
      </c>
      <c r="D123" s="96"/>
      <c r="E123" s="33">
        <v>4</v>
      </c>
      <c r="F123" s="50">
        <v>3</v>
      </c>
      <c r="G123" s="51">
        <v>2</v>
      </c>
      <c r="H123" s="51">
        <v>1</v>
      </c>
      <c r="I123" s="51">
        <v>1</v>
      </c>
      <c r="J123" s="51">
        <v>1</v>
      </c>
      <c r="K123" s="51">
        <v>1</v>
      </c>
      <c r="L123" s="51">
        <v>1</v>
      </c>
      <c r="M123" s="51">
        <v>1</v>
      </c>
      <c r="N123" s="51">
        <v>2</v>
      </c>
      <c r="O123" s="51">
        <v>1</v>
      </c>
      <c r="P123" s="52">
        <v>0</v>
      </c>
      <c r="Q123" s="52">
        <v>0</v>
      </c>
      <c r="R123" s="52">
        <v>0</v>
      </c>
      <c r="S123" s="53">
        <v>0</v>
      </c>
    </row>
    <row r="124" spans="2:19" ht="14.25" customHeight="1" x14ac:dyDescent="0.15">
      <c r="B124" s="107" t="s">
        <v>35</v>
      </c>
      <c r="C124" s="101" t="s">
        <v>44</v>
      </c>
      <c r="D124" s="102"/>
      <c r="E124" s="20">
        <v>55</v>
      </c>
      <c r="F124" s="42">
        <v>43</v>
      </c>
      <c r="G124" s="43">
        <v>30</v>
      </c>
      <c r="H124" s="43">
        <v>25</v>
      </c>
      <c r="I124" s="43">
        <v>11</v>
      </c>
      <c r="J124" s="43">
        <v>15</v>
      </c>
      <c r="K124" s="43">
        <v>8</v>
      </c>
      <c r="L124" s="43">
        <v>13</v>
      </c>
      <c r="M124" s="43">
        <v>2</v>
      </c>
      <c r="N124" s="43">
        <v>10</v>
      </c>
      <c r="O124" s="43">
        <v>10</v>
      </c>
      <c r="P124" s="44">
        <v>5</v>
      </c>
      <c r="Q124" s="44">
        <v>5</v>
      </c>
      <c r="R124" s="44">
        <v>7</v>
      </c>
      <c r="S124" s="45">
        <v>0</v>
      </c>
    </row>
    <row r="125" spans="2:19" ht="14.25" customHeight="1" x14ac:dyDescent="0.15">
      <c r="B125" s="108"/>
      <c r="C125" s="103" t="s">
        <v>45</v>
      </c>
      <c r="D125" s="104"/>
      <c r="E125" s="25">
        <v>71</v>
      </c>
      <c r="F125" s="46">
        <v>49</v>
      </c>
      <c r="G125" s="47">
        <v>41</v>
      </c>
      <c r="H125" s="47">
        <v>36</v>
      </c>
      <c r="I125" s="47">
        <v>16</v>
      </c>
      <c r="J125" s="47">
        <v>35</v>
      </c>
      <c r="K125" s="47">
        <v>21</v>
      </c>
      <c r="L125" s="47">
        <v>25</v>
      </c>
      <c r="M125" s="47">
        <v>8</v>
      </c>
      <c r="N125" s="47">
        <v>24</v>
      </c>
      <c r="O125" s="47">
        <v>18</v>
      </c>
      <c r="P125" s="48">
        <v>9</v>
      </c>
      <c r="Q125" s="48">
        <v>6</v>
      </c>
      <c r="R125" s="48">
        <v>10</v>
      </c>
      <c r="S125" s="49">
        <v>0</v>
      </c>
    </row>
    <row r="126" spans="2:19" ht="14.25" customHeight="1" x14ac:dyDescent="0.15">
      <c r="B126" s="108"/>
      <c r="C126" s="103" t="s">
        <v>46</v>
      </c>
      <c r="D126" s="104"/>
      <c r="E126" s="25">
        <v>286</v>
      </c>
      <c r="F126" s="46">
        <v>211</v>
      </c>
      <c r="G126" s="47">
        <v>156</v>
      </c>
      <c r="H126" s="47">
        <v>126</v>
      </c>
      <c r="I126" s="47">
        <v>51</v>
      </c>
      <c r="J126" s="47">
        <v>82</v>
      </c>
      <c r="K126" s="47">
        <v>73</v>
      </c>
      <c r="L126" s="47">
        <v>76</v>
      </c>
      <c r="M126" s="47">
        <v>22</v>
      </c>
      <c r="N126" s="47">
        <v>87</v>
      </c>
      <c r="O126" s="47">
        <v>32</v>
      </c>
      <c r="P126" s="48">
        <v>22</v>
      </c>
      <c r="Q126" s="48">
        <v>14</v>
      </c>
      <c r="R126" s="48">
        <v>31</v>
      </c>
      <c r="S126" s="49">
        <v>4</v>
      </c>
    </row>
    <row r="127" spans="2:19" ht="14.25" customHeight="1" x14ac:dyDescent="0.15">
      <c r="B127" s="108"/>
      <c r="C127" s="103" t="s">
        <v>47</v>
      </c>
      <c r="D127" s="104"/>
      <c r="E127" s="25">
        <v>93</v>
      </c>
      <c r="F127" s="46">
        <v>63</v>
      </c>
      <c r="G127" s="47">
        <v>42</v>
      </c>
      <c r="H127" s="47">
        <v>34</v>
      </c>
      <c r="I127" s="47">
        <v>22</v>
      </c>
      <c r="J127" s="47">
        <v>18</v>
      </c>
      <c r="K127" s="47">
        <v>46</v>
      </c>
      <c r="L127" s="47">
        <v>21</v>
      </c>
      <c r="M127" s="47">
        <v>7</v>
      </c>
      <c r="N127" s="47">
        <v>33</v>
      </c>
      <c r="O127" s="47">
        <v>11</v>
      </c>
      <c r="P127" s="48">
        <v>5</v>
      </c>
      <c r="Q127" s="48">
        <v>8</v>
      </c>
      <c r="R127" s="48">
        <v>7</v>
      </c>
      <c r="S127" s="49">
        <v>2</v>
      </c>
    </row>
    <row r="128" spans="2:19" ht="14.25" customHeight="1" x14ac:dyDescent="0.15">
      <c r="B128" s="109"/>
      <c r="C128" s="95" t="s">
        <v>1</v>
      </c>
      <c r="D128" s="96"/>
      <c r="E128" s="33">
        <v>6</v>
      </c>
      <c r="F128" s="50">
        <v>5</v>
      </c>
      <c r="G128" s="51">
        <v>3</v>
      </c>
      <c r="H128" s="51">
        <v>4</v>
      </c>
      <c r="I128" s="51">
        <v>0</v>
      </c>
      <c r="J128" s="51">
        <v>2</v>
      </c>
      <c r="K128" s="51">
        <v>2</v>
      </c>
      <c r="L128" s="51">
        <v>2</v>
      </c>
      <c r="M128" s="51">
        <v>1</v>
      </c>
      <c r="N128" s="51">
        <v>3</v>
      </c>
      <c r="O128" s="51">
        <v>1</v>
      </c>
      <c r="P128" s="52">
        <v>0</v>
      </c>
      <c r="Q128" s="52">
        <v>0</v>
      </c>
      <c r="R128" s="52">
        <v>1</v>
      </c>
      <c r="S128" s="53">
        <v>0</v>
      </c>
    </row>
    <row r="129" spans="2:19" ht="14.25" customHeight="1" x14ac:dyDescent="0.15">
      <c r="B129" s="98" t="s">
        <v>36</v>
      </c>
      <c r="C129" s="101" t="s">
        <v>48</v>
      </c>
      <c r="D129" s="102"/>
      <c r="E129" s="20">
        <v>167</v>
      </c>
      <c r="F129" s="42">
        <v>115</v>
      </c>
      <c r="G129" s="43">
        <v>75</v>
      </c>
      <c r="H129" s="43">
        <v>60</v>
      </c>
      <c r="I129" s="43">
        <v>33</v>
      </c>
      <c r="J129" s="43">
        <v>51</v>
      </c>
      <c r="K129" s="43">
        <v>57</v>
      </c>
      <c r="L129" s="43">
        <v>41</v>
      </c>
      <c r="M129" s="43">
        <v>14</v>
      </c>
      <c r="N129" s="43">
        <v>53</v>
      </c>
      <c r="O129" s="43">
        <v>22</v>
      </c>
      <c r="P129" s="44">
        <v>14</v>
      </c>
      <c r="Q129" s="44">
        <v>14</v>
      </c>
      <c r="R129" s="44">
        <v>13</v>
      </c>
      <c r="S129" s="45">
        <v>2</v>
      </c>
    </row>
    <row r="130" spans="2:19" ht="14.25" customHeight="1" x14ac:dyDescent="0.15">
      <c r="B130" s="99"/>
      <c r="C130" s="103" t="s">
        <v>49</v>
      </c>
      <c r="D130" s="104"/>
      <c r="E130" s="30">
        <v>88</v>
      </c>
      <c r="F130" s="58">
        <v>62</v>
      </c>
      <c r="G130" s="59">
        <v>46</v>
      </c>
      <c r="H130" s="59">
        <v>36</v>
      </c>
      <c r="I130" s="59">
        <v>17</v>
      </c>
      <c r="J130" s="59">
        <v>20</v>
      </c>
      <c r="K130" s="59">
        <v>29</v>
      </c>
      <c r="L130" s="59">
        <v>19</v>
      </c>
      <c r="M130" s="59">
        <v>4</v>
      </c>
      <c r="N130" s="59">
        <v>27</v>
      </c>
      <c r="O130" s="59">
        <v>7</v>
      </c>
      <c r="P130" s="60">
        <v>7</v>
      </c>
      <c r="Q130" s="60">
        <v>4</v>
      </c>
      <c r="R130" s="60">
        <v>10</v>
      </c>
      <c r="S130" s="61">
        <v>2</v>
      </c>
    </row>
    <row r="131" spans="2:19" ht="14.25" customHeight="1" x14ac:dyDescent="0.15">
      <c r="B131" s="99"/>
      <c r="C131" s="103" t="s">
        <v>50</v>
      </c>
      <c r="D131" s="104"/>
      <c r="E131" s="25">
        <v>3</v>
      </c>
      <c r="F131" s="46">
        <v>2</v>
      </c>
      <c r="G131" s="47">
        <v>1</v>
      </c>
      <c r="H131" s="47">
        <v>2</v>
      </c>
      <c r="I131" s="47">
        <v>1</v>
      </c>
      <c r="J131" s="47">
        <v>2</v>
      </c>
      <c r="K131" s="47">
        <v>0</v>
      </c>
      <c r="L131" s="47">
        <v>1</v>
      </c>
      <c r="M131" s="47">
        <v>0</v>
      </c>
      <c r="N131" s="47">
        <v>1</v>
      </c>
      <c r="O131" s="47">
        <v>1</v>
      </c>
      <c r="P131" s="48">
        <v>0</v>
      </c>
      <c r="Q131" s="48">
        <v>0</v>
      </c>
      <c r="R131" s="48">
        <v>0</v>
      </c>
      <c r="S131" s="49">
        <v>0</v>
      </c>
    </row>
    <row r="132" spans="2:19" ht="14.25" customHeight="1" x14ac:dyDescent="0.15">
      <c r="B132" s="99"/>
      <c r="C132" s="103" t="s">
        <v>51</v>
      </c>
      <c r="D132" s="104"/>
      <c r="E132" s="25">
        <v>10</v>
      </c>
      <c r="F132" s="46">
        <v>8</v>
      </c>
      <c r="G132" s="47">
        <v>4</v>
      </c>
      <c r="H132" s="47">
        <v>4</v>
      </c>
      <c r="I132" s="47">
        <v>2</v>
      </c>
      <c r="J132" s="47">
        <v>4</v>
      </c>
      <c r="K132" s="47">
        <v>1</v>
      </c>
      <c r="L132" s="47">
        <v>4</v>
      </c>
      <c r="M132" s="47">
        <v>1</v>
      </c>
      <c r="N132" s="47">
        <v>2</v>
      </c>
      <c r="O132" s="47">
        <v>2</v>
      </c>
      <c r="P132" s="48">
        <v>0</v>
      </c>
      <c r="Q132" s="48">
        <v>0</v>
      </c>
      <c r="R132" s="48">
        <v>1</v>
      </c>
      <c r="S132" s="49">
        <v>0</v>
      </c>
    </row>
    <row r="133" spans="2:19" ht="14.25" customHeight="1" x14ac:dyDescent="0.15">
      <c r="B133" s="99"/>
      <c r="C133" s="103" t="s">
        <v>52</v>
      </c>
      <c r="D133" s="104"/>
      <c r="E133" s="25">
        <v>137</v>
      </c>
      <c r="F133" s="46">
        <v>96</v>
      </c>
      <c r="G133" s="47">
        <v>81</v>
      </c>
      <c r="H133" s="47">
        <v>61</v>
      </c>
      <c r="I133" s="47">
        <v>30</v>
      </c>
      <c r="J133" s="47">
        <v>41</v>
      </c>
      <c r="K133" s="47">
        <v>23</v>
      </c>
      <c r="L133" s="47">
        <v>39</v>
      </c>
      <c r="M133" s="47">
        <v>10</v>
      </c>
      <c r="N133" s="47">
        <v>36</v>
      </c>
      <c r="O133" s="47">
        <v>9</v>
      </c>
      <c r="P133" s="48">
        <v>7</v>
      </c>
      <c r="Q133" s="48">
        <v>8</v>
      </c>
      <c r="R133" s="48">
        <v>20</v>
      </c>
      <c r="S133" s="49">
        <v>0</v>
      </c>
    </row>
    <row r="134" spans="2:19" ht="14.25" customHeight="1" x14ac:dyDescent="0.15">
      <c r="B134" s="99"/>
      <c r="C134" s="103" t="s">
        <v>53</v>
      </c>
      <c r="D134" s="104"/>
      <c r="E134" s="25">
        <v>9</v>
      </c>
      <c r="F134" s="46">
        <v>9</v>
      </c>
      <c r="G134" s="47">
        <v>5</v>
      </c>
      <c r="H134" s="47">
        <v>7</v>
      </c>
      <c r="I134" s="47">
        <v>2</v>
      </c>
      <c r="J134" s="47">
        <v>4</v>
      </c>
      <c r="K134" s="47">
        <v>4</v>
      </c>
      <c r="L134" s="47">
        <v>4</v>
      </c>
      <c r="M134" s="47">
        <v>0</v>
      </c>
      <c r="N134" s="47">
        <v>6</v>
      </c>
      <c r="O134" s="47">
        <v>2</v>
      </c>
      <c r="P134" s="48">
        <v>1</v>
      </c>
      <c r="Q134" s="48">
        <v>0</v>
      </c>
      <c r="R134" s="48">
        <v>0</v>
      </c>
      <c r="S134" s="49">
        <v>0</v>
      </c>
    </row>
    <row r="135" spans="2:19" ht="14.25" customHeight="1" x14ac:dyDescent="0.15">
      <c r="B135" s="99"/>
      <c r="C135" s="105" t="s">
        <v>54</v>
      </c>
      <c r="D135" s="106"/>
      <c r="E135" s="25">
        <v>11</v>
      </c>
      <c r="F135" s="46">
        <v>9</v>
      </c>
      <c r="G135" s="47">
        <v>6</v>
      </c>
      <c r="H135" s="47">
        <v>5</v>
      </c>
      <c r="I135" s="47">
        <v>3</v>
      </c>
      <c r="J135" s="47">
        <v>2</v>
      </c>
      <c r="K135" s="47">
        <v>3</v>
      </c>
      <c r="L135" s="47">
        <v>4</v>
      </c>
      <c r="M135" s="47">
        <v>1</v>
      </c>
      <c r="N135" s="47">
        <v>5</v>
      </c>
      <c r="O135" s="47">
        <v>1</v>
      </c>
      <c r="P135" s="48">
        <v>0</v>
      </c>
      <c r="Q135" s="48">
        <v>0</v>
      </c>
      <c r="R135" s="48">
        <v>0</v>
      </c>
      <c r="S135" s="49">
        <v>0</v>
      </c>
    </row>
    <row r="136" spans="2:19" ht="14.25" customHeight="1" x14ac:dyDescent="0.15">
      <c r="B136" s="99"/>
      <c r="C136" s="103" t="s">
        <v>55</v>
      </c>
      <c r="D136" s="104"/>
      <c r="E136" s="25">
        <v>6</v>
      </c>
      <c r="F136" s="46">
        <v>2</v>
      </c>
      <c r="G136" s="47">
        <v>4</v>
      </c>
      <c r="H136" s="47">
        <v>2</v>
      </c>
      <c r="I136" s="47">
        <v>1</v>
      </c>
      <c r="J136" s="47">
        <v>1</v>
      </c>
      <c r="K136" s="47">
        <v>0</v>
      </c>
      <c r="L136" s="47">
        <v>2</v>
      </c>
      <c r="M136" s="47">
        <v>1</v>
      </c>
      <c r="N136" s="47">
        <v>3</v>
      </c>
      <c r="O136" s="47">
        <v>1</v>
      </c>
      <c r="P136" s="48">
        <v>1</v>
      </c>
      <c r="Q136" s="48">
        <v>1</v>
      </c>
      <c r="R136" s="48">
        <v>1</v>
      </c>
      <c r="S136" s="49">
        <v>0</v>
      </c>
    </row>
    <row r="137" spans="2:19" ht="14.25" customHeight="1" x14ac:dyDescent="0.15">
      <c r="B137" s="99"/>
      <c r="C137" s="103" t="s">
        <v>56</v>
      </c>
      <c r="D137" s="104"/>
      <c r="E137" s="25">
        <v>7</v>
      </c>
      <c r="F137" s="46">
        <v>5</v>
      </c>
      <c r="G137" s="47">
        <v>3</v>
      </c>
      <c r="H137" s="47">
        <v>6</v>
      </c>
      <c r="I137" s="47">
        <v>1</v>
      </c>
      <c r="J137" s="47">
        <v>2</v>
      </c>
      <c r="K137" s="47">
        <v>2</v>
      </c>
      <c r="L137" s="47">
        <v>3</v>
      </c>
      <c r="M137" s="47">
        <v>1</v>
      </c>
      <c r="N137" s="47">
        <v>2</v>
      </c>
      <c r="O137" s="47">
        <v>2</v>
      </c>
      <c r="P137" s="48">
        <v>0</v>
      </c>
      <c r="Q137" s="48">
        <v>0</v>
      </c>
      <c r="R137" s="48">
        <v>0</v>
      </c>
      <c r="S137" s="49">
        <v>0</v>
      </c>
    </row>
    <row r="138" spans="2:19" ht="14.25" customHeight="1" x14ac:dyDescent="0.15">
      <c r="B138" s="100"/>
      <c r="C138" s="95" t="s">
        <v>1</v>
      </c>
      <c r="D138" s="96"/>
      <c r="E138" s="33">
        <v>6</v>
      </c>
      <c r="F138" s="50">
        <v>5</v>
      </c>
      <c r="G138" s="51">
        <v>4</v>
      </c>
      <c r="H138" s="51">
        <v>2</v>
      </c>
      <c r="I138" s="51">
        <v>1</v>
      </c>
      <c r="J138" s="51">
        <v>1</v>
      </c>
      <c r="K138" s="51">
        <v>1</v>
      </c>
      <c r="L138" s="51">
        <v>2</v>
      </c>
      <c r="M138" s="51">
        <v>1</v>
      </c>
      <c r="N138" s="51">
        <v>2</v>
      </c>
      <c r="O138" s="51">
        <v>1</v>
      </c>
      <c r="P138" s="52">
        <v>0</v>
      </c>
      <c r="Q138" s="52">
        <v>0</v>
      </c>
      <c r="R138" s="52">
        <v>1</v>
      </c>
      <c r="S138" s="53">
        <v>0</v>
      </c>
    </row>
    <row r="139" spans="2:19" x14ac:dyDescent="0.15">
      <c r="B139" s="97" t="s">
        <v>2</v>
      </c>
      <c r="C139" s="97"/>
      <c r="D139" s="5"/>
      <c r="E139" s="2"/>
      <c r="F139" s="3"/>
      <c r="G139" s="3"/>
      <c r="H139" s="3"/>
      <c r="I139" s="3"/>
      <c r="J139" s="3"/>
      <c r="K139" s="3"/>
      <c r="L139" s="3"/>
      <c r="M139" s="3"/>
      <c r="N139" s="3"/>
      <c r="O139" s="3"/>
      <c r="P139" s="3"/>
      <c r="Q139" s="3"/>
      <c r="R139" s="3"/>
      <c r="S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S1"/>
    <mergeCell ref="B2:S2"/>
    <mergeCell ref="B3:S3"/>
    <mergeCell ref="C5:D5"/>
    <mergeCell ref="B6:B9"/>
    <mergeCell ref="C6:D6"/>
    <mergeCell ref="C7:D7"/>
    <mergeCell ref="C8:D8"/>
    <mergeCell ref="C9:D9"/>
  </mergeCells>
  <phoneticPr fontId="4"/>
  <conditionalFormatting sqref="F5">
    <cfRule type="cellIs" priority="12" stopIfTrue="1" operator="equal">
      <formula>"- "</formula>
    </cfRule>
    <cfRule type="cellIs" dxfId="132" priority="13" operator="greaterThan">
      <formula>100</formula>
    </cfRule>
    <cfRule type="expression" dxfId="131" priority="14">
      <formula>AND(F5=0,#REF!&gt;0,#REF!&lt;&gt;"")</formula>
    </cfRule>
    <cfRule type="expression" dxfId="130" priority="15">
      <formula>#REF!=""</formula>
    </cfRule>
    <cfRule type="expression" dxfId="129" priority="16">
      <formula>#REF!=""</formula>
    </cfRule>
  </conditionalFormatting>
  <conditionalFormatting sqref="F73:H138">
    <cfRule type="expression" dxfId="128" priority="3">
      <formula>AND(F73=0,#REF!&gt;0,#REF!&lt;&gt;"")</formula>
    </cfRule>
  </conditionalFormatting>
  <conditionalFormatting sqref="F4:R4 S4:S70 G5:R5 F6:R70">
    <cfRule type="expression" dxfId="127" priority="22">
      <formula>#REF!=""</formula>
    </cfRule>
  </conditionalFormatting>
  <conditionalFormatting sqref="F5:S70">
    <cfRule type="cellIs" priority="11" stopIfTrue="1" operator="equal">
      <formula>"-"</formula>
    </cfRule>
  </conditionalFormatting>
  <conditionalFormatting sqref="F73:S138">
    <cfRule type="expression" dxfId="126" priority="1">
      <formula>#REF!=""</formula>
    </cfRule>
    <cfRule type="expression" dxfId="125" priority="2">
      <formula>#REF!=""</formula>
    </cfRule>
  </conditionalFormatting>
  <conditionalFormatting sqref="G5:L5 F6:H70">
    <cfRule type="expression" dxfId="124" priority="20">
      <formula>AND(F5=0,#REF!&gt;0,#REF!&lt;&gt;"")</formula>
    </cfRule>
  </conditionalFormatting>
  <conditionalFormatting sqref="G5:R5 F6:R70 S5:S70">
    <cfRule type="cellIs" priority="18" stopIfTrue="1" operator="equal">
      <formula>"- "</formula>
    </cfRule>
  </conditionalFormatting>
  <conditionalFormatting sqref="G5:R5 S5:S70 F6:R70">
    <cfRule type="cellIs" dxfId="123" priority="19" operator="greaterThan">
      <formula>100</formula>
    </cfRule>
  </conditionalFormatting>
  <conditionalFormatting sqref="I5:I70 I73:I138">
    <cfRule type="expression" dxfId="122" priority="17">
      <formula>AND(I5=0,R5&gt;0,R5&lt;&gt;"")</formula>
    </cfRule>
  </conditionalFormatting>
  <conditionalFormatting sqref="J5:O70 P73:P74 R73:R74 J73:O138">
    <cfRule type="expression" dxfId="121" priority="937">
      <formula>AND(J5=0,#REF!&gt;0,#REF!&lt;&gt;"")</formula>
    </cfRule>
  </conditionalFormatting>
  <conditionalFormatting sqref="M4:Q5 R4:R70 P6:Q70 F4:L4 P75:R138">
    <cfRule type="expression" dxfId="120" priority="23">
      <formula>AND(F4=0,#REF!&gt;0,#REF!&lt;&gt;"")</formula>
    </cfRule>
  </conditionalFormatting>
  <conditionalFormatting sqref="Q73:Q74">
    <cfRule type="expression" dxfId="119" priority="941">
      <formula>AND(Q73=0,S73&gt;0,S73&lt;&gt;"")</formula>
    </cfRule>
  </conditionalFormatting>
  <conditionalFormatting sqref="S4:S70 G5:R5 F6:R70 F4:R4">
    <cfRule type="expression" dxfId="118" priority="21">
      <formula>#REF!=""</formula>
    </cfRule>
  </conditionalFormatting>
  <conditionalFormatting sqref="S4:S70 S73:S138">
    <cfRule type="expression" dxfId="117" priority="24">
      <formula>AND(S4=0,T4&gt;0,T4&lt;&gt;"")</formula>
    </cfRule>
  </conditionalFormatting>
  <hyperlinks>
    <hyperlink ref="A1" location="目次!A1" display="目次!A1" xr:uid="{F65DC86F-E785-44F4-94E3-9DBF1E8317C2}"/>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3928F-90EF-4687-89BF-2D1C908CD155}">
  <sheetPr>
    <tabColor theme="6" tint="0.59999389629810485"/>
    <pageSetUpPr fitToPage="1"/>
  </sheetPr>
  <dimension ref="A1:S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9" width="7.5703125" style="1" customWidth="1"/>
    <col min="20" max="24" width="9.140625" style="1" customWidth="1"/>
    <col min="25" max="16384" width="9.140625" style="1"/>
  </cols>
  <sheetData>
    <row r="1" spans="1:19" s="167" customFormat="1" ht="15" customHeight="1" x14ac:dyDescent="0.15">
      <c r="A1" s="175" t="s">
        <v>637</v>
      </c>
      <c r="B1" s="127" t="s">
        <v>87</v>
      </c>
      <c r="C1" s="127"/>
      <c r="D1" s="127"/>
      <c r="E1" s="127"/>
      <c r="F1" s="127"/>
      <c r="G1" s="127"/>
      <c r="H1" s="127"/>
      <c r="I1" s="127"/>
      <c r="J1" s="127"/>
      <c r="K1" s="127"/>
      <c r="L1" s="127"/>
      <c r="M1" s="127"/>
      <c r="N1" s="127"/>
      <c r="O1" s="127"/>
      <c r="P1" s="127"/>
      <c r="Q1" s="127"/>
      <c r="R1" s="127"/>
      <c r="S1" s="127"/>
    </row>
    <row r="2" spans="1:19" s="167" customFormat="1" ht="15" customHeight="1" x14ac:dyDescent="0.15">
      <c r="B2" s="168"/>
      <c r="C2" s="168"/>
      <c r="D2" s="168"/>
      <c r="E2" s="168"/>
      <c r="F2" s="168"/>
      <c r="G2" s="168"/>
      <c r="H2" s="168"/>
      <c r="I2" s="168"/>
      <c r="J2" s="168"/>
      <c r="K2" s="168"/>
      <c r="L2" s="168"/>
      <c r="M2" s="168"/>
      <c r="N2" s="168"/>
      <c r="O2" s="168"/>
      <c r="P2" s="168"/>
      <c r="Q2" s="168"/>
      <c r="R2" s="168"/>
      <c r="S2" s="168"/>
    </row>
    <row r="3" spans="1:19" s="167" customFormat="1" ht="15" customHeight="1" x14ac:dyDescent="0.15">
      <c r="B3" s="128"/>
      <c r="C3" s="128"/>
      <c r="D3" s="128"/>
      <c r="E3" s="128"/>
      <c r="F3" s="128"/>
      <c r="G3" s="128"/>
      <c r="H3" s="128"/>
      <c r="I3" s="128"/>
      <c r="J3" s="128"/>
      <c r="K3" s="128"/>
      <c r="L3" s="128"/>
      <c r="M3" s="128"/>
      <c r="N3" s="128"/>
      <c r="O3" s="128"/>
      <c r="P3" s="128"/>
      <c r="Q3" s="128"/>
      <c r="R3" s="128"/>
      <c r="S3" s="128"/>
    </row>
    <row r="4" spans="1:19" ht="159.75" customHeight="1" x14ac:dyDescent="0.15">
      <c r="B4" s="6"/>
      <c r="C4" s="7"/>
      <c r="D4" s="8"/>
      <c r="E4" s="9" t="s">
        <v>0</v>
      </c>
      <c r="F4" s="10" t="s">
        <v>222</v>
      </c>
      <c r="G4" s="11" t="s">
        <v>223</v>
      </c>
      <c r="H4" s="11" t="s">
        <v>224</v>
      </c>
      <c r="I4" s="11" t="s">
        <v>225</v>
      </c>
      <c r="J4" s="11" t="s">
        <v>226</v>
      </c>
      <c r="K4" s="11" t="s">
        <v>227</v>
      </c>
      <c r="L4" s="11" t="s">
        <v>228</v>
      </c>
      <c r="M4" s="12" t="s">
        <v>229</v>
      </c>
      <c r="N4" s="12" t="s">
        <v>230</v>
      </c>
      <c r="O4" s="12" t="s">
        <v>231</v>
      </c>
      <c r="P4" s="12" t="s">
        <v>232</v>
      </c>
      <c r="Q4" s="12" t="s">
        <v>192</v>
      </c>
      <c r="R4" s="12" t="s">
        <v>243</v>
      </c>
      <c r="S4" s="13" t="s">
        <v>1</v>
      </c>
    </row>
    <row r="5" spans="1:19" ht="14.25" customHeight="1" x14ac:dyDescent="0.15">
      <c r="B5" s="14"/>
      <c r="C5" s="118" t="s">
        <v>57</v>
      </c>
      <c r="D5" s="119"/>
      <c r="E5" s="15">
        <f t="shared" ref="E5:E68" si="0">E73</f>
        <v>1760</v>
      </c>
      <c r="F5" s="16">
        <f>IFERROR(ROUND(F73/$E5*100,1),"- ")</f>
        <v>29.9</v>
      </c>
      <c r="G5" s="17">
        <f t="shared" ref="G5:S5" si="1">IFERROR(ROUND(G73/$E5*100,1),"- ")</f>
        <v>5.7</v>
      </c>
      <c r="H5" s="17">
        <f t="shared" si="1"/>
        <v>2.2000000000000002</v>
      </c>
      <c r="I5" s="17">
        <f t="shared" si="1"/>
        <v>4</v>
      </c>
      <c r="J5" s="17">
        <f t="shared" si="1"/>
        <v>0.9</v>
      </c>
      <c r="K5" s="17">
        <f t="shared" si="1"/>
        <v>0.4</v>
      </c>
      <c r="L5" s="17">
        <f t="shared" si="1"/>
        <v>3.3</v>
      </c>
      <c r="M5" s="17">
        <f t="shared" si="1"/>
        <v>1.6</v>
      </c>
      <c r="N5" s="17">
        <f t="shared" si="1"/>
        <v>0.2</v>
      </c>
      <c r="O5" s="17">
        <f t="shared" si="1"/>
        <v>2.1</v>
      </c>
      <c r="P5" s="17">
        <f t="shared" si="1"/>
        <v>4.9000000000000004</v>
      </c>
      <c r="Q5" s="17">
        <f t="shared" si="1"/>
        <v>1.3</v>
      </c>
      <c r="R5" s="17">
        <f t="shared" si="1"/>
        <v>57</v>
      </c>
      <c r="S5" s="18">
        <f t="shared" si="1"/>
        <v>2.4</v>
      </c>
    </row>
    <row r="6" spans="1:19" ht="14.25" customHeight="1" x14ac:dyDescent="0.15">
      <c r="B6" s="120" t="s">
        <v>4</v>
      </c>
      <c r="C6" s="121" t="s">
        <v>5</v>
      </c>
      <c r="D6" s="122"/>
      <c r="E6" s="20">
        <f t="shared" si="0"/>
        <v>759</v>
      </c>
      <c r="F6" s="21">
        <f t="shared" ref="F6:S15" si="2">IFERROR(ROUND(F74/$E6*100,1),"- ")</f>
        <v>28.9</v>
      </c>
      <c r="G6" s="22">
        <f t="shared" si="2"/>
        <v>4.9000000000000004</v>
      </c>
      <c r="H6" s="22">
        <f t="shared" si="2"/>
        <v>2.6</v>
      </c>
      <c r="I6" s="22">
        <f t="shared" si="2"/>
        <v>3.2</v>
      </c>
      <c r="J6" s="22">
        <f t="shared" si="2"/>
        <v>1.2</v>
      </c>
      <c r="K6" s="22">
        <f t="shared" si="2"/>
        <v>0.7</v>
      </c>
      <c r="L6" s="22">
        <f t="shared" si="2"/>
        <v>4.0999999999999996</v>
      </c>
      <c r="M6" s="22">
        <f t="shared" si="2"/>
        <v>1.3</v>
      </c>
      <c r="N6" s="22">
        <f t="shared" si="2"/>
        <v>0.1</v>
      </c>
      <c r="O6" s="22">
        <f t="shared" si="2"/>
        <v>1.4</v>
      </c>
      <c r="P6" s="22">
        <f t="shared" si="2"/>
        <v>3.8</v>
      </c>
      <c r="Q6" s="22">
        <f t="shared" si="2"/>
        <v>1.1000000000000001</v>
      </c>
      <c r="R6" s="22">
        <f t="shared" si="2"/>
        <v>59.4</v>
      </c>
      <c r="S6" s="23">
        <f t="shared" si="2"/>
        <v>1.6</v>
      </c>
    </row>
    <row r="7" spans="1:19" ht="14.25" customHeight="1" x14ac:dyDescent="0.15">
      <c r="B7" s="120"/>
      <c r="C7" s="103" t="s">
        <v>6</v>
      </c>
      <c r="D7" s="104"/>
      <c r="E7" s="25">
        <f t="shared" si="0"/>
        <v>971</v>
      </c>
      <c r="F7" s="26">
        <f t="shared" si="2"/>
        <v>30.8</v>
      </c>
      <c r="G7" s="27">
        <f t="shared" si="2"/>
        <v>6.3</v>
      </c>
      <c r="H7" s="27">
        <f t="shared" si="2"/>
        <v>1.8</v>
      </c>
      <c r="I7" s="27">
        <f t="shared" si="2"/>
        <v>4.5</v>
      </c>
      <c r="J7" s="27">
        <f t="shared" si="2"/>
        <v>0.6</v>
      </c>
      <c r="K7" s="27">
        <f t="shared" si="2"/>
        <v>0.1</v>
      </c>
      <c r="L7" s="27">
        <f t="shared" si="2"/>
        <v>2.8</v>
      </c>
      <c r="M7" s="27">
        <f t="shared" si="2"/>
        <v>1.8</v>
      </c>
      <c r="N7" s="27">
        <f t="shared" si="2"/>
        <v>0.2</v>
      </c>
      <c r="O7" s="27">
        <f t="shared" si="2"/>
        <v>2.6</v>
      </c>
      <c r="P7" s="27">
        <f t="shared" si="2"/>
        <v>5.6</v>
      </c>
      <c r="Q7" s="27">
        <f t="shared" si="2"/>
        <v>1.3</v>
      </c>
      <c r="R7" s="27">
        <f t="shared" si="2"/>
        <v>55.7</v>
      </c>
      <c r="S7" s="28">
        <f t="shared" si="2"/>
        <v>2.6</v>
      </c>
    </row>
    <row r="8" spans="1:19" ht="14.25" customHeight="1" x14ac:dyDescent="0.15">
      <c r="B8" s="120"/>
      <c r="C8" s="103" t="s">
        <v>7</v>
      </c>
      <c r="D8" s="104"/>
      <c r="E8" s="25">
        <f t="shared" si="0"/>
        <v>5</v>
      </c>
      <c r="F8" s="26">
        <f t="shared" si="2"/>
        <v>20</v>
      </c>
      <c r="G8" s="27">
        <f t="shared" si="2"/>
        <v>20</v>
      </c>
      <c r="H8" s="27">
        <f t="shared" si="2"/>
        <v>20</v>
      </c>
      <c r="I8" s="27">
        <f t="shared" si="2"/>
        <v>20</v>
      </c>
      <c r="J8" s="27">
        <f t="shared" si="2"/>
        <v>20</v>
      </c>
      <c r="K8" s="27">
        <f t="shared" si="2"/>
        <v>20</v>
      </c>
      <c r="L8" s="27">
        <f t="shared" si="2"/>
        <v>0</v>
      </c>
      <c r="M8" s="27">
        <f t="shared" si="2"/>
        <v>20</v>
      </c>
      <c r="N8" s="27">
        <f t="shared" si="2"/>
        <v>20</v>
      </c>
      <c r="O8" s="27">
        <f t="shared" si="2"/>
        <v>0</v>
      </c>
      <c r="P8" s="27">
        <f t="shared" si="2"/>
        <v>20</v>
      </c>
      <c r="Q8" s="27">
        <f t="shared" si="2"/>
        <v>0</v>
      </c>
      <c r="R8" s="27">
        <f t="shared" si="2"/>
        <v>80</v>
      </c>
      <c r="S8" s="28">
        <f t="shared" si="2"/>
        <v>0</v>
      </c>
    </row>
    <row r="9" spans="1:19" ht="14.25" customHeight="1" x14ac:dyDescent="0.15">
      <c r="B9" s="120"/>
      <c r="C9" s="129" t="s">
        <v>1</v>
      </c>
      <c r="D9" s="130"/>
      <c r="E9" s="33">
        <f t="shared" si="0"/>
        <v>25</v>
      </c>
      <c r="F9" s="34">
        <f t="shared" si="2"/>
        <v>32</v>
      </c>
      <c r="G9" s="35">
        <f t="shared" si="2"/>
        <v>4</v>
      </c>
      <c r="H9" s="35">
        <f t="shared" si="2"/>
        <v>0</v>
      </c>
      <c r="I9" s="35">
        <f t="shared" si="2"/>
        <v>4</v>
      </c>
      <c r="J9" s="35">
        <f t="shared" si="2"/>
        <v>0</v>
      </c>
      <c r="K9" s="35">
        <f t="shared" si="2"/>
        <v>0</v>
      </c>
      <c r="L9" s="35">
        <f t="shared" si="2"/>
        <v>0</v>
      </c>
      <c r="M9" s="35">
        <f t="shared" si="2"/>
        <v>0</v>
      </c>
      <c r="N9" s="35">
        <f t="shared" si="2"/>
        <v>0</v>
      </c>
      <c r="O9" s="35">
        <f t="shared" si="2"/>
        <v>4</v>
      </c>
      <c r="P9" s="35">
        <f t="shared" si="2"/>
        <v>8</v>
      </c>
      <c r="Q9" s="35">
        <f t="shared" si="2"/>
        <v>8</v>
      </c>
      <c r="R9" s="35">
        <f t="shared" si="2"/>
        <v>32</v>
      </c>
      <c r="S9" s="36">
        <f t="shared" si="2"/>
        <v>24</v>
      </c>
    </row>
    <row r="10" spans="1:19" ht="14.25" customHeight="1" x14ac:dyDescent="0.15">
      <c r="B10" s="110" t="s">
        <v>8</v>
      </c>
      <c r="C10" s="113" t="s">
        <v>5</v>
      </c>
      <c r="D10" s="19" t="s">
        <v>9</v>
      </c>
      <c r="E10" s="20">
        <f t="shared" si="0"/>
        <v>15</v>
      </c>
      <c r="F10" s="21">
        <f t="shared" si="2"/>
        <v>26.7</v>
      </c>
      <c r="G10" s="22">
        <f t="shared" si="2"/>
        <v>0</v>
      </c>
      <c r="H10" s="22">
        <f t="shared" si="2"/>
        <v>6.7</v>
      </c>
      <c r="I10" s="22">
        <f t="shared" si="2"/>
        <v>0</v>
      </c>
      <c r="J10" s="22">
        <f t="shared" si="2"/>
        <v>0</v>
      </c>
      <c r="K10" s="22">
        <f t="shared" si="2"/>
        <v>0</v>
      </c>
      <c r="L10" s="22">
        <f t="shared" si="2"/>
        <v>0</v>
      </c>
      <c r="M10" s="22">
        <f t="shared" si="2"/>
        <v>0</v>
      </c>
      <c r="N10" s="22">
        <f t="shared" si="2"/>
        <v>0</v>
      </c>
      <c r="O10" s="22">
        <f t="shared" si="2"/>
        <v>0</v>
      </c>
      <c r="P10" s="22">
        <f t="shared" si="2"/>
        <v>0</v>
      </c>
      <c r="Q10" s="22">
        <f t="shared" si="2"/>
        <v>0</v>
      </c>
      <c r="R10" s="22">
        <f t="shared" si="2"/>
        <v>73.3</v>
      </c>
      <c r="S10" s="23">
        <f t="shared" si="2"/>
        <v>0</v>
      </c>
    </row>
    <row r="11" spans="1:19" ht="14.25" customHeight="1" x14ac:dyDescent="0.15">
      <c r="B11" s="111"/>
      <c r="C11" s="114"/>
      <c r="D11" s="24" t="s">
        <v>10</v>
      </c>
      <c r="E11" s="25">
        <f t="shared" si="0"/>
        <v>63</v>
      </c>
      <c r="F11" s="26">
        <f t="shared" si="2"/>
        <v>12.7</v>
      </c>
      <c r="G11" s="27">
        <f t="shared" si="2"/>
        <v>1.6</v>
      </c>
      <c r="H11" s="27">
        <f t="shared" si="2"/>
        <v>1.6</v>
      </c>
      <c r="I11" s="27">
        <f t="shared" si="2"/>
        <v>0</v>
      </c>
      <c r="J11" s="27">
        <f t="shared" si="2"/>
        <v>0</v>
      </c>
      <c r="K11" s="27">
        <f t="shared" si="2"/>
        <v>3.2</v>
      </c>
      <c r="L11" s="27">
        <f t="shared" si="2"/>
        <v>1.6</v>
      </c>
      <c r="M11" s="27">
        <f t="shared" si="2"/>
        <v>1.6</v>
      </c>
      <c r="N11" s="27">
        <f t="shared" si="2"/>
        <v>0</v>
      </c>
      <c r="O11" s="27">
        <f t="shared" si="2"/>
        <v>3.2</v>
      </c>
      <c r="P11" s="27">
        <f t="shared" si="2"/>
        <v>3.2</v>
      </c>
      <c r="Q11" s="27">
        <f t="shared" si="2"/>
        <v>0</v>
      </c>
      <c r="R11" s="27">
        <f t="shared" si="2"/>
        <v>82.5</v>
      </c>
      <c r="S11" s="28">
        <f t="shared" si="2"/>
        <v>0</v>
      </c>
    </row>
    <row r="12" spans="1:19" ht="14.25" customHeight="1" x14ac:dyDescent="0.15">
      <c r="B12" s="111"/>
      <c r="C12" s="114"/>
      <c r="D12" s="24" t="s">
        <v>11</v>
      </c>
      <c r="E12" s="25">
        <f t="shared" si="0"/>
        <v>82</v>
      </c>
      <c r="F12" s="26">
        <f t="shared" si="2"/>
        <v>11</v>
      </c>
      <c r="G12" s="27">
        <f t="shared" si="2"/>
        <v>4.9000000000000004</v>
      </c>
      <c r="H12" s="27">
        <f t="shared" si="2"/>
        <v>6.1</v>
      </c>
      <c r="I12" s="27">
        <f t="shared" si="2"/>
        <v>2.4</v>
      </c>
      <c r="J12" s="27">
        <f t="shared" si="2"/>
        <v>1.2</v>
      </c>
      <c r="K12" s="27">
        <f t="shared" si="2"/>
        <v>0</v>
      </c>
      <c r="L12" s="27">
        <f t="shared" si="2"/>
        <v>7.3</v>
      </c>
      <c r="M12" s="27">
        <f t="shared" si="2"/>
        <v>1.2</v>
      </c>
      <c r="N12" s="27">
        <f t="shared" si="2"/>
        <v>1.2</v>
      </c>
      <c r="O12" s="27">
        <f t="shared" si="2"/>
        <v>2.4</v>
      </c>
      <c r="P12" s="27">
        <f t="shared" si="2"/>
        <v>0</v>
      </c>
      <c r="Q12" s="27">
        <f t="shared" si="2"/>
        <v>2.4</v>
      </c>
      <c r="R12" s="27">
        <f t="shared" si="2"/>
        <v>70.7</v>
      </c>
      <c r="S12" s="28">
        <f t="shared" si="2"/>
        <v>2.4</v>
      </c>
    </row>
    <row r="13" spans="1:19" ht="14.25" customHeight="1" x14ac:dyDescent="0.15">
      <c r="B13" s="111"/>
      <c r="C13" s="114"/>
      <c r="D13" s="24" t="s">
        <v>12</v>
      </c>
      <c r="E13" s="25">
        <f t="shared" si="0"/>
        <v>142</v>
      </c>
      <c r="F13" s="26">
        <f t="shared" si="2"/>
        <v>19.7</v>
      </c>
      <c r="G13" s="27">
        <f t="shared" si="2"/>
        <v>15.5</v>
      </c>
      <c r="H13" s="27">
        <f t="shared" si="2"/>
        <v>4.9000000000000004</v>
      </c>
      <c r="I13" s="27">
        <f t="shared" si="2"/>
        <v>0</v>
      </c>
      <c r="J13" s="27">
        <f t="shared" si="2"/>
        <v>0.7</v>
      </c>
      <c r="K13" s="27">
        <f t="shared" si="2"/>
        <v>0.7</v>
      </c>
      <c r="L13" s="27">
        <f t="shared" si="2"/>
        <v>4.9000000000000004</v>
      </c>
      <c r="M13" s="27">
        <f t="shared" si="2"/>
        <v>0.7</v>
      </c>
      <c r="N13" s="27">
        <f t="shared" si="2"/>
        <v>0</v>
      </c>
      <c r="O13" s="27">
        <f t="shared" si="2"/>
        <v>0.7</v>
      </c>
      <c r="P13" s="27">
        <f t="shared" si="2"/>
        <v>2.1</v>
      </c>
      <c r="Q13" s="27">
        <f t="shared" si="2"/>
        <v>1.4</v>
      </c>
      <c r="R13" s="27">
        <f t="shared" si="2"/>
        <v>64.099999999999994</v>
      </c>
      <c r="S13" s="28">
        <f t="shared" si="2"/>
        <v>0</v>
      </c>
    </row>
    <row r="14" spans="1:19" ht="14.25" customHeight="1" x14ac:dyDescent="0.15">
      <c r="B14" s="111"/>
      <c r="C14" s="114"/>
      <c r="D14" s="24" t="s">
        <v>13</v>
      </c>
      <c r="E14" s="25">
        <f t="shared" si="0"/>
        <v>164</v>
      </c>
      <c r="F14" s="26">
        <f t="shared" si="2"/>
        <v>32.299999999999997</v>
      </c>
      <c r="G14" s="27">
        <f t="shared" si="2"/>
        <v>4.3</v>
      </c>
      <c r="H14" s="27">
        <f t="shared" si="2"/>
        <v>3</v>
      </c>
      <c r="I14" s="27">
        <f t="shared" si="2"/>
        <v>1.2</v>
      </c>
      <c r="J14" s="27">
        <f t="shared" si="2"/>
        <v>1.2</v>
      </c>
      <c r="K14" s="27">
        <f t="shared" si="2"/>
        <v>0.6</v>
      </c>
      <c r="L14" s="27">
        <f t="shared" si="2"/>
        <v>3.7</v>
      </c>
      <c r="M14" s="27">
        <f t="shared" si="2"/>
        <v>0.6</v>
      </c>
      <c r="N14" s="27">
        <f t="shared" si="2"/>
        <v>0</v>
      </c>
      <c r="O14" s="27">
        <f t="shared" si="2"/>
        <v>1.8</v>
      </c>
      <c r="P14" s="27">
        <f t="shared" si="2"/>
        <v>4.9000000000000004</v>
      </c>
      <c r="Q14" s="27">
        <f t="shared" si="2"/>
        <v>0.6</v>
      </c>
      <c r="R14" s="27">
        <f t="shared" si="2"/>
        <v>57.3</v>
      </c>
      <c r="S14" s="28">
        <f t="shared" si="2"/>
        <v>1.2</v>
      </c>
    </row>
    <row r="15" spans="1:19" ht="14.25" customHeight="1" x14ac:dyDescent="0.15">
      <c r="B15" s="111"/>
      <c r="C15" s="114"/>
      <c r="D15" s="24" t="s">
        <v>14</v>
      </c>
      <c r="E15" s="25">
        <f t="shared" si="0"/>
        <v>65</v>
      </c>
      <c r="F15" s="26">
        <f t="shared" si="2"/>
        <v>30.8</v>
      </c>
      <c r="G15" s="27">
        <f t="shared" si="2"/>
        <v>1.5</v>
      </c>
      <c r="H15" s="27">
        <f t="shared" si="2"/>
        <v>1.5</v>
      </c>
      <c r="I15" s="27">
        <f t="shared" si="2"/>
        <v>1.5</v>
      </c>
      <c r="J15" s="27">
        <f t="shared" si="2"/>
        <v>0</v>
      </c>
      <c r="K15" s="27">
        <f t="shared" si="2"/>
        <v>0</v>
      </c>
      <c r="L15" s="27">
        <f t="shared" si="2"/>
        <v>6.2</v>
      </c>
      <c r="M15" s="27">
        <f t="shared" si="2"/>
        <v>1.5</v>
      </c>
      <c r="N15" s="27">
        <f t="shared" si="2"/>
        <v>0</v>
      </c>
      <c r="O15" s="27">
        <f t="shared" si="2"/>
        <v>1.5</v>
      </c>
      <c r="P15" s="27">
        <f t="shared" si="2"/>
        <v>3.1</v>
      </c>
      <c r="Q15" s="27">
        <f t="shared" si="2"/>
        <v>1.5</v>
      </c>
      <c r="R15" s="27">
        <f t="shared" ref="R15:S15" si="3">IFERROR(ROUND(R83/$E15*100,1),"- ")</f>
        <v>61.5</v>
      </c>
      <c r="S15" s="28">
        <f t="shared" si="3"/>
        <v>0</v>
      </c>
    </row>
    <row r="16" spans="1:19" ht="14.25" customHeight="1" x14ac:dyDescent="0.15">
      <c r="B16" s="111"/>
      <c r="C16" s="114"/>
      <c r="D16" s="24" t="s">
        <v>15</v>
      </c>
      <c r="E16" s="25">
        <f t="shared" si="0"/>
        <v>54</v>
      </c>
      <c r="F16" s="26">
        <f t="shared" ref="F16:S25" si="4">IFERROR(ROUND(F84/$E16*100,1),"- ")</f>
        <v>37</v>
      </c>
      <c r="G16" s="27">
        <f t="shared" si="4"/>
        <v>1.9</v>
      </c>
      <c r="H16" s="27">
        <f t="shared" si="4"/>
        <v>0</v>
      </c>
      <c r="I16" s="27">
        <f t="shared" si="4"/>
        <v>0</v>
      </c>
      <c r="J16" s="27">
        <f t="shared" si="4"/>
        <v>3.7</v>
      </c>
      <c r="K16" s="27">
        <f t="shared" si="4"/>
        <v>0</v>
      </c>
      <c r="L16" s="27">
        <f t="shared" si="4"/>
        <v>1.9</v>
      </c>
      <c r="M16" s="27">
        <f t="shared" si="4"/>
        <v>0</v>
      </c>
      <c r="N16" s="27">
        <f t="shared" si="4"/>
        <v>0</v>
      </c>
      <c r="O16" s="27">
        <f t="shared" si="4"/>
        <v>0</v>
      </c>
      <c r="P16" s="27">
        <f t="shared" si="4"/>
        <v>7.4</v>
      </c>
      <c r="Q16" s="27">
        <f t="shared" si="4"/>
        <v>0</v>
      </c>
      <c r="R16" s="27">
        <f t="shared" si="4"/>
        <v>57.4</v>
      </c>
      <c r="S16" s="28">
        <f t="shared" si="4"/>
        <v>0</v>
      </c>
    </row>
    <row r="17" spans="2:19" ht="14.25" customHeight="1" x14ac:dyDescent="0.15">
      <c r="B17" s="111"/>
      <c r="C17" s="114"/>
      <c r="D17" s="24" t="s">
        <v>16</v>
      </c>
      <c r="E17" s="25">
        <f t="shared" si="0"/>
        <v>48</v>
      </c>
      <c r="F17" s="26">
        <f t="shared" si="4"/>
        <v>35.4</v>
      </c>
      <c r="G17" s="27">
        <f t="shared" si="4"/>
        <v>0</v>
      </c>
      <c r="H17" s="27">
        <f t="shared" si="4"/>
        <v>0</v>
      </c>
      <c r="I17" s="27">
        <f t="shared" si="4"/>
        <v>6.3</v>
      </c>
      <c r="J17" s="27">
        <f t="shared" si="4"/>
        <v>2.1</v>
      </c>
      <c r="K17" s="27">
        <f t="shared" si="4"/>
        <v>0</v>
      </c>
      <c r="L17" s="27">
        <f t="shared" si="4"/>
        <v>6.3</v>
      </c>
      <c r="M17" s="27">
        <f t="shared" si="4"/>
        <v>2.1</v>
      </c>
      <c r="N17" s="27">
        <f t="shared" si="4"/>
        <v>0</v>
      </c>
      <c r="O17" s="27">
        <f t="shared" si="4"/>
        <v>0</v>
      </c>
      <c r="P17" s="27">
        <f t="shared" si="4"/>
        <v>6.3</v>
      </c>
      <c r="Q17" s="27">
        <f t="shared" si="4"/>
        <v>0</v>
      </c>
      <c r="R17" s="27">
        <f t="shared" si="4"/>
        <v>54.2</v>
      </c>
      <c r="S17" s="28">
        <f t="shared" si="4"/>
        <v>2.1</v>
      </c>
    </row>
    <row r="18" spans="2:19" ht="14.25" customHeight="1" x14ac:dyDescent="0.15">
      <c r="B18" s="111"/>
      <c r="C18" s="114"/>
      <c r="D18" s="24" t="s">
        <v>17</v>
      </c>
      <c r="E18" s="25">
        <f t="shared" si="0"/>
        <v>126</v>
      </c>
      <c r="F18" s="26">
        <f t="shared" si="4"/>
        <v>47.6</v>
      </c>
      <c r="G18" s="27">
        <f t="shared" si="4"/>
        <v>0.8</v>
      </c>
      <c r="H18" s="27">
        <f t="shared" si="4"/>
        <v>0</v>
      </c>
      <c r="I18" s="27">
        <f t="shared" si="4"/>
        <v>12.7</v>
      </c>
      <c r="J18" s="27">
        <f t="shared" si="4"/>
        <v>1.6</v>
      </c>
      <c r="K18" s="27">
        <f t="shared" si="4"/>
        <v>0.8</v>
      </c>
      <c r="L18" s="27">
        <f t="shared" si="4"/>
        <v>2.4</v>
      </c>
      <c r="M18" s="27">
        <f t="shared" si="4"/>
        <v>3.2</v>
      </c>
      <c r="N18" s="27">
        <f t="shared" si="4"/>
        <v>0</v>
      </c>
      <c r="O18" s="27">
        <f t="shared" si="4"/>
        <v>1.6</v>
      </c>
      <c r="P18" s="27">
        <f t="shared" si="4"/>
        <v>5.6</v>
      </c>
      <c r="Q18" s="27">
        <f t="shared" si="4"/>
        <v>1.6</v>
      </c>
      <c r="R18" s="27">
        <f t="shared" si="4"/>
        <v>38.1</v>
      </c>
      <c r="S18" s="28">
        <f t="shared" si="4"/>
        <v>5.6</v>
      </c>
    </row>
    <row r="19" spans="2:19"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7" t="str">
        <f t="shared" si="4"/>
        <v xml:space="preserve">- </v>
      </c>
      <c r="S19" s="28" t="str">
        <f t="shared" si="4"/>
        <v xml:space="preserve">- </v>
      </c>
    </row>
    <row r="20" spans="2:19" ht="14.25" customHeight="1" x14ac:dyDescent="0.15">
      <c r="B20" s="111"/>
      <c r="C20" s="113" t="s">
        <v>6</v>
      </c>
      <c r="D20" s="19" t="s">
        <v>9</v>
      </c>
      <c r="E20" s="20">
        <f t="shared" si="0"/>
        <v>11</v>
      </c>
      <c r="F20" s="21">
        <f t="shared" si="4"/>
        <v>18.2</v>
      </c>
      <c r="G20" s="22">
        <f t="shared" si="4"/>
        <v>9.1</v>
      </c>
      <c r="H20" s="22">
        <f t="shared" si="4"/>
        <v>0</v>
      </c>
      <c r="I20" s="22">
        <f t="shared" si="4"/>
        <v>0</v>
      </c>
      <c r="J20" s="22">
        <f t="shared" si="4"/>
        <v>0</v>
      </c>
      <c r="K20" s="22">
        <f t="shared" si="4"/>
        <v>0</v>
      </c>
      <c r="L20" s="22">
        <f t="shared" si="4"/>
        <v>0</v>
      </c>
      <c r="M20" s="22">
        <f t="shared" si="4"/>
        <v>0</v>
      </c>
      <c r="N20" s="22">
        <f t="shared" si="4"/>
        <v>0</v>
      </c>
      <c r="O20" s="22">
        <f t="shared" si="4"/>
        <v>0</v>
      </c>
      <c r="P20" s="22">
        <f t="shared" si="4"/>
        <v>0</v>
      </c>
      <c r="Q20" s="22">
        <f t="shared" si="4"/>
        <v>0</v>
      </c>
      <c r="R20" s="22">
        <f t="shared" si="4"/>
        <v>72.7</v>
      </c>
      <c r="S20" s="23">
        <f t="shared" si="4"/>
        <v>0</v>
      </c>
    </row>
    <row r="21" spans="2:19" ht="14.25" customHeight="1" x14ac:dyDescent="0.15">
      <c r="B21" s="111"/>
      <c r="C21" s="114"/>
      <c r="D21" s="24" t="s">
        <v>10</v>
      </c>
      <c r="E21" s="25">
        <f t="shared" si="0"/>
        <v>82</v>
      </c>
      <c r="F21" s="26">
        <f t="shared" si="4"/>
        <v>7.3</v>
      </c>
      <c r="G21" s="27">
        <f t="shared" si="4"/>
        <v>0</v>
      </c>
      <c r="H21" s="27">
        <f t="shared" si="4"/>
        <v>0</v>
      </c>
      <c r="I21" s="27">
        <f t="shared" si="4"/>
        <v>0</v>
      </c>
      <c r="J21" s="27">
        <f t="shared" si="4"/>
        <v>0</v>
      </c>
      <c r="K21" s="27">
        <f t="shared" si="4"/>
        <v>0</v>
      </c>
      <c r="L21" s="27">
        <f t="shared" si="4"/>
        <v>2.4</v>
      </c>
      <c r="M21" s="27">
        <f t="shared" si="4"/>
        <v>0</v>
      </c>
      <c r="N21" s="27">
        <f t="shared" si="4"/>
        <v>0</v>
      </c>
      <c r="O21" s="27">
        <f t="shared" si="4"/>
        <v>2.4</v>
      </c>
      <c r="P21" s="27">
        <f t="shared" si="4"/>
        <v>2.4</v>
      </c>
      <c r="Q21" s="27">
        <f t="shared" si="4"/>
        <v>1.2</v>
      </c>
      <c r="R21" s="27">
        <f t="shared" si="4"/>
        <v>81.7</v>
      </c>
      <c r="S21" s="28">
        <f t="shared" si="4"/>
        <v>3.7</v>
      </c>
    </row>
    <row r="22" spans="2:19" ht="14.25" customHeight="1" x14ac:dyDescent="0.15">
      <c r="B22" s="111"/>
      <c r="C22" s="114"/>
      <c r="D22" s="24" t="s">
        <v>11</v>
      </c>
      <c r="E22" s="25">
        <f t="shared" si="0"/>
        <v>112</v>
      </c>
      <c r="F22" s="26">
        <f t="shared" si="4"/>
        <v>14.3</v>
      </c>
      <c r="G22" s="27">
        <f t="shared" si="4"/>
        <v>14.3</v>
      </c>
      <c r="H22" s="27">
        <f t="shared" si="4"/>
        <v>2.7</v>
      </c>
      <c r="I22" s="27">
        <f t="shared" si="4"/>
        <v>0</v>
      </c>
      <c r="J22" s="27">
        <f t="shared" si="4"/>
        <v>0</v>
      </c>
      <c r="K22" s="27">
        <f t="shared" si="4"/>
        <v>0</v>
      </c>
      <c r="L22" s="27">
        <f t="shared" si="4"/>
        <v>1.8</v>
      </c>
      <c r="M22" s="27">
        <f t="shared" si="4"/>
        <v>0.9</v>
      </c>
      <c r="N22" s="27">
        <f t="shared" si="4"/>
        <v>0</v>
      </c>
      <c r="O22" s="27">
        <f t="shared" si="4"/>
        <v>1.8</v>
      </c>
      <c r="P22" s="27">
        <f t="shared" si="4"/>
        <v>1.8</v>
      </c>
      <c r="Q22" s="27">
        <f t="shared" si="4"/>
        <v>1.8</v>
      </c>
      <c r="R22" s="27">
        <f t="shared" si="4"/>
        <v>71.400000000000006</v>
      </c>
      <c r="S22" s="28">
        <f t="shared" si="4"/>
        <v>0</v>
      </c>
    </row>
    <row r="23" spans="2:19" ht="14.25" customHeight="1" x14ac:dyDescent="0.15">
      <c r="B23" s="111"/>
      <c r="C23" s="114"/>
      <c r="D23" s="24" t="s">
        <v>12</v>
      </c>
      <c r="E23" s="25">
        <f t="shared" si="0"/>
        <v>153</v>
      </c>
      <c r="F23" s="26">
        <f t="shared" si="4"/>
        <v>28.8</v>
      </c>
      <c r="G23" s="27">
        <f t="shared" si="4"/>
        <v>21.6</v>
      </c>
      <c r="H23" s="27">
        <f t="shared" si="4"/>
        <v>4.5999999999999996</v>
      </c>
      <c r="I23" s="27">
        <f t="shared" si="4"/>
        <v>0</v>
      </c>
      <c r="J23" s="27">
        <f t="shared" si="4"/>
        <v>1.3</v>
      </c>
      <c r="K23" s="27">
        <f t="shared" si="4"/>
        <v>0</v>
      </c>
      <c r="L23" s="27">
        <f t="shared" si="4"/>
        <v>3.9</v>
      </c>
      <c r="M23" s="27">
        <f t="shared" si="4"/>
        <v>2.6</v>
      </c>
      <c r="N23" s="27">
        <f t="shared" si="4"/>
        <v>0.7</v>
      </c>
      <c r="O23" s="27">
        <f t="shared" si="4"/>
        <v>2.6</v>
      </c>
      <c r="P23" s="27">
        <f t="shared" si="4"/>
        <v>0</v>
      </c>
      <c r="Q23" s="27">
        <f t="shared" si="4"/>
        <v>2.6</v>
      </c>
      <c r="R23" s="27">
        <f t="shared" si="4"/>
        <v>54.2</v>
      </c>
      <c r="S23" s="28">
        <f t="shared" si="4"/>
        <v>0.7</v>
      </c>
    </row>
    <row r="24" spans="2:19" ht="14.25" customHeight="1" x14ac:dyDescent="0.15">
      <c r="B24" s="111"/>
      <c r="C24" s="114"/>
      <c r="D24" s="24" t="s">
        <v>13</v>
      </c>
      <c r="E24" s="25">
        <f t="shared" si="0"/>
        <v>222</v>
      </c>
      <c r="F24" s="26">
        <f t="shared" si="4"/>
        <v>29.7</v>
      </c>
      <c r="G24" s="27">
        <f t="shared" si="4"/>
        <v>4.5</v>
      </c>
      <c r="H24" s="27">
        <f t="shared" si="4"/>
        <v>1.4</v>
      </c>
      <c r="I24" s="27">
        <f t="shared" si="4"/>
        <v>0.5</v>
      </c>
      <c r="J24" s="27">
        <f t="shared" si="4"/>
        <v>0.5</v>
      </c>
      <c r="K24" s="27">
        <f t="shared" si="4"/>
        <v>0</v>
      </c>
      <c r="L24" s="27">
        <f t="shared" si="4"/>
        <v>2.2999999999999998</v>
      </c>
      <c r="M24" s="27">
        <f t="shared" si="4"/>
        <v>0</v>
      </c>
      <c r="N24" s="27">
        <f t="shared" si="4"/>
        <v>0.5</v>
      </c>
      <c r="O24" s="27">
        <f t="shared" si="4"/>
        <v>2.2999999999999998</v>
      </c>
      <c r="P24" s="27">
        <f t="shared" si="4"/>
        <v>4.0999999999999996</v>
      </c>
      <c r="Q24" s="27">
        <f t="shared" si="4"/>
        <v>0.5</v>
      </c>
      <c r="R24" s="27">
        <f t="shared" si="4"/>
        <v>61.7</v>
      </c>
      <c r="S24" s="28">
        <f t="shared" si="4"/>
        <v>0.5</v>
      </c>
    </row>
    <row r="25" spans="2:19" ht="14.25" customHeight="1" x14ac:dyDescent="0.15">
      <c r="B25" s="111"/>
      <c r="C25" s="114"/>
      <c r="D25" s="24" t="s">
        <v>14</v>
      </c>
      <c r="E25" s="25">
        <f t="shared" si="0"/>
        <v>76</v>
      </c>
      <c r="F25" s="26">
        <f t="shared" si="4"/>
        <v>40.799999999999997</v>
      </c>
      <c r="G25" s="27">
        <f t="shared" si="4"/>
        <v>0</v>
      </c>
      <c r="H25" s="27">
        <f t="shared" si="4"/>
        <v>3.9</v>
      </c>
      <c r="I25" s="27">
        <f t="shared" si="4"/>
        <v>5.3</v>
      </c>
      <c r="J25" s="27">
        <f t="shared" si="4"/>
        <v>0</v>
      </c>
      <c r="K25" s="27">
        <f t="shared" si="4"/>
        <v>0</v>
      </c>
      <c r="L25" s="27">
        <f t="shared" si="4"/>
        <v>2.6</v>
      </c>
      <c r="M25" s="27">
        <f t="shared" si="4"/>
        <v>1.3</v>
      </c>
      <c r="N25" s="27">
        <f t="shared" ref="N25:S25" si="5">IFERROR(ROUND(N93/$E25*100,1),"- ")</f>
        <v>0</v>
      </c>
      <c r="O25" s="27">
        <f t="shared" si="5"/>
        <v>3.9</v>
      </c>
      <c r="P25" s="27">
        <f t="shared" si="5"/>
        <v>9.1999999999999993</v>
      </c>
      <c r="Q25" s="27">
        <f t="shared" si="5"/>
        <v>1.3</v>
      </c>
      <c r="R25" s="27">
        <f t="shared" si="5"/>
        <v>50</v>
      </c>
      <c r="S25" s="28">
        <f t="shared" si="5"/>
        <v>0</v>
      </c>
    </row>
    <row r="26" spans="2:19" ht="14.25" customHeight="1" x14ac:dyDescent="0.15">
      <c r="B26" s="111"/>
      <c r="C26" s="114"/>
      <c r="D26" s="24" t="s">
        <v>15</v>
      </c>
      <c r="E26" s="25">
        <f t="shared" si="0"/>
        <v>71</v>
      </c>
      <c r="F26" s="26">
        <f t="shared" ref="F26:S35" si="6">IFERROR(ROUND(F94/$E26*100,1),"- ")</f>
        <v>43.7</v>
      </c>
      <c r="G26" s="27">
        <f t="shared" si="6"/>
        <v>0</v>
      </c>
      <c r="H26" s="27">
        <f t="shared" si="6"/>
        <v>0</v>
      </c>
      <c r="I26" s="27">
        <f t="shared" si="6"/>
        <v>7</v>
      </c>
      <c r="J26" s="27">
        <f t="shared" si="6"/>
        <v>1.4</v>
      </c>
      <c r="K26" s="27">
        <f t="shared" si="6"/>
        <v>0</v>
      </c>
      <c r="L26" s="27">
        <f t="shared" si="6"/>
        <v>2.8</v>
      </c>
      <c r="M26" s="27">
        <f t="shared" si="6"/>
        <v>1.4</v>
      </c>
      <c r="N26" s="27">
        <f t="shared" si="6"/>
        <v>0</v>
      </c>
      <c r="O26" s="27">
        <f t="shared" si="6"/>
        <v>2.8</v>
      </c>
      <c r="P26" s="27">
        <f t="shared" si="6"/>
        <v>5.6</v>
      </c>
      <c r="Q26" s="27">
        <f t="shared" si="6"/>
        <v>1.4</v>
      </c>
      <c r="R26" s="27">
        <f t="shared" si="6"/>
        <v>42.3</v>
      </c>
      <c r="S26" s="28">
        <f t="shared" si="6"/>
        <v>4.2</v>
      </c>
    </row>
    <row r="27" spans="2:19" ht="14.25" customHeight="1" x14ac:dyDescent="0.15">
      <c r="B27" s="111"/>
      <c r="C27" s="114"/>
      <c r="D27" s="24" t="s">
        <v>16</v>
      </c>
      <c r="E27" s="25">
        <f t="shared" si="0"/>
        <v>69</v>
      </c>
      <c r="F27" s="26">
        <f t="shared" si="6"/>
        <v>43.5</v>
      </c>
      <c r="G27" s="27">
        <f t="shared" si="6"/>
        <v>0</v>
      </c>
      <c r="H27" s="27">
        <f t="shared" si="6"/>
        <v>0</v>
      </c>
      <c r="I27" s="27">
        <f t="shared" si="6"/>
        <v>5.8</v>
      </c>
      <c r="J27" s="27">
        <f t="shared" si="6"/>
        <v>0</v>
      </c>
      <c r="K27" s="27">
        <f t="shared" si="6"/>
        <v>1.4</v>
      </c>
      <c r="L27" s="27">
        <f t="shared" si="6"/>
        <v>2.9</v>
      </c>
      <c r="M27" s="27">
        <f t="shared" si="6"/>
        <v>4.3</v>
      </c>
      <c r="N27" s="27">
        <f t="shared" si="6"/>
        <v>0</v>
      </c>
      <c r="O27" s="27">
        <f t="shared" si="6"/>
        <v>1.4</v>
      </c>
      <c r="P27" s="27">
        <f t="shared" si="6"/>
        <v>13</v>
      </c>
      <c r="Q27" s="27">
        <f t="shared" si="6"/>
        <v>2.9</v>
      </c>
      <c r="R27" s="27">
        <f t="shared" si="6"/>
        <v>39.1</v>
      </c>
      <c r="S27" s="28">
        <f t="shared" si="6"/>
        <v>5.8</v>
      </c>
    </row>
    <row r="28" spans="2:19" ht="14.25" customHeight="1" x14ac:dyDescent="0.15">
      <c r="B28" s="111"/>
      <c r="C28" s="114"/>
      <c r="D28" s="24" t="s">
        <v>17</v>
      </c>
      <c r="E28" s="25">
        <f t="shared" si="0"/>
        <v>173</v>
      </c>
      <c r="F28" s="26">
        <f t="shared" si="6"/>
        <v>42.2</v>
      </c>
      <c r="G28" s="27">
        <f t="shared" si="6"/>
        <v>0.6</v>
      </c>
      <c r="H28" s="27">
        <f t="shared" si="6"/>
        <v>0.6</v>
      </c>
      <c r="I28" s="27">
        <f t="shared" si="6"/>
        <v>17.3</v>
      </c>
      <c r="J28" s="27">
        <f t="shared" si="6"/>
        <v>1.2</v>
      </c>
      <c r="K28" s="27">
        <f t="shared" si="6"/>
        <v>0</v>
      </c>
      <c r="L28" s="27">
        <f t="shared" si="6"/>
        <v>3.5</v>
      </c>
      <c r="M28" s="27">
        <f t="shared" si="6"/>
        <v>4</v>
      </c>
      <c r="N28" s="27">
        <f t="shared" si="6"/>
        <v>0</v>
      </c>
      <c r="O28" s="27">
        <f t="shared" si="6"/>
        <v>3.5</v>
      </c>
      <c r="P28" s="27">
        <f t="shared" si="6"/>
        <v>12.1</v>
      </c>
      <c r="Q28" s="27">
        <f t="shared" si="6"/>
        <v>0.6</v>
      </c>
      <c r="R28" s="27">
        <f t="shared" si="6"/>
        <v>39.9</v>
      </c>
      <c r="S28" s="28">
        <f t="shared" si="6"/>
        <v>7.5</v>
      </c>
    </row>
    <row r="29" spans="2:19" ht="14.25" customHeight="1" x14ac:dyDescent="0.15">
      <c r="B29" s="111"/>
      <c r="C29" s="115"/>
      <c r="D29" s="32" t="s">
        <v>1</v>
      </c>
      <c r="E29" s="33">
        <f t="shared" si="0"/>
        <v>2</v>
      </c>
      <c r="F29" s="34">
        <f t="shared" si="6"/>
        <v>0</v>
      </c>
      <c r="G29" s="35">
        <f t="shared" si="6"/>
        <v>0</v>
      </c>
      <c r="H29" s="35">
        <f t="shared" si="6"/>
        <v>0</v>
      </c>
      <c r="I29" s="35">
        <f t="shared" si="6"/>
        <v>0</v>
      </c>
      <c r="J29" s="35">
        <f t="shared" si="6"/>
        <v>0</v>
      </c>
      <c r="K29" s="35">
        <f t="shared" si="6"/>
        <v>0</v>
      </c>
      <c r="L29" s="35">
        <f t="shared" si="6"/>
        <v>0</v>
      </c>
      <c r="M29" s="35">
        <f t="shared" si="6"/>
        <v>0</v>
      </c>
      <c r="N29" s="35">
        <f t="shared" si="6"/>
        <v>0</v>
      </c>
      <c r="O29" s="35">
        <f t="shared" si="6"/>
        <v>0</v>
      </c>
      <c r="P29" s="35">
        <f t="shared" si="6"/>
        <v>0</v>
      </c>
      <c r="Q29" s="35">
        <f t="shared" si="6"/>
        <v>0</v>
      </c>
      <c r="R29" s="35">
        <f t="shared" si="6"/>
        <v>100</v>
      </c>
      <c r="S29" s="36">
        <f t="shared" si="6"/>
        <v>0</v>
      </c>
    </row>
    <row r="30" spans="2:19" ht="14.25" customHeight="1" x14ac:dyDescent="0.15">
      <c r="B30" s="111"/>
      <c r="C30" s="116" t="s">
        <v>7</v>
      </c>
      <c r="D30" s="117"/>
      <c r="E30" s="15">
        <f t="shared" si="0"/>
        <v>5</v>
      </c>
      <c r="F30" s="16">
        <f t="shared" si="6"/>
        <v>20</v>
      </c>
      <c r="G30" s="17">
        <f t="shared" si="6"/>
        <v>20</v>
      </c>
      <c r="H30" s="17">
        <f t="shared" si="6"/>
        <v>20</v>
      </c>
      <c r="I30" s="17">
        <f t="shared" si="6"/>
        <v>20</v>
      </c>
      <c r="J30" s="17">
        <f t="shared" si="6"/>
        <v>20</v>
      </c>
      <c r="K30" s="17">
        <f t="shared" si="6"/>
        <v>20</v>
      </c>
      <c r="L30" s="17">
        <f t="shared" si="6"/>
        <v>0</v>
      </c>
      <c r="M30" s="17">
        <f t="shared" si="6"/>
        <v>20</v>
      </c>
      <c r="N30" s="17">
        <f t="shared" si="6"/>
        <v>20</v>
      </c>
      <c r="O30" s="17">
        <f t="shared" si="6"/>
        <v>0</v>
      </c>
      <c r="P30" s="17">
        <f t="shared" si="6"/>
        <v>20</v>
      </c>
      <c r="Q30" s="17">
        <f t="shared" si="6"/>
        <v>0</v>
      </c>
      <c r="R30" s="17">
        <f t="shared" si="6"/>
        <v>80</v>
      </c>
      <c r="S30" s="18">
        <f t="shared" si="6"/>
        <v>0</v>
      </c>
    </row>
    <row r="31" spans="2:19" ht="14.25" customHeight="1" x14ac:dyDescent="0.15">
      <c r="B31" s="112"/>
      <c r="C31" s="95" t="s">
        <v>1</v>
      </c>
      <c r="D31" s="96"/>
      <c r="E31" s="33">
        <f t="shared" si="0"/>
        <v>25</v>
      </c>
      <c r="F31" s="34">
        <f t="shared" si="6"/>
        <v>32</v>
      </c>
      <c r="G31" s="35">
        <f t="shared" si="6"/>
        <v>4</v>
      </c>
      <c r="H31" s="35">
        <f t="shared" si="6"/>
        <v>0</v>
      </c>
      <c r="I31" s="35">
        <f t="shared" si="6"/>
        <v>4</v>
      </c>
      <c r="J31" s="35">
        <f t="shared" si="6"/>
        <v>0</v>
      </c>
      <c r="K31" s="35">
        <f t="shared" si="6"/>
        <v>0</v>
      </c>
      <c r="L31" s="35">
        <f t="shared" si="6"/>
        <v>0</v>
      </c>
      <c r="M31" s="35">
        <f t="shared" si="6"/>
        <v>0</v>
      </c>
      <c r="N31" s="35">
        <f t="shared" si="6"/>
        <v>0</v>
      </c>
      <c r="O31" s="35">
        <f t="shared" si="6"/>
        <v>4</v>
      </c>
      <c r="P31" s="35">
        <f t="shared" si="6"/>
        <v>8</v>
      </c>
      <c r="Q31" s="35">
        <f t="shared" si="6"/>
        <v>8</v>
      </c>
      <c r="R31" s="35">
        <f t="shared" si="6"/>
        <v>32</v>
      </c>
      <c r="S31" s="36">
        <f t="shared" si="6"/>
        <v>24</v>
      </c>
    </row>
    <row r="32" spans="2:19" ht="14.25" customHeight="1" x14ac:dyDescent="0.15">
      <c r="B32" s="107" t="s">
        <v>18</v>
      </c>
      <c r="C32" s="101" t="s">
        <v>19</v>
      </c>
      <c r="D32" s="102"/>
      <c r="E32" s="20">
        <f t="shared" si="0"/>
        <v>133</v>
      </c>
      <c r="F32" s="21">
        <f t="shared" si="6"/>
        <v>30.1</v>
      </c>
      <c r="G32" s="22">
        <f t="shared" si="6"/>
        <v>6.8</v>
      </c>
      <c r="H32" s="22">
        <f t="shared" si="6"/>
        <v>0.8</v>
      </c>
      <c r="I32" s="22">
        <f t="shared" si="6"/>
        <v>3.8</v>
      </c>
      <c r="J32" s="22">
        <f t="shared" si="6"/>
        <v>0.8</v>
      </c>
      <c r="K32" s="22">
        <f t="shared" si="6"/>
        <v>0.8</v>
      </c>
      <c r="L32" s="22">
        <f t="shared" si="6"/>
        <v>6.8</v>
      </c>
      <c r="M32" s="22">
        <f t="shared" si="6"/>
        <v>0.8</v>
      </c>
      <c r="N32" s="22">
        <f t="shared" si="6"/>
        <v>0</v>
      </c>
      <c r="O32" s="22">
        <f t="shared" si="6"/>
        <v>2.2999999999999998</v>
      </c>
      <c r="P32" s="22">
        <f t="shared" si="6"/>
        <v>5.3</v>
      </c>
      <c r="Q32" s="22">
        <f t="shared" si="6"/>
        <v>0</v>
      </c>
      <c r="R32" s="22">
        <f t="shared" si="6"/>
        <v>54.9</v>
      </c>
      <c r="S32" s="23">
        <f t="shared" si="6"/>
        <v>2.2999999999999998</v>
      </c>
    </row>
    <row r="33" spans="2:19" ht="14.25" customHeight="1" x14ac:dyDescent="0.15">
      <c r="B33" s="108"/>
      <c r="C33" s="103" t="s">
        <v>20</v>
      </c>
      <c r="D33" s="104"/>
      <c r="E33" s="25">
        <f t="shared" si="0"/>
        <v>346</v>
      </c>
      <c r="F33" s="26">
        <f t="shared" si="6"/>
        <v>30.1</v>
      </c>
      <c r="G33" s="27">
        <f t="shared" si="6"/>
        <v>4.3</v>
      </c>
      <c r="H33" s="27">
        <f t="shared" si="6"/>
        <v>3.2</v>
      </c>
      <c r="I33" s="27">
        <f t="shared" si="6"/>
        <v>3.8</v>
      </c>
      <c r="J33" s="27">
        <f t="shared" si="6"/>
        <v>1.2</v>
      </c>
      <c r="K33" s="27">
        <f t="shared" si="6"/>
        <v>0.3</v>
      </c>
      <c r="L33" s="27">
        <f t="shared" si="6"/>
        <v>2.9</v>
      </c>
      <c r="M33" s="27">
        <f t="shared" si="6"/>
        <v>1.7</v>
      </c>
      <c r="N33" s="27">
        <f t="shared" si="6"/>
        <v>0.3</v>
      </c>
      <c r="O33" s="27">
        <f t="shared" si="6"/>
        <v>1.7</v>
      </c>
      <c r="P33" s="27">
        <f t="shared" si="6"/>
        <v>2.9</v>
      </c>
      <c r="Q33" s="27">
        <f t="shared" si="6"/>
        <v>1.4</v>
      </c>
      <c r="R33" s="27">
        <f t="shared" si="6"/>
        <v>59.5</v>
      </c>
      <c r="S33" s="28">
        <f t="shared" si="6"/>
        <v>1.2</v>
      </c>
    </row>
    <row r="34" spans="2:19" ht="14.25" customHeight="1" x14ac:dyDescent="0.15">
      <c r="B34" s="108"/>
      <c r="C34" s="103" t="s">
        <v>21</v>
      </c>
      <c r="D34" s="104"/>
      <c r="E34" s="25">
        <f t="shared" si="0"/>
        <v>644</v>
      </c>
      <c r="F34" s="26">
        <f t="shared" si="6"/>
        <v>28</v>
      </c>
      <c r="G34" s="27">
        <f t="shared" si="6"/>
        <v>5.9</v>
      </c>
      <c r="H34" s="27">
        <f t="shared" si="6"/>
        <v>1.2</v>
      </c>
      <c r="I34" s="27">
        <f t="shared" si="6"/>
        <v>4.2</v>
      </c>
      <c r="J34" s="27">
        <f t="shared" si="6"/>
        <v>0.6</v>
      </c>
      <c r="K34" s="27">
        <f t="shared" si="6"/>
        <v>0.3</v>
      </c>
      <c r="L34" s="27">
        <f t="shared" si="6"/>
        <v>4</v>
      </c>
      <c r="M34" s="27">
        <f t="shared" si="6"/>
        <v>1.6</v>
      </c>
      <c r="N34" s="27">
        <f t="shared" si="6"/>
        <v>0.3</v>
      </c>
      <c r="O34" s="27">
        <f t="shared" si="6"/>
        <v>2.2000000000000002</v>
      </c>
      <c r="P34" s="27">
        <f t="shared" si="6"/>
        <v>6.2</v>
      </c>
      <c r="Q34" s="27">
        <f t="shared" si="6"/>
        <v>1.6</v>
      </c>
      <c r="R34" s="27">
        <f t="shared" si="6"/>
        <v>58.1</v>
      </c>
      <c r="S34" s="28">
        <f t="shared" si="6"/>
        <v>2</v>
      </c>
    </row>
    <row r="35" spans="2:19" ht="14.25" customHeight="1" x14ac:dyDescent="0.15">
      <c r="B35" s="108"/>
      <c r="C35" s="103" t="s">
        <v>22</v>
      </c>
      <c r="D35" s="104"/>
      <c r="E35" s="25">
        <f t="shared" si="0"/>
        <v>217</v>
      </c>
      <c r="F35" s="26">
        <f t="shared" si="6"/>
        <v>29.5</v>
      </c>
      <c r="G35" s="27">
        <f t="shared" si="6"/>
        <v>5.5</v>
      </c>
      <c r="H35" s="27">
        <f t="shared" si="6"/>
        <v>1.8</v>
      </c>
      <c r="I35" s="27">
        <f t="shared" si="6"/>
        <v>5.0999999999999996</v>
      </c>
      <c r="J35" s="27">
        <f t="shared" si="6"/>
        <v>0.9</v>
      </c>
      <c r="K35" s="27">
        <f t="shared" si="6"/>
        <v>0.5</v>
      </c>
      <c r="L35" s="27">
        <f t="shared" si="6"/>
        <v>2.8</v>
      </c>
      <c r="M35" s="27">
        <f t="shared" si="6"/>
        <v>1.8</v>
      </c>
      <c r="N35" s="27">
        <f t="shared" si="6"/>
        <v>0</v>
      </c>
      <c r="O35" s="27">
        <f t="shared" si="6"/>
        <v>1.8</v>
      </c>
      <c r="P35" s="27">
        <f t="shared" si="6"/>
        <v>4.0999999999999996</v>
      </c>
      <c r="Q35" s="27">
        <f t="shared" si="6"/>
        <v>0.5</v>
      </c>
      <c r="R35" s="27">
        <f t="shared" ref="R35:S35" si="7">IFERROR(ROUND(R103/$E35*100,1),"- ")</f>
        <v>56.2</v>
      </c>
      <c r="S35" s="28">
        <f t="shared" si="7"/>
        <v>3.2</v>
      </c>
    </row>
    <row r="36" spans="2:19" ht="14.25" customHeight="1" x14ac:dyDescent="0.15">
      <c r="B36" s="108"/>
      <c r="C36" s="103" t="s">
        <v>23</v>
      </c>
      <c r="D36" s="104"/>
      <c r="E36" s="25">
        <f t="shared" si="0"/>
        <v>224</v>
      </c>
      <c r="F36" s="26">
        <f t="shared" ref="F36:S45" si="8">IFERROR(ROUND(F104/$E36*100,1),"- ")</f>
        <v>31.7</v>
      </c>
      <c r="G36" s="27">
        <f t="shared" si="8"/>
        <v>4.5</v>
      </c>
      <c r="H36" s="27">
        <f t="shared" si="8"/>
        <v>1.8</v>
      </c>
      <c r="I36" s="27">
        <f t="shared" si="8"/>
        <v>3.6</v>
      </c>
      <c r="J36" s="27">
        <f t="shared" si="8"/>
        <v>0.4</v>
      </c>
      <c r="K36" s="27">
        <f t="shared" si="8"/>
        <v>0.4</v>
      </c>
      <c r="L36" s="27">
        <f t="shared" si="8"/>
        <v>1.8</v>
      </c>
      <c r="M36" s="27">
        <f t="shared" si="8"/>
        <v>2.2000000000000002</v>
      </c>
      <c r="N36" s="27">
        <f t="shared" si="8"/>
        <v>0.4</v>
      </c>
      <c r="O36" s="27">
        <f t="shared" si="8"/>
        <v>2.2000000000000002</v>
      </c>
      <c r="P36" s="27">
        <f t="shared" si="8"/>
        <v>5.8</v>
      </c>
      <c r="Q36" s="27">
        <f t="shared" si="8"/>
        <v>2.2000000000000002</v>
      </c>
      <c r="R36" s="27">
        <f t="shared" si="8"/>
        <v>56.3</v>
      </c>
      <c r="S36" s="28">
        <f t="shared" si="8"/>
        <v>2.2000000000000002</v>
      </c>
    </row>
    <row r="37" spans="2:19" ht="14.25" customHeight="1" x14ac:dyDescent="0.15">
      <c r="B37" s="108"/>
      <c r="C37" s="103" t="s">
        <v>24</v>
      </c>
      <c r="D37" s="104"/>
      <c r="E37" s="25">
        <f t="shared" si="0"/>
        <v>123</v>
      </c>
      <c r="F37" s="26">
        <f t="shared" si="8"/>
        <v>42.3</v>
      </c>
      <c r="G37" s="27">
        <f t="shared" si="8"/>
        <v>7.3</v>
      </c>
      <c r="H37" s="27">
        <f t="shared" si="8"/>
        <v>4.9000000000000004</v>
      </c>
      <c r="I37" s="27">
        <f t="shared" si="8"/>
        <v>4.0999999999999996</v>
      </c>
      <c r="J37" s="27">
        <f t="shared" si="8"/>
        <v>1.6</v>
      </c>
      <c r="K37" s="27">
        <f t="shared" si="8"/>
        <v>0</v>
      </c>
      <c r="L37" s="27">
        <f t="shared" si="8"/>
        <v>1.6</v>
      </c>
      <c r="M37" s="27">
        <f t="shared" si="8"/>
        <v>0.8</v>
      </c>
      <c r="N37" s="27">
        <f t="shared" si="8"/>
        <v>0</v>
      </c>
      <c r="O37" s="27">
        <f t="shared" si="8"/>
        <v>2.4</v>
      </c>
      <c r="P37" s="27">
        <f t="shared" si="8"/>
        <v>2.4</v>
      </c>
      <c r="Q37" s="27">
        <f t="shared" si="8"/>
        <v>0</v>
      </c>
      <c r="R37" s="27">
        <f t="shared" si="8"/>
        <v>50.4</v>
      </c>
      <c r="S37" s="28">
        <f t="shared" si="8"/>
        <v>3.3</v>
      </c>
    </row>
    <row r="38" spans="2:19" ht="14.25" customHeight="1" x14ac:dyDescent="0.15">
      <c r="B38" s="109"/>
      <c r="C38" s="95" t="s">
        <v>1</v>
      </c>
      <c r="D38" s="96"/>
      <c r="E38" s="33">
        <f t="shared" si="0"/>
        <v>73</v>
      </c>
      <c r="F38" s="34">
        <f t="shared" si="8"/>
        <v>21.9</v>
      </c>
      <c r="G38" s="35">
        <f t="shared" si="8"/>
        <v>9.6</v>
      </c>
      <c r="H38" s="35">
        <f t="shared" si="8"/>
        <v>5.5</v>
      </c>
      <c r="I38" s="35">
        <f t="shared" si="8"/>
        <v>1.4</v>
      </c>
      <c r="J38" s="35">
        <f t="shared" si="8"/>
        <v>2.7</v>
      </c>
      <c r="K38" s="35">
        <f t="shared" si="8"/>
        <v>1.4</v>
      </c>
      <c r="L38" s="35">
        <f t="shared" si="8"/>
        <v>1.4</v>
      </c>
      <c r="M38" s="35">
        <f t="shared" si="8"/>
        <v>1.4</v>
      </c>
      <c r="N38" s="35">
        <f t="shared" si="8"/>
        <v>0</v>
      </c>
      <c r="O38" s="35">
        <f t="shared" si="8"/>
        <v>2.7</v>
      </c>
      <c r="P38" s="35">
        <f t="shared" si="8"/>
        <v>5.5</v>
      </c>
      <c r="Q38" s="35">
        <f t="shared" si="8"/>
        <v>2.7</v>
      </c>
      <c r="R38" s="35">
        <f t="shared" si="8"/>
        <v>56.2</v>
      </c>
      <c r="S38" s="36">
        <f t="shared" si="8"/>
        <v>9.6</v>
      </c>
    </row>
    <row r="39" spans="2:19" ht="14.25" customHeight="1" x14ac:dyDescent="0.15">
      <c r="B39" s="107" t="s">
        <v>25</v>
      </c>
      <c r="C39" s="101" t="s">
        <v>26</v>
      </c>
      <c r="D39" s="102"/>
      <c r="E39" s="20">
        <f t="shared" si="0"/>
        <v>123</v>
      </c>
      <c r="F39" s="21">
        <f t="shared" si="8"/>
        <v>40.700000000000003</v>
      </c>
      <c r="G39" s="22">
        <f t="shared" si="8"/>
        <v>4.0999999999999996</v>
      </c>
      <c r="H39" s="22">
        <f t="shared" si="8"/>
        <v>2.4</v>
      </c>
      <c r="I39" s="22">
        <f t="shared" si="8"/>
        <v>5.7</v>
      </c>
      <c r="J39" s="22">
        <f t="shared" si="8"/>
        <v>3.3</v>
      </c>
      <c r="K39" s="22">
        <f t="shared" si="8"/>
        <v>0</v>
      </c>
      <c r="L39" s="22">
        <f t="shared" si="8"/>
        <v>7.3</v>
      </c>
      <c r="M39" s="22">
        <f t="shared" si="8"/>
        <v>0.8</v>
      </c>
      <c r="N39" s="22">
        <f t="shared" si="8"/>
        <v>0</v>
      </c>
      <c r="O39" s="22">
        <f t="shared" si="8"/>
        <v>4.0999999999999996</v>
      </c>
      <c r="P39" s="22">
        <f t="shared" si="8"/>
        <v>4.9000000000000004</v>
      </c>
      <c r="Q39" s="22">
        <f t="shared" si="8"/>
        <v>2.4</v>
      </c>
      <c r="R39" s="22">
        <f t="shared" si="8"/>
        <v>44.7</v>
      </c>
      <c r="S39" s="23">
        <f t="shared" si="8"/>
        <v>1.6</v>
      </c>
    </row>
    <row r="40" spans="2:19" ht="14.25" customHeight="1" x14ac:dyDescent="0.15">
      <c r="B40" s="108"/>
      <c r="C40" s="103" t="s">
        <v>27</v>
      </c>
      <c r="D40" s="104"/>
      <c r="E40" s="25">
        <f t="shared" si="0"/>
        <v>17</v>
      </c>
      <c r="F40" s="26">
        <f t="shared" si="8"/>
        <v>41.2</v>
      </c>
      <c r="G40" s="27">
        <f t="shared" si="8"/>
        <v>17.600000000000001</v>
      </c>
      <c r="H40" s="27">
        <f t="shared" si="8"/>
        <v>5.9</v>
      </c>
      <c r="I40" s="27">
        <f t="shared" si="8"/>
        <v>11.8</v>
      </c>
      <c r="J40" s="27">
        <f t="shared" si="8"/>
        <v>5.9</v>
      </c>
      <c r="K40" s="27">
        <f t="shared" si="8"/>
        <v>5.9</v>
      </c>
      <c r="L40" s="27">
        <f t="shared" si="8"/>
        <v>0</v>
      </c>
      <c r="M40" s="27">
        <f t="shared" si="8"/>
        <v>5.9</v>
      </c>
      <c r="N40" s="27">
        <f t="shared" si="8"/>
        <v>5.9</v>
      </c>
      <c r="O40" s="27">
        <f t="shared" si="8"/>
        <v>0</v>
      </c>
      <c r="P40" s="27">
        <f t="shared" si="8"/>
        <v>11.8</v>
      </c>
      <c r="Q40" s="27">
        <f t="shared" si="8"/>
        <v>5.9</v>
      </c>
      <c r="R40" s="27">
        <f t="shared" si="8"/>
        <v>47.1</v>
      </c>
      <c r="S40" s="28">
        <f t="shared" si="8"/>
        <v>0</v>
      </c>
    </row>
    <row r="41" spans="2:19" ht="14.25" customHeight="1" x14ac:dyDescent="0.15">
      <c r="B41" s="108"/>
      <c r="C41" s="103" t="s">
        <v>29</v>
      </c>
      <c r="D41" s="104"/>
      <c r="E41" s="25">
        <f t="shared" si="0"/>
        <v>720</v>
      </c>
      <c r="F41" s="26">
        <f t="shared" si="8"/>
        <v>21.5</v>
      </c>
      <c r="G41" s="27">
        <f t="shared" si="8"/>
        <v>7.8</v>
      </c>
      <c r="H41" s="27">
        <f t="shared" si="8"/>
        <v>3.3</v>
      </c>
      <c r="I41" s="27">
        <f t="shared" si="8"/>
        <v>0.4</v>
      </c>
      <c r="J41" s="27">
        <f t="shared" si="8"/>
        <v>0.8</v>
      </c>
      <c r="K41" s="27">
        <f t="shared" si="8"/>
        <v>0.4</v>
      </c>
      <c r="L41" s="27">
        <f t="shared" si="8"/>
        <v>3.5</v>
      </c>
      <c r="M41" s="27">
        <f t="shared" si="8"/>
        <v>1</v>
      </c>
      <c r="N41" s="27">
        <f t="shared" si="8"/>
        <v>0.4</v>
      </c>
      <c r="O41" s="27">
        <f t="shared" si="8"/>
        <v>1.7</v>
      </c>
      <c r="P41" s="27">
        <f t="shared" si="8"/>
        <v>2.9</v>
      </c>
      <c r="Q41" s="27">
        <f t="shared" si="8"/>
        <v>1.4</v>
      </c>
      <c r="R41" s="27">
        <f t="shared" si="8"/>
        <v>66.5</v>
      </c>
      <c r="S41" s="28">
        <f t="shared" si="8"/>
        <v>0.6</v>
      </c>
    </row>
    <row r="42" spans="2:19" ht="14.25" customHeight="1" x14ac:dyDescent="0.15">
      <c r="B42" s="108"/>
      <c r="C42" s="103" t="s">
        <v>28</v>
      </c>
      <c r="D42" s="104"/>
      <c r="E42" s="25">
        <f t="shared" si="0"/>
        <v>270</v>
      </c>
      <c r="F42" s="26">
        <f t="shared" si="8"/>
        <v>37</v>
      </c>
      <c r="G42" s="27">
        <f t="shared" si="8"/>
        <v>8.5</v>
      </c>
      <c r="H42" s="27">
        <f t="shared" si="8"/>
        <v>1.1000000000000001</v>
      </c>
      <c r="I42" s="27">
        <f t="shared" si="8"/>
        <v>2.2000000000000002</v>
      </c>
      <c r="J42" s="27">
        <f t="shared" si="8"/>
        <v>0.4</v>
      </c>
      <c r="K42" s="27">
        <f t="shared" si="8"/>
        <v>0.4</v>
      </c>
      <c r="L42" s="27">
        <f t="shared" si="8"/>
        <v>3.3</v>
      </c>
      <c r="M42" s="27">
        <f t="shared" si="8"/>
        <v>1.1000000000000001</v>
      </c>
      <c r="N42" s="27">
        <f t="shared" si="8"/>
        <v>0</v>
      </c>
      <c r="O42" s="27">
        <f t="shared" si="8"/>
        <v>4.0999999999999996</v>
      </c>
      <c r="P42" s="27">
        <f t="shared" si="8"/>
        <v>4.8</v>
      </c>
      <c r="Q42" s="27">
        <f t="shared" si="8"/>
        <v>1.1000000000000001</v>
      </c>
      <c r="R42" s="27">
        <f t="shared" si="8"/>
        <v>51.5</v>
      </c>
      <c r="S42" s="28">
        <f t="shared" si="8"/>
        <v>1.5</v>
      </c>
    </row>
    <row r="43" spans="2:19" ht="14.25" customHeight="1" x14ac:dyDescent="0.15">
      <c r="B43" s="108"/>
      <c r="C43" s="103" t="s">
        <v>30</v>
      </c>
      <c r="D43" s="104"/>
      <c r="E43" s="25">
        <f t="shared" si="0"/>
        <v>174</v>
      </c>
      <c r="F43" s="26">
        <f t="shared" si="8"/>
        <v>43.7</v>
      </c>
      <c r="G43" s="27">
        <f t="shared" si="8"/>
        <v>4.5999999999999996</v>
      </c>
      <c r="H43" s="27">
        <f t="shared" si="8"/>
        <v>2.2999999999999998</v>
      </c>
      <c r="I43" s="27">
        <f t="shared" si="8"/>
        <v>8</v>
      </c>
      <c r="J43" s="27">
        <f t="shared" si="8"/>
        <v>1.1000000000000001</v>
      </c>
      <c r="K43" s="27">
        <f t="shared" si="8"/>
        <v>0</v>
      </c>
      <c r="L43" s="27">
        <f t="shared" si="8"/>
        <v>2.9</v>
      </c>
      <c r="M43" s="27">
        <f t="shared" si="8"/>
        <v>2.2999999999999998</v>
      </c>
      <c r="N43" s="27">
        <f t="shared" si="8"/>
        <v>0</v>
      </c>
      <c r="O43" s="27">
        <f t="shared" si="8"/>
        <v>1.7</v>
      </c>
      <c r="P43" s="27">
        <f t="shared" si="8"/>
        <v>9.1999999999999993</v>
      </c>
      <c r="Q43" s="27">
        <f t="shared" si="8"/>
        <v>0.6</v>
      </c>
      <c r="R43" s="27">
        <f t="shared" si="8"/>
        <v>43.7</v>
      </c>
      <c r="S43" s="28">
        <f t="shared" si="8"/>
        <v>2.2999999999999998</v>
      </c>
    </row>
    <row r="44" spans="2:19" ht="14.25" customHeight="1" x14ac:dyDescent="0.15">
      <c r="B44" s="108"/>
      <c r="C44" s="103" t="s">
        <v>31</v>
      </c>
      <c r="D44" s="104"/>
      <c r="E44" s="25">
        <f t="shared" si="0"/>
        <v>48</v>
      </c>
      <c r="F44" s="26">
        <f t="shared" si="8"/>
        <v>16.7</v>
      </c>
      <c r="G44" s="27">
        <f t="shared" si="8"/>
        <v>2.1</v>
      </c>
      <c r="H44" s="27">
        <f t="shared" si="8"/>
        <v>4.2</v>
      </c>
      <c r="I44" s="27">
        <f t="shared" si="8"/>
        <v>0</v>
      </c>
      <c r="J44" s="27">
        <f t="shared" si="8"/>
        <v>0</v>
      </c>
      <c r="K44" s="27">
        <f t="shared" si="8"/>
        <v>4.2</v>
      </c>
      <c r="L44" s="27">
        <f t="shared" si="8"/>
        <v>4.2</v>
      </c>
      <c r="M44" s="27">
        <f t="shared" si="8"/>
        <v>2.1</v>
      </c>
      <c r="N44" s="27">
        <f t="shared" si="8"/>
        <v>0</v>
      </c>
      <c r="O44" s="27">
        <f t="shared" si="8"/>
        <v>2.1</v>
      </c>
      <c r="P44" s="27">
        <f t="shared" si="8"/>
        <v>2.1</v>
      </c>
      <c r="Q44" s="27">
        <f t="shared" si="8"/>
        <v>0</v>
      </c>
      <c r="R44" s="27">
        <f t="shared" si="8"/>
        <v>68.8</v>
      </c>
      <c r="S44" s="28">
        <f t="shared" si="8"/>
        <v>4.2</v>
      </c>
    </row>
    <row r="45" spans="2:19" ht="14.25" customHeight="1" x14ac:dyDescent="0.15">
      <c r="B45" s="108"/>
      <c r="C45" s="103" t="s">
        <v>33</v>
      </c>
      <c r="D45" s="104"/>
      <c r="E45" s="25">
        <f t="shared" si="0"/>
        <v>331</v>
      </c>
      <c r="F45" s="26">
        <f t="shared" si="8"/>
        <v>32.6</v>
      </c>
      <c r="G45" s="27">
        <f t="shared" si="8"/>
        <v>0.9</v>
      </c>
      <c r="H45" s="27">
        <f t="shared" si="8"/>
        <v>0.3</v>
      </c>
      <c r="I45" s="27">
        <f t="shared" si="8"/>
        <v>10</v>
      </c>
      <c r="J45" s="27">
        <f t="shared" si="8"/>
        <v>0.6</v>
      </c>
      <c r="K45" s="27">
        <f t="shared" si="8"/>
        <v>0</v>
      </c>
      <c r="L45" s="27">
        <f t="shared" si="8"/>
        <v>1.2</v>
      </c>
      <c r="M45" s="27">
        <f t="shared" si="8"/>
        <v>2.7</v>
      </c>
      <c r="N45" s="27">
        <f t="shared" ref="N45:S45" si="9">IFERROR(ROUND(N113/$E45*100,1),"- ")</f>
        <v>0</v>
      </c>
      <c r="O45" s="27">
        <f t="shared" si="9"/>
        <v>0.6</v>
      </c>
      <c r="P45" s="27">
        <f t="shared" si="9"/>
        <v>6.3</v>
      </c>
      <c r="Q45" s="27">
        <f t="shared" si="9"/>
        <v>0.9</v>
      </c>
      <c r="R45" s="27">
        <f t="shared" si="9"/>
        <v>53.2</v>
      </c>
      <c r="S45" s="28">
        <f t="shared" si="9"/>
        <v>6</v>
      </c>
    </row>
    <row r="46" spans="2:19" ht="14.25" customHeight="1" x14ac:dyDescent="0.15">
      <c r="B46" s="108"/>
      <c r="C46" s="103" t="s">
        <v>32</v>
      </c>
      <c r="D46" s="104"/>
      <c r="E46" s="25">
        <f t="shared" si="0"/>
        <v>46</v>
      </c>
      <c r="F46" s="26">
        <f t="shared" ref="F46:S55" si="10">IFERROR(ROUND(F114/$E46*100,1),"- ")</f>
        <v>26.1</v>
      </c>
      <c r="G46" s="27">
        <f t="shared" si="10"/>
        <v>0</v>
      </c>
      <c r="H46" s="27">
        <f t="shared" si="10"/>
        <v>0</v>
      </c>
      <c r="I46" s="27">
        <f t="shared" si="10"/>
        <v>6.5</v>
      </c>
      <c r="J46" s="27">
        <f t="shared" si="10"/>
        <v>0</v>
      </c>
      <c r="K46" s="27">
        <f t="shared" si="10"/>
        <v>0</v>
      </c>
      <c r="L46" s="27">
        <f t="shared" si="10"/>
        <v>2.2000000000000002</v>
      </c>
      <c r="M46" s="27">
        <f t="shared" si="10"/>
        <v>4.3</v>
      </c>
      <c r="N46" s="27">
        <f t="shared" si="10"/>
        <v>0</v>
      </c>
      <c r="O46" s="27">
        <f t="shared" si="10"/>
        <v>4.3</v>
      </c>
      <c r="P46" s="27">
        <f t="shared" si="10"/>
        <v>8.6999999999999993</v>
      </c>
      <c r="Q46" s="27">
        <f t="shared" si="10"/>
        <v>0</v>
      </c>
      <c r="R46" s="27">
        <f t="shared" si="10"/>
        <v>65.2</v>
      </c>
      <c r="S46" s="28">
        <f t="shared" si="10"/>
        <v>0</v>
      </c>
    </row>
    <row r="47" spans="2:19" ht="14.25" customHeight="1" x14ac:dyDescent="0.15">
      <c r="B47" s="109"/>
      <c r="C47" s="95" t="s">
        <v>1</v>
      </c>
      <c r="D47" s="96"/>
      <c r="E47" s="33">
        <f t="shared" si="0"/>
        <v>31</v>
      </c>
      <c r="F47" s="34">
        <f t="shared" si="10"/>
        <v>35.5</v>
      </c>
      <c r="G47" s="35">
        <f t="shared" si="10"/>
        <v>3.2</v>
      </c>
      <c r="H47" s="35">
        <f t="shared" si="10"/>
        <v>0</v>
      </c>
      <c r="I47" s="35">
        <f t="shared" si="10"/>
        <v>6.5</v>
      </c>
      <c r="J47" s="35">
        <f t="shared" si="10"/>
        <v>0</v>
      </c>
      <c r="K47" s="35">
        <f t="shared" si="10"/>
        <v>0</v>
      </c>
      <c r="L47" s="35">
        <f t="shared" si="10"/>
        <v>9.6999999999999993</v>
      </c>
      <c r="M47" s="35">
        <f t="shared" si="10"/>
        <v>0</v>
      </c>
      <c r="N47" s="35">
        <f t="shared" si="10"/>
        <v>0</v>
      </c>
      <c r="O47" s="35">
        <f t="shared" si="10"/>
        <v>3.2</v>
      </c>
      <c r="P47" s="35">
        <f t="shared" si="10"/>
        <v>6.5</v>
      </c>
      <c r="Q47" s="35">
        <f t="shared" si="10"/>
        <v>6.5</v>
      </c>
      <c r="R47" s="35">
        <f t="shared" si="10"/>
        <v>25.8</v>
      </c>
      <c r="S47" s="36">
        <f t="shared" si="10"/>
        <v>22.6</v>
      </c>
    </row>
    <row r="48" spans="2:19" ht="14.25" customHeight="1" x14ac:dyDescent="0.15">
      <c r="B48" s="108" t="s">
        <v>34</v>
      </c>
      <c r="C48" s="116" t="s">
        <v>37</v>
      </c>
      <c r="D48" s="117"/>
      <c r="E48" s="15">
        <f t="shared" si="0"/>
        <v>309</v>
      </c>
      <c r="F48" s="16">
        <f t="shared" si="10"/>
        <v>20.7</v>
      </c>
      <c r="G48" s="17">
        <f t="shared" si="10"/>
        <v>0</v>
      </c>
      <c r="H48" s="17">
        <f t="shared" si="10"/>
        <v>0</v>
      </c>
      <c r="I48" s="17">
        <f t="shared" si="10"/>
        <v>4.9000000000000004</v>
      </c>
      <c r="J48" s="17">
        <f t="shared" si="10"/>
        <v>0.6</v>
      </c>
      <c r="K48" s="17">
        <f t="shared" si="10"/>
        <v>0</v>
      </c>
      <c r="L48" s="17">
        <f t="shared" si="10"/>
        <v>2.2999999999999998</v>
      </c>
      <c r="M48" s="17">
        <f t="shared" si="10"/>
        <v>1.3</v>
      </c>
      <c r="N48" s="17">
        <f t="shared" si="10"/>
        <v>0</v>
      </c>
      <c r="O48" s="17">
        <f t="shared" si="10"/>
        <v>1</v>
      </c>
      <c r="P48" s="17">
        <f t="shared" si="10"/>
        <v>6.1</v>
      </c>
      <c r="Q48" s="17">
        <f t="shared" si="10"/>
        <v>0.6</v>
      </c>
      <c r="R48" s="17">
        <f t="shared" si="10"/>
        <v>68</v>
      </c>
      <c r="S48" s="18">
        <f t="shared" si="10"/>
        <v>4.2</v>
      </c>
    </row>
    <row r="49" spans="2:19" ht="14.25" customHeight="1" x14ac:dyDescent="0.15">
      <c r="B49" s="108"/>
      <c r="C49" s="103" t="s">
        <v>38</v>
      </c>
      <c r="D49" s="104"/>
      <c r="E49" s="25">
        <f t="shared" si="0"/>
        <v>529</v>
      </c>
      <c r="F49" s="26">
        <f t="shared" si="10"/>
        <v>32.1</v>
      </c>
      <c r="G49" s="27">
        <f t="shared" si="10"/>
        <v>0.8</v>
      </c>
      <c r="H49" s="27">
        <f t="shared" si="10"/>
        <v>0.8</v>
      </c>
      <c r="I49" s="27">
        <f t="shared" si="10"/>
        <v>5.9</v>
      </c>
      <c r="J49" s="27">
        <f t="shared" si="10"/>
        <v>1.3</v>
      </c>
      <c r="K49" s="27">
        <f t="shared" si="10"/>
        <v>0.4</v>
      </c>
      <c r="L49" s="27">
        <f t="shared" si="10"/>
        <v>2.2999999999999998</v>
      </c>
      <c r="M49" s="27">
        <f t="shared" si="10"/>
        <v>1.9</v>
      </c>
      <c r="N49" s="27">
        <f t="shared" si="10"/>
        <v>0</v>
      </c>
      <c r="O49" s="27">
        <f t="shared" si="10"/>
        <v>1.9</v>
      </c>
      <c r="P49" s="27">
        <f t="shared" si="10"/>
        <v>4.3</v>
      </c>
      <c r="Q49" s="27">
        <f t="shared" si="10"/>
        <v>1.9</v>
      </c>
      <c r="R49" s="27">
        <f t="shared" si="10"/>
        <v>57.5</v>
      </c>
      <c r="S49" s="28">
        <f t="shared" si="10"/>
        <v>2.1</v>
      </c>
    </row>
    <row r="50" spans="2:19" ht="14.25" customHeight="1" x14ac:dyDescent="0.15">
      <c r="B50" s="108"/>
      <c r="C50" s="103" t="s">
        <v>39</v>
      </c>
      <c r="D50" s="104"/>
      <c r="E50" s="25">
        <f t="shared" si="0"/>
        <v>439</v>
      </c>
      <c r="F50" s="26">
        <f t="shared" si="10"/>
        <v>30.8</v>
      </c>
      <c r="G50" s="27">
        <f t="shared" si="10"/>
        <v>4.8</v>
      </c>
      <c r="H50" s="27">
        <f t="shared" si="10"/>
        <v>1.6</v>
      </c>
      <c r="I50" s="27">
        <f t="shared" si="10"/>
        <v>3</v>
      </c>
      <c r="J50" s="27">
        <f t="shared" si="10"/>
        <v>0.7</v>
      </c>
      <c r="K50" s="27">
        <f t="shared" si="10"/>
        <v>0.5</v>
      </c>
      <c r="L50" s="27">
        <f t="shared" si="10"/>
        <v>1.6</v>
      </c>
      <c r="M50" s="27">
        <f t="shared" si="10"/>
        <v>1.4</v>
      </c>
      <c r="N50" s="27">
        <f t="shared" si="10"/>
        <v>0</v>
      </c>
      <c r="O50" s="27">
        <f t="shared" si="10"/>
        <v>3</v>
      </c>
      <c r="P50" s="27">
        <f t="shared" si="10"/>
        <v>5.9</v>
      </c>
      <c r="Q50" s="27">
        <f t="shared" si="10"/>
        <v>0.9</v>
      </c>
      <c r="R50" s="27">
        <f t="shared" si="10"/>
        <v>58.3</v>
      </c>
      <c r="S50" s="28">
        <f t="shared" si="10"/>
        <v>2.1</v>
      </c>
    </row>
    <row r="51" spans="2:19" ht="14.25" customHeight="1" x14ac:dyDescent="0.15">
      <c r="B51" s="108"/>
      <c r="C51" s="103" t="s">
        <v>40</v>
      </c>
      <c r="D51" s="104"/>
      <c r="E51" s="25">
        <f t="shared" si="0"/>
        <v>331</v>
      </c>
      <c r="F51" s="26">
        <f t="shared" si="10"/>
        <v>32.6</v>
      </c>
      <c r="G51" s="27">
        <f t="shared" si="10"/>
        <v>15.1</v>
      </c>
      <c r="H51" s="27">
        <f t="shared" si="10"/>
        <v>5.0999999999999996</v>
      </c>
      <c r="I51" s="27">
        <f t="shared" si="10"/>
        <v>2.1</v>
      </c>
      <c r="J51" s="27">
        <f t="shared" si="10"/>
        <v>0.6</v>
      </c>
      <c r="K51" s="27">
        <f t="shared" si="10"/>
        <v>0.3</v>
      </c>
      <c r="L51" s="27">
        <f t="shared" si="10"/>
        <v>6.3</v>
      </c>
      <c r="M51" s="27">
        <f t="shared" si="10"/>
        <v>1.2</v>
      </c>
      <c r="N51" s="27">
        <f t="shared" si="10"/>
        <v>0.9</v>
      </c>
      <c r="O51" s="27">
        <f t="shared" si="10"/>
        <v>2.4</v>
      </c>
      <c r="P51" s="27">
        <f t="shared" si="10"/>
        <v>3</v>
      </c>
      <c r="Q51" s="27">
        <f t="shared" si="10"/>
        <v>0.9</v>
      </c>
      <c r="R51" s="27">
        <f t="shared" si="10"/>
        <v>50.5</v>
      </c>
      <c r="S51" s="28">
        <f t="shared" si="10"/>
        <v>1.5</v>
      </c>
    </row>
    <row r="52" spans="2:19" ht="14.25" customHeight="1" x14ac:dyDescent="0.15">
      <c r="B52" s="108"/>
      <c r="C52" s="103" t="s">
        <v>41</v>
      </c>
      <c r="D52" s="104"/>
      <c r="E52" s="25">
        <f t="shared" si="0"/>
        <v>92</v>
      </c>
      <c r="F52" s="26">
        <f t="shared" si="10"/>
        <v>30.4</v>
      </c>
      <c r="G52" s="27">
        <f t="shared" si="10"/>
        <v>17.399999999999999</v>
      </c>
      <c r="H52" s="27">
        <f t="shared" si="10"/>
        <v>5.4</v>
      </c>
      <c r="I52" s="27">
        <f t="shared" si="10"/>
        <v>0</v>
      </c>
      <c r="J52" s="27">
        <f t="shared" si="10"/>
        <v>0</v>
      </c>
      <c r="K52" s="27">
        <f t="shared" si="10"/>
        <v>0</v>
      </c>
      <c r="L52" s="27">
        <f t="shared" si="10"/>
        <v>8.6999999999999993</v>
      </c>
      <c r="M52" s="27">
        <f t="shared" si="10"/>
        <v>1.1000000000000001</v>
      </c>
      <c r="N52" s="27">
        <f t="shared" si="10"/>
        <v>0</v>
      </c>
      <c r="O52" s="27">
        <f t="shared" si="10"/>
        <v>0</v>
      </c>
      <c r="P52" s="27">
        <f t="shared" si="10"/>
        <v>5.4</v>
      </c>
      <c r="Q52" s="27">
        <f t="shared" si="10"/>
        <v>2.2000000000000002</v>
      </c>
      <c r="R52" s="27">
        <f t="shared" si="10"/>
        <v>46.7</v>
      </c>
      <c r="S52" s="28">
        <f t="shared" si="10"/>
        <v>0</v>
      </c>
    </row>
    <row r="53" spans="2:19" ht="14.25" customHeight="1" x14ac:dyDescent="0.15">
      <c r="B53" s="108"/>
      <c r="C53" s="103" t="s">
        <v>42</v>
      </c>
      <c r="D53" s="104"/>
      <c r="E53" s="25">
        <f t="shared" si="0"/>
        <v>26</v>
      </c>
      <c r="F53" s="26">
        <f t="shared" si="10"/>
        <v>38.5</v>
      </c>
      <c r="G53" s="27">
        <f t="shared" si="10"/>
        <v>26.9</v>
      </c>
      <c r="H53" s="27">
        <f t="shared" si="10"/>
        <v>11.5</v>
      </c>
      <c r="I53" s="27">
        <f t="shared" si="10"/>
        <v>3.8</v>
      </c>
      <c r="J53" s="27">
        <f t="shared" si="10"/>
        <v>3.8</v>
      </c>
      <c r="K53" s="27">
        <f t="shared" si="10"/>
        <v>0</v>
      </c>
      <c r="L53" s="27">
        <f t="shared" si="10"/>
        <v>11.5</v>
      </c>
      <c r="M53" s="27">
        <f t="shared" si="10"/>
        <v>3.8</v>
      </c>
      <c r="N53" s="27">
        <f t="shared" si="10"/>
        <v>0</v>
      </c>
      <c r="O53" s="27">
        <f t="shared" si="10"/>
        <v>7.7</v>
      </c>
      <c r="P53" s="27">
        <f t="shared" si="10"/>
        <v>0</v>
      </c>
      <c r="Q53" s="27">
        <f t="shared" si="10"/>
        <v>0</v>
      </c>
      <c r="R53" s="27">
        <f t="shared" si="10"/>
        <v>34.6</v>
      </c>
      <c r="S53" s="28">
        <f t="shared" si="10"/>
        <v>3.8</v>
      </c>
    </row>
    <row r="54" spans="2:19" ht="14.25" customHeight="1" x14ac:dyDescent="0.15">
      <c r="B54" s="108"/>
      <c r="C54" s="103" t="s">
        <v>43</v>
      </c>
      <c r="D54" s="104"/>
      <c r="E54" s="25">
        <f t="shared" si="0"/>
        <v>10</v>
      </c>
      <c r="F54" s="26">
        <f t="shared" si="10"/>
        <v>50</v>
      </c>
      <c r="G54" s="27">
        <f t="shared" si="10"/>
        <v>10</v>
      </c>
      <c r="H54" s="27">
        <f t="shared" si="10"/>
        <v>10</v>
      </c>
      <c r="I54" s="27">
        <f t="shared" si="10"/>
        <v>20</v>
      </c>
      <c r="J54" s="27">
        <f t="shared" si="10"/>
        <v>10</v>
      </c>
      <c r="K54" s="27">
        <f t="shared" si="10"/>
        <v>10</v>
      </c>
      <c r="L54" s="27">
        <f t="shared" si="10"/>
        <v>0</v>
      </c>
      <c r="M54" s="27">
        <f t="shared" si="10"/>
        <v>10</v>
      </c>
      <c r="N54" s="27">
        <f t="shared" si="10"/>
        <v>10</v>
      </c>
      <c r="O54" s="27">
        <f t="shared" si="10"/>
        <v>0</v>
      </c>
      <c r="P54" s="27">
        <f t="shared" si="10"/>
        <v>20</v>
      </c>
      <c r="Q54" s="27">
        <f t="shared" si="10"/>
        <v>0</v>
      </c>
      <c r="R54" s="27">
        <f t="shared" si="10"/>
        <v>50</v>
      </c>
      <c r="S54" s="28">
        <f t="shared" si="10"/>
        <v>0</v>
      </c>
    </row>
    <row r="55" spans="2:19" ht="14.25" customHeight="1" x14ac:dyDescent="0.15">
      <c r="B55" s="108"/>
      <c r="C55" s="125" t="s">
        <v>1</v>
      </c>
      <c r="D55" s="126"/>
      <c r="E55" s="25">
        <f t="shared" si="0"/>
        <v>24</v>
      </c>
      <c r="F55" s="26">
        <f t="shared" si="10"/>
        <v>29.2</v>
      </c>
      <c r="G55" s="27">
        <f t="shared" si="10"/>
        <v>4.2</v>
      </c>
      <c r="H55" s="27">
        <f t="shared" si="10"/>
        <v>4.2</v>
      </c>
      <c r="I55" s="27">
        <f t="shared" si="10"/>
        <v>4.2</v>
      </c>
      <c r="J55" s="27">
        <f t="shared" si="10"/>
        <v>0</v>
      </c>
      <c r="K55" s="27">
        <f t="shared" si="10"/>
        <v>4.2</v>
      </c>
      <c r="L55" s="27">
        <f t="shared" si="10"/>
        <v>0</v>
      </c>
      <c r="M55" s="27">
        <f t="shared" si="10"/>
        <v>4.2</v>
      </c>
      <c r="N55" s="27">
        <f t="shared" si="10"/>
        <v>0</v>
      </c>
      <c r="O55" s="27">
        <f t="shared" si="10"/>
        <v>4.2</v>
      </c>
      <c r="P55" s="27">
        <f t="shared" si="10"/>
        <v>4.2</v>
      </c>
      <c r="Q55" s="27">
        <f t="shared" si="10"/>
        <v>8.3000000000000007</v>
      </c>
      <c r="R55" s="27">
        <f t="shared" ref="R55:S55" si="11">IFERROR(ROUND(R123/$E55*100,1),"- ")</f>
        <v>41.7</v>
      </c>
      <c r="S55" s="28">
        <f t="shared" si="11"/>
        <v>16.7</v>
      </c>
    </row>
    <row r="56" spans="2:19" ht="14.25" customHeight="1" x14ac:dyDescent="0.15">
      <c r="B56" s="107" t="s">
        <v>35</v>
      </c>
      <c r="C56" s="101" t="s">
        <v>44</v>
      </c>
      <c r="D56" s="102"/>
      <c r="E56" s="20">
        <f t="shared" si="0"/>
        <v>129</v>
      </c>
      <c r="F56" s="21">
        <f t="shared" ref="F56:S65" si="12">IFERROR(ROUND(F124/$E56*100,1),"- ")</f>
        <v>23.3</v>
      </c>
      <c r="G56" s="22">
        <f t="shared" si="12"/>
        <v>13.2</v>
      </c>
      <c r="H56" s="22">
        <f t="shared" si="12"/>
        <v>7</v>
      </c>
      <c r="I56" s="22">
        <f t="shared" si="12"/>
        <v>0.8</v>
      </c>
      <c r="J56" s="22">
        <f t="shared" si="12"/>
        <v>1.6</v>
      </c>
      <c r="K56" s="22">
        <f t="shared" si="12"/>
        <v>0.8</v>
      </c>
      <c r="L56" s="22">
        <f t="shared" si="12"/>
        <v>3.1</v>
      </c>
      <c r="M56" s="22">
        <f t="shared" si="12"/>
        <v>0.8</v>
      </c>
      <c r="N56" s="22">
        <f t="shared" si="12"/>
        <v>1.6</v>
      </c>
      <c r="O56" s="22">
        <f t="shared" si="12"/>
        <v>0.8</v>
      </c>
      <c r="P56" s="22">
        <f t="shared" si="12"/>
        <v>1.6</v>
      </c>
      <c r="Q56" s="22">
        <f t="shared" si="12"/>
        <v>2.2999999999999998</v>
      </c>
      <c r="R56" s="22">
        <f t="shared" si="12"/>
        <v>62.8</v>
      </c>
      <c r="S56" s="23">
        <f t="shared" si="12"/>
        <v>0.8</v>
      </c>
    </row>
    <row r="57" spans="2:19" ht="14.25" customHeight="1" x14ac:dyDescent="0.15">
      <c r="B57" s="108"/>
      <c r="C57" s="103" t="s">
        <v>45</v>
      </c>
      <c r="D57" s="104"/>
      <c r="E57" s="25">
        <f t="shared" si="0"/>
        <v>233</v>
      </c>
      <c r="F57" s="26">
        <f t="shared" si="12"/>
        <v>33.5</v>
      </c>
      <c r="G57" s="27">
        <f t="shared" si="12"/>
        <v>34.799999999999997</v>
      </c>
      <c r="H57" s="27">
        <f t="shared" si="12"/>
        <v>10.3</v>
      </c>
      <c r="I57" s="27">
        <f t="shared" si="12"/>
        <v>1.7</v>
      </c>
      <c r="J57" s="27">
        <f t="shared" si="12"/>
        <v>1.3</v>
      </c>
      <c r="K57" s="27">
        <f t="shared" si="12"/>
        <v>0.4</v>
      </c>
      <c r="L57" s="27">
        <f t="shared" si="12"/>
        <v>8.6</v>
      </c>
      <c r="M57" s="27">
        <f t="shared" si="12"/>
        <v>2.1</v>
      </c>
      <c r="N57" s="27">
        <f t="shared" si="12"/>
        <v>1.3</v>
      </c>
      <c r="O57" s="27">
        <f t="shared" si="12"/>
        <v>2.6</v>
      </c>
      <c r="P57" s="27">
        <f t="shared" si="12"/>
        <v>1.7</v>
      </c>
      <c r="Q57" s="27">
        <f t="shared" si="12"/>
        <v>0.9</v>
      </c>
      <c r="R57" s="27">
        <f t="shared" si="12"/>
        <v>39.5</v>
      </c>
      <c r="S57" s="28">
        <f t="shared" si="12"/>
        <v>0.4</v>
      </c>
    </row>
    <row r="58" spans="2:19" ht="14.25" customHeight="1" x14ac:dyDescent="0.15">
      <c r="B58" s="108"/>
      <c r="C58" s="103" t="s">
        <v>46</v>
      </c>
      <c r="D58" s="104"/>
      <c r="E58" s="25">
        <f t="shared" si="0"/>
        <v>1053</v>
      </c>
      <c r="F58" s="26">
        <f t="shared" si="12"/>
        <v>31.1</v>
      </c>
      <c r="G58" s="27">
        <f t="shared" si="12"/>
        <v>8</v>
      </c>
      <c r="H58" s="27">
        <f t="shared" si="12"/>
        <v>3.1</v>
      </c>
      <c r="I58" s="27">
        <f t="shared" si="12"/>
        <v>2.6</v>
      </c>
      <c r="J58" s="27">
        <f t="shared" si="12"/>
        <v>0.9</v>
      </c>
      <c r="K58" s="27">
        <f t="shared" si="12"/>
        <v>0.4</v>
      </c>
      <c r="L58" s="27">
        <f t="shared" si="12"/>
        <v>3.3</v>
      </c>
      <c r="M58" s="27">
        <f t="shared" si="12"/>
        <v>1.3</v>
      </c>
      <c r="N58" s="27">
        <f t="shared" si="12"/>
        <v>0.2</v>
      </c>
      <c r="O58" s="27">
        <f t="shared" si="12"/>
        <v>2.5</v>
      </c>
      <c r="P58" s="27">
        <f t="shared" si="12"/>
        <v>4.5999999999999996</v>
      </c>
      <c r="Q58" s="27">
        <f t="shared" si="12"/>
        <v>1.1000000000000001</v>
      </c>
      <c r="R58" s="27">
        <f t="shared" si="12"/>
        <v>57</v>
      </c>
      <c r="S58" s="28">
        <f t="shared" si="12"/>
        <v>1.1000000000000001</v>
      </c>
    </row>
    <row r="59" spans="2:19" ht="14.25" customHeight="1" x14ac:dyDescent="0.15">
      <c r="B59" s="108"/>
      <c r="C59" s="103" t="s">
        <v>47</v>
      </c>
      <c r="D59" s="104"/>
      <c r="E59" s="25">
        <f t="shared" si="0"/>
        <v>493</v>
      </c>
      <c r="F59" s="26">
        <f t="shared" si="12"/>
        <v>37.1</v>
      </c>
      <c r="G59" s="27">
        <f t="shared" si="12"/>
        <v>1.6</v>
      </c>
      <c r="H59" s="27">
        <f t="shared" si="12"/>
        <v>1.8</v>
      </c>
      <c r="I59" s="27">
        <f t="shared" si="12"/>
        <v>7.3</v>
      </c>
      <c r="J59" s="27">
        <f t="shared" si="12"/>
        <v>1.2</v>
      </c>
      <c r="K59" s="27">
        <f t="shared" si="12"/>
        <v>0.6</v>
      </c>
      <c r="L59" s="27">
        <f t="shared" si="12"/>
        <v>2.6</v>
      </c>
      <c r="M59" s="27">
        <f t="shared" si="12"/>
        <v>2.8</v>
      </c>
      <c r="N59" s="27">
        <f t="shared" si="12"/>
        <v>0.2</v>
      </c>
      <c r="O59" s="27">
        <f t="shared" si="12"/>
        <v>2</v>
      </c>
      <c r="P59" s="27">
        <f t="shared" si="12"/>
        <v>7.7</v>
      </c>
      <c r="Q59" s="27">
        <f t="shared" si="12"/>
        <v>2</v>
      </c>
      <c r="R59" s="27">
        <f t="shared" si="12"/>
        <v>50.1</v>
      </c>
      <c r="S59" s="28">
        <f t="shared" si="12"/>
        <v>2.6</v>
      </c>
    </row>
    <row r="60" spans="2:19" ht="14.25" customHeight="1" x14ac:dyDescent="0.15">
      <c r="B60" s="109"/>
      <c r="C60" s="95" t="s">
        <v>1</v>
      </c>
      <c r="D60" s="96"/>
      <c r="E60" s="33">
        <f t="shared" si="0"/>
        <v>31</v>
      </c>
      <c r="F60" s="34">
        <f t="shared" si="12"/>
        <v>45.2</v>
      </c>
      <c r="G60" s="35">
        <f t="shared" si="12"/>
        <v>3.2</v>
      </c>
      <c r="H60" s="35">
        <f t="shared" si="12"/>
        <v>0</v>
      </c>
      <c r="I60" s="35">
        <f t="shared" si="12"/>
        <v>9.6999999999999993</v>
      </c>
      <c r="J60" s="35">
        <f t="shared" si="12"/>
        <v>0</v>
      </c>
      <c r="K60" s="35">
        <f t="shared" si="12"/>
        <v>0</v>
      </c>
      <c r="L60" s="35">
        <f t="shared" si="12"/>
        <v>6.5</v>
      </c>
      <c r="M60" s="35">
        <f t="shared" si="12"/>
        <v>0</v>
      </c>
      <c r="N60" s="35">
        <f t="shared" si="12"/>
        <v>0</v>
      </c>
      <c r="O60" s="35">
        <f t="shared" si="12"/>
        <v>0</v>
      </c>
      <c r="P60" s="35">
        <f t="shared" si="12"/>
        <v>0</v>
      </c>
      <c r="Q60" s="35">
        <f t="shared" si="12"/>
        <v>0</v>
      </c>
      <c r="R60" s="35">
        <f t="shared" si="12"/>
        <v>41.9</v>
      </c>
      <c r="S60" s="36">
        <f t="shared" si="12"/>
        <v>9.6999999999999993</v>
      </c>
    </row>
    <row r="61" spans="2:19" ht="14.25" customHeight="1" x14ac:dyDescent="0.15">
      <c r="B61" s="99" t="s">
        <v>36</v>
      </c>
      <c r="C61" s="116" t="s">
        <v>48</v>
      </c>
      <c r="D61" s="117"/>
      <c r="E61" s="15">
        <f t="shared" si="0"/>
        <v>701</v>
      </c>
      <c r="F61" s="16">
        <f t="shared" si="12"/>
        <v>43.9</v>
      </c>
      <c r="G61" s="17">
        <f t="shared" si="12"/>
        <v>5.7</v>
      </c>
      <c r="H61" s="17">
        <f t="shared" si="12"/>
        <v>2.9</v>
      </c>
      <c r="I61" s="17">
        <f t="shared" si="12"/>
        <v>4.7</v>
      </c>
      <c r="J61" s="17">
        <f t="shared" si="12"/>
        <v>0.7</v>
      </c>
      <c r="K61" s="17">
        <f t="shared" si="12"/>
        <v>0.4</v>
      </c>
      <c r="L61" s="17">
        <f t="shared" si="12"/>
        <v>2.9</v>
      </c>
      <c r="M61" s="17">
        <f t="shared" si="12"/>
        <v>1.6</v>
      </c>
      <c r="N61" s="17">
        <f t="shared" si="12"/>
        <v>0.3</v>
      </c>
      <c r="O61" s="17">
        <f t="shared" si="12"/>
        <v>1.3</v>
      </c>
      <c r="P61" s="17">
        <f t="shared" si="12"/>
        <v>4.4000000000000004</v>
      </c>
      <c r="Q61" s="17">
        <f t="shared" si="12"/>
        <v>1.3</v>
      </c>
      <c r="R61" s="17">
        <f t="shared" si="12"/>
        <v>45.6</v>
      </c>
      <c r="S61" s="18">
        <f t="shared" si="12"/>
        <v>2.6</v>
      </c>
    </row>
    <row r="62" spans="2:19" ht="14.25" customHeight="1" x14ac:dyDescent="0.15">
      <c r="B62" s="99"/>
      <c r="C62" s="103" t="s">
        <v>49</v>
      </c>
      <c r="D62" s="104"/>
      <c r="E62" s="25">
        <f t="shared" si="0"/>
        <v>411</v>
      </c>
      <c r="F62" s="26">
        <f t="shared" si="12"/>
        <v>30.2</v>
      </c>
      <c r="G62" s="27">
        <f t="shared" si="12"/>
        <v>6.8</v>
      </c>
      <c r="H62" s="27">
        <f t="shared" si="12"/>
        <v>1.5</v>
      </c>
      <c r="I62" s="27">
        <f t="shared" si="12"/>
        <v>4.5999999999999996</v>
      </c>
      <c r="J62" s="27">
        <f t="shared" si="12"/>
        <v>1.7</v>
      </c>
      <c r="K62" s="27">
        <f t="shared" si="12"/>
        <v>0.2</v>
      </c>
      <c r="L62" s="27">
        <f t="shared" si="12"/>
        <v>5.0999999999999996</v>
      </c>
      <c r="M62" s="27">
        <f t="shared" si="12"/>
        <v>2.4</v>
      </c>
      <c r="N62" s="27">
        <f t="shared" si="12"/>
        <v>0.2</v>
      </c>
      <c r="O62" s="27">
        <f t="shared" si="12"/>
        <v>4.4000000000000004</v>
      </c>
      <c r="P62" s="27">
        <f t="shared" si="12"/>
        <v>7.1</v>
      </c>
      <c r="Q62" s="27">
        <f t="shared" si="12"/>
        <v>1.2</v>
      </c>
      <c r="R62" s="27">
        <f t="shared" si="12"/>
        <v>52.6</v>
      </c>
      <c r="S62" s="28">
        <f t="shared" si="12"/>
        <v>1</v>
      </c>
    </row>
    <row r="63" spans="2:19" ht="14.25" customHeight="1" x14ac:dyDescent="0.15">
      <c r="B63" s="99"/>
      <c r="C63" s="103" t="s">
        <v>50</v>
      </c>
      <c r="D63" s="104"/>
      <c r="E63" s="25">
        <f t="shared" si="0"/>
        <v>8</v>
      </c>
      <c r="F63" s="26">
        <f t="shared" si="12"/>
        <v>25</v>
      </c>
      <c r="G63" s="27">
        <f t="shared" si="12"/>
        <v>12.5</v>
      </c>
      <c r="H63" s="27">
        <f t="shared" si="12"/>
        <v>0</v>
      </c>
      <c r="I63" s="27">
        <f t="shared" si="12"/>
        <v>25</v>
      </c>
      <c r="J63" s="27">
        <f t="shared" si="12"/>
        <v>0</v>
      </c>
      <c r="K63" s="27">
        <f t="shared" si="12"/>
        <v>0</v>
      </c>
      <c r="L63" s="27">
        <f t="shared" si="12"/>
        <v>12.5</v>
      </c>
      <c r="M63" s="27">
        <f t="shared" si="12"/>
        <v>12.5</v>
      </c>
      <c r="N63" s="27">
        <f t="shared" si="12"/>
        <v>0</v>
      </c>
      <c r="O63" s="27">
        <f t="shared" si="12"/>
        <v>0</v>
      </c>
      <c r="P63" s="27">
        <f t="shared" si="12"/>
        <v>0</v>
      </c>
      <c r="Q63" s="27">
        <f t="shared" si="12"/>
        <v>0</v>
      </c>
      <c r="R63" s="27">
        <f t="shared" si="12"/>
        <v>50</v>
      </c>
      <c r="S63" s="28">
        <f t="shared" si="12"/>
        <v>0</v>
      </c>
    </row>
    <row r="64" spans="2:19" ht="14.25" customHeight="1" x14ac:dyDescent="0.15">
      <c r="B64" s="99"/>
      <c r="C64" s="103" t="s">
        <v>51</v>
      </c>
      <c r="D64" s="104"/>
      <c r="E64" s="25">
        <f t="shared" si="0"/>
        <v>40</v>
      </c>
      <c r="F64" s="26">
        <f t="shared" si="12"/>
        <v>25</v>
      </c>
      <c r="G64" s="27">
        <f t="shared" si="12"/>
        <v>7.5</v>
      </c>
      <c r="H64" s="27">
        <f t="shared" si="12"/>
        <v>0</v>
      </c>
      <c r="I64" s="27">
        <f t="shared" si="12"/>
        <v>0</v>
      </c>
      <c r="J64" s="27">
        <f t="shared" si="12"/>
        <v>0</v>
      </c>
      <c r="K64" s="27">
        <f t="shared" si="12"/>
        <v>0</v>
      </c>
      <c r="L64" s="27">
        <f t="shared" si="12"/>
        <v>7.5</v>
      </c>
      <c r="M64" s="27">
        <f t="shared" si="12"/>
        <v>0</v>
      </c>
      <c r="N64" s="27">
        <f t="shared" si="12"/>
        <v>0</v>
      </c>
      <c r="O64" s="27">
        <f t="shared" si="12"/>
        <v>2.5</v>
      </c>
      <c r="P64" s="27">
        <f t="shared" si="12"/>
        <v>5</v>
      </c>
      <c r="Q64" s="27">
        <f t="shared" si="12"/>
        <v>5</v>
      </c>
      <c r="R64" s="27">
        <f t="shared" si="12"/>
        <v>52.5</v>
      </c>
      <c r="S64" s="28">
        <f t="shared" si="12"/>
        <v>7.5</v>
      </c>
    </row>
    <row r="65" spans="2:19" ht="14.25" customHeight="1" x14ac:dyDescent="0.15">
      <c r="B65" s="99"/>
      <c r="C65" s="103" t="s">
        <v>52</v>
      </c>
      <c r="D65" s="104"/>
      <c r="E65" s="25">
        <f t="shared" si="0"/>
        <v>383</v>
      </c>
      <c r="F65" s="26">
        <f t="shared" si="12"/>
        <v>5.5</v>
      </c>
      <c r="G65" s="27">
        <f t="shared" si="12"/>
        <v>5</v>
      </c>
      <c r="H65" s="27">
        <f t="shared" si="12"/>
        <v>2.1</v>
      </c>
      <c r="I65" s="27">
        <f t="shared" si="12"/>
        <v>2.1</v>
      </c>
      <c r="J65" s="27">
        <f t="shared" si="12"/>
        <v>0.8</v>
      </c>
      <c r="K65" s="27">
        <f t="shared" si="12"/>
        <v>0.3</v>
      </c>
      <c r="L65" s="27">
        <f t="shared" si="12"/>
        <v>2.2999999999999998</v>
      </c>
      <c r="M65" s="27">
        <f t="shared" si="12"/>
        <v>1</v>
      </c>
      <c r="N65" s="27">
        <f t="shared" ref="N65:S65" si="13">IFERROR(ROUND(N133/$E65*100,1),"- ")</f>
        <v>0</v>
      </c>
      <c r="O65" s="27">
        <f t="shared" si="13"/>
        <v>0.8</v>
      </c>
      <c r="P65" s="27">
        <f t="shared" si="13"/>
        <v>2.2999999999999998</v>
      </c>
      <c r="Q65" s="27">
        <f t="shared" si="13"/>
        <v>0.8</v>
      </c>
      <c r="R65" s="27">
        <f t="shared" si="13"/>
        <v>82.8</v>
      </c>
      <c r="S65" s="28">
        <f t="shared" si="13"/>
        <v>1.8</v>
      </c>
    </row>
    <row r="66" spans="2:19" ht="14.25" customHeight="1" x14ac:dyDescent="0.15">
      <c r="B66" s="99"/>
      <c r="C66" s="103" t="s">
        <v>53</v>
      </c>
      <c r="D66" s="104"/>
      <c r="E66" s="25">
        <f t="shared" si="0"/>
        <v>81</v>
      </c>
      <c r="F66" s="26">
        <f t="shared" ref="F66:S70" si="14">IFERROR(ROUND(F134/$E66*100,1),"- ")</f>
        <v>42</v>
      </c>
      <c r="G66" s="27">
        <f t="shared" si="14"/>
        <v>1.2</v>
      </c>
      <c r="H66" s="27">
        <f t="shared" si="14"/>
        <v>0</v>
      </c>
      <c r="I66" s="27">
        <f t="shared" si="14"/>
        <v>3.7</v>
      </c>
      <c r="J66" s="27">
        <f t="shared" si="14"/>
        <v>0</v>
      </c>
      <c r="K66" s="27">
        <f t="shared" si="14"/>
        <v>0</v>
      </c>
      <c r="L66" s="27">
        <f t="shared" si="14"/>
        <v>1.2</v>
      </c>
      <c r="M66" s="27">
        <f t="shared" si="14"/>
        <v>0</v>
      </c>
      <c r="N66" s="27">
        <f t="shared" si="14"/>
        <v>0</v>
      </c>
      <c r="O66" s="27">
        <f t="shared" si="14"/>
        <v>1.2</v>
      </c>
      <c r="P66" s="27">
        <f t="shared" si="14"/>
        <v>6.2</v>
      </c>
      <c r="Q66" s="27">
        <f t="shared" si="14"/>
        <v>1.2</v>
      </c>
      <c r="R66" s="27">
        <f t="shared" si="14"/>
        <v>48.1</v>
      </c>
      <c r="S66" s="28">
        <f t="shared" si="14"/>
        <v>7.4</v>
      </c>
    </row>
    <row r="67" spans="2:19" ht="14.25" customHeight="1" x14ac:dyDescent="0.15">
      <c r="B67" s="99"/>
      <c r="C67" s="105" t="s">
        <v>54</v>
      </c>
      <c r="D67" s="106"/>
      <c r="E67" s="25">
        <f t="shared" si="0"/>
        <v>37</v>
      </c>
      <c r="F67" s="26">
        <f t="shared" si="14"/>
        <v>32.4</v>
      </c>
      <c r="G67" s="27">
        <f t="shared" si="14"/>
        <v>2.7</v>
      </c>
      <c r="H67" s="27">
        <f t="shared" si="14"/>
        <v>0</v>
      </c>
      <c r="I67" s="27">
        <f t="shared" si="14"/>
        <v>5.4</v>
      </c>
      <c r="J67" s="27">
        <f t="shared" si="14"/>
        <v>0</v>
      </c>
      <c r="K67" s="27">
        <f t="shared" si="14"/>
        <v>0</v>
      </c>
      <c r="L67" s="27">
        <f t="shared" si="14"/>
        <v>8.1</v>
      </c>
      <c r="M67" s="27">
        <f t="shared" si="14"/>
        <v>0</v>
      </c>
      <c r="N67" s="27">
        <f t="shared" si="14"/>
        <v>0</v>
      </c>
      <c r="O67" s="27">
        <f t="shared" si="14"/>
        <v>2.7</v>
      </c>
      <c r="P67" s="27">
        <f t="shared" si="14"/>
        <v>8.1</v>
      </c>
      <c r="Q67" s="27">
        <f t="shared" si="14"/>
        <v>0</v>
      </c>
      <c r="R67" s="27">
        <f t="shared" si="14"/>
        <v>59.5</v>
      </c>
      <c r="S67" s="28">
        <f t="shared" si="14"/>
        <v>0</v>
      </c>
    </row>
    <row r="68" spans="2:19" ht="14.25" customHeight="1" x14ac:dyDescent="0.15">
      <c r="B68" s="99"/>
      <c r="C68" s="103" t="s">
        <v>55</v>
      </c>
      <c r="D68" s="104"/>
      <c r="E68" s="25">
        <f t="shared" si="0"/>
        <v>34</v>
      </c>
      <c r="F68" s="26">
        <f t="shared" si="14"/>
        <v>17.600000000000001</v>
      </c>
      <c r="G68" s="27">
        <f t="shared" si="14"/>
        <v>14.7</v>
      </c>
      <c r="H68" s="27">
        <f t="shared" si="14"/>
        <v>8.8000000000000007</v>
      </c>
      <c r="I68" s="27">
        <f t="shared" si="14"/>
        <v>2.9</v>
      </c>
      <c r="J68" s="27">
        <f t="shared" si="14"/>
        <v>2.9</v>
      </c>
      <c r="K68" s="27">
        <f t="shared" si="14"/>
        <v>2.9</v>
      </c>
      <c r="L68" s="27">
        <f t="shared" si="14"/>
        <v>0</v>
      </c>
      <c r="M68" s="27">
        <f t="shared" si="14"/>
        <v>2.9</v>
      </c>
      <c r="N68" s="27">
        <f t="shared" si="14"/>
        <v>2.9</v>
      </c>
      <c r="O68" s="27">
        <f t="shared" si="14"/>
        <v>5.9</v>
      </c>
      <c r="P68" s="27">
        <f t="shared" si="14"/>
        <v>5.9</v>
      </c>
      <c r="Q68" s="27">
        <f t="shared" si="14"/>
        <v>0</v>
      </c>
      <c r="R68" s="27">
        <f t="shared" si="14"/>
        <v>64.7</v>
      </c>
      <c r="S68" s="28">
        <f t="shared" si="14"/>
        <v>0</v>
      </c>
    </row>
    <row r="69" spans="2:19" ht="14.25" customHeight="1" x14ac:dyDescent="0.15">
      <c r="B69" s="99"/>
      <c r="C69" s="103" t="s">
        <v>56</v>
      </c>
      <c r="D69" s="104"/>
      <c r="E69" s="25">
        <f t="shared" ref="E69:E70" si="15">E137</f>
        <v>29</v>
      </c>
      <c r="F69" s="26">
        <f t="shared" si="14"/>
        <v>6.9</v>
      </c>
      <c r="G69" s="27">
        <f t="shared" si="14"/>
        <v>3.4</v>
      </c>
      <c r="H69" s="27">
        <f t="shared" si="14"/>
        <v>3.4</v>
      </c>
      <c r="I69" s="27">
        <f t="shared" si="14"/>
        <v>0</v>
      </c>
      <c r="J69" s="27">
        <f t="shared" si="14"/>
        <v>0</v>
      </c>
      <c r="K69" s="27">
        <f t="shared" si="14"/>
        <v>3.4</v>
      </c>
      <c r="L69" s="27">
        <f t="shared" si="14"/>
        <v>0</v>
      </c>
      <c r="M69" s="27">
        <f t="shared" si="14"/>
        <v>3.4</v>
      </c>
      <c r="N69" s="27">
        <f t="shared" si="14"/>
        <v>0</v>
      </c>
      <c r="O69" s="27">
        <f t="shared" si="14"/>
        <v>3.4</v>
      </c>
      <c r="P69" s="27">
        <f t="shared" si="14"/>
        <v>6.9</v>
      </c>
      <c r="Q69" s="27">
        <f t="shared" si="14"/>
        <v>3.4</v>
      </c>
      <c r="R69" s="27">
        <f t="shared" si="14"/>
        <v>82.8</v>
      </c>
      <c r="S69" s="28">
        <f t="shared" si="14"/>
        <v>0</v>
      </c>
    </row>
    <row r="70" spans="2:19" ht="14.25" customHeight="1" x14ac:dyDescent="0.15">
      <c r="B70" s="100"/>
      <c r="C70" s="95" t="s">
        <v>1</v>
      </c>
      <c r="D70" s="96"/>
      <c r="E70" s="33">
        <f t="shared" si="15"/>
        <v>36</v>
      </c>
      <c r="F70" s="34">
        <f t="shared" si="14"/>
        <v>22.2</v>
      </c>
      <c r="G70" s="35">
        <f t="shared" si="14"/>
        <v>2.8</v>
      </c>
      <c r="H70" s="35">
        <f t="shared" si="14"/>
        <v>0</v>
      </c>
      <c r="I70" s="35">
        <f t="shared" si="14"/>
        <v>5.6</v>
      </c>
      <c r="J70" s="35">
        <f t="shared" si="14"/>
        <v>0</v>
      </c>
      <c r="K70" s="35">
        <f t="shared" si="14"/>
        <v>0</v>
      </c>
      <c r="L70" s="35">
        <f t="shared" si="14"/>
        <v>0</v>
      </c>
      <c r="M70" s="35">
        <f t="shared" si="14"/>
        <v>0</v>
      </c>
      <c r="N70" s="35">
        <f t="shared" si="14"/>
        <v>0</v>
      </c>
      <c r="O70" s="35">
        <f t="shared" si="14"/>
        <v>2.8</v>
      </c>
      <c r="P70" s="35">
        <f t="shared" si="14"/>
        <v>8.3000000000000007</v>
      </c>
      <c r="Q70" s="35">
        <f t="shared" si="14"/>
        <v>5.6</v>
      </c>
      <c r="R70" s="35">
        <f t="shared" si="14"/>
        <v>52.8</v>
      </c>
      <c r="S70" s="36">
        <f t="shared" si="14"/>
        <v>13.9</v>
      </c>
    </row>
    <row r="71" spans="2:19" ht="15" customHeight="1" x14ac:dyDescent="0.15">
      <c r="B71" s="97" t="s">
        <v>3</v>
      </c>
      <c r="C71" s="97"/>
      <c r="D71" s="5"/>
      <c r="E71" s="2"/>
      <c r="F71" s="3"/>
      <c r="G71" s="3"/>
      <c r="H71" s="3"/>
      <c r="I71" s="3"/>
      <c r="J71" s="3"/>
      <c r="K71" s="3"/>
      <c r="L71" s="3"/>
      <c r="M71" s="3"/>
      <c r="N71" s="3"/>
      <c r="O71" s="3"/>
      <c r="P71" s="3"/>
      <c r="Q71" s="3"/>
      <c r="R71" s="3"/>
      <c r="S71" s="3"/>
    </row>
    <row r="72" spans="2:19" ht="5.25" customHeight="1" x14ac:dyDescent="0.15"/>
    <row r="73" spans="2:19" ht="14.25" customHeight="1" x14ac:dyDescent="0.15">
      <c r="B73" s="14"/>
      <c r="C73" s="118" t="s">
        <v>57</v>
      </c>
      <c r="D73" s="119"/>
      <c r="E73" s="37">
        <v>1760</v>
      </c>
      <c r="F73" s="38">
        <v>527</v>
      </c>
      <c r="G73" s="39">
        <v>100</v>
      </c>
      <c r="H73" s="39">
        <v>38</v>
      </c>
      <c r="I73" s="39">
        <v>70</v>
      </c>
      <c r="J73" s="39">
        <v>16</v>
      </c>
      <c r="K73" s="39">
        <v>7</v>
      </c>
      <c r="L73" s="39">
        <v>58</v>
      </c>
      <c r="M73" s="39">
        <v>28</v>
      </c>
      <c r="N73" s="39">
        <v>4</v>
      </c>
      <c r="O73" s="39">
        <v>37</v>
      </c>
      <c r="P73" s="40">
        <v>86</v>
      </c>
      <c r="Q73" s="40">
        <v>23</v>
      </c>
      <c r="R73" s="40">
        <v>1004</v>
      </c>
      <c r="S73" s="41">
        <v>43</v>
      </c>
    </row>
    <row r="74" spans="2:19" ht="14.25" customHeight="1" x14ac:dyDescent="0.15">
      <c r="B74" s="120" t="s">
        <v>4</v>
      </c>
      <c r="C74" s="121" t="s">
        <v>5</v>
      </c>
      <c r="D74" s="122"/>
      <c r="E74" s="20">
        <v>759</v>
      </c>
      <c r="F74" s="42">
        <v>219</v>
      </c>
      <c r="G74" s="43">
        <v>37</v>
      </c>
      <c r="H74" s="43">
        <v>20</v>
      </c>
      <c r="I74" s="43">
        <v>24</v>
      </c>
      <c r="J74" s="43">
        <v>9</v>
      </c>
      <c r="K74" s="43">
        <v>5</v>
      </c>
      <c r="L74" s="43">
        <v>31</v>
      </c>
      <c r="M74" s="43">
        <v>10</v>
      </c>
      <c r="N74" s="43">
        <v>1</v>
      </c>
      <c r="O74" s="43">
        <v>11</v>
      </c>
      <c r="P74" s="44">
        <v>29</v>
      </c>
      <c r="Q74" s="44">
        <v>8</v>
      </c>
      <c r="R74" s="44">
        <v>451</v>
      </c>
      <c r="S74" s="57">
        <v>12</v>
      </c>
    </row>
    <row r="75" spans="2:19" ht="14.25" customHeight="1" x14ac:dyDescent="0.15">
      <c r="B75" s="120"/>
      <c r="C75" s="103" t="s">
        <v>6</v>
      </c>
      <c r="D75" s="104"/>
      <c r="E75" s="30">
        <v>971</v>
      </c>
      <c r="F75" s="58">
        <v>299</v>
      </c>
      <c r="G75" s="59">
        <v>61</v>
      </c>
      <c r="H75" s="59">
        <v>17</v>
      </c>
      <c r="I75" s="59">
        <v>44</v>
      </c>
      <c r="J75" s="59">
        <v>6</v>
      </c>
      <c r="K75" s="59">
        <v>1</v>
      </c>
      <c r="L75" s="59">
        <v>27</v>
      </c>
      <c r="M75" s="59">
        <v>17</v>
      </c>
      <c r="N75" s="59">
        <v>2</v>
      </c>
      <c r="O75" s="59">
        <v>25</v>
      </c>
      <c r="P75" s="60">
        <v>54</v>
      </c>
      <c r="Q75" s="60">
        <v>13</v>
      </c>
      <c r="R75" s="60">
        <v>541</v>
      </c>
      <c r="S75" s="61">
        <v>25</v>
      </c>
    </row>
    <row r="76" spans="2:19" ht="14.25" customHeight="1" x14ac:dyDescent="0.15">
      <c r="B76" s="120"/>
      <c r="C76" s="103" t="s">
        <v>7</v>
      </c>
      <c r="D76" s="104"/>
      <c r="E76" s="30">
        <v>5</v>
      </c>
      <c r="F76" s="58">
        <v>1</v>
      </c>
      <c r="G76" s="59">
        <v>1</v>
      </c>
      <c r="H76" s="59">
        <v>1</v>
      </c>
      <c r="I76" s="59">
        <v>1</v>
      </c>
      <c r="J76" s="59">
        <v>1</v>
      </c>
      <c r="K76" s="59">
        <v>1</v>
      </c>
      <c r="L76" s="59">
        <v>0</v>
      </c>
      <c r="M76" s="59">
        <v>1</v>
      </c>
      <c r="N76" s="59">
        <v>1</v>
      </c>
      <c r="O76" s="59">
        <v>0</v>
      </c>
      <c r="P76" s="60">
        <v>1</v>
      </c>
      <c r="Q76" s="60">
        <v>0</v>
      </c>
      <c r="R76" s="60">
        <v>4</v>
      </c>
      <c r="S76" s="61">
        <v>0</v>
      </c>
    </row>
    <row r="77" spans="2:19" ht="14.25" customHeight="1" x14ac:dyDescent="0.15">
      <c r="B77" s="120"/>
      <c r="C77" s="123" t="s">
        <v>1</v>
      </c>
      <c r="D77" s="124"/>
      <c r="E77" s="31">
        <v>25</v>
      </c>
      <c r="F77" s="62">
        <v>8</v>
      </c>
      <c r="G77" s="63">
        <v>1</v>
      </c>
      <c r="H77" s="63">
        <v>0</v>
      </c>
      <c r="I77" s="63">
        <v>1</v>
      </c>
      <c r="J77" s="63">
        <v>0</v>
      </c>
      <c r="K77" s="63">
        <v>0</v>
      </c>
      <c r="L77" s="63">
        <v>0</v>
      </c>
      <c r="M77" s="63">
        <v>0</v>
      </c>
      <c r="N77" s="63">
        <v>0</v>
      </c>
      <c r="O77" s="63">
        <v>1</v>
      </c>
      <c r="P77" s="64">
        <v>2</v>
      </c>
      <c r="Q77" s="64">
        <v>2</v>
      </c>
      <c r="R77" s="64">
        <v>8</v>
      </c>
      <c r="S77" s="65">
        <v>6</v>
      </c>
    </row>
    <row r="78" spans="2:19" ht="14.25" customHeight="1" x14ac:dyDescent="0.15">
      <c r="B78" s="110" t="s">
        <v>8</v>
      </c>
      <c r="C78" s="113" t="s">
        <v>5</v>
      </c>
      <c r="D78" s="19" t="s">
        <v>9</v>
      </c>
      <c r="E78" s="20">
        <v>15</v>
      </c>
      <c r="F78" s="42">
        <v>4</v>
      </c>
      <c r="G78" s="43">
        <v>0</v>
      </c>
      <c r="H78" s="43">
        <v>1</v>
      </c>
      <c r="I78" s="43">
        <v>0</v>
      </c>
      <c r="J78" s="43">
        <v>0</v>
      </c>
      <c r="K78" s="43">
        <v>0</v>
      </c>
      <c r="L78" s="43">
        <v>0</v>
      </c>
      <c r="M78" s="43">
        <v>0</v>
      </c>
      <c r="N78" s="43">
        <v>0</v>
      </c>
      <c r="O78" s="43">
        <v>0</v>
      </c>
      <c r="P78" s="44">
        <v>0</v>
      </c>
      <c r="Q78" s="44">
        <v>0</v>
      </c>
      <c r="R78" s="44">
        <v>11</v>
      </c>
      <c r="S78" s="45">
        <v>0</v>
      </c>
    </row>
    <row r="79" spans="2:19" ht="14.25" customHeight="1" x14ac:dyDescent="0.15">
      <c r="B79" s="111"/>
      <c r="C79" s="114"/>
      <c r="D79" s="24" t="s">
        <v>10</v>
      </c>
      <c r="E79" s="25">
        <v>63</v>
      </c>
      <c r="F79" s="46">
        <v>8</v>
      </c>
      <c r="G79" s="47">
        <v>1</v>
      </c>
      <c r="H79" s="47">
        <v>1</v>
      </c>
      <c r="I79" s="47">
        <v>0</v>
      </c>
      <c r="J79" s="47">
        <v>0</v>
      </c>
      <c r="K79" s="47">
        <v>2</v>
      </c>
      <c r="L79" s="47">
        <v>1</v>
      </c>
      <c r="M79" s="47">
        <v>1</v>
      </c>
      <c r="N79" s="47">
        <v>0</v>
      </c>
      <c r="O79" s="47">
        <v>2</v>
      </c>
      <c r="P79" s="48">
        <v>2</v>
      </c>
      <c r="Q79" s="48">
        <v>0</v>
      </c>
      <c r="R79" s="48">
        <v>52</v>
      </c>
      <c r="S79" s="49">
        <v>0</v>
      </c>
    </row>
    <row r="80" spans="2:19" ht="14.25" customHeight="1" x14ac:dyDescent="0.15">
      <c r="B80" s="111"/>
      <c r="C80" s="114"/>
      <c r="D80" s="24" t="s">
        <v>11</v>
      </c>
      <c r="E80" s="25">
        <v>82</v>
      </c>
      <c r="F80" s="46">
        <v>9</v>
      </c>
      <c r="G80" s="47">
        <v>4</v>
      </c>
      <c r="H80" s="47">
        <v>5</v>
      </c>
      <c r="I80" s="47">
        <v>2</v>
      </c>
      <c r="J80" s="47">
        <v>1</v>
      </c>
      <c r="K80" s="47">
        <v>0</v>
      </c>
      <c r="L80" s="47">
        <v>6</v>
      </c>
      <c r="M80" s="47">
        <v>1</v>
      </c>
      <c r="N80" s="47">
        <v>1</v>
      </c>
      <c r="O80" s="47">
        <v>2</v>
      </c>
      <c r="P80" s="48">
        <v>0</v>
      </c>
      <c r="Q80" s="48">
        <v>2</v>
      </c>
      <c r="R80" s="48">
        <v>58</v>
      </c>
      <c r="S80" s="49">
        <v>2</v>
      </c>
    </row>
    <row r="81" spans="2:19" ht="14.25" customHeight="1" x14ac:dyDescent="0.15">
      <c r="B81" s="111"/>
      <c r="C81" s="114"/>
      <c r="D81" s="24" t="s">
        <v>12</v>
      </c>
      <c r="E81" s="25">
        <v>142</v>
      </c>
      <c r="F81" s="46">
        <v>28</v>
      </c>
      <c r="G81" s="47">
        <v>22</v>
      </c>
      <c r="H81" s="47">
        <v>7</v>
      </c>
      <c r="I81" s="47">
        <v>0</v>
      </c>
      <c r="J81" s="47">
        <v>1</v>
      </c>
      <c r="K81" s="47">
        <v>1</v>
      </c>
      <c r="L81" s="47">
        <v>7</v>
      </c>
      <c r="M81" s="47">
        <v>1</v>
      </c>
      <c r="N81" s="47">
        <v>0</v>
      </c>
      <c r="O81" s="47">
        <v>1</v>
      </c>
      <c r="P81" s="48">
        <v>3</v>
      </c>
      <c r="Q81" s="48">
        <v>2</v>
      </c>
      <c r="R81" s="48">
        <v>91</v>
      </c>
      <c r="S81" s="49">
        <v>0</v>
      </c>
    </row>
    <row r="82" spans="2:19" ht="14.25" customHeight="1" x14ac:dyDescent="0.15">
      <c r="B82" s="111"/>
      <c r="C82" s="114"/>
      <c r="D82" s="24" t="s">
        <v>13</v>
      </c>
      <c r="E82" s="25">
        <v>164</v>
      </c>
      <c r="F82" s="46">
        <v>53</v>
      </c>
      <c r="G82" s="47">
        <v>7</v>
      </c>
      <c r="H82" s="47">
        <v>5</v>
      </c>
      <c r="I82" s="47">
        <v>2</v>
      </c>
      <c r="J82" s="47">
        <v>2</v>
      </c>
      <c r="K82" s="47">
        <v>1</v>
      </c>
      <c r="L82" s="47">
        <v>6</v>
      </c>
      <c r="M82" s="47">
        <v>1</v>
      </c>
      <c r="N82" s="47">
        <v>0</v>
      </c>
      <c r="O82" s="47">
        <v>3</v>
      </c>
      <c r="P82" s="48">
        <v>8</v>
      </c>
      <c r="Q82" s="48">
        <v>1</v>
      </c>
      <c r="R82" s="48">
        <v>94</v>
      </c>
      <c r="S82" s="49">
        <v>2</v>
      </c>
    </row>
    <row r="83" spans="2:19" ht="14.25" customHeight="1" x14ac:dyDescent="0.15">
      <c r="B83" s="111"/>
      <c r="C83" s="114"/>
      <c r="D83" s="24" t="s">
        <v>14</v>
      </c>
      <c r="E83" s="25">
        <v>65</v>
      </c>
      <c r="F83" s="46">
        <v>20</v>
      </c>
      <c r="G83" s="47">
        <v>1</v>
      </c>
      <c r="H83" s="47">
        <v>1</v>
      </c>
      <c r="I83" s="47">
        <v>1</v>
      </c>
      <c r="J83" s="47">
        <v>0</v>
      </c>
      <c r="K83" s="47">
        <v>0</v>
      </c>
      <c r="L83" s="47">
        <v>4</v>
      </c>
      <c r="M83" s="47">
        <v>1</v>
      </c>
      <c r="N83" s="47">
        <v>0</v>
      </c>
      <c r="O83" s="47">
        <v>1</v>
      </c>
      <c r="P83" s="48">
        <v>2</v>
      </c>
      <c r="Q83" s="48">
        <v>1</v>
      </c>
      <c r="R83" s="48">
        <v>40</v>
      </c>
      <c r="S83" s="49">
        <v>0</v>
      </c>
    </row>
    <row r="84" spans="2:19" ht="14.25" customHeight="1" x14ac:dyDescent="0.15">
      <c r="B84" s="111"/>
      <c r="C84" s="114"/>
      <c r="D84" s="24" t="s">
        <v>15</v>
      </c>
      <c r="E84" s="25">
        <v>54</v>
      </c>
      <c r="F84" s="46">
        <v>20</v>
      </c>
      <c r="G84" s="47">
        <v>1</v>
      </c>
      <c r="H84" s="47">
        <v>0</v>
      </c>
      <c r="I84" s="47">
        <v>0</v>
      </c>
      <c r="J84" s="47">
        <v>2</v>
      </c>
      <c r="K84" s="47">
        <v>0</v>
      </c>
      <c r="L84" s="47">
        <v>1</v>
      </c>
      <c r="M84" s="47">
        <v>0</v>
      </c>
      <c r="N84" s="47">
        <v>0</v>
      </c>
      <c r="O84" s="47">
        <v>0</v>
      </c>
      <c r="P84" s="48">
        <v>4</v>
      </c>
      <c r="Q84" s="48">
        <v>0</v>
      </c>
      <c r="R84" s="48">
        <v>31</v>
      </c>
      <c r="S84" s="49">
        <v>0</v>
      </c>
    </row>
    <row r="85" spans="2:19" ht="14.25" customHeight="1" x14ac:dyDescent="0.15">
      <c r="B85" s="111"/>
      <c r="C85" s="114"/>
      <c r="D85" s="24" t="s">
        <v>16</v>
      </c>
      <c r="E85" s="25">
        <v>48</v>
      </c>
      <c r="F85" s="46">
        <v>17</v>
      </c>
      <c r="G85" s="47">
        <v>0</v>
      </c>
      <c r="H85" s="47">
        <v>0</v>
      </c>
      <c r="I85" s="47">
        <v>3</v>
      </c>
      <c r="J85" s="47">
        <v>1</v>
      </c>
      <c r="K85" s="47">
        <v>0</v>
      </c>
      <c r="L85" s="47">
        <v>3</v>
      </c>
      <c r="M85" s="47">
        <v>1</v>
      </c>
      <c r="N85" s="47">
        <v>0</v>
      </c>
      <c r="O85" s="47">
        <v>0</v>
      </c>
      <c r="P85" s="48">
        <v>3</v>
      </c>
      <c r="Q85" s="48">
        <v>0</v>
      </c>
      <c r="R85" s="48">
        <v>26</v>
      </c>
      <c r="S85" s="49">
        <v>1</v>
      </c>
    </row>
    <row r="86" spans="2:19" ht="14.25" customHeight="1" x14ac:dyDescent="0.15">
      <c r="B86" s="111"/>
      <c r="C86" s="114"/>
      <c r="D86" s="24" t="s">
        <v>17</v>
      </c>
      <c r="E86" s="25">
        <v>126</v>
      </c>
      <c r="F86" s="46">
        <v>60</v>
      </c>
      <c r="G86" s="47">
        <v>1</v>
      </c>
      <c r="H86" s="47">
        <v>0</v>
      </c>
      <c r="I86" s="47">
        <v>16</v>
      </c>
      <c r="J86" s="47">
        <v>2</v>
      </c>
      <c r="K86" s="47">
        <v>1</v>
      </c>
      <c r="L86" s="47">
        <v>3</v>
      </c>
      <c r="M86" s="47">
        <v>4</v>
      </c>
      <c r="N86" s="47">
        <v>0</v>
      </c>
      <c r="O86" s="47">
        <v>2</v>
      </c>
      <c r="P86" s="48">
        <v>7</v>
      </c>
      <c r="Q86" s="48">
        <v>2</v>
      </c>
      <c r="R86" s="48">
        <v>48</v>
      </c>
      <c r="S86" s="49">
        <v>7</v>
      </c>
    </row>
    <row r="87" spans="2:19"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8">
        <v>0</v>
      </c>
      <c r="S87" s="49">
        <v>0</v>
      </c>
    </row>
    <row r="88" spans="2:19" ht="14.25" customHeight="1" x14ac:dyDescent="0.15">
      <c r="B88" s="111"/>
      <c r="C88" s="113" t="s">
        <v>6</v>
      </c>
      <c r="D88" s="19" t="s">
        <v>9</v>
      </c>
      <c r="E88" s="20">
        <v>11</v>
      </c>
      <c r="F88" s="42">
        <v>2</v>
      </c>
      <c r="G88" s="43">
        <v>1</v>
      </c>
      <c r="H88" s="43">
        <v>0</v>
      </c>
      <c r="I88" s="43">
        <v>0</v>
      </c>
      <c r="J88" s="43">
        <v>0</v>
      </c>
      <c r="K88" s="43">
        <v>0</v>
      </c>
      <c r="L88" s="43">
        <v>0</v>
      </c>
      <c r="M88" s="43">
        <v>0</v>
      </c>
      <c r="N88" s="43">
        <v>0</v>
      </c>
      <c r="O88" s="43">
        <v>0</v>
      </c>
      <c r="P88" s="44">
        <v>0</v>
      </c>
      <c r="Q88" s="44">
        <v>0</v>
      </c>
      <c r="R88" s="44">
        <v>8</v>
      </c>
      <c r="S88" s="45">
        <v>0</v>
      </c>
    </row>
    <row r="89" spans="2:19" ht="14.25" customHeight="1" x14ac:dyDescent="0.15">
      <c r="B89" s="111"/>
      <c r="C89" s="114"/>
      <c r="D89" s="24" t="s">
        <v>10</v>
      </c>
      <c r="E89" s="25">
        <v>82</v>
      </c>
      <c r="F89" s="46">
        <v>6</v>
      </c>
      <c r="G89" s="47">
        <v>0</v>
      </c>
      <c r="H89" s="47">
        <v>0</v>
      </c>
      <c r="I89" s="47">
        <v>0</v>
      </c>
      <c r="J89" s="47">
        <v>0</v>
      </c>
      <c r="K89" s="47">
        <v>0</v>
      </c>
      <c r="L89" s="47">
        <v>2</v>
      </c>
      <c r="M89" s="47">
        <v>0</v>
      </c>
      <c r="N89" s="47">
        <v>0</v>
      </c>
      <c r="O89" s="47">
        <v>2</v>
      </c>
      <c r="P89" s="48">
        <v>2</v>
      </c>
      <c r="Q89" s="48">
        <v>1</v>
      </c>
      <c r="R89" s="48">
        <v>67</v>
      </c>
      <c r="S89" s="49">
        <v>3</v>
      </c>
    </row>
    <row r="90" spans="2:19" ht="14.25" customHeight="1" x14ac:dyDescent="0.15">
      <c r="B90" s="111"/>
      <c r="C90" s="114"/>
      <c r="D90" s="24" t="s">
        <v>11</v>
      </c>
      <c r="E90" s="25">
        <v>112</v>
      </c>
      <c r="F90" s="46">
        <v>16</v>
      </c>
      <c r="G90" s="47">
        <v>16</v>
      </c>
      <c r="H90" s="47">
        <v>3</v>
      </c>
      <c r="I90" s="47">
        <v>0</v>
      </c>
      <c r="J90" s="47">
        <v>0</v>
      </c>
      <c r="K90" s="47">
        <v>0</v>
      </c>
      <c r="L90" s="47">
        <v>2</v>
      </c>
      <c r="M90" s="47">
        <v>1</v>
      </c>
      <c r="N90" s="47">
        <v>0</v>
      </c>
      <c r="O90" s="47">
        <v>2</v>
      </c>
      <c r="P90" s="48">
        <v>2</v>
      </c>
      <c r="Q90" s="48">
        <v>2</v>
      </c>
      <c r="R90" s="48">
        <v>80</v>
      </c>
      <c r="S90" s="49">
        <v>0</v>
      </c>
    </row>
    <row r="91" spans="2:19" ht="14.25" customHeight="1" x14ac:dyDescent="0.15">
      <c r="B91" s="111"/>
      <c r="C91" s="114"/>
      <c r="D91" s="24" t="s">
        <v>12</v>
      </c>
      <c r="E91" s="25">
        <v>153</v>
      </c>
      <c r="F91" s="46">
        <v>44</v>
      </c>
      <c r="G91" s="47">
        <v>33</v>
      </c>
      <c r="H91" s="47">
        <v>7</v>
      </c>
      <c r="I91" s="47">
        <v>0</v>
      </c>
      <c r="J91" s="47">
        <v>2</v>
      </c>
      <c r="K91" s="47">
        <v>0</v>
      </c>
      <c r="L91" s="47">
        <v>6</v>
      </c>
      <c r="M91" s="47">
        <v>4</v>
      </c>
      <c r="N91" s="47">
        <v>1</v>
      </c>
      <c r="O91" s="47">
        <v>4</v>
      </c>
      <c r="P91" s="48">
        <v>0</v>
      </c>
      <c r="Q91" s="48">
        <v>4</v>
      </c>
      <c r="R91" s="48">
        <v>83</v>
      </c>
      <c r="S91" s="49">
        <v>1</v>
      </c>
    </row>
    <row r="92" spans="2:19" ht="14.25" customHeight="1" x14ac:dyDescent="0.15">
      <c r="B92" s="111"/>
      <c r="C92" s="114"/>
      <c r="D92" s="24" t="s">
        <v>13</v>
      </c>
      <c r="E92" s="25">
        <v>222</v>
      </c>
      <c r="F92" s="46">
        <v>66</v>
      </c>
      <c r="G92" s="47">
        <v>10</v>
      </c>
      <c r="H92" s="47">
        <v>3</v>
      </c>
      <c r="I92" s="47">
        <v>1</v>
      </c>
      <c r="J92" s="47">
        <v>1</v>
      </c>
      <c r="K92" s="47">
        <v>0</v>
      </c>
      <c r="L92" s="47">
        <v>5</v>
      </c>
      <c r="M92" s="47">
        <v>0</v>
      </c>
      <c r="N92" s="47">
        <v>1</v>
      </c>
      <c r="O92" s="47">
        <v>5</v>
      </c>
      <c r="P92" s="48">
        <v>9</v>
      </c>
      <c r="Q92" s="48">
        <v>1</v>
      </c>
      <c r="R92" s="48">
        <v>137</v>
      </c>
      <c r="S92" s="49">
        <v>1</v>
      </c>
    </row>
    <row r="93" spans="2:19" ht="14.25" customHeight="1" x14ac:dyDescent="0.15">
      <c r="B93" s="111"/>
      <c r="C93" s="114"/>
      <c r="D93" s="24" t="s">
        <v>14</v>
      </c>
      <c r="E93" s="25">
        <v>76</v>
      </c>
      <c r="F93" s="46">
        <v>31</v>
      </c>
      <c r="G93" s="47">
        <v>0</v>
      </c>
      <c r="H93" s="47">
        <v>3</v>
      </c>
      <c r="I93" s="47">
        <v>4</v>
      </c>
      <c r="J93" s="47">
        <v>0</v>
      </c>
      <c r="K93" s="47">
        <v>0</v>
      </c>
      <c r="L93" s="47">
        <v>2</v>
      </c>
      <c r="M93" s="47">
        <v>1</v>
      </c>
      <c r="N93" s="47">
        <v>0</v>
      </c>
      <c r="O93" s="47">
        <v>3</v>
      </c>
      <c r="P93" s="48">
        <v>7</v>
      </c>
      <c r="Q93" s="48">
        <v>1</v>
      </c>
      <c r="R93" s="48">
        <v>38</v>
      </c>
      <c r="S93" s="49">
        <v>0</v>
      </c>
    </row>
    <row r="94" spans="2:19" ht="14.25" customHeight="1" x14ac:dyDescent="0.15">
      <c r="B94" s="111"/>
      <c r="C94" s="114"/>
      <c r="D94" s="24" t="s">
        <v>15</v>
      </c>
      <c r="E94" s="25">
        <v>71</v>
      </c>
      <c r="F94" s="46">
        <v>31</v>
      </c>
      <c r="G94" s="47">
        <v>0</v>
      </c>
      <c r="H94" s="47">
        <v>0</v>
      </c>
      <c r="I94" s="47">
        <v>5</v>
      </c>
      <c r="J94" s="47">
        <v>1</v>
      </c>
      <c r="K94" s="47">
        <v>0</v>
      </c>
      <c r="L94" s="47">
        <v>2</v>
      </c>
      <c r="M94" s="47">
        <v>1</v>
      </c>
      <c r="N94" s="47">
        <v>0</v>
      </c>
      <c r="O94" s="47">
        <v>2</v>
      </c>
      <c r="P94" s="48">
        <v>4</v>
      </c>
      <c r="Q94" s="48">
        <v>1</v>
      </c>
      <c r="R94" s="48">
        <v>30</v>
      </c>
      <c r="S94" s="49">
        <v>3</v>
      </c>
    </row>
    <row r="95" spans="2:19" ht="14.25" customHeight="1" x14ac:dyDescent="0.15">
      <c r="B95" s="111"/>
      <c r="C95" s="114"/>
      <c r="D95" s="24" t="s">
        <v>16</v>
      </c>
      <c r="E95" s="25">
        <v>69</v>
      </c>
      <c r="F95" s="46">
        <v>30</v>
      </c>
      <c r="G95" s="47">
        <v>0</v>
      </c>
      <c r="H95" s="47">
        <v>0</v>
      </c>
      <c r="I95" s="47">
        <v>4</v>
      </c>
      <c r="J95" s="47">
        <v>0</v>
      </c>
      <c r="K95" s="47">
        <v>1</v>
      </c>
      <c r="L95" s="47">
        <v>2</v>
      </c>
      <c r="M95" s="47">
        <v>3</v>
      </c>
      <c r="N95" s="47">
        <v>0</v>
      </c>
      <c r="O95" s="47">
        <v>1</v>
      </c>
      <c r="P95" s="48">
        <v>9</v>
      </c>
      <c r="Q95" s="48">
        <v>2</v>
      </c>
      <c r="R95" s="48">
        <v>27</v>
      </c>
      <c r="S95" s="49">
        <v>4</v>
      </c>
    </row>
    <row r="96" spans="2:19" ht="14.25" customHeight="1" x14ac:dyDescent="0.15">
      <c r="B96" s="111"/>
      <c r="C96" s="114"/>
      <c r="D96" s="24" t="s">
        <v>17</v>
      </c>
      <c r="E96" s="25">
        <v>173</v>
      </c>
      <c r="F96" s="46">
        <v>73</v>
      </c>
      <c r="G96" s="47">
        <v>1</v>
      </c>
      <c r="H96" s="47">
        <v>1</v>
      </c>
      <c r="I96" s="47">
        <v>30</v>
      </c>
      <c r="J96" s="47">
        <v>2</v>
      </c>
      <c r="K96" s="47">
        <v>0</v>
      </c>
      <c r="L96" s="47">
        <v>6</v>
      </c>
      <c r="M96" s="47">
        <v>7</v>
      </c>
      <c r="N96" s="47">
        <v>0</v>
      </c>
      <c r="O96" s="47">
        <v>6</v>
      </c>
      <c r="P96" s="48">
        <v>21</v>
      </c>
      <c r="Q96" s="48">
        <v>1</v>
      </c>
      <c r="R96" s="48">
        <v>69</v>
      </c>
      <c r="S96" s="49">
        <v>13</v>
      </c>
    </row>
    <row r="97" spans="2:19" ht="14.25" customHeight="1" x14ac:dyDescent="0.15">
      <c r="B97" s="111"/>
      <c r="C97" s="115"/>
      <c r="D97" s="32" t="s">
        <v>1</v>
      </c>
      <c r="E97" s="33">
        <v>2</v>
      </c>
      <c r="F97" s="50">
        <v>0</v>
      </c>
      <c r="G97" s="51">
        <v>0</v>
      </c>
      <c r="H97" s="51">
        <v>0</v>
      </c>
      <c r="I97" s="51">
        <v>0</v>
      </c>
      <c r="J97" s="51">
        <v>0</v>
      </c>
      <c r="K97" s="51">
        <v>0</v>
      </c>
      <c r="L97" s="51">
        <v>0</v>
      </c>
      <c r="M97" s="51">
        <v>0</v>
      </c>
      <c r="N97" s="51">
        <v>0</v>
      </c>
      <c r="O97" s="51">
        <v>0</v>
      </c>
      <c r="P97" s="52">
        <v>0</v>
      </c>
      <c r="Q97" s="52">
        <v>0</v>
      </c>
      <c r="R97" s="52">
        <v>2</v>
      </c>
      <c r="S97" s="53">
        <v>0</v>
      </c>
    </row>
    <row r="98" spans="2:19" ht="14.25" customHeight="1" x14ac:dyDescent="0.15">
      <c r="B98" s="111"/>
      <c r="C98" s="116" t="s">
        <v>7</v>
      </c>
      <c r="D98" s="117"/>
      <c r="E98" s="15">
        <v>5</v>
      </c>
      <c r="F98" s="54">
        <v>1</v>
      </c>
      <c r="G98" s="55">
        <v>1</v>
      </c>
      <c r="H98" s="55">
        <v>1</v>
      </c>
      <c r="I98" s="55">
        <v>1</v>
      </c>
      <c r="J98" s="55">
        <v>1</v>
      </c>
      <c r="K98" s="55">
        <v>1</v>
      </c>
      <c r="L98" s="55">
        <v>0</v>
      </c>
      <c r="M98" s="55">
        <v>1</v>
      </c>
      <c r="N98" s="55">
        <v>1</v>
      </c>
      <c r="O98" s="55">
        <v>0</v>
      </c>
      <c r="P98" s="56">
        <v>1</v>
      </c>
      <c r="Q98" s="56">
        <v>0</v>
      </c>
      <c r="R98" s="56">
        <v>4</v>
      </c>
      <c r="S98" s="57">
        <v>0</v>
      </c>
    </row>
    <row r="99" spans="2:19" ht="14.25" customHeight="1" x14ac:dyDescent="0.15">
      <c r="B99" s="112"/>
      <c r="C99" s="95" t="s">
        <v>1</v>
      </c>
      <c r="D99" s="96"/>
      <c r="E99" s="33">
        <v>25</v>
      </c>
      <c r="F99" s="50">
        <v>8</v>
      </c>
      <c r="G99" s="51">
        <v>1</v>
      </c>
      <c r="H99" s="51">
        <v>0</v>
      </c>
      <c r="I99" s="51">
        <v>1</v>
      </c>
      <c r="J99" s="51">
        <v>0</v>
      </c>
      <c r="K99" s="51">
        <v>0</v>
      </c>
      <c r="L99" s="51">
        <v>0</v>
      </c>
      <c r="M99" s="51">
        <v>0</v>
      </c>
      <c r="N99" s="51">
        <v>0</v>
      </c>
      <c r="O99" s="51">
        <v>1</v>
      </c>
      <c r="P99" s="52">
        <v>2</v>
      </c>
      <c r="Q99" s="52">
        <v>2</v>
      </c>
      <c r="R99" s="52">
        <v>8</v>
      </c>
      <c r="S99" s="53">
        <v>6</v>
      </c>
    </row>
    <row r="100" spans="2:19" ht="14.25" customHeight="1" x14ac:dyDescent="0.15">
      <c r="B100" s="107" t="s">
        <v>18</v>
      </c>
      <c r="C100" s="101" t="s">
        <v>19</v>
      </c>
      <c r="D100" s="102"/>
      <c r="E100" s="20">
        <v>133</v>
      </c>
      <c r="F100" s="42">
        <v>40</v>
      </c>
      <c r="G100" s="43">
        <v>9</v>
      </c>
      <c r="H100" s="43">
        <v>1</v>
      </c>
      <c r="I100" s="43">
        <v>5</v>
      </c>
      <c r="J100" s="43">
        <v>1</v>
      </c>
      <c r="K100" s="43">
        <v>1</v>
      </c>
      <c r="L100" s="43">
        <v>9</v>
      </c>
      <c r="M100" s="43">
        <v>1</v>
      </c>
      <c r="N100" s="43">
        <v>0</v>
      </c>
      <c r="O100" s="43">
        <v>3</v>
      </c>
      <c r="P100" s="44">
        <v>7</v>
      </c>
      <c r="Q100" s="44">
        <v>0</v>
      </c>
      <c r="R100" s="44">
        <v>73</v>
      </c>
      <c r="S100" s="45">
        <v>3</v>
      </c>
    </row>
    <row r="101" spans="2:19" ht="14.25" customHeight="1" x14ac:dyDescent="0.15">
      <c r="B101" s="108"/>
      <c r="C101" s="103" t="s">
        <v>20</v>
      </c>
      <c r="D101" s="104"/>
      <c r="E101" s="25">
        <v>346</v>
      </c>
      <c r="F101" s="46">
        <v>104</v>
      </c>
      <c r="G101" s="47">
        <v>15</v>
      </c>
      <c r="H101" s="47">
        <v>11</v>
      </c>
      <c r="I101" s="47">
        <v>13</v>
      </c>
      <c r="J101" s="47">
        <v>4</v>
      </c>
      <c r="K101" s="47">
        <v>1</v>
      </c>
      <c r="L101" s="47">
        <v>10</v>
      </c>
      <c r="M101" s="47">
        <v>6</v>
      </c>
      <c r="N101" s="47">
        <v>1</v>
      </c>
      <c r="O101" s="47">
        <v>6</v>
      </c>
      <c r="P101" s="48">
        <v>10</v>
      </c>
      <c r="Q101" s="48">
        <v>5</v>
      </c>
      <c r="R101" s="48">
        <v>206</v>
      </c>
      <c r="S101" s="49">
        <v>4</v>
      </c>
    </row>
    <row r="102" spans="2:19" ht="14.25" customHeight="1" x14ac:dyDescent="0.15">
      <c r="B102" s="108"/>
      <c r="C102" s="103" t="s">
        <v>21</v>
      </c>
      <c r="D102" s="104"/>
      <c r="E102" s="25">
        <v>644</v>
      </c>
      <c r="F102" s="46">
        <v>180</v>
      </c>
      <c r="G102" s="47">
        <v>38</v>
      </c>
      <c r="H102" s="47">
        <v>8</v>
      </c>
      <c r="I102" s="47">
        <v>27</v>
      </c>
      <c r="J102" s="47">
        <v>4</v>
      </c>
      <c r="K102" s="47">
        <v>2</v>
      </c>
      <c r="L102" s="47">
        <v>26</v>
      </c>
      <c r="M102" s="47">
        <v>10</v>
      </c>
      <c r="N102" s="47">
        <v>2</v>
      </c>
      <c r="O102" s="47">
        <v>14</v>
      </c>
      <c r="P102" s="48">
        <v>40</v>
      </c>
      <c r="Q102" s="48">
        <v>10</v>
      </c>
      <c r="R102" s="48">
        <v>374</v>
      </c>
      <c r="S102" s="49">
        <v>13</v>
      </c>
    </row>
    <row r="103" spans="2:19" ht="14.25" customHeight="1" x14ac:dyDescent="0.15">
      <c r="B103" s="108"/>
      <c r="C103" s="103" t="s">
        <v>22</v>
      </c>
      <c r="D103" s="104"/>
      <c r="E103" s="25">
        <v>217</v>
      </c>
      <c r="F103" s="46">
        <v>64</v>
      </c>
      <c r="G103" s="47">
        <v>12</v>
      </c>
      <c r="H103" s="47">
        <v>4</v>
      </c>
      <c r="I103" s="47">
        <v>11</v>
      </c>
      <c r="J103" s="47">
        <v>2</v>
      </c>
      <c r="K103" s="47">
        <v>1</v>
      </c>
      <c r="L103" s="47">
        <v>6</v>
      </c>
      <c r="M103" s="47">
        <v>4</v>
      </c>
      <c r="N103" s="47">
        <v>0</v>
      </c>
      <c r="O103" s="47">
        <v>4</v>
      </c>
      <c r="P103" s="48">
        <v>9</v>
      </c>
      <c r="Q103" s="48">
        <v>1</v>
      </c>
      <c r="R103" s="48">
        <v>122</v>
      </c>
      <c r="S103" s="49">
        <v>7</v>
      </c>
    </row>
    <row r="104" spans="2:19" ht="14.25" customHeight="1" x14ac:dyDescent="0.15">
      <c r="B104" s="108"/>
      <c r="C104" s="103" t="s">
        <v>23</v>
      </c>
      <c r="D104" s="104"/>
      <c r="E104" s="25">
        <v>224</v>
      </c>
      <c r="F104" s="46">
        <v>71</v>
      </c>
      <c r="G104" s="47">
        <v>10</v>
      </c>
      <c r="H104" s="47">
        <v>4</v>
      </c>
      <c r="I104" s="47">
        <v>8</v>
      </c>
      <c r="J104" s="47">
        <v>1</v>
      </c>
      <c r="K104" s="47">
        <v>1</v>
      </c>
      <c r="L104" s="47">
        <v>4</v>
      </c>
      <c r="M104" s="47">
        <v>5</v>
      </c>
      <c r="N104" s="47">
        <v>1</v>
      </c>
      <c r="O104" s="47">
        <v>5</v>
      </c>
      <c r="P104" s="48">
        <v>13</v>
      </c>
      <c r="Q104" s="48">
        <v>5</v>
      </c>
      <c r="R104" s="48">
        <v>126</v>
      </c>
      <c r="S104" s="49">
        <v>5</v>
      </c>
    </row>
    <row r="105" spans="2:19" ht="14.25" customHeight="1" x14ac:dyDescent="0.15">
      <c r="B105" s="108"/>
      <c r="C105" s="103" t="s">
        <v>24</v>
      </c>
      <c r="D105" s="104"/>
      <c r="E105" s="25">
        <v>123</v>
      </c>
      <c r="F105" s="46">
        <v>52</v>
      </c>
      <c r="G105" s="47">
        <v>9</v>
      </c>
      <c r="H105" s="47">
        <v>6</v>
      </c>
      <c r="I105" s="47">
        <v>5</v>
      </c>
      <c r="J105" s="47">
        <v>2</v>
      </c>
      <c r="K105" s="47">
        <v>0</v>
      </c>
      <c r="L105" s="47">
        <v>2</v>
      </c>
      <c r="M105" s="47">
        <v>1</v>
      </c>
      <c r="N105" s="47">
        <v>0</v>
      </c>
      <c r="O105" s="47">
        <v>3</v>
      </c>
      <c r="P105" s="48">
        <v>3</v>
      </c>
      <c r="Q105" s="48">
        <v>0</v>
      </c>
      <c r="R105" s="48">
        <v>62</v>
      </c>
      <c r="S105" s="49">
        <v>4</v>
      </c>
    </row>
    <row r="106" spans="2:19" ht="14.25" customHeight="1" x14ac:dyDescent="0.15">
      <c r="B106" s="109"/>
      <c r="C106" s="95" t="s">
        <v>1</v>
      </c>
      <c r="D106" s="96"/>
      <c r="E106" s="33">
        <v>73</v>
      </c>
      <c r="F106" s="50">
        <v>16</v>
      </c>
      <c r="G106" s="51">
        <v>7</v>
      </c>
      <c r="H106" s="51">
        <v>4</v>
      </c>
      <c r="I106" s="51">
        <v>1</v>
      </c>
      <c r="J106" s="51">
        <v>2</v>
      </c>
      <c r="K106" s="51">
        <v>1</v>
      </c>
      <c r="L106" s="51">
        <v>1</v>
      </c>
      <c r="M106" s="51">
        <v>1</v>
      </c>
      <c r="N106" s="51">
        <v>0</v>
      </c>
      <c r="O106" s="51">
        <v>2</v>
      </c>
      <c r="P106" s="52">
        <v>4</v>
      </c>
      <c r="Q106" s="52">
        <v>2</v>
      </c>
      <c r="R106" s="52">
        <v>41</v>
      </c>
      <c r="S106" s="53">
        <v>7</v>
      </c>
    </row>
    <row r="107" spans="2:19" ht="14.25" customHeight="1" x14ac:dyDescent="0.15">
      <c r="B107" s="107" t="s">
        <v>25</v>
      </c>
      <c r="C107" s="101" t="s">
        <v>26</v>
      </c>
      <c r="D107" s="102"/>
      <c r="E107" s="20">
        <v>123</v>
      </c>
      <c r="F107" s="42">
        <v>50</v>
      </c>
      <c r="G107" s="43">
        <v>5</v>
      </c>
      <c r="H107" s="43">
        <v>3</v>
      </c>
      <c r="I107" s="43">
        <v>7</v>
      </c>
      <c r="J107" s="43">
        <v>4</v>
      </c>
      <c r="K107" s="43">
        <v>0</v>
      </c>
      <c r="L107" s="43">
        <v>9</v>
      </c>
      <c r="M107" s="43">
        <v>1</v>
      </c>
      <c r="N107" s="43">
        <v>0</v>
      </c>
      <c r="O107" s="43">
        <v>5</v>
      </c>
      <c r="P107" s="44">
        <v>6</v>
      </c>
      <c r="Q107" s="44">
        <v>3</v>
      </c>
      <c r="R107" s="44">
        <v>55</v>
      </c>
      <c r="S107" s="45">
        <v>2</v>
      </c>
    </row>
    <row r="108" spans="2:19" ht="14.25" customHeight="1" x14ac:dyDescent="0.15">
      <c r="B108" s="108"/>
      <c r="C108" s="103" t="s">
        <v>27</v>
      </c>
      <c r="D108" s="104"/>
      <c r="E108" s="25">
        <v>17</v>
      </c>
      <c r="F108" s="46">
        <v>7</v>
      </c>
      <c r="G108" s="47">
        <v>3</v>
      </c>
      <c r="H108" s="47">
        <v>1</v>
      </c>
      <c r="I108" s="47">
        <v>2</v>
      </c>
      <c r="J108" s="47">
        <v>1</v>
      </c>
      <c r="K108" s="47">
        <v>1</v>
      </c>
      <c r="L108" s="47">
        <v>0</v>
      </c>
      <c r="M108" s="47">
        <v>1</v>
      </c>
      <c r="N108" s="47">
        <v>1</v>
      </c>
      <c r="O108" s="47">
        <v>0</v>
      </c>
      <c r="P108" s="48">
        <v>2</v>
      </c>
      <c r="Q108" s="48">
        <v>1</v>
      </c>
      <c r="R108" s="48">
        <v>8</v>
      </c>
      <c r="S108" s="49">
        <v>0</v>
      </c>
    </row>
    <row r="109" spans="2:19" ht="14.25" customHeight="1" x14ac:dyDescent="0.15">
      <c r="B109" s="108"/>
      <c r="C109" s="103" t="s">
        <v>29</v>
      </c>
      <c r="D109" s="104"/>
      <c r="E109" s="25">
        <v>720</v>
      </c>
      <c r="F109" s="46">
        <v>155</v>
      </c>
      <c r="G109" s="47">
        <v>56</v>
      </c>
      <c r="H109" s="47">
        <v>24</v>
      </c>
      <c r="I109" s="47">
        <v>3</v>
      </c>
      <c r="J109" s="47">
        <v>6</v>
      </c>
      <c r="K109" s="47">
        <v>3</v>
      </c>
      <c r="L109" s="47">
        <v>25</v>
      </c>
      <c r="M109" s="47">
        <v>7</v>
      </c>
      <c r="N109" s="47">
        <v>3</v>
      </c>
      <c r="O109" s="47">
        <v>12</v>
      </c>
      <c r="P109" s="48">
        <v>21</v>
      </c>
      <c r="Q109" s="48">
        <v>10</v>
      </c>
      <c r="R109" s="48">
        <v>479</v>
      </c>
      <c r="S109" s="49">
        <v>4</v>
      </c>
    </row>
    <row r="110" spans="2:19" ht="14.25" customHeight="1" x14ac:dyDescent="0.15">
      <c r="B110" s="108"/>
      <c r="C110" s="103" t="s">
        <v>28</v>
      </c>
      <c r="D110" s="104"/>
      <c r="E110" s="25">
        <v>270</v>
      </c>
      <c r="F110" s="46">
        <v>100</v>
      </c>
      <c r="G110" s="47">
        <v>23</v>
      </c>
      <c r="H110" s="47">
        <v>3</v>
      </c>
      <c r="I110" s="47">
        <v>6</v>
      </c>
      <c r="J110" s="47">
        <v>1</v>
      </c>
      <c r="K110" s="47">
        <v>1</v>
      </c>
      <c r="L110" s="47">
        <v>9</v>
      </c>
      <c r="M110" s="47">
        <v>3</v>
      </c>
      <c r="N110" s="47">
        <v>0</v>
      </c>
      <c r="O110" s="47">
        <v>11</v>
      </c>
      <c r="P110" s="48">
        <v>13</v>
      </c>
      <c r="Q110" s="48">
        <v>3</v>
      </c>
      <c r="R110" s="48">
        <v>139</v>
      </c>
      <c r="S110" s="49">
        <v>4</v>
      </c>
    </row>
    <row r="111" spans="2:19" ht="14.25" customHeight="1" x14ac:dyDescent="0.15">
      <c r="B111" s="108"/>
      <c r="C111" s="103" t="s">
        <v>30</v>
      </c>
      <c r="D111" s="104"/>
      <c r="E111" s="25">
        <v>174</v>
      </c>
      <c r="F111" s="46">
        <v>76</v>
      </c>
      <c r="G111" s="47">
        <v>8</v>
      </c>
      <c r="H111" s="47">
        <v>4</v>
      </c>
      <c r="I111" s="47">
        <v>14</v>
      </c>
      <c r="J111" s="47">
        <v>2</v>
      </c>
      <c r="K111" s="47">
        <v>0</v>
      </c>
      <c r="L111" s="47">
        <v>5</v>
      </c>
      <c r="M111" s="47">
        <v>4</v>
      </c>
      <c r="N111" s="47">
        <v>0</v>
      </c>
      <c r="O111" s="47">
        <v>3</v>
      </c>
      <c r="P111" s="48">
        <v>16</v>
      </c>
      <c r="Q111" s="48">
        <v>1</v>
      </c>
      <c r="R111" s="48">
        <v>76</v>
      </c>
      <c r="S111" s="49">
        <v>4</v>
      </c>
    </row>
    <row r="112" spans="2:19" ht="14.25" customHeight="1" x14ac:dyDescent="0.15">
      <c r="B112" s="108"/>
      <c r="C112" s="103" t="s">
        <v>31</v>
      </c>
      <c r="D112" s="104"/>
      <c r="E112" s="25">
        <v>48</v>
      </c>
      <c r="F112" s="46">
        <v>8</v>
      </c>
      <c r="G112" s="47">
        <v>1</v>
      </c>
      <c r="H112" s="47">
        <v>2</v>
      </c>
      <c r="I112" s="47">
        <v>0</v>
      </c>
      <c r="J112" s="47">
        <v>0</v>
      </c>
      <c r="K112" s="47">
        <v>2</v>
      </c>
      <c r="L112" s="47">
        <v>2</v>
      </c>
      <c r="M112" s="47">
        <v>1</v>
      </c>
      <c r="N112" s="47">
        <v>0</v>
      </c>
      <c r="O112" s="47">
        <v>1</v>
      </c>
      <c r="P112" s="48">
        <v>1</v>
      </c>
      <c r="Q112" s="48">
        <v>0</v>
      </c>
      <c r="R112" s="48">
        <v>33</v>
      </c>
      <c r="S112" s="49">
        <v>2</v>
      </c>
    </row>
    <row r="113" spans="2:19" ht="14.25" customHeight="1" x14ac:dyDescent="0.15">
      <c r="B113" s="108"/>
      <c r="C113" s="103" t="s">
        <v>33</v>
      </c>
      <c r="D113" s="104"/>
      <c r="E113" s="25">
        <v>331</v>
      </c>
      <c r="F113" s="46">
        <v>108</v>
      </c>
      <c r="G113" s="47">
        <v>3</v>
      </c>
      <c r="H113" s="47">
        <v>1</v>
      </c>
      <c r="I113" s="47">
        <v>33</v>
      </c>
      <c r="J113" s="47">
        <v>2</v>
      </c>
      <c r="K113" s="47">
        <v>0</v>
      </c>
      <c r="L113" s="47">
        <v>4</v>
      </c>
      <c r="M113" s="47">
        <v>9</v>
      </c>
      <c r="N113" s="47">
        <v>0</v>
      </c>
      <c r="O113" s="47">
        <v>2</v>
      </c>
      <c r="P113" s="48">
        <v>21</v>
      </c>
      <c r="Q113" s="48">
        <v>3</v>
      </c>
      <c r="R113" s="48">
        <v>176</v>
      </c>
      <c r="S113" s="49">
        <v>20</v>
      </c>
    </row>
    <row r="114" spans="2:19" ht="14.25" customHeight="1" x14ac:dyDescent="0.15">
      <c r="B114" s="108"/>
      <c r="C114" s="103" t="s">
        <v>32</v>
      </c>
      <c r="D114" s="104"/>
      <c r="E114" s="25">
        <v>46</v>
      </c>
      <c r="F114" s="46">
        <v>12</v>
      </c>
      <c r="G114" s="47">
        <v>0</v>
      </c>
      <c r="H114" s="47">
        <v>0</v>
      </c>
      <c r="I114" s="47">
        <v>3</v>
      </c>
      <c r="J114" s="47">
        <v>0</v>
      </c>
      <c r="K114" s="47">
        <v>0</v>
      </c>
      <c r="L114" s="47">
        <v>1</v>
      </c>
      <c r="M114" s="47">
        <v>2</v>
      </c>
      <c r="N114" s="47">
        <v>0</v>
      </c>
      <c r="O114" s="47">
        <v>2</v>
      </c>
      <c r="P114" s="48">
        <v>4</v>
      </c>
      <c r="Q114" s="48">
        <v>0</v>
      </c>
      <c r="R114" s="48">
        <v>30</v>
      </c>
      <c r="S114" s="49">
        <v>0</v>
      </c>
    </row>
    <row r="115" spans="2:19" ht="14.25" customHeight="1" x14ac:dyDescent="0.15">
      <c r="B115" s="109"/>
      <c r="C115" s="95" t="s">
        <v>1</v>
      </c>
      <c r="D115" s="96"/>
      <c r="E115" s="33">
        <v>31</v>
      </c>
      <c r="F115" s="50">
        <v>11</v>
      </c>
      <c r="G115" s="51">
        <v>1</v>
      </c>
      <c r="H115" s="51">
        <v>0</v>
      </c>
      <c r="I115" s="51">
        <v>2</v>
      </c>
      <c r="J115" s="51">
        <v>0</v>
      </c>
      <c r="K115" s="51">
        <v>0</v>
      </c>
      <c r="L115" s="51">
        <v>3</v>
      </c>
      <c r="M115" s="51">
        <v>0</v>
      </c>
      <c r="N115" s="51">
        <v>0</v>
      </c>
      <c r="O115" s="51">
        <v>1</v>
      </c>
      <c r="P115" s="52">
        <v>2</v>
      </c>
      <c r="Q115" s="52">
        <v>2</v>
      </c>
      <c r="R115" s="52">
        <v>8</v>
      </c>
      <c r="S115" s="53">
        <v>7</v>
      </c>
    </row>
    <row r="116" spans="2:19" ht="14.25" customHeight="1" x14ac:dyDescent="0.15">
      <c r="B116" s="107" t="s">
        <v>34</v>
      </c>
      <c r="C116" s="101" t="s">
        <v>37</v>
      </c>
      <c r="D116" s="102"/>
      <c r="E116" s="20">
        <v>309</v>
      </c>
      <c r="F116" s="42">
        <v>64</v>
      </c>
      <c r="G116" s="43">
        <v>0</v>
      </c>
      <c r="H116" s="43">
        <v>0</v>
      </c>
      <c r="I116" s="43">
        <v>15</v>
      </c>
      <c r="J116" s="43">
        <v>2</v>
      </c>
      <c r="K116" s="43">
        <v>0</v>
      </c>
      <c r="L116" s="43">
        <v>7</v>
      </c>
      <c r="M116" s="43">
        <v>4</v>
      </c>
      <c r="N116" s="43">
        <v>0</v>
      </c>
      <c r="O116" s="43">
        <v>3</v>
      </c>
      <c r="P116" s="44">
        <v>19</v>
      </c>
      <c r="Q116" s="44">
        <v>2</v>
      </c>
      <c r="R116" s="44">
        <v>210</v>
      </c>
      <c r="S116" s="45">
        <v>13</v>
      </c>
    </row>
    <row r="117" spans="2:19" ht="14.25" customHeight="1" x14ac:dyDescent="0.15">
      <c r="B117" s="108"/>
      <c r="C117" s="103" t="s">
        <v>38</v>
      </c>
      <c r="D117" s="104"/>
      <c r="E117" s="25">
        <v>529</v>
      </c>
      <c r="F117" s="46">
        <v>170</v>
      </c>
      <c r="G117" s="47">
        <v>4</v>
      </c>
      <c r="H117" s="47">
        <v>4</v>
      </c>
      <c r="I117" s="47">
        <v>31</v>
      </c>
      <c r="J117" s="47">
        <v>7</v>
      </c>
      <c r="K117" s="47">
        <v>2</v>
      </c>
      <c r="L117" s="47">
        <v>12</v>
      </c>
      <c r="M117" s="47">
        <v>10</v>
      </c>
      <c r="N117" s="47">
        <v>0</v>
      </c>
      <c r="O117" s="47">
        <v>10</v>
      </c>
      <c r="P117" s="48">
        <v>23</v>
      </c>
      <c r="Q117" s="48">
        <v>10</v>
      </c>
      <c r="R117" s="48">
        <v>304</v>
      </c>
      <c r="S117" s="49">
        <v>11</v>
      </c>
    </row>
    <row r="118" spans="2:19" ht="14.25" customHeight="1" x14ac:dyDescent="0.15">
      <c r="B118" s="108"/>
      <c r="C118" s="103" t="s">
        <v>39</v>
      </c>
      <c r="D118" s="104"/>
      <c r="E118" s="25">
        <v>439</v>
      </c>
      <c r="F118" s="46">
        <v>135</v>
      </c>
      <c r="G118" s="47">
        <v>21</v>
      </c>
      <c r="H118" s="47">
        <v>7</v>
      </c>
      <c r="I118" s="47">
        <v>13</v>
      </c>
      <c r="J118" s="47">
        <v>3</v>
      </c>
      <c r="K118" s="47">
        <v>2</v>
      </c>
      <c r="L118" s="47">
        <v>7</v>
      </c>
      <c r="M118" s="47">
        <v>6</v>
      </c>
      <c r="N118" s="47">
        <v>0</v>
      </c>
      <c r="O118" s="47">
        <v>13</v>
      </c>
      <c r="P118" s="48">
        <v>26</v>
      </c>
      <c r="Q118" s="48">
        <v>4</v>
      </c>
      <c r="R118" s="48">
        <v>256</v>
      </c>
      <c r="S118" s="49">
        <v>9</v>
      </c>
    </row>
    <row r="119" spans="2:19" ht="14.25" customHeight="1" x14ac:dyDescent="0.15">
      <c r="B119" s="108"/>
      <c r="C119" s="103" t="s">
        <v>40</v>
      </c>
      <c r="D119" s="104"/>
      <c r="E119" s="25">
        <v>331</v>
      </c>
      <c r="F119" s="46">
        <v>108</v>
      </c>
      <c r="G119" s="47">
        <v>50</v>
      </c>
      <c r="H119" s="47">
        <v>17</v>
      </c>
      <c r="I119" s="47">
        <v>7</v>
      </c>
      <c r="J119" s="47">
        <v>2</v>
      </c>
      <c r="K119" s="47">
        <v>1</v>
      </c>
      <c r="L119" s="47">
        <v>21</v>
      </c>
      <c r="M119" s="47">
        <v>4</v>
      </c>
      <c r="N119" s="47">
        <v>3</v>
      </c>
      <c r="O119" s="47">
        <v>8</v>
      </c>
      <c r="P119" s="48">
        <v>10</v>
      </c>
      <c r="Q119" s="48">
        <v>3</v>
      </c>
      <c r="R119" s="48">
        <v>167</v>
      </c>
      <c r="S119" s="49">
        <v>5</v>
      </c>
    </row>
    <row r="120" spans="2:19" ht="14.25" customHeight="1" x14ac:dyDescent="0.15">
      <c r="B120" s="108"/>
      <c r="C120" s="103" t="s">
        <v>41</v>
      </c>
      <c r="D120" s="104"/>
      <c r="E120" s="25">
        <v>92</v>
      </c>
      <c r="F120" s="46">
        <v>28</v>
      </c>
      <c r="G120" s="47">
        <v>16</v>
      </c>
      <c r="H120" s="47">
        <v>5</v>
      </c>
      <c r="I120" s="47">
        <v>0</v>
      </c>
      <c r="J120" s="47">
        <v>0</v>
      </c>
      <c r="K120" s="47">
        <v>0</v>
      </c>
      <c r="L120" s="47">
        <v>8</v>
      </c>
      <c r="M120" s="47">
        <v>1</v>
      </c>
      <c r="N120" s="47">
        <v>0</v>
      </c>
      <c r="O120" s="47">
        <v>0</v>
      </c>
      <c r="P120" s="48">
        <v>5</v>
      </c>
      <c r="Q120" s="48">
        <v>2</v>
      </c>
      <c r="R120" s="48">
        <v>43</v>
      </c>
      <c r="S120" s="49">
        <v>0</v>
      </c>
    </row>
    <row r="121" spans="2:19" ht="14.25" customHeight="1" x14ac:dyDescent="0.15">
      <c r="B121" s="108"/>
      <c r="C121" s="103" t="s">
        <v>42</v>
      </c>
      <c r="D121" s="104"/>
      <c r="E121" s="25">
        <v>26</v>
      </c>
      <c r="F121" s="46">
        <v>10</v>
      </c>
      <c r="G121" s="47">
        <v>7</v>
      </c>
      <c r="H121" s="47">
        <v>3</v>
      </c>
      <c r="I121" s="47">
        <v>1</v>
      </c>
      <c r="J121" s="47">
        <v>1</v>
      </c>
      <c r="K121" s="47">
        <v>0</v>
      </c>
      <c r="L121" s="47">
        <v>3</v>
      </c>
      <c r="M121" s="47">
        <v>1</v>
      </c>
      <c r="N121" s="47">
        <v>0</v>
      </c>
      <c r="O121" s="47">
        <v>2</v>
      </c>
      <c r="P121" s="48">
        <v>0</v>
      </c>
      <c r="Q121" s="48">
        <v>0</v>
      </c>
      <c r="R121" s="48">
        <v>9</v>
      </c>
      <c r="S121" s="49">
        <v>1</v>
      </c>
    </row>
    <row r="122" spans="2:19" ht="14.25" customHeight="1" x14ac:dyDescent="0.15">
      <c r="B122" s="108"/>
      <c r="C122" s="103" t="s">
        <v>43</v>
      </c>
      <c r="D122" s="104"/>
      <c r="E122" s="25">
        <v>10</v>
      </c>
      <c r="F122" s="46">
        <v>5</v>
      </c>
      <c r="G122" s="47">
        <v>1</v>
      </c>
      <c r="H122" s="47">
        <v>1</v>
      </c>
      <c r="I122" s="47">
        <v>2</v>
      </c>
      <c r="J122" s="47">
        <v>1</v>
      </c>
      <c r="K122" s="47">
        <v>1</v>
      </c>
      <c r="L122" s="47">
        <v>0</v>
      </c>
      <c r="M122" s="47">
        <v>1</v>
      </c>
      <c r="N122" s="47">
        <v>1</v>
      </c>
      <c r="O122" s="47">
        <v>0</v>
      </c>
      <c r="P122" s="48">
        <v>2</v>
      </c>
      <c r="Q122" s="48">
        <v>0</v>
      </c>
      <c r="R122" s="48">
        <v>5</v>
      </c>
      <c r="S122" s="49">
        <v>0</v>
      </c>
    </row>
    <row r="123" spans="2:19" ht="14.25" customHeight="1" x14ac:dyDescent="0.15">
      <c r="B123" s="109"/>
      <c r="C123" s="95" t="s">
        <v>1</v>
      </c>
      <c r="D123" s="96"/>
      <c r="E123" s="33">
        <v>24</v>
      </c>
      <c r="F123" s="50">
        <v>7</v>
      </c>
      <c r="G123" s="51">
        <v>1</v>
      </c>
      <c r="H123" s="51">
        <v>1</v>
      </c>
      <c r="I123" s="51">
        <v>1</v>
      </c>
      <c r="J123" s="51">
        <v>0</v>
      </c>
      <c r="K123" s="51">
        <v>1</v>
      </c>
      <c r="L123" s="51">
        <v>0</v>
      </c>
      <c r="M123" s="51">
        <v>1</v>
      </c>
      <c r="N123" s="51">
        <v>0</v>
      </c>
      <c r="O123" s="51">
        <v>1</v>
      </c>
      <c r="P123" s="52">
        <v>1</v>
      </c>
      <c r="Q123" s="52">
        <v>2</v>
      </c>
      <c r="R123" s="52">
        <v>10</v>
      </c>
      <c r="S123" s="53">
        <v>4</v>
      </c>
    </row>
    <row r="124" spans="2:19" ht="14.25" customHeight="1" x14ac:dyDescent="0.15">
      <c r="B124" s="107" t="s">
        <v>35</v>
      </c>
      <c r="C124" s="101" t="s">
        <v>44</v>
      </c>
      <c r="D124" s="102"/>
      <c r="E124" s="20">
        <v>129</v>
      </c>
      <c r="F124" s="42">
        <v>30</v>
      </c>
      <c r="G124" s="43">
        <v>17</v>
      </c>
      <c r="H124" s="43">
        <v>9</v>
      </c>
      <c r="I124" s="43">
        <v>1</v>
      </c>
      <c r="J124" s="43">
        <v>2</v>
      </c>
      <c r="K124" s="43">
        <v>1</v>
      </c>
      <c r="L124" s="43">
        <v>4</v>
      </c>
      <c r="M124" s="43">
        <v>1</v>
      </c>
      <c r="N124" s="43">
        <v>2</v>
      </c>
      <c r="O124" s="43">
        <v>1</v>
      </c>
      <c r="P124" s="44">
        <v>2</v>
      </c>
      <c r="Q124" s="44">
        <v>3</v>
      </c>
      <c r="R124" s="44">
        <v>81</v>
      </c>
      <c r="S124" s="45">
        <v>1</v>
      </c>
    </row>
    <row r="125" spans="2:19" ht="14.25" customHeight="1" x14ac:dyDescent="0.15">
      <c r="B125" s="108"/>
      <c r="C125" s="103" t="s">
        <v>45</v>
      </c>
      <c r="D125" s="104"/>
      <c r="E125" s="25">
        <v>233</v>
      </c>
      <c r="F125" s="46">
        <v>78</v>
      </c>
      <c r="G125" s="47">
        <v>81</v>
      </c>
      <c r="H125" s="47">
        <v>24</v>
      </c>
      <c r="I125" s="47">
        <v>4</v>
      </c>
      <c r="J125" s="47">
        <v>3</v>
      </c>
      <c r="K125" s="47">
        <v>1</v>
      </c>
      <c r="L125" s="47">
        <v>20</v>
      </c>
      <c r="M125" s="47">
        <v>5</v>
      </c>
      <c r="N125" s="47">
        <v>3</v>
      </c>
      <c r="O125" s="47">
        <v>6</v>
      </c>
      <c r="P125" s="48">
        <v>4</v>
      </c>
      <c r="Q125" s="48">
        <v>2</v>
      </c>
      <c r="R125" s="48">
        <v>92</v>
      </c>
      <c r="S125" s="49">
        <v>1</v>
      </c>
    </row>
    <row r="126" spans="2:19" ht="14.25" customHeight="1" x14ac:dyDescent="0.15">
      <c r="B126" s="108"/>
      <c r="C126" s="103" t="s">
        <v>46</v>
      </c>
      <c r="D126" s="104"/>
      <c r="E126" s="25">
        <v>1053</v>
      </c>
      <c r="F126" s="46">
        <v>328</v>
      </c>
      <c r="G126" s="47">
        <v>84</v>
      </c>
      <c r="H126" s="47">
        <v>33</v>
      </c>
      <c r="I126" s="47">
        <v>27</v>
      </c>
      <c r="J126" s="47">
        <v>9</v>
      </c>
      <c r="K126" s="47">
        <v>4</v>
      </c>
      <c r="L126" s="47">
        <v>35</v>
      </c>
      <c r="M126" s="47">
        <v>14</v>
      </c>
      <c r="N126" s="47">
        <v>2</v>
      </c>
      <c r="O126" s="47">
        <v>26</v>
      </c>
      <c r="P126" s="48">
        <v>48</v>
      </c>
      <c r="Q126" s="48">
        <v>12</v>
      </c>
      <c r="R126" s="48">
        <v>600</v>
      </c>
      <c r="S126" s="49">
        <v>12</v>
      </c>
    </row>
    <row r="127" spans="2:19" ht="14.25" customHeight="1" x14ac:dyDescent="0.15">
      <c r="B127" s="108"/>
      <c r="C127" s="103" t="s">
        <v>47</v>
      </c>
      <c r="D127" s="104"/>
      <c r="E127" s="25">
        <v>493</v>
      </c>
      <c r="F127" s="46">
        <v>183</v>
      </c>
      <c r="G127" s="47">
        <v>8</v>
      </c>
      <c r="H127" s="47">
        <v>9</v>
      </c>
      <c r="I127" s="47">
        <v>36</v>
      </c>
      <c r="J127" s="47">
        <v>6</v>
      </c>
      <c r="K127" s="47">
        <v>3</v>
      </c>
      <c r="L127" s="47">
        <v>13</v>
      </c>
      <c r="M127" s="47">
        <v>14</v>
      </c>
      <c r="N127" s="47">
        <v>1</v>
      </c>
      <c r="O127" s="47">
        <v>10</v>
      </c>
      <c r="P127" s="48">
        <v>38</v>
      </c>
      <c r="Q127" s="48">
        <v>10</v>
      </c>
      <c r="R127" s="48">
        <v>247</v>
      </c>
      <c r="S127" s="49">
        <v>13</v>
      </c>
    </row>
    <row r="128" spans="2:19" ht="14.25" customHeight="1" x14ac:dyDescent="0.15">
      <c r="B128" s="109"/>
      <c r="C128" s="95" t="s">
        <v>1</v>
      </c>
      <c r="D128" s="96"/>
      <c r="E128" s="33">
        <v>31</v>
      </c>
      <c r="F128" s="50">
        <v>14</v>
      </c>
      <c r="G128" s="51">
        <v>1</v>
      </c>
      <c r="H128" s="51">
        <v>0</v>
      </c>
      <c r="I128" s="51">
        <v>3</v>
      </c>
      <c r="J128" s="51">
        <v>0</v>
      </c>
      <c r="K128" s="51">
        <v>0</v>
      </c>
      <c r="L128" s="51">
        <v>2</v>
      </c>
      <c r="M128" s="51">
        <v>0</v>
      </c>
      <c r="N128" s="51">
        <v>0</v>
      </c>
      <c r="O128" s="51">
        <v>0</v>
      </c>
      <c r="P128" s="52">
        <v>0</v>
      </c>
      <c r="Q128" s="52">
        <v>0</v>
      </c>
      <c r="R128" s="52">
        <v>13</v>
      </c>
      <c r="S128" s="53">
        <v>3</v>
      </c>
    </row>
    <row r="129" spans="2:19" ht="14.25" customHeight="1" x14ac:dyDescent="0.15">
      <c r="B129" s="98" t="s">
        <v>36</v>
      </c>
      <c r="C129" s="101" t="s">
        <v>48</v>
      </c>
      <c r="D129" s="102"/>
      <c r="E129" s="20">
        <v>701</v>
      </c>
      <c r="F129" s="42">
        <v>308</v>
      </c>
      <c r="G129" s="43">
        <v>40</v>
      </c>
      <c r="H129" s="43">
        <v>20</v>
      </c>
      <c r="I129" s="43">
        <v>33</v>
      </c>
      <c r="J129" s="43">
        <v>5</v>
      </c>
      <c r="K129" s="43">
        <v>3</v>
      </c>
      <c r="L129" s="43">
        <v>20</v>
      </c>
      <c r="M129" s="43">
        <v>11</v>
      </c>
      <c r="N129" s="43">
        <v>2</v>
      </c>
      <c r="O129" s="43">
        <v>9</v>
      </c>
      <c r="P129" s="44">
        <v>31</v>
      </c>
      <c r="Q129" s="44">
        <v>9</v>
      </c>
      <c r="R129" s="44">
        <v>320</v>
      </c>
      <c r="S129" s="45">
        <v>18</v>
      </c>
    </row>
    <row r="130" spans="2:19" ht="14.25" customHeight="1" x14ac:dyDescent="0.15">
      <c r="B130" s="99"/>
      <c r="C130" s="103" t="s">
        <v>49</v>
      </c>
      <c r="D130" s="104"/>
      <c r="E130" s="30">
        <v>411</v>
      </c>
      <c r="F130" s="58">
        <v>124</v>
      </c>
      <c r="G130" s="59">
        <v>28</v>
      </c>
      <c r="H130" s="59">
        <v>6</v>
      </c>
      <c r="I130" s="59">
        <v>19</v>
      </c>
      <c r="J130" s="59">
        <v>7</v>
      </c>
      <c r="K130" s="59">
        <v>1</v>
      </c>
      <c r="L130" s="59">
        <v>21</v>
      </c>
      <c r="M130" s="59">
        <v>10</v>
      </c>
      <c r="N130" s="59">
        <v>1</v>
      </c>
      <c r="O130" s="59">
        <v>18</v>
      </c>
      <c r="P130" s="60">
        <v>29</v>
      </c>
      <c r="Q130" s="60">
        <v>5</v>
      </c>
      <c r="R130" s="60">
        <v>216</v>
      </c>
      <c r="S130" s="61">
        <v>4</v>
      </c>
    </row>
    <row r="131" spans="2:19" ht="14.25" customHeight="1" x14ac:dyDescent="0.15">
      <c r="B131" s="99"/>
      <c r="C131" s="103" t="s">
        <v>50</v>
      </c>
      <c r="D131" s="104"/>
      <c r="E131" s="25">
        <v>8</v>
      </c>
      <c r="F131" s="46">
        <v>2</v>
      </c>
      <c r="G131" s="47">
        <v>1</v>
      </c>
      <c r="H131" s="47">
        <v>0</v>
      </c>
      <c r="I131" s="47">
        <v>2</v>
      </c>
      <c r="J131" s="47">
        <v>0</v>
      </c>
      <c r="K131" s="47">
        <v>0</v>
      </c>
      <c r="L131" s="47">
        <v>1</v>
      </c>
      <c r="M131" s="47">
        <v>1</v>
      </c>
      <c r="N131" s="47">
        <v>0</v>
      </c>
      <c r="O131" s="47">
        <v>0</v>
      </c>
      <c r="P131" s="48">
        <v>0</v>
      </c>
      <c r="Q131" s="48">
        <v>0</v>
      </c>
      <c r="R131" s="48">
        <v>4</v>
      </c>
      <c r="S131" s="49">
        <v>0</v>
      </c>
    </row>
    <row r="132" spans="2:19" ht="14.25" customHeight="1" x14ac:dyDescent="0.15">
      <c r="B132" s="99"/>
      <c r="C132" s="103" t="s">
        <v>51</v>
      </c>
      <c r="D132" s="104"/>
      <c r="E132" s="25">
        <v>40</v>
      </c>
      <c r="F132" s="46">
        <v>10</v>
      </c>
      <c r="G132" s="47">
        <v>3</v>
      </c>
      <c r="H132" s="47">
        <v>0</v>
      </c>
      <c r="I132" s="47">
        <v>0</v>
      </c>
      <c r="J132" s="47">
        <v>0</v>
      </c>
      <c r="K132" s="47">
        <v>0</v>
      </c>
      <c r="L132" s="47">
        <v>3</v>
      </c>
      <c r="M132" s="47">
        <v>0</v>
      </c>
      <c r="N132" s="47">
        <v>0</v>
      </c>
      <c r="O132" s="47">
        <v>1</v>
      </c>
      <c r="P132" s="48">
        <v>2</v>
      </c>
      <c r="Q132" s="48">
        <v>2</v>
      </c>
      <c r="R132" s="48">
        <v>21</v>
      </c>
      <c r="S132" s="49">
        <v>3</v>
      </c>
    </row>
    <row r="133" spans="2:19" ht="14.25" customHeight="1" x14ac:dyDescent="0.15">
      <c r="B133" s="99"/>
      <c r="C133" s="103" t="s">
        <v>52</v>
      </c>
      <c r="D133" s="104"/>
      <c r="E133" s="25">
        <v>383</v>
      </c>
      <c r="F133" s="46">
        <v>21</v>
      </c>
      <c r="G133" s="47">
        <v>19</v>
      </c>
      <c r="H133" s="47">
        <v>8</v>
      </c>
      <c r="I133" s="47">
        <v>8</v>
      </c>
      <c r="J133" s="47">
        <v>3</v>
      </c>
      <c r="K133" s="47">
        <v>1</v>
      </c>
      <c r="L133" s="47">
        <v>9</v>
      </c>
      <c r="M133" s="47">
        <v>4</v>
      </c>
      <c r="N133" s="47">
        <v>0</v>
      </c>
      <c r="O133" s="47">
        <v>3</v>
      </c>
      <c r="P133" s="48">
        <v>9</v>
      </c>
      <c r="Q133" s="48">
        <v>3</v>
      </c>
      <c r="R133" s="48">
        <v>317</v>
      </c>
      <c r="S133" s="49">
        <v>7</v>
      </c>
    </row>
    <row r="134" spans="2:19" ht="14.25" customHeight="1" x14ac:dyDescent="0.15">
      <c r="B134" s="99"/>
      <c r="C134" s="103" t="s">
        <v>53</v>
      </c>
      <c r="D134" s="104"/>
      <c r="E134" s="25">
        <v>81</v>
      </c>
      <c r="F134" s="46">
        <v>34</v>
      </c>
      <c r="G134" s="47">
        <v>1</v>
      </c>
      <c r="H134" s="47">
        <v>0</v>
      </c>
      <c r="I134" s="47">
        <v>3</v>
      </c>
      <c r="J134" s="47">
        <v>0</v>
      </c>
      <c r="K134" s="47">
        <v>0</v>
      </c>
      <c r="L134" s="47">
        <v>1</v>
      </c>
      <c r="M134" s="47">
        <v>0</v>
      </c>
      <c r="N134" s="47">
        <v>0</v>
      </c>
      <c r="O134" s="47">
        <v>1</v>
      </c>
      <c r="P134" s="48">
        <v>5</v>
      </c>
      <c r="Q134" s="48">
        <v>1</v>
      </c>
      <c r="R134" s="48">
        <v>39</v>
      </c>
      <c r="S134" s="49">
        <v>6</v>
      </c>
    </row>
    <row r="135" spans="2:19" ht="14.25" customHeight="1" x14ac:dyDescent="0.15">
      <c r="B135" s="99"/>
      <c r="C135" s="105" t="s">
        <v>54</v>
      </c>
      <c r="D135" s="106"/>
      <c r="E135" s="25">
        <v>37</v>
      </c>
      <c r="F135" s="46">
        <v>12</v>
      </c>
      <c r="G135" s="47">
        <v>1</v>
      </c>
      <c r="H135" s="47">
        <v>0</v>
      </c>
      <c r="I135" s="47">
        <v>2</v>
      </c>
      <c r="J135" s="47">
        <v>0</v>
      </c>
      <c r="K135" s="47">
        <v>0</v>
      </c>
      <c r="L135" s="47">
        <v>3</v>
      </c>
      <c r="M135" s="47">
        <v>0</v>
      </c>
      <c r="N135" s="47">
        <v>0</v>
      </c>
      <c r="O135" s="47">
        <v>1</v>
      </c>
      <c r="P135" s="48">
        <v>3</v>
      </c>
      <c r="Q135" s="48">
        <v>0</v>
      </c>
      <c r="R135" s="48">
        <v>22</v>
      </c>
      <c r="S135" s="49">
        <v>0</v>
      </c>
    </row>
    <row r="136" spans="2:19" ht="14.25" customHeight="1" x14ac:dyDescent="0.15">
      <c r="B136" s="99"/>
      <c r="C136" s="103" t="s">
        <v>55</v>
      </c>
      <c r="D136" s="104"/>
      <c r="E136" s="25">
        <v>34</v>
      </c>
      <c r="F136" s="46">
        <v>6</v>
      </c>
      <c r="G136" s="47">
        <v>5</v>
      </c>
      <c r="H136" s="47">
        <v>3</v>
      </c>
      <c r="I136" s="47">
        <v>1</v>
      </c>
      <c r="J136" s="47">
        <v>1</v>
      </c>
      <c r="K136" s="47">
        <v>1</v>
      </c>
      <c r="L136" s="47">
        <v>0</v>
      </c>
      <c r="M136" s="47">
        <v>1</v>
      </c>
      <c r="N136" s="47">
        <v>1</v>
      </c>
      <c r="O136" s="47">
        <v>2</v>
      </c>
      <c r="P136" s="48">
        <v>2</v>
      </c>
      <c r="Q136" s="48">
        <v>0</v>
      </c>
      <c r="R136" s="48">
        <v>22</v>
      </c>
      <c r="S136" s="49">
        <v>0</v>
      </c>
    </row>
    <row r="137" spans="2:19" ht="14.25" customHeight="1" x14ac:dyDescent="0.15">
      <c r="B137" s="99"/>
      <c r="C137" s="103" t="s">
        <v>56</v>
      </c>
      <c r="D137" s="104"/>
      <c r="E137" s="25">
        <v>29</v>
      </c>
      <c r="F137" s="46">
        <v>2</v>
      </c>
      <c r="G137" s="47">
        <v>1</v>
      </c>
      <c r="H137" s="47">
        <v>1</v>
      </c>
      <c r="I137" s="47">
        <v>0</v>
      </c>
      <c r="J137" s="47">
        <v>0</v>
      </c>
      <c r="K137" s="47">
        <v>1</v>
      </c>
      <c r="L137" s="47">
        <v>0</v>
      </c>
      <c r="M137" s="47">
        <v>1</v>
      </c>
      <c r="N137" s="47">
        <v>0</v>
      </c>
      <c r="O137" s="47">
        <v>1</v>
      </c>
      <c r="P137" s="48">
        <v>2</v>
      </c>
      <c r="Q137" s="48">
        <v>1</v>
      </c>
      <c r="R137" s="48">
        <v>24</v>
      </c>
      <c r="S137" s="49">
        <v>0</v>
      </c>
    </row>
    <row r="138" spans="2:19" ht="14.25" customHeight="1" x14ac:dyDescent="0.15">
      <c r="B138" s="100"/>
      <c r="C138" s="95" t="s">
        <v>1</v>
      </c>
      <c r="D138" s="96"/>
      <c r="E138" s="33">
        <v>36</v>
      </c>
      <c r="F138" s="50">
        <v>8</v>
      </c>
      <c r="G138" s="51">
        <v>1</v>
      </c>
      <c r="H138" s="51">
        <v>0</v>
      </c>
      <c r="I138" s="51">
        <v>2</v>
      </c>
      <c r="J138" s="51">
        <v>0</v>
      </c>
      <c r="K138" s="51">
        <v>0</v>
      </c>
      <c r="L138" s="51">
        <v>0</v>
      </c>
      <c r="M138" s="51">
        <v>0</v>
      </c>
      <c r="N138" s="51">
        <v>0</v>
      </c>
      <c r="O138" s="51">
        <v>1</v>
      </c>
      <c r="P138" s="52">
        <v>3</v>
      </c>
      <c r="Q138" s="52">
        <v>2</v>
      </c>
      <c r="R138" s="52">
        <v>19</v>
      </c>
      <c r="S138" s="53">
        <v>5</v>
      </c>
    </row>
    <row r="139" spans="2:19" x14ac:dyDescent="0.15">
      <c r="B139" s="97" t="s">
        <v>2</v>
      </c>
      <c r="C139" s="97"/>
      <c r="D139" s="5"/>
      <c r="E139" s="2"/>
      <c r="F139" s="3"/>
      <c r="G139" s="3"/>
      <c r="H139" s="3"/>
      <c r="I139" s="3"/>
      <c r="J139" s="3"/>
      <c r="K139" s="3"/>
      <c r="L139" s="3"/>
      <c r="M139" s="3"/>
      <c r="N139" s="3"/>
      <c r="O139" s="3"/>
      <c r="P139" s="3"/>
      <c r="Q139" s="3"/>
      <c r="R139" s="3"/>
      <c r="S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S1"/>
    <mergeCell ref="B2:S2"/>
    <mergeCell ref="B3:S3"/>
    <mergeCell ref="C5:D5"/>
    <mergeCell ref="B6:B9"/>
    <mergeCell ref="C6:D6"/>
    <mergeCell ref="C7:D7"/>
    <mergeCell ref="C8:D8"/>
    <mergeCell ref="C9:D9"/>
  </mergeCells>
  <phoneticPr fontId="4"/>
  <conditionalFormatting sqref="F5">
    <cfRule type="cellIs" priority="12" stopIfTrue="1" operator="equal">
      <formula>"- "</formula>
    </cfRule>
    <cfRule type="cellIs" dxfId="116" priority="13" operator="greaterThan">
      <formula>100</formula>
    </cfRule>
    <cfRule type="expression" dxfId="115" priority="14">
      <formula>AND(F5=0,#REF!&gt;0,#REF!&lt;&gt;"")</formula>
    </cfRule>
    <cfRule type="expression" dxfId="114" priority="15">
      <formula>#REF!=""</formula>
    </cfRule>
    <cfRule type="expression" dxfId="113" priority="16">
      <formula>#REF!=""</formula>
    </cfRule>
  </conditionalFormatting>
  <conditionalFormatting sqref="F73:H138">
    <cfRule type="expression" dxfId="112" priority="3">
      <formula>AND(F73=0,#REF!&gt;0,#REF!&lt;&gt;"")</formula>
    </cfRule>
  </conditionalFormatting>
  <conditionalFormatting sqref="F4:R4 S4:S70 G5:R5 F6:R70">
    <cfRule type="expression" dxfId="111" priority="22">
      <formula>#REF!=""</formula>
    </cfRule>
  </conditionalFormatting>
  <conditionalFormatting sqref="F5:S70">
    <cfRule type="cellIs" priority="11" stopIfTrue="1" operator="equal">
      <formula>"-"</formula>
    </cfRule>
  </conditionalFormatting>
  <conditionalFormatting sqref="F73:S138">
    <cfRule type="expression" dxfId="110" priority="1">
      <formula>#REF!=""</formula>
    </cfRule>
    <cfRule type="expression" dxfId="109" priority="2">
      <formula>#REF!=""</formula>
    </cfRule>
  </conditionalFormatting>
  <conditionalFormatting sqref="G5:L5 F6:H70">
    <cfRule type="expression" dxfId="108" priority="20">
      <formula>AND(F5=0,#REF!&gt;0,#REF!&lt;&gt;"")</formula>
    </cfRule>
  </conditionalFormatting>
  <conditionalFormatting sqref="G5:R5 F6:R70 S5:S70">
    <cfRule type="cellIs" priority="18" stopIfTrue="1" operator="equal">
      <formula>"- "</formula>
    </cfRule>
  </conditionalFormatting>
  <conditionalFormatting sqref="G5:R5 S5:S70 F6:R70">
    <cfRule type="cellIs" dxfId="107" priority="19" operator="greaterThan">
      <formula>100</formula>
    </cfRule>
  </conditionalFormatting>
  <conditionalFormatting sqref="I5:I70 I73:I138">
    <cfRule type="expression" dxfId="106" priority="17">
      <formula>AND(I5=0,R5&gt;0,R5&lt;&gt;"")</formula>
    </cfRule>
  </conditionalFormatting>
  <conditionalFormatting sqref="J5:O70 P73:P74 R73:R74 J73:O138">
    <cfRule type="expression" dxfId="105" priority="952">
      <formula>AND(J5=0,#REF!&gt;0,#REF!&lt;&gt;"")</formula>
    </cfRule>
  </conditionalFormatting>
  <conditionalFormatting sqref="M4:Q5 R4:R70 P6:Q70 F4:L4 P75:R138">
    <cfRule type="expression" dxfId="104" priority="23">
      <formula>AND(F4=0,#REF!&gt;0,#REF!&lt;&gt;"")</formula>
    </cfRule>
  </conditionalFormatting>
  <conditionalFormatting sqref="Q73:Q74">
    <cfRule type="expression" dxfId="103" priority="956">
      <formula>AND(Q73=0,S73&gt;0,S73&lt;&gt;"")</formula>
    </cfRule>
  </conditionalFormatting>
  <conditionalFormatting sqref="S4:S70 G5:R5 F6:R70 F4:R4">
    <cfRule type="expression" dxfId="102" priority="21">
      <formula>#REF!=""</formula>
    </cfRule>
  </conditionalFormatting>
  <conditionalFormatting sqref="S4:S70 S73:S138">
    <cfRule type="expression" dxfId="101" priority="24">
      <formula>AND(S4=0,T4&gt;0,T4&lt;&gt;"")</formula>
    </cfRule>
  </conditionalFormatting>
  <hyperlinks>
    <hyperlink ref="A1" location="目次!A1" display="目次!A1" xr:uid="{5D17B262-5DF0-4B52-9D6B-92009D2DCCAC}"/>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3A21B-ABDF-4135-A92B-449DAF50A4DE}">
  <sheetPr>
    <tabColor theme="6" tint="0.59999389629810485"/>
    <pageSetUpPr fitToPage="1"/>
  </sheetPr>
  <dimension ref="A1:L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7" width="9.140625" style="1" customWidth="1"/>
    <col min="18" max="16384" width="9.140625" style="1"/>
  </cols>
  <sheetData>
    <row r="1" spans="1:12" s="167" customFormat="1" ht="15" customHeight="1" x14ac:dyDescent="0.15">
      <c r="A1" s="175" t="s">
        <v>637</v>
      </c>
      <c r="B1" s="127" t="s">
        <v>84</v>
      </c>
      <c r="C1" s="127"/>
      <c r="D1" s="127"/>
      <c r="E1" s="127"/>
      <c r="F1" s="127"/>
      <c r="G1" s="127"/>
      <c r="H1" s="127"/>
      <c r="I1" s="127"/>
      <c r="J1" s="127"/>
      <c r="K1" s="127"/>
      <c r="L1" s="127"/>
    </row>
    <row r="2" spans="1:12" s="167" customFormat="1" ht="15" customHeight="1" x14ac:dyDescent="0.15">
      <c r="B2" s="168" t="s">
        <v>86</v>
      </c>
      <c r="C2" s="168"/>
      <c r="D2" s="168"/>
      <c r="E2" s="168"/>
      <c r="F2" s="168"/>
      <c r="G2" s="168"/>
      <c r="H2" s="168"/>
      <c r="I2" s="168"/>
      <c r="J2" s="168"/>
      <c r="K2" s="168"/>
      <c r="L2" s="168"/>
    </row>
    <row r="3" spans="1:12" s="167" customFormat="1" ht="15" customHeight="1" x14ac:dyDescent="0.15">
      <c r="B3" s="128"/>
      <c r="C3" s="128"/>
      <c r="D3" s="128"/>
      <c r="E3" s="128"/>
      <c r="F3" s="128"/>
      <c r="G3" s="128"/>
      <c r="H3" s="128"/>
      <c r="I3" s="128"/>
      <c r="J3" s="128"/>
      <c r="K3" s="128"/>
      <c r="L3" s="128"/>
    </row>
    <row r="4" spans="1:12" ht="159.75" customHeight="1" x14ac:dyDescent="0.15">
      <c r="B4" s="6"/>
      <c r="C4" s="7"/>
      <c r="D4" s="8"/>
      <c r="E4" s="9" t="s">
        <v>0</v>
      </c>
      <c r="F4" s="10" t="s">
        <v>238</v>
      </c>
      <c r="G4" s="11" t="s">
        <v>239</v>
      </c>
      <c r="H4" s="11" t="s">
        <v>240</v>
      </c>
      <c r="I4" s="11" t="s">
        <v>241</v>
      </c>
      <c r="J4" s="11" t="s">
        <v>242</v>
      </c>
      <c r="K4" s="11" t="s">
        <v>192</v>
      </c>
      <c r="L4" s="13" t="s">
        <v>1</v>
      </c>
    </row>
    <row r="5" spans="1:12" ht="14.25" customHeight="1" x14ac:dyDescent="0.15">
      <c r="B5" s="14"/>
      <c r="C5" s="118" t="s">
        <v>57</v>
      </c>
      <c r="D5" s="119"/>
      <c r="E5" s="15">
        <f t="shared" ref="E5:E68" si="0">E73</f>
        <v>1004</v>
      </c>
      <c r="F5" s="16">
        <f>IFERROR(ROUND(F73/$E5*100,1),"- ")</f>
        <v>17.399999999999999</v>
      </c>
      <c r="G5" s="17">
        <f t="shared" ref="G5:L5" si="1">IFERROR(ROUND(G73/$E5*100,1),"- ")</f>
        <v>47.5</v>
      </c>
      <c r="H5" s="17">
        <f t="shared" si="1"/>
        <v>8.3000000000000007</v>
      </c>
      <c r="I5" s="17">
        <f t="shared" si="1"/>
        <v>31.9</v>
      </c>
      <c r="J5" s="17">
        <f t="shared" si="1"/>
        <v>9.1</v>
      </c>
      <c r="K5" s="17">
        <f t="shared" si="1"/>
        <v>11.9</v>
      </c>
      <c r="L5" s="18">
        <f t="shared" si="1"/>
        <v>0.6</v>
      </c>
    </row>
    <row r="6" spans="1:12" ht="14.25" customHeight="1" x14ac:dyDescent="0.15">
      <c r="B6" s="120" t="s">
        <v>4</v>
      </c>
      <c r="C6" s="121" t="s">
        <v>5</v>
      </c>
      <c r="D6" s="122"/>
      <c r="E6" s="20">
        <f t="shared" si="0"/>
        <v>451</v>
      </c>
      <c r="F6" s="21">
        <f t="shared" ref="F6:L15" si="2">IFERROR(ROUND(F74/$E6*100,1),"- ")</f>
        <v>15.7</v>
      </c>
      <c r="G6" s="22">
        <f t="shared" si="2"/>
        <v>46.1</v>
      </c>
      <c r="H6" s="22">
        <f t="shared" si="2"/>
        <v>8.9</v>
      </c>
      <c r="I6" s="22">
        <f t="shared" si="2"/>
        <v>36.799999999999997</v>
      </c>
      <c r="J6" s="22">
        <f t="shared" si="2"/>
        <v>10</v>
      </c>
      <c r="K6" s="22">
        <f t="shared" si="2"/>
        <v>10.9</v>
      </c>
      <c r="L6" s="23">
        <f t="shared" si="2"/>
        <v>0.4</v>
      </c>
    </row>
    <row r="7" spans="1:12" ht="14.25" customHeight="1" x14ac:dyDescent="0.15">
      <c r="B7" s="120"/>
      <c r="C7" s="103" t="s">
        <v>6</v>
      </c>
      <c r="D7" s="104"/>
      <c r="E7" s="25">
        <f t="shared" si="0"/>
        <v>541</v>
      </c>
      <c r="F7" s="26">
        <f t="shared" si="2"/>
        <v>18.899999999999999</v>
      </c>
      <c r="G7" s="27">
        <f t="shared" si="2"/>
        <v>49.2</v>
      </c>
      <c r="H7" s="27">
        <f t="shared" si="2"/>
        <v>7.4</v>
      </c>
      <c r="I7" s="27">
        <f t="shared" si="2"/>
        <v>27.5</v>
      </c>
      <c r="J7" s="27">
        <f t="shared" si="2"/>
        <v>8.1</v>
      </c>
      <c r="K7" s="27">
        <f t="shared" si="2"/>
        <v>12.6</v>
      </c>
      <c r="L7" s="28">
        <f t="shared" si="2"/>
        <v>0.7</v>
      </c>
    </row>
    <row r="8" spans="1:12" ht="14.25" customHeight="1" x14ac:dyDescent="0.15">
      <c r="B8" s="120"/>
      <c r="C8" s="103" t="s">
        <v>7</v>
      </c>
      <c r="D8" s="104"/>
      <c r="E8" s="25">
        <f t="shared" si="0"/>
        <v>4</v>
      </c>
      <c r="F8" s="26">
        <f t="shared" si="2"/>
        <v>25</v>
      </c>
      <c r="G8" s="27">
        <f t="shared" si="2"/>
        <v>25</v>
      </c>
      <c r="H8" s="27">
        <f t="shared" si="2"/>
        <v>25</v>
      </c>
      <c r="I8" s="27">
        <f t="shared" si="2"/>
        <v>75</v>
      </c>
      <c r="J8" s="27">
        <f t="shared" si="2"/>
        <v>50</v>
      </c>
      <c r="K8" s="27">
        <f t="shared" si="2"/>
        <v>0</v>
      </c>
      <c r="L8" s="28">
        <f t="shared" si="2"/>
        <v>0</v>
      </c>
    </row>
    <row r="9" spans="1:12" ht="14.25" customHeight="1" x14ac:dyDescent="0.15">
      <c r="B9" s="120"/>
      <c r="C9" s="129" t="s">
        <v>1</v>
      </c>
      <c r="D9" s="130"/>
      <c r="E9" s="33">
        <f t="shared" si="0"/>
        <v>8</v>
      </c>
      <c r="F9" s="34">
        <f t="shared" si="2"/>
        <v>12.5</v>
      </c>
      <c r="G9" s="35">
        <f t="shared" si="2"/>
        <v>25</v>
      </c>
      <c r="H9" s="35">
        <f t="shared" si="2"/>
        <v>25</v>
      </c>
      <c r="I9" s="35">
        <f t="shared" si="2"/>
        <v>25</v>
      </c>
      <c r="J9" s="35">
        <f t="shared" si="2"/>
        <v>0</v>
      </c>
      <c r="K9" s="35">
        <f t="shared" si="2"/>
        <v>25</v>
      </c>
      <c r="L9" s="36">
        <f t="shared" si="2"/>
        <v>0</v>
      </c>
    </row>
    <row r="10" spans="1:12" ht="14.25" customHeight="1" x14ac:dyDescent="0.15">
      <c r="B10" s="110" t="s">
        <v>8</v>
      </c>
      <c r="C10" s="113" t="s">
        <v>5</v>
      </c>
      <c r="D10" s="19" t="s">
        <v>9</v>
      </c>
      <c r="E10" s="20">
        <f t="shared" si="0"/>
        <v>11</v>
      </c>
      <c r="F10" s="21">
        <f t="shared" si="2"/>
        <v>0</v>
      </c>
      <c r="G10" s="22">
        <f t="shared" si="2"/>
        <v>27.3</v>
      </c>
      <c r="H10" s="22">
        <f t="shared" si="2"/>
        <v>18.2</v>
      </c>
      <c r="I10" s="22">
        <f t="shared" si="2"/>
        <v>63.6</v>
      </c>
      <c r="J10" s="22">
        <f t="shared" si="2"/>
        <v>27.3</v>
      </c>
      <c r="K10" s="22">
        <f t="shared" si="2"/>
        <v>9.1</v>
      </c>
      <c r="L10" s="23">
        <f t="shared" si="2"/>
        <v>0</v>
      </c>
    </row>
    <row r="11" spans="1:12" ht="14.25" customHeight="1" x14ac:dyDescent="0.15">
      <c r="B11" s="111"/>
      <c r="C11" s="114"/>
      <c r="D11" s="24" t="s">
        <v>10</v>
      </c>
      <c r="E11" s="25">
        <f t="shared" si="0"/>
        <v>52</v>
      </c>
      <c r="F11" s="26">
        <f t="shared" si="2"/>
        <v>1.9</v>
      </c>
      <c r="G11" s="27">
        <f t="shared" si="2"/>
        <v>42.3</v>
      </c>
      <c r="H11" s="27">
        <f t="shared" si="2"/>
        <v>3.8</v>
      </c>
      <c r="I11" s="27">
        <f t="shared" si="2"/>
        <v>50</v>
      </c>
      <c r="J11" s="27">
        <f t="shared" si="2"/>
        <v>9.6</v>
      </c>
      <c r="K11" s="27">
        <f t="shared" si="2"/>
        <v>9.6</v>
      </c>
      <c r="L11" s="28">
        <f t="shared" si="2"/>
        <v>0</v>
      </c>
    </row>
    <row r="12" spans="1:12" ht="14.25" customHeight="1" x14ac:dyDescent="0.15">
      <c r="B12" s="111"/>
      <c r="C12" s="114"/>
      <c r="D12" s="24" t="s">
        <v>11</v>
      </c>
      <c r="E12" s="25">
        <f t="shared" si="0"/>
        <v>58</v>
      </c>
      <c r="F12" s="26">
        <f t="shared" si="2"/>
        <v>3.4</v>
      </c>
      <c r="G12" s="27">
        <f t="shared" si="2"/>
        <v>55.2</v>
      </c>
      <c r="H12" s="27">
        <f t="shared" si="2"/>
        <v>17.2</v>
      </c>
      <c r="I12" s="27">
        <f t="shared" si="2"/>
        <v>46.6</v>
      </c>
      <c r="J12" s="27">
        <f t="shared" si="2"/>
        <v>15.5</v>
      </c>
      <c r="K12" s="27">
        <f t="shared" si="2"/>
        <v>10.3</v>
      </c>
      <c r="L12" s="28">
        <f t="shared" si="2"/>
        <v>0</v>
      </c>
    </row>
    <row r="13" spans="1:12" ht="14.25" customHeight="1" x14ac:dyDescent="0.15">
      <c r="B13" s="111"/>
      <c r="C13" s="114"/>
      <c r="D13" s="24" t="s">
        <v>12</v>
      </c>
      <c r="E13" s="25">
        <f t="shared" si="0"/>
        <v>91</v>
      </c>
      <c r="F13" s="26">
        <f t="shared" si="2"/>
        <v>4.4000000000000004</v>
      </c>
      <c r="G13" s="27">
        <f t="shared" si="2"/>
        <v>58.2</v>
      </c>
      <c r="H13" s="27">
        <f t="shared" si="2"/>
        <v>13.2</v>
      </c>
      <c r="I13" s="27">
        <f t="shared" si="2"/>
        <v>33</v>
      </c>
      <c r="J13" s="27">
        <f t="shared" si="2"/>
        <v>9.9</v>
      </c>
      <c r="K13" s="27">
        <f t="shared" si="2"/>
        <v>12.1</v>
      </c>
      <c r="L13" s="28">
        <f t="shared" si="2"/>
        <v>0</v>
      </c>
    </row>
    <row r="14" spans="1:12" ht="14.25" customHeight="1" x14ac:dyDescent="0.15">
      <c r="B14" s="111"/>
      <c r="C14" s="114"/>
      <c r="D14" s="24" t="s">
        <v>13</v>
      </c>
      <c r="E14" s="25">
        <f t="shared" si="0"/>
        <v>94</v>
      </c>
      <c r="F14" s="26">
        <f t="shared" si="2"/>
        <v>11.7</v>
      </c>
      <c r="G14" s="27">
        <f t="shared" si="2"/>
        <v>63.8</v>
      </c>
      <c r="H14" s="27">
        <f t="shared" si="2"/>
        <v>6.4</v>
      </c>
      <c r="I14" s="27">
        <f t="shared" si="2"/>
        <v>28.7</v>
      </c>
      <c r="J14" s="27">
        <f t="shared" si="2"/>
        <v>6.4</v>
      </c>
      <c r="K14" s="27">
        <f t="shared" si="2"/>
        <v>10.6</v>
      </c>
      <c r="L14" s="28">
        <f t="shared" si="2"/>
        <v>0</v>
      </c>
    </row>
    <row r="15" spans="1:12" ht="14.25" customHeight="1" x14ac:dyDescent="0.15">
      <c r="B15" s="111"/>
      <c r="C15" s="114"/>
      <c r="D15" s="24" t="s">
        <v>14</v>
      </c>
      <c r="E15" s="25">
        <f t="shared" si="0"/>
        <v>40</v>
      </c>
      <c r="F15" s="26">
        <f t="shared" si="2"/>
        <v>12.5</v>
      </c>
      <c r="G15" s="27">
        <f t="shared" si="2"/>
        <v>37.5</v>
      </c>
      <c r="H15" s="27">
        <f t="shared" si="2"/>
        <v>2.5</v>
      </c>
      <c r="I15" s="27">
        <f t="shared" si="2"/>
        <v>40</v>
      </c>
      <c r="J15" s="27">
        <f t="shared" si="2"/>
        <v>12.5</v>
      </c>
      <c r="K15" s="27">
        <f t="shared" si="2"/>
        <v>17.5</v>
      </c>
      <c r="L15" s="28">
        <f t="shared" ref="L15" si="3">IFERROR(ROUND(L83/$E15*100,1),"- ")</f>
        <v>0</v>
      </c>
    </row>
    <row r="16" spans="1:12" ht="14.25" customHeight="1" x14ac:dyDescent="0.15">
      <c r="B16" s="111"/>
      <c r="C16" s="114"/>
      <c r="D16" s="24" t="s">
        <v>15</v>
      </c>
      <c r="E16" s="25">
        <f t="shared" si="0"/>
        <v>31</v>
      </c>
      <c r="F16" s="26">
        <f t="shared" ref="F16:L25" si="4">IFERROR(ROUND(F84/$E16*100,1),"- ")</f>
        <v>32.299999999999997</v>
      </c>
      <c r="G16" s="27">
        <f t="shared" si="4"/>
        <v>35.5</v>
      </c>
      <c r="H16" s="27">
        <f t="shared" si="4"/>
        <v>3.2</v>
      </c>
      <c r="I16" s="27">
        <f t="shared" si="4"/>
        <v>38.700000000000003</v>
      </c>
      <c r="J16" s="27">
        <f t="shared" si="4"/>
        <v>6.5</v>
      </c>
      <c r="K16" s="27">
        <f t="shared" si="4"/>
        <v>6.5</v>
      </c>
      <c r="L16" s="28">
        <f t="shared" si="4"/>
        <v>3.2</v>
      </c>
    </row>
    <row r="17" spans="2:12" ht="14.25" customHeight="1" x14ac:dyDescent="0.15">
      <c r="B17" s="111"/>
      <c r="C17" s="114"/>
      <c r="D17" s="24" t="s">
        <v>16</v>
      </c>
      <c r="E17" s="25">
        <f t="shared" si="0"/>
        <v>26</v>
      </c>
      <c r="F17" s="26">
        <f t="shared" si="4"/>
        <v>46.2</v>
      </c>
      <c r="G17" s="27">
        <f t="shared" si="4"/>
        <v>23.1</v>
      </c>
      <c r="H17" s="27">
        <f t="shared" si="4"/>
        <v>15.4</v>
      </c>
      <c r="I17" s="27">
        <f t="shared" si="4"/>
        <v>30.8</v>
      </c>
      <c r="J17" s="27">
        <f t="shared" si="4"/>
        <v>11.5</v>
      </c>
      <c r="K17" s="27">
        <f t="shared" si="4"/>
        <v>7.7</v>
      </c>
      <c r="L17" s="28">
        <f t="shared" si="4"/>
        <v>0</v>
      </c>
    </row>
    <row r="18" spans="2:12" ht="14.25" customHeight="1" x14ac:dyDescent="0.15">
      <c r="B18" s="111"/>
      <c r="C18" s="114"/>
      <c r="D18" s="24" t="s">
        <v>17</v>
      </c>
      <c r="E18" s="25">
        <f t="shared" si="0"/>
        <v>48</v>
      </c>
      <c r="F18" s="26">
        <f t="shared" si="4"/>
        <v>54.2</v>
      </c>
      <c r="G18" s="27">
        <f t="shared" si="4"/>
        <v>12.5</v>
      </c>
      <c r="H18" s="27">
        <f t="shared" si="4"/>
        <v>4.2</v>
      </c>
      <c r="I18" s="27">
        <f t="shared" si="4"/>
        <v>27.1</v>
      </c>
      <c r="J18" s="27">
        <f t="shared" si="4"/>
        <v>6.3</v>
      </c>
      <c r="K18" s="27">
        <f t="shared" si="4"/>
        <v>10.4</v>
      </c>
      <c r="L18" s="28">
        <f t="shared" si="4"/>
        <v>2.1</v>
      </c>
    </row>
    <row r="19" spans="2:12"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8" t="str">
        <f t="shared" si="4"/>
        <v xml:space="preserve">- </v>
      </c>
    </row>
    <row r="20" spans="2:12" ht="14.25" customHeight="1" x14ac:dyDescent="0.15">
      <c r="B20" s="111"/>
      <c r="C20" s="113" t="s">
        <v>6</v>
      </c>
      <c r="D20" s="19" t="s">
        <v>9</v>
      </c>
      <c r="E20" s="20">
        <f t="shared" si="0"/>
        <v>8</v>
      </c>
      <c r="F20" s="21">
        <f t="shared" si="4"/>
        <v>12.5</v>
      </c>
      <c r="G20" s="22">
        <f t="shared" si="4"/>
        <v>37.5</v>
      </c>
      <c r="H20" s="22">
        <f t="shared" si="4"/>
        <v>25</v>
      </c>
      <c r="I20" s="22">
        <f t="shared" si="4"/>
        <v>75</v>
      </c>
      <c r="J20" s="22">
        <f t="shared" si="4"/>
        <v>12.5</v>
      </c>
      <c r="K20" s="22">
        <f t="shared" si="4"/>
        <v>12.5</v>
      </c>
      <c r="L20" s="23">
        <f t="shared" si="4"/>
        <v>0</v>
      </c>
    </row>
    <row r="21" spans="2:12" ht="14.25" customHeight="1" x14ac:dyDescent="0.15">
      <c r="B21" s="111"/>
      <c r="C21" s="114"/>
      <c r="D21" s="24" t="s">
        <v>10</v>
      </c>
      <c r="E21" s="25">
        <f t="shared" si="0"/>
        <v>67</v>
      </c>
      <c r="F21" s="26">
        <f t="shared" si="4"/>
        <v>6</v>
      </c>
      <c r="G21" s="27">
        <f t="shared" si="4"/>
        <v>56.7</v>
      </c>
      <c r="H21" s="27">
        <f t="shared" si="4"/>
        <v>11.9</v>
      </c>
      <c r="I21" s="27">
        <f t="shared" si="4"/>
        <v>41.8</v>
      </c>
      <c r="J21" s="27">
        <f t="shared" si="4"/>
        <v>10.4</v>
      </c>
      <c r="K21" s="27">
        <f t="shared" si="4"/>
        <v>13.4</v>
      </c>
      <c r="L21" s="28">
        <f t="shared" si="4"/>
        <v>0</v>
      </c>
    </row>
    <row r="22" spans="2:12" ht="14.25" customHeight="1" x14ac:dyDescent="0.15">
      <c r="B22" s="111"/>
      <c r="C22" s="114"/>
      <c r="D22" s="24" t="s">
        <v>11</v>
      </c>
      <c r="E22" s="25">
        <f t="shared" si="0"/>
        <v>80</v>
      </c>
      <c r="F22" s="26">
        <f t="shared" si="4"/>
        <v>5</v>
      </c>
      <c r="G22" s="27">
        <f t="shared" si="4"/>
        <v>65</v>
      </c>
      <c r="H22" s="27">
        <f t="shared" si="4"/>
        <v>8.8000000000000007</v>
      </c>
      <c r="I22" s="27">
        <f t="shared" si="4"/>
        <v>31.3</v>
      </c>
      <c r="J22" s="27">
        <f t="shared" si="4"/>
        <v>6.3</v>
      </c>
      <c r="K22" s="27">
        <f t="shared" si="4"/>
        <v>11.3</v>
      </c>
      <c r="L22" s="28">
        <f t="shared" si="4"/>
        <v>0</v>
      </c>
    </row>
    <row r="23" spans="2:12" ht="14.25" customHeight="1" x14ac:dyDescent="0.15">
      <c r="B23" s="111"/>
      <c r="C23" s="114"/>
      <c r="D23" s="24" t="s">
        <v>12</v>
      </c>
      <c r="E23" s="25">
        <f t="shared" si="0"/>
        <v>83</v>
      </c>
      <c r="F23" s="26">
        <f t="shared" si="4"/>
        <v>6</v>
      </c>
      <c r="G23" s="27">
        <f t="shared" si="4"/>
        <v>62.7</v>
      </c>
      <c r="H23" s="27">
        <f t="shared" si="4"/>
        <v>8.4</v>
      </c>
      <c r="I23" s="27">
        <f t="shared" si="4"/>
        <v>30.1</v>
      </c>
      <c r="J23" s="27">
        <f t="shared" si="4"/>
        <v>6</v>
      </c>
      <c r="K23" s="27">
        <f t="shared" si="4"/>
        <v>12</v>
      </c>
      <c r="L23" s="28">
        <f t="shared" si="4"/>
        <v>0</v>
      </c>
    </row>
    <row r="24" spans="2:12" ht="14.25" customHeight="1" x14ac:dyDescent="0.15">
      <c r="B24" s="111"/>
      <c r="C24" s="114"/>
      <c r="D24" s="24" t="s">
        <v>13</v>
      </c>
      <c r="E24" s="25">
        <f t="shared" si="0"/>
        <v>137</v>
      </c>
      <c r="F24" s="26">
        <f t="shared" si="4"/>
        <v>16.100000000000001</v>
      </c>
      <c r="G24" s="27">
        <f t="shared" si="4"/>
        <v>47.4</v>
      </c>
      <c r="H24" s="27">
        <f t="shared" si="4"/>
        <v>7.3</v>
      </c>
      <c r="I24" s="27">
        <f t="shared" si="4"/>
        <v>27.7</v>
      </c>
      <c r="J24" s="27">
        <f t="shared" si="4"/>
        <v>8.8000000000000007</v>
      </c>
      <c r="K24" s="27">
        <f t="shared" si="4"/>
        <v>13.1</v>
      </c>
      <c r="L24" s="28">
        <f t="shared" si="4"/>
        <v>0.7</v>
      </c>
    </row>
    <row r="25" spans="2:12" ht="14.25" customHeight="1" x14ac:dyDescent="0.15">
      <c r="B25" s="111"/>
      <c r="C25" s="114"/>
      <c r="D25" s="24" t="s">
        <v>14</v>
      </c>
      <c r="E25" s="25">
        <f t="shared" si="0"/>
        <v>38</v>
      </c>
      <c r="F25" s="26">
        <f t="shared" si="4"/>
        <v>21.1</v>
      </c>
      <c r="G25" s="27">
        <f t="shared" si="4"/>
        <v>65.8</v>
      </c>
      <c r="H25" s="27">
        <f t="shared" si="4"/>
        <v>2.6</v>
      </c>
      <c r="I25" s="27">
        <f t="shared" si="4"/>
        <v>15.8</v>
      </c>
      <c r="J25" s="27">
        <f t="shared" si="4"/>
        <v>7.9</v>
      </c>
      <c r="K25" s="27">
        <f t="shared" si="4"/>
        <v>7.9</v>
      </c>
      <c r="L25" s="28">
        <f t="shared" ref="L25" si="5">IFERROR(ROUND(L93/$E25*100,1),"- ")</f>
        <v>0</v>
      </c>
    </row>
    <row r="26" spans="2:12" ht="14.25" customHeight="1" x14ac:dyDescent="0.15">
      <c r="B26" s="111"/>
      <c r="C26" s="114"/>
      <c r="D26" s="24" t="s">
        <v>15</v>
      </c>
      <c r="E26" s="25">
        <f t="shared" si="0"/>
        <v>30</v>
      </c>
      <c r="F26" s="26">
        <f t="shared" ref="F26:L35" si="6">IFERROR(ROUND(F94/$E26*100,1),"- ")</f>
        <v>20</v>
      </c>
      <c r="G26" s="27">
        <f t="shared" si="6"/>
        <v>53.3</v>
      </c>
      <c r="H26" s="27">
        <f t="shared" si="6"/>
        <v>0</v>
      </c>
      <c r="I26" s="27">
        <f t="shared" si="6"/>
        <v>23.3</v>
      </c>
      <c r="J26" s="27">
        <f t="shared" si="6"/>
        <v>6.7</v>
      </c>
      <c r="K26" s="27">
        <f t="shared" si="6"/>
        <v>10</v>
      </c>
      <c r="L26" s="28">
        <f t="shared" si="6"/>
        <v>0</v>
      </c>
    </row>
    <row r="27" spans="2:12" ht="14.25" customHeight="1" x14ac:dyDescent="0.15">
      <c r="B27" s="111"/>
      <c r="C27" s="114"/>
      <c r="D27" s="24" t="s">
        <v>16</v>
      </c>
      <c r="E27" s="25">
        <f t="shared" si="0"/>
        <v>27</v>
      </c>
      <c r="F27" s="26">
        <f t="shared" si="6"/>
        <v>40.700000000000003</v>
      </c>
      <c r="G27" s="27">
        <f t="shared" si="6"/>
        <v>25.9</v>
      </c>
      <c r="H27" s="27">
        <f t="shared" si="6"/>
        <v>3.7</v>
      </c>
      <c r="I27" s="27">
        <f t="shared" si="6"/>
        <v>22.2</v>
      </c>
      <c r="J27" s="27">
        <f t="shared" si="6"/>
        <v>11.1</v>
      </c>
      <c r="K27" s="27">
        <f t="shared" si="6"/>
        <v>14.8</v>
      </c>
      <c r="L27" s="28">
        <f t="shared" si="6"/>
        <v>3.7</v>
      </c>
    </row>
    <row r="28" spans="2:12" ht="14.25" customHeight="1" x14ac:dyDescent="0.15">
      <c r="B28" s="111"/>
      <c r="C28" s="114"/>
      <c r="D28" s="24" t="s">
        <v>17</v>
      </c>
      <c r="E28" s="25">
        <f t="shared" si="0"/>
        <v>69</v>
      </c>
      <c r="F28" s="26">
        <f t="shared" si="6"/>
        <v>58</v>
      </c>
      <c r="G28" s="27">
        <f t="shared" si="6"/>
        <v>10.1</v>
      </c>
      <c r="H28" s="27">
        <f t="shared" si="6"/>
        <v>4.3</v>
      </c>
      <c r="I28" s="27">
        <f t="shared" si="6"/>
        <v>11.6</v>
      </c>
      <c r="J28" s="27">
        <f t="shared" si="6"/>
        <v>8.6999999999999993</v>
      </c>
      <c r="K28" s="27">
        <f t="shared" si="6"/>
        <v>15.9</v>
      </c>
      <c r="L28" s="28">
        <f t="shared" si="6"/>
        <v>2.9</v>
      </c>
    </row>
    <row r="29" spans="2:12" ht="14.25" customHeight="1" x14ac:dyDescent="0.15">
      <c r="B29" s="111"/>
      <c r="C29" s="115"/>
      <c r="D29" s="32" t="s">
        <v>1</v>
      </c>
      <c r="E29" s="33">
        <f t="shared" si="0"/>
        <v>2</v>
      </c>
      <c r="F29" s="34">
        <f t="shared" si="6"/>
        <v>50</v>
      </c>
      <c r="G29" s="35">
        <f t="shared" si="6"/>
        <v>50</v>
      </c>
      <c r="H29" s="35">
        <f t="shared" si="6"/>
        <v>50</v>
      </c>
      <c r="I29" s="35">
        <f t="shared" si="6"/>
        <v>0</v>
      </c>
      <c r="J29" s="35">
        <f t="shared" si="6"/>
        <v>0</v>
      </c>
      <c r="K29" s="35">
        <f t="shared" si="6"/>
        <v>0</v>
      </c>
      <c r="L29" s="36">
        <f t="shared" si="6"/>
        <v>0</v>
      </c>
    </row>
    <row r="30" spans="2:12" ht="14.25" customHeight="1" x14ac:dyDescent="0.15">
      <c r="B30" s="111"/>
      <c r="C30" s="116" t="s">
        <v>7</v>
      </c>
      <c r="D30" s="117"/>
      <c r="E30" s="15">
        <f t="shared" si="0"/>
        <v>4</v>
      </c>
      <c r="F30" s="16">
        <f t="shared" si="6"/>
        <v>25</v>
      </c>
      <c r="G30" s="17">
        <f t="shared" si="6"/>
        <v>25</v>
      </c>
      <c r="H30" s="17">
        <f t="shared" si="6"/>
        <v>25</v>
      </c>
      <c r="I30" s="17">
        <f t="shared" si="6"/>
        <v>75</v>
      </c>
      <c r="J30" s="17">
        <f t="shared" si="6"/>
        <v>50</v>
      </c>
      <c r="K30" s="17">
        <f t="shared" si="6"/>
        <v>0</v>
      </c>
      <c r="L30" s="18">
        <f t="shared" si="6"/>
        <v>0</v>
      </c>
    </row>
    <row r="31" spans="2:12" ht="14.25" customHeight="1" x14ac:dyDescent="0.15">
      <c r="B31" s="112"/>
      <c r="C31" s="95" t="s">
        <v>1</v>
      </c>
      <c r="D31" s="96"/>
      <c r="E31" s="33">
        <f t="shared" si="0"/>
        <v>8</v>
      </c>
      <c r="F31" s="34">
        <f t="shared" si="6"/>
        <v>12.5</v>
      </c>
      <c r="G31" s="35">
        <f t="shared" si="6"/>
        <v>25</v>
      </c>
      <c r="H31" s="35">
        <f t="shared" si="6"/>
        <v>25</v>
      </c>
      <c r="I31" s="35">
        <f t="shared" si="6"/>
        <v>25</v>
      </c>
      <c r="J31" s="35">
        <f t="shared" si="6"/>
        <v>0</v>
      </c>
      <c r="K31" s="35">
        <f t="shared" si="6"/>
        <v>25</v>
      </c>
      <c r="L31" s="36">
        <f t="shared" si="6"/>
        <v>0</v>
      </c>
    </row>
    <row r="32" spans="2:12" ht="14.25" customHeight="1" x14ac:dyDescent="0.15">
      <c r="B32" s="107" t="s">
        <v>18</v>
      </c>
      <c r="C32" s="101" t="s">
        <v>19</v>
      </c>
      <c r="D32" s="102"/>
      <c r="E32" s="20">
        <f t="shared" si="0"/>
        <v>73</v>
      </c>
      <c r="F32" s="21">
        <f t="shared" si="6"/>
        <v>11</v>
      </c>
      <c r="G32" s="22">
        <f t="shared" si="6"/>
        <v>46.6</v>
      </c>
      <c r="H32" s="22">
        <f t="shared" si="6"/>
        <v>6.8</v>
      </c>
      <c r="I32" s="22">
        <f t="shared" si="6"/>
        <v>32.9</v>
      </c>
      <c r="J32" s="22">
        <f t="shared" si="6"/>
        <v>12.3</v>
      </c>
      <c r="K32" s="22">
        <f t="shared" si="6"/>
        <v>12.3</v>
      </c>
      <c r="L32" s="23">
        <f t="shared" si="6"/>
        <v>0</v>
      </c>
    </row>
    <row r="33" spans="2:12" ht="14.25" customHeight="1" x14ac:dyDescent="0.15">
      <c r="B33" s="108"/>
      <c r="C33" s="103" t="s">
        <v>20</v>
      </c>
      <c r="D33" s="104"/>
      <c r="E33" s="25">
        <f t="shared" si="0"/>
        <v>206</v>
      </c>
      <c r="F33" s="26">
        <f t="shared" si="6"/>
        <v>18.399999999999999</v>
      </c>
      <c r="G33" s="27">
        <f t="shared" si="6"/>
        <v>49</v>
      </c>
      <c r="H33" s="27">
        <f t="shared" si="6"/>
        <v>7.3</v>
      </c>
      <c r="I33" s="27">
        <f t="shared" si="6"/>
        <v>32</v>
      </c>
      <c r="J33" s="27">
        <f t="shared" si="6"/>
        <v>7.3</v>
      </c>
      <c r="K33" s="27">
        <f t="shared" si="6"/>
        <v>9.6999999999999993</v>
      </c>
      <c r="L33" s="28">
        <f t="shared" si="6"/>
        <v>2.4</v>
      </c>
    </row>
    <row r="34" spans="2:12" ht="14.25" customHeight="1" x14ac:dyDescent="0.15">
      <c r="B34" s="108"/>
      <c r="C34" s="103" t="s">
        <v>21</v>
      </c>
      <c r="D34" s="104"/>
      <c r="E34" s="25">
        <f t="shared" si="0"/>
        <v>374</v>
      </c>
      <c r="F34" s="26">
        <f t="shared" si="6"/>
        <v>18.399999999999999</v>
      </c>
      <c r="G34" s="27">
        <f t="shared" si="6"/>
        <v>48.7</v>
      </c>
      <c r="H34" s="27">
        <f t="shared" si="6"/>
        <v>6.1</v>
      </c>
      <c r="I34" s="27">
        <f t="shared" si="6"/>
        <v>31</v>
      </c>
      <c r="J34" s="27">
        <f t="shared" si="6"/>
        <v>9.6</v>
      </c>
      <c r="K34" s="27">
        <f t="shared" si="6"/>
        <v>11.8</v>
      </c>
      <c r="L34" s="28">
        <f t="shared" si="6"/>
        <v>0</v>
      </c>
    </row>
    <row r="35" spans="2:12" ht="14.25" customHeight="1" x14ac:dyDescent="0.15">
      <c r="B35" s="108"/>
      <c r="C35" s="103" t="s">
        <v>22</v>
      </c>
      <c r="D35" s="104"/>
      <c r="E35" s="25">
        <f t="shared" si="0"/>
        <v>122</v>
      </c>
      <c r="F35" s="26">
        <f t="shared" si="6"/>
        <v>14.8</v>
      </c>
      <c r="G35" s="27">
        <f t="shared" si="6"/>
        <v>45.9</v>
      </c>
      <c r="H35" s="27">
        <f t="shared" si="6"/>
        <v>12.3</v>
      </c>
      <c r="I35" s="27">
        <f t="shared" si="6"/>
        <v>35.200000000000003</v>
      </c>
      <c r="J35" s="27">
        <f t="shared" si="6"/>
        <v>9</v>
      </c>
      <c r="K35" s="27">
        <f t="shared" si="6"/>
        <v>13.9</v>
      </c>
      <c r="L35" s="28">
        <f t="shared" ref="L35" si="7">IFERROR(ROUND(L103/$E35*100,1),"- ")</f>
        <v>0</v>
      </c>
    </row>
    <row r="36" spans="2:12" ht="14.25" customHeight="1" x14ac:dyDescent="0.15">
      <c r="B36" s="108"/>
      <c r="C36" s="103" t="s">
        <v>23</v>
      </c>
      <c r="D36" s="104"/>
      <c r="E36" s="25">
        <f t="shared" si="0"/>
        <v>126</v>
      </c>
      <c r="F36" s="26">
        <f t="shared" ref="F36:L45" si="8">IFERROR(ROUND(F104/$E36*100,1),"- ")</f>
        <v>18.3</v>
      </c>
      <c r="G36" s="27">
        <f t="shared" si="8"/>
        <v>42.1</v>
      </c>
      <c r="H36" s="27">
        <f t="shared" si="8"/>
        <v>13.5</v>
      </c>
      <c r="I36" s="27">
        <f t="shared" si="8"/>
        <v>33.299999999999997</v>
      </c>
      <c r="J36" s="27">
        <f t="shared" si="8"/>
        <v>9.5</v>
      </c>
      <c r="K36" s="27">
        <f t="shared" si="8"/>
        <v>13.5</v>
      </c>
      <c r="L36" s="28">
        <f t="shared" si="8"/>
        <v>0</v>
      </c>
    </row>
    <row r="37" spans="2:12" ht="14.25" customHeight="1" x14ac:dyDescent="0.15">
      <c r="B37" s="108"/>
      <c r="C37" s="103" t="s">
        <v>24</v>
      </c>
      <c r="D37" s="104"/>
      <c r="E37" s="25">
        <f t="shared" si="0"/>
        <v>62</v>
      </c>
      <c r="F37" s="26">
        <f t="shared" si="8"/>
        <v>16.100000000000001</v>
      </c>
      <c r="G37" s="27">
        <f t="shared" si="8"/>
        <v>50</v>
      </c>
      <c r="H37" s="27">
        <f t="shared" si="8"/>
        <v>6.5</v>
      </c>
      <c r="I37" s="27">
        <f t="shared" si="8"/>
        <v>32.299999999999997</v>
      </c>
      <c r="J37" s="27">
        <f t="shared" si="8"/>
        <v>8.1</v>
      </c>
      <c r="K37" s="27">
        <f t="shared" si="8"/>
        <v>11.3</v>
      </c>
      <c r="L37" s="28">
        <f t="shared" si="8"/>
        <v>1.6</v>
      </c>
    </row>
    <row r="38" spans="2:12" ht="14.25" customHeight="1" x14ac:dyDescent="0.15">
      <c r="B38" s="109"/>
      <c r="C38" s="95" t="s">
        <v>1</v>
      </c>
      <c r="D38" s="96"/>
      <c r="E38" s="33">
        <f t="shared" si="0"/>
        <v>41</v>
      </c>
      <c r="F38" s="34">
        <f t="shared" si="8"/>
        <v>22</v>
      </c>
      <c r="G38" s="35">
        <f t="shared" si="8"/>
        <v>48.8</v>
      </c>
      <c r="H38" s="35">
        <f t="shared" si="8"/>
        <v>9.8000000000000007</v>
      </c>
      <c r="I38" s="35">
        <f t="shared" si="8"/>
        <v>22</v>
      </c>
      <c r="J38" s="35">
        <f t="shared" si="8"/>
        <v>7.3</v>
      </c>
      <c r="K38" s="35">
        <f t="shared" si="8"/>
        <v>12.2</v>
      </c>
      <c r="L38" s="36">
        <f t="shared" si="8"/>
        <v>0</v>
      </c>
    </row>
    <row r="39" spans="2:12" ht="14.25" customHeight="1" x14ac:dyDescent="0.15">
      <c r="B39" s="107" t="s">
        <v>25</v>
      </c>
      <c r="C39" s="101" t="s">
        <v>26</v>
      </c>
      <c r="D39" s="102"/>
      <c r="E39" s="20">
        <f t="shared" si="0"/>
        <v>55</v>
      </c>
      <c r="F39" s="21">
        <f t="shared" si="8"/>
        <v>10.9</v>
      </c>
      <c r="G39" s="22">
        <f t="shared" si="8"/>
        <v>56.4</v>
      </c>
      <c r="H39" s="22">
        <f t="shared" si="8"/>
        <v>12.7</v>
      </c>
      <c r="I39" s="22">
        <f t="shared" si="8"/>
        <v>30.9</v>
      </c>
      <c r="J39" s="22">
        <f t="shared" si="8"/>
        <v>9.1</v>
      </c>
      <c r="K39" s="22">
        <f t="shared" si="8"/>
        <v>7.3</v>
      </c>
      <c r="L39" s="23">
        <f t="shared" si="8"/>
        <v>0</v>
      </c>
    </row>
    <row r="40" spans="2:12" ht="14.25" customHeight="1" x14ac:dyDescent="0.15">
      <c r="B40" s="108"/>
      <c r="C40" s="103" t="s">
        <v>27</v>
      </c>
      <c r="D40" s="104"/>
      <c r="E40" s="25">
        <f t="shared" si="0"/>
        <v>8</v>
      </c>
      <c r="F40" s="26">
        <f t="shared" si="8"/>
        <v>25</v>
      </c>
      <c r="G40" s="27">
        <f t="shared" si="8"/>
        <v>62.5</v>
      </c>
      <c r="H40" s="27">
        <f t="shared" si="8"/>
        <v>12.5</v>
      </c>
      <c r="I40" s="27">
        <f t="shared" si="8"/>
        <v>12.5</v>
      </c>
      <c r="J40" s="27">
        <f t="shared" si="8"/>
        <v>0</v>
      </c>
      <c r="K40" s="27">
        <f t="shared" si="8"/>
        <v>25</v>
      </c>
      <c r="L40" s="28">
        <f t="shared" si="8"/>
        <v>0</v>
      </c>
    </row>
    <row r="41" spans="2:12" ht="14.25" customHeight="1" x14ac:dyDescent="0.15">
      <c r="B41" s="108"/>
      <c r="C41" s="103" t="s">
        <v>29</v>
      </c>
      <c r="D41" s="104"/>
      <c r="E41" s="25">
        <f t="shared" si="0"/>
        <v>479</v>
      </c>
      <c r="F41" s="26">
        <f t="shared" si="8"/>
        <v>5.4</v>
      </c>
      <c r="G41" s="27">
        <f t="shared" si="8"/>
        <v>62.4</v>
      </c>
      <c r="H41" s="27">
        <f t="shared" si="8"/>
        <v>7.3</v>
      </c>
      <c r="I41" s="27">
        <f t="shared" si="8"/>
        <v>31.1</v>
      </c>
      <c r="J41" s="27">
        <f t="shared" si="8"/>
        <v>7.7</v>
      </c>
      <c r="K41" s="27">
        <f t="shared" si="8"/>
        <v>12.3</v>
      </c>
      <c r="L41" s="28">
        <f t="shared" si="8"/>
        <v>0</v>
      </c>
    </row>
    <row r="42" spans="2:12" ht="14.25" customHeight="1" x14ac:dyDescent="0.15">
      <c r="B42" s="108"/>
      <c r="C42" s="103" t="s">
        <v>28</v>
      </c>
      <c r="D42" s="104"/>
      <c r="E42" s="25">
        <f t="shared" si="0"/>
        <v>139</v>
      </c>
      <c r="F42" s="26">
        <f t="shared" si="8"/>
        <v>9.4</v>
      </c>
      <c r="G42" s="27">
        <f t="shared" si="8"/>
        <v>49.6</v>
      </c>
      <c r="H42" s="27">
        <f t="shared" si="8"/>
        <v>8.6</v>
      </c>
      <c r="I42" s="27">
        <f t="shared" si="8"/>
        <v>39.6</v>
      </c>
      <c r="J42" s="27">
        <f t="shared" si="8"/>
        <v>11.5</v>
      </c>
      <c r="K42" s="27">
        <f t="shared" si="8"/>
        <v>11.5</v>
      </c>
      <c r="L42" s="28">
        <f t="shared" si="8"/>
        <v>0.7</v>
      </c>
    </row>
    <row r="43" spans="2:12" ht="14.25" customHeight="1" x14ac:dyDescent="0.15">
      <c r="B43" s="108"/>
      <c r="C43" s="103" t="s">
        <v>30</v>
      </c>
      <c r="D43" s="104"/>
      <c r="E43" s="25">
        <f t="shared" si="0"/>
        <v>76</v>
      </c>
      <c r="F43" s="26">
        <f t="shared" si="8"/>
        <v>28.9</v>
      </c>
      <c r="G43" s="27">
        <f t="shared" si="8"/>
        <v>43.4</v>
      </c>
      <c r="H43" s="27">
        <f t="shared" si="8"/>
        <v>11.8</v>
      </c>
      <c r="I43" s="27">
        <f t="shared" si="8"/>
        <v>21.1</v>
      </c>
      <c r="J43" s="27">
        <f t="shared" si="8"/>
        <v>6.6</v>
      </c>
      <c r="K43" s="27">
        <f t="shared" si="8"/>
        <v>11.8</v>
      </c>
      <c r="L43" s="28">
        <f t="shared" si="8"/>
        <v>0</v>
      </c>
    </row>
    <row r="44" spans="2:12" ht="14.25" customHeight="1" x14ac:dyDescent="0.15">
      <c r="B44" s="108"/>
      <c r="C44" s="103" t="s">
        <v>31</v>
      </c>
      <c r="D44" s="104"/>
      <c r="E44" s="25">
        <f t="shared" si="0"/>
        <v>33</v>
      </c>
      <c r="F44" s="26">
        <f t="shared" si="8"/>
        <v>6.1</v>
      </c>
      <c r="G44" s="27">
        <f t="shared" si="8"/>
        <v>33.299999999999997</v>
      </c>
      <c r="H44" s="27">
        <f t="shared" si="8"/>
        <v>18.2</v>
      </c>
      <c r="I44" s="27">
        <f t="shared" si="8"/>
        <v>60.6</v>
      </c>
      <c r="J44" s="27">
        <f t="shared" si="8"/>
        <v>15.2</v>
      </c>
      <c r="K44" s="27">
        <f t="shared" si="8"/>
        <v>9.1</v>
      </c>
      <c r="L44" s="28">
        <f t="shared" si="8"/>
        <v>0</v>
      </c>
    </row>
    <row r="45" spans="2:12" ht="14.25" customHeight="1" x14ac:dyDescent="0.15">
      <c r="B45" s="108"/>
      <c r="C45" s="103" t="s">
        <v>33</v>
      </c>
      <c r="D45" s="104"/>
      <c r="E45" s="25">
        <f t="shared" si="0"/>
        <v>176</v>
      </c>
      <c r="F45" s="26">
        <f t="shared" si="8"/>
        <v>56.8</v>
      </c>
      <c r="G45" s="27">
        <f t="shared" si="8"/>
        <v>10.199999999999999</v>
      </c>
      <c r="H45" s="27">
        <f t="shared" si="8"/>
        <v>4.5</v>
      </c>
      <c r="I45" s="27">
        <f t="shared" si="8"/>
        <v>27.3</v>
      </c>
      <c r="J45" s="27">
        <f t="shared" si="8"/>
        <v>11.9</v>
      </c>
      <c r="K45" s="27">
        <f t="shared" si="8"/>
        <v>9.6999999999999993</v>
      </c>
      <c r="L45" s="28">
        <f t="shared" ref="L45" si="9">IFERROR(ROUND(L113/$E45*100,1),"- ")</f>
        <v>2.8</v>
      </c>
    </row>
    <row r="46" spans="2:12" ht="14.25" customHeight="1" x14ac:dyDescent="0.15">
      <c r="B46" s="108"/>
      <c r="C46" s="103" t="s">
        <v>32</v>
      </c>
      <c r="D46" s="104"/>
      <c r="E46" s="25">
        <f t="shared" si="0"/>
        <v>30</v>
      </c>
      <c r="F46" s="26">
        <f t="shared" ref="F46:L55" si="10">IFERROR(ROUND(F114/$E46*100,1),"- ")</f>
        <v>10</v>
      </c>
      <c r="G46" s="27">
        <f t="shared" si="10"/>
        <v>30</v>
      </c>
      <c r="H46" s="27">
        <f t="shared" si="10"/>
        <v>10</v>
      </c>
      <c r="I46" s="27">
        <f t="shared" si="10"/>
        <v>40</v>
      </c>
      <c r="J46" s="27">
        <f t="shared" si="10"/>
        <v>3.3</v>
      </c>
      <c r="K46" s="27">
        <f t="shared" si="10"/>
        <v>23.3</v>
      </c>
      <c r="L46" s="28">
        <f t="shared" si="10"/>
        <v>0</v>
      </c>
    </row>
    <row r="47" spans="2:12" ht="14.25" customHeight="1" x14ac:dyDescent="0.15">
      <c r="B47" s="109"/>
      <c r="C47" s="95" t="s">
        <v>1</v>
      </c>
      <c r="D47" s="96"/>
      <c r="E47" s="33">
        <f t="shared" si="0"/>
        <v>8</v>
      </c>
      <c r="F47" s="34">
        <f t="shared" si="10"/>
        <v>12.5</v>
      </c>
      <c r="G47" s="35">
        <f t="shared" si="10"/>
        <v>25</v>
      </c>
      <c r="H47" s="35">
        <f t="shared" si="10"/>
        <v>25</v>
      </c>
      <c r="I47" s="35">
        <f t="shared" si="10"/>
        <v>25</v>
      </c>
      <c r="J47" s="35">
        <f t="shared" si="10"/>
        <v>12.5</v>
      </c>
      <c r="K47" s="35">
        <f t="shared" si="10"/>
        <v>25</v>
      </c>
      <c r="L47" s="36">
        <f t="shared" si="10"/>
        <v>0</v>
      </c>
    </row>
    <row r="48" spans="2:12" ht="14.25" customHeight="1" x14ac:dyDescent="0.15">
      <c r="B48" s="108" t="s">
        <v>34</v>
      </c>
      <c r="C48" s="116" t="s">
        <v>37</v>
      </c>
      <c r="D48" s="117"/>
      <c r="E48" s="15">
        <f t="shared" si="0"/>
        <v>210</v>
      </c>
      <c r="F48" s="16">
        <f t="shared" si="10"/>
        <v>24.3</v>
      </c>
      <c r="G48" s="17">
        <f t="shared" si="10"/>
        <v>38.1</v>
      </c>
      <c r="H48" s="17">
        <f t="shared" si="10"/>
        <v>8.6</v>
      </c>
      <c r="I48" s="17">
        <f t="shared" si="10"/>
        <v>32.9</v>
      </c>
      <c r="J48" s="17">
        <f t="shared" si="10"/>
        <v>11.9</v>
      </c>
      <c r="K48" s="17">
        <f t="shared" si="10"/>
        <v>11.4</v>
      </c>
      <c r="L48" s="18">
        <f t="shared" si="10"/>
        <v>1.4</v>
      </c>
    </row>
    <row r="49" spans="2:12" ht="14.25" customHeight="1" x14ac:dyDescent="0.15">
      <c r="B49" s="108"/>
      <c r="C49" s="103" t="s">
        <v>38</v>
      </c>
      <c r="D49" s="104"/>
      <c r="E49" s="25">
        <f t="shared" si="0"/>
        <v>304</v>
      </c>
      <c r="F49" s="26">
        <f t="shared" si="10"/>
        <v>22.4</v>
      </c>
      <c r="G49" s="27">
        <f t="shared" si="10"/>
        <v>45.1</v>
      </c>
      <c r="H49" s="27">
        <f t="shared" si="10"/>
        <v>8.1999999999999993</v>
      </c>
      <c r="I49" s="27">
        <f t="shared" si="10"/>
        <v>26.3</v>
      </c>
      <c r="J49" s="27">
        <f t="shared" si="10"/>
        <v>8.6</v>
      </c>
      <c r="K49" s="27">
        <f t="shared" si="10"/>
        <v>11.8</v>
      </c>
      <c r="L49" s="28">
        <f t="shared" si="10"/>
        <v>0.3</v>
      </c>
    </row>
    <row r="50" spans="2:12" ht="14.25" customHeight="1" x14ac:dyDescent="0.15">
      <c r="B50" s="108"/>
      <c r="C50" s="103" t="s">
        <v>39</v>
      </c>
      <c r="D50" s="104"/>
      <c r="E50" s="25">
        <f t="shared" si="0"/>
        <v>256</v>
      </c>
      <c r="F50" s="26">
        <f t="shared" si="10"/>
        <v>12.1</v>
      </c>
      <c r="G50" s="27">
        <f t="shared" si="10"/>
        <v>53.9</v>
      </c>
      <c r="H50" s="27">
        <f t="shared" si="10"/>
        <v>7</v>
      </c>
      <c r="I50" s="27">
        <f t="shared" si="10"/>
        <v>33.200000000000003</v>
      </c>
      <c r="J50" s="27">
        <f t="shared" si="10"/>
        <v>6.6</v>
      </c>
      <c r="K50" s="27">
        <f t="shared" si="10"/>
        <v>11.7</v>
      </c>
      <c r="L50" s="28">
        <f t="shared" si="10"/>
        <v>0.4</v>
      </c>
    </row>
    <row r="51" spans="2:12" ht="14.25" customHeight="1" x14ac:dyDescent="0.15">
      <c r="B51" s="108"/>
      <c r="C51" s="103" t="s">
        <v>40</v>
      </c>
      <c r="D51" s="104"/>
      <c r="E51" s="25">
        <f t="shared" si="0"/>
        <v>167</v>
      </c>
      <c r="F51" s="26">
        <f t="shared" si="10"/>
        <v>8.4</v>
      </c>
      <c r="G51" s="27">
        <f t="shared" si="10"/>
        <v>56.9</v>
      </c>
      <c r="H51" s="27">
        <f t="shared" si="10"/>
        <v>9.6</v>
      </c>
      <c r="I51" s="27">
        <f t="shared" si="10"/>
        <v>37.700000000000003</v>
      </c>
      <c r="J51" s="27">
        <f t="shared" si="10"/>
        <v>10.199999999999999</v>
      </c>
      <c r="K51" s="27">
        <f t="shared" si="10"/>
        <v>10.8</v>
      </c>
      <c r="L51" s="28">
        <f t="shared" si="10"/>
        <v>0.6</v>
      </c>
    </row>
    <row r="52" spans="2:12" ht="14.25" customHeight="1" x14ac:dyDescent="0.15">
      <c r="B52" s="108"/>
      <c r="C52" s="103" t="s">
        <v>41</v>
      </c>
      <c r="D52" s="104"/>
      <c r="E52" s="25">
        <f t="shared" si="0"/>
        <v>43</v>
      </c>
      <c r="F52" s="26">
        <f t="shared" si="10"/>
        <v>18.600000000000001</v>
      </c>
      <c r="G52" s="27">
        <f t="shared" si="10"/>
        <v>48.8</v>
      </c>
      <c r="H52" s="27">
        <f t="shared" si="10"/>
        <v>4.7</v>
      </c>
      <c r="I52" s="27">
        <f t="shared" si="10"/>
        <v>37.200000000000003</v>
      </c>
      <c r="J52" s="27">
        <f t="shared" si="10"/>
        <v>7</v>
      </c>
      <c r="K52" s="27">
        <f t="shared" si="10"/>
        <v>14</v>
      </c>
      <c r="L52" s="28">
        <f t="shared" si="10"/>
        <v>0</v>
      </c>
    </row>
    <row r="53" spans="2:12" ht="14.25" customHeight="1" x14ac:dyDescent="0.15">
      <c r="B53" s="108"/>
      <c r="C53" s="103" t="s">
        <v>42</v>
      </c>
      <c r="D53" s="104"/>
      <c r="E53" s="25">
        <f t="shared" si="0"/>
        <v>9</v>
      </c>
      <c r="F53" s="26">
        <f t="shared" si="10"/>
        <v>0</v>
      </c>
      <c r="G53" s="27">
        <f t="shared" si="10"/>
        <v>22.2</v>
      </c>
      <c r="H53" s="27">
        <f t="shared" si="10"/>
        <v>11.1</v>
      </c>
      <c r="I53" s="27">
        <f t="shared" si="10"/>
        <v>55.6</v>
      </c>
      <c r="J53" s="27">
        <f t="shared" si="10"/>
        <v>11.1</v>
      </c>
      <c r="K53" s="27">
        <f t="shared" si="10"/>
        <v>22.2</v>
      </c>
      <c r="L53" s="28">
        <f t="shared" si="10"/>
        <v>0</v>
      </c>
    </row>
    <row r="54" spans="2:12" ht="14.25" customHeight="1" x14ac:dyDescent="0.15">
      <c r="B54" s="108"/>
      <c r="C54" s="103" t="s">
        <v>43</v>
      </c>
      <c r="D54" s="104"/>
      <c r="E54" s="25">
        <f t="shared" si="0"/>
        <v>5</v>
      </c>
      <c r="F54" s="26">
        <f t="shared" si="10"/>
        <v>20</v>
      </c>
      <c r="G54" s="27">
        <f t="shared" si="10"/>
        <v>40</v>
      </c>
      <c r="H54" s="27">
        <f t="shared" si="10"/>
        <v>20</v>
      </c>
      <c r="I54" s="27">
        <f t="shared" si="10"/>
        <v>0</v>
      </c>
      <c r="J54" s="27">
        <f t="shared" si="10"/>
        <v>20</v>
      </c>
      <c r="K54" s="27">
        <f t="shared" si="10"/>
        <v>20</v>
      </c>
      <c r="L54" s="28">
        <f t="shared" si="10"/>
        <v>0</v>
      </c>
    </row>
    <row r="55" spans="2:12" ht="14.25" customHeight="1" x14ac:dyDescent="0.15">
      <c r="B55" s="108"/>
      <c r="C55" s="125" t="s">
        <v>1</v>
      </c>
      <c r="D55" s="126"/>
      <c r="E55" s="25">
        <f t="shared" si="0"/>
        <v>10</v>
      </c>
      <c r="F55" s="26">
        <f t="shared" si="10"/>
        <v>20</v>
      </c>
      <c r="G55" s="27">
        <f t="shared" si="10"/>
        <v>20</v>
      </c>
      <c r="H55" s="27">
        <f t="shared" si="10"/>
        <v>20</v>
      </c>
      <c r="I55" s="27">
        <f t="shared" si="10"/>
        <v>20</v>
      </c>
      <c r="J55" s="27">
        <f t="shared" si="10"/>
        <v>10</v>
      </c>
      <c r="K55" s="27">
        <f t="shared" si="10"/>
        <v>20</v>
      </c>
      <c r="L55" s="28">
        <f t="shared" ref="L55" si="11">IFERROR(ROUND(L123/$E55*100,1),"- ")</f>
        <v>0</v>
      </c>
    </row>
    <row r="56" spans="2:12" ht="14.25" customHeight="1" x14ac:dyDescent="0.15">
      <c r="B56" s="107" t="s">
        <v>35</v>
      </c>
      <c r="C56" s="101" t="s">
        <v>44</v>
      </c>
      <c r="D56" s="102"/>
      <c r="E56" s="20">
        <f t="shared" si="0"/>
        <v>81</v>
      </c>
      <c r="F56" s="21">
        <f t="shared" ref="F56:L65" si="12">IFERROR(ROUND(F124/$E56*100,1),"- ")</f>
        <v>4.9000000000000004</v>
      </c>
      <c r="G56" s="22">
        <f t="shared" si="12"/>
        <v>74.099999999999994</v>
      </c>
      <c r="H56" s="22">
        <f t="shared" si="12"/>
        <v>7.4</v>
      </c>
      <c r="I56" s="22">
        <f t="shared" si="12"/>
        <v>29.6</v>
      </c>
      <c r="J56" s="22">
        <f t="shared" si="12"/>
        <v>6.2</v>
      </c>
      <c r="K56" s="22">
        <f t="shared" si="12"/>
        <v>11.1</v>
      </c>
      <c r="L56" s="23">
        <f t="shared" si="12"/>
        <v>0</v>
      </c>
    </row>
    <row r="57" spans="2:12" ht="14.25" customHeight="1" x14ac:dyDescent="0.15">
      <c r="B57" s="108"/>
      <c r="C57" s="103" t="s">
        <v>45</v>
      </c>
      <c r="D57" s="104"/>
      <c r="E57" s="25">
        <f t="shared" si="0"/>
        <v>92</v>
      </c>
      <c r="F57" s="26">
        <f t="shared" si="12"/>
        <v>3.3</v>
      </c>
      <c r="G57" s="27">
        <f t="shared" si="12"/>
        <v>63</v>
      </c>
      <c r="H57" s="27">
        <f t="shared" si="12"/>
        <v>8.6999999999999993</v>
      </c>
      <c r="I57" s="27">
        <f t="shared" si="12"/>
        <v>31.5</v>
      </c>
      <c r="J57" s="27">
        <f t="shared" si="12"/>
        <v>4.3</v>
      </c>
      <c r="K57" s="27">
        <f t="shared" si="12"/>
        <v>13</v>
      </c>
      <c r="L57" s="28">
        <f t="shared" si="12"/>
        <v>0</v>
      </c>
    </row>
    <row r="58" spans="2:12" ht="14.25" customHeight="1" x14ac:dyDescent="0.15">
      <c r="B58" s="108"/>
      <c r="C58" s="103" t="s">
        <v>46</v>
      </c>
      <c r="D58" s="104"/>
      <c r="E58" s="25">
        <f t="shared" si="0"/>
        <v>600</v>
      </c>
      <c r="F58" s="26">
        <f t="shared" si="12"/>
        <v>11.8</v>
      </c>
      <c r="G58" s="27">
        <f t="shared" si="12"/>
        <v>51.2</v>
      </c>
      <c r="H58" s="27">
        <f t="shared" si="12"/>
        <v>7.5</v>
      </c>
      <c r="I58" s="27">
        <f t="shared" si="12"/>
        <v>32.5</v>
      </c>
      <c r="J58" s="27">
        <f t="shared" si="12"/>
        <v>7.5</v>
      </c>
      <c r="K58" s="27">
        <f t="shared" si="12"/>
        <v>13.5</v>
      </c>
      <c r="L58" s="28">
        <f t="shared" si="12"/>
        <v>0.5</v>
      </c>
    </row>
    <row r="59" spans="2:12" ht="14.25" customHeight="1" x14ac:dyDescent="0.15">
      <c r="B59" s="108"/>
      <c r="C59" s="103" t="s">
        <v>47</v>
      </c>
      <c r="D59" s="104"/>
      <c r="E59" s="25">
        <f t="shared" si="0"/>
        <v>247</v>
      </c>
      <c r="F59" s="26">
        <f t="shared" si="12"/>
        <v>26.3</v>
      </c>
      <c r="G59" s="27">
        <f t="shared" si="12"/>
        <v>44.1</v>
      </c>
      <c r="H59" s="27">
        <f t="shared" si="12"/>
        <v>8.5</v>
      </c>
      <c r="I59" s="27">
        <f t="shared" si="12"/>
        <v>31.2</v>
      </c>
      <c r="J59" s="27">
        <f t="shared" si="12"/>
        <v>8.5</v>
      </c>
      <c r="K59" s="27">
        <f t="shared" si="12"/>
        <v>8.5</v>
      </c>
      <c r="L59" s="28">
        <f t="shared" si="12"/>
        <v>0</v>
      </c>
    </row>
    <row r="60" spans="2:12" ht="14.25" customHeight="1" x14ac:dyDescent="0.15">
      <c r="B60" s="109"/>
      <c r="C60" s="95" t="s">
        <v>1</v>
      </c>
      <c r="D60" s="96"/>
      <c r="E60" s="33">
        <f t="shared" si="0"/>
        <v>13</v>
      </c>
      <c r="F60" s="34">
        <f t="shared" si="12"/>
        <v>23.1</v>
      </c>
      <c r="G60" s="35">
        <f t="shared" si="12"/>
        <v>38.5</v>
      </c>
      <c r="H60" s="35">
        <f t="shared" si="12"/>
        <v>15.4</v>
      </c>
      <c r="I60" s="35">
        <f t="shared" si="12"/>
        <v>46.2</v>
      </c>
      <c r="J60" s="35">
        <f t="shared" si="12"/>
        <v>15.4</v>
      </c>
      <c r="K60" s="35">
        <f t="shared" si="12"/>
        <v>15.4</v>
      </c>
      <c r="L60" s="36">
        <f t="shared" si="12"/>
        <v>0</v>
      </c>
    </row>
    <row r="61" spans="2:12" ht="14.25" customHeight="1" x14ac:dyDescent="0.15">
      <c r="B61" s="99" t="s">
        <v>36</v>
      </c>
      <c r="C61" s="116" t="s">
        <v>48</v>
      </c>
      <c r="D61" s="117"/>
      <c r="E61" s="15">
        <f t="shared" si="0"/>
        <v>320</v>
      </c>
      <c r="F61" s="16">
        <f t="shared" si="12"/>
        <v>22.2</v>
      </c>
      <c r="G61" s="17">
        <f t="shared" si="12"/>
        <v>46.3</v>
      </c>
      <c r="H61" s="17">
        <f t="shared" si="12"/>
        <v>7.2</v>
      </c>
      <c r="I61" s="17">
        <f t="shared" si="12"/>
        <v>32.5</v>
      </c>
      <c r="J61" s="17">
        <f t="shared" si="12"/>
        <v>10.3</v>
      </c>
      <c r="K61" s="17">
        <f t="shared" si="12"/>
        <v>10.3</v>
      </c>
      <c r="L61" s="18">
        <f t="shared" si="12"/>
        <v>0.9</v>
      </c>
    </row>
    <row r="62" spans="2:12" ht="14.25" customHeight="1" x14ac:dyDescent="0.15">
      <c r="B62" s="99"/>
      <c r="C62" s="103" t="s">
        <v>49</v>
      </c>
      <c r="D62" s="104"/>
      <c r="E62" s="25">
        <f t="shared" si="0"/>
        <v>216</v>
      </c>
      <c r="F62" s="26">
        <f t="shared" si="12"/>
        <v>14.8</v>
      </c>
      <c r="G62" s="27">
        <f t="shared" si="12"/>
        <v>50.9</v>
      </c>
      <c r="H62" s="27">
        <f t="shared" si="12"/>
        <v>5.6</v>
      </c>
      <c r="I62" s="27">
        <f t="shared" si="12"/>
        <v>31.5</v>
      </c>
      <c r="J62" s="27">
        <f t="shared" si="12"/>
        <v>4.5999999999999996</v>
      </c>
      <c r="K62" s="27">
        <f t="shared" si="12"/>
        <v>11.1</v>
      </c>
      <c r="L62" s="28">
        <f t="shared" si="12"/>
        <v>0</v>
      </c>
    </row>
    <row r="63" spans="2:12" ht="14.25" customHeight="1" x14ac:dyDescent="0.15">
      <c r="B63" s="99"/>
      <c r="C63" s="103" t="s">
        <v>50</v>
      </c>
      <c r="D63" s="104"/>
      <c r="E63" s="25">
        <f t="shared" si="0"/>
        <v>4</v>
      </c>
      <c r="F63" s="26">
        <f t="shared" si="12"/>
        <v>75</v>
      </c>
      <c r="G63" s="27">
        <f t="shared" si="12"/>
        <v>25</v>
      </c>
      <c r="H63" s="27">
        <f t="shared" si="12"/>
        <v>0</v>
      </c>
      <c r="I63" s="27">
        <f t="shared" si="12"/>
        <v>25</v>
      </c>
      <c r="J63" s="27">
        <f t="shared" si="12"/>
        <v>0</v>
      </c>
      <c r="K63" s="27">
        <f t="shared" si="12"/>
        <v>0</v>
      </c>
      <c r="L63" s="28">
        <f t="shared" si="12"/>
        <v>0</v>
      </c>
    </row>
    <row r="64" spans="2:12" ht="14.25" customHeight="1" x14ac:dyDescent="0.15">
      <c r="B64" s="99"/>
      <c r="C64" s="103" t="s">
        <v>51</v>
      </c>
      <c r="D64" s="104"/>
      <c r="E64" s="25">
        <f t="shared" si="0"/>
        <v>21</v>
      </c>
      <c r="F64" s="26">
        <f t="shared" si="12"/>
        <v>19</v>
      </c>
      <c r="G64" s="27">
        <f t="shared" si="12"/>
        <v>61.9</v>
      </c>
      <c r="H64" s="27">
        <f t="shared" si="12"/>
        <v>9.5</v>
      </c>
      <c r="I64" s="27">
        <f t="shared" si="12"/>
        <v>14.3</v>
      </c>
      <c r="J64" s="27">
        <f t="shared" si="12"/>
        <v>4.8</v>
      </c>
      <c r="K64" s="27">
        <f t="shared" si="12"/>
        <v>9.5</v>
      </c>
      <c r="L64" s="28">
        <f t="shared" si="12"/>
        <v>0</v>
      </c>
    </row>
    <row r="65" spans="2:12" ht="14.25" customHeight="1" x14ac:dyDescent="0.15">
      <c r="B65" s="99"/>
      <c r="C65" s="103" t="s">
        <v>52</v>
      </c>
      <c r="D65" s="104"/>
      <c r="E65" s="25">
        <f t="shared" si="0"/>
        <v>317</v>
      </c>
      <c r="F65" s="26">
        <f t="shared" si="12"/>
        <v>12.6</v>
      </c>
      <c r="G65" s="27">
        <f t="shared" si="12"/>
        <v>49.8</v>
      </c>
      <c r="H65" s="27">
        <f t="shared" si="12"/>
        <v>10.4</v>
      </c>
      <c r="I65" s="27">
        <f t="shared" si="12"/>
        <v>34.4</v>
      </c>
      <c r="J65" s="27">
        <f t="shared" si="12"/>
        <v>10.7</v>
      </c>
      <c r="K65" s="27">
        <f t="shared" si="12"/>
        <v>12.9</v>
      </c>
      <c r="L65" s="28">
        <f t="shared" ref="L65" si="13">IFERROR(ROUND(L133/$E65*100,1),"- ")</f>
        <v>0.9</v>
      </c>
    </row>
    <row r="66" spans="2:12" ht="14.25" customHeight="1" x14ac:dyDescent="0.15">
      <c r="B66" s="99"/>
      <c r="C66" s="103" t="s">
        <v>53</v>
      </c>
      <c r="D66" s="104"/>
      <c r="E66" s="25">
        <f t="shared" si="0"/>
        <v>39</v>
      </c>
      <c r="F66" s="26">
        <f t="shared" ref="F66:L70" si="14">IFERROR(ROUND(F134/$E66*100,1),"- ")</f>
        <v>25.6</v>
      </c>
      <c r="G66" s="27">
        <f t="shared" si="14"/>
        <v>25.6</v>
      </c>
      <c r="H66" s="27">
        <f t="shared" si="14"/>
        <v>12.8</v>
      </c>
      <c r="I66" s="27">
        <f t="shared" si="14"/>
        <v>30.8</v>
      </c>
      <c r="J66" s="27">
        <f t="shared" si="14"/>
        <v>5.0999999999999996</v>
      </c>
      <c r="K66" s="27">
        <f t="shared" si="14"/>
        <v>10.3</v>
      </c>
      <c r="L66" s="28">
        <f t="shared" si="14"/>
        <v>0</v>
      </c>
    </row>
    <row r="67" spans="2:12" ht="14.25" customHeight="1" x14ac:dyDescent="0.15">
      <c r="B67" s="99"/>
      <c r="C67" s="105" t="s">
        <v>54</v>
      </c>
      <c r="D67" s="106"/>
      <c r="E67" s="25">
        <f t="shared" si="0"/>
        <v>22</v>
      </c>
      <c r="F67" s="26">
        <f t="shared" si="14"/>
        <v>27.3</v>
      </c>
      <c r="G67" s="27">
        <f t="shared" si="14"/>
        <v>40.9</v>
      </c>
      <c r="H67" s="27">
        <f t="shared" si="14"/>
        <v>4.5</v>
      </c>
      <c r="I67" s="27">
        <f t="shared" si="14"/>
        <v>27.3</v>
      </c>
      <c r="J67" s="27">
        <f t="shared" si="14"/>
        <v>18.2</v>
      </c>
      <c r="K67" s="27">
        <f t="shared" si="14"/>
        <v>18.2</v>
      </c>
      <c r="L67" s="28">
        <f t="shared" si="14"/>
        <v>0</v>
      </c>
    </row>
    <row r="68" spans="2:12" ht="14.25" customHeight="1" x14ac:dyDescent="0.15">
      <c r="B68" s="99"/>
      <c r="C68" s="103" t="s">
        <v>55</v>
      </c>
      <c r="D68" s="104"/>
      <c r="E68" s="25">
        <f t="shared" si="0"/>
        <v>22</v>
      </c>
      <c r="F68" s="26">
        <f t="shared" si="14"/>
        <v>4.5</v>
      </c>
      <c r="G68" s="27">
        <f t="shared" si="14"/>
        <v>50</v>
      </c>
      <c r="H68" s="27">
        <f t="shared" si="14"/>
        <v>13.6</v>
      </c>
      <c r="I68" s="27">
        <f t="shared" si="14"/>
        <v>31.8</v>
      </c>
      <c r="J68" s="27">
        <f t="shared" si="14"/>
        <v>4.5</v>
      </c>
      <c r="K68" s="27">
        <f t="shared" si="14"/>
        <v>18.2</v>
      </c>
      <c r="L68" s="28">
        <f t="shared" si="14"/>
        <v>0</v>
      </c>
    </row>
    <row r="69" spans="2:12" ht="14.25" customHeight="1" x14ac:dyDescent="0.15">
      <c r="B69" s="99"/>
      <c r="C69" s="103" t="s">
        <v>56</v>
      </c>
      <c r="D69" s="104"/>
      <c r="E69" s="25">
        <f t="shared" ref="E69:E70" si="15">E137</f>
        <v>24</v>
      </c>
      <c r="F69" s="26">
        <f t="shared" si="14"/>
        <v>16.7</v>
      </c>
      <c r="G69" s="27">
        <f t="shared" si="14"/>
        <v>54.2</v>
      </c>
      <c r="H69" s="27">
        <f t="shared" si="14"/>
        <v>8.3000000000000007</v>
      </c>
      <c r="I69" s="27">
        <f t="shared" si="14"/>
        <v>20.8</v>
      </c>
      <c r="J69" s="27">
        <f t="shared" si="14"/>
        <v>16.7</v>
      </c>
      <c r="K69" s="27">
        <f t="shared" si="14"/>
        <v>12.5</v>
      </c>
      <c r="L69" s="28">
        <f t="shared" si="14"/>
        <v>0</v>
      </c>
    </row>
    <row r="70" spans="2:12" ht="14.25" customHeight="1" x14ac:dyDescent="0.15">
      <c r="B70" s="100"/>
      <c r="C70" s="95" t="s">
        <v>1</v>
      </c>
      <c r="D70" s="96"/>
      <c r="E70" s="33">
        <f t="shared" si="15"/>
        <v>19</v>
      </c>
      <c r="F70" s="34">
        <f t="shared" si="14"/>
        <v>21.1</v>
      </c>
      <c r="G70" s="35">
        <f t="shared" si="14"/>
        <v>21.1</v>
      </c>
      <c r="H70" s="35">
        <f t="shared" si="14"/>
        <v>10.5</v>
      </c>
      <c r="I70" s="35">
        <f t="shared" si="14"/>
        <v>26.3</v>
      </c>
      <c r="J70" s="35">
        <f t="shared" si="14"/>
        <v>10.5</v>
      </c>
      <c r="K70" s="35">
        <f t="shared" si="14"/>
        <v>21.1</v>
      </c>
      <c r="L70" s="36">
        <f t="shared" si="14"/>
        <v>0</v>
      </c>
    </row>
    <row r="71" spans="2:12" ht="15" customHeight="1" x14ac:dyDescent="0.15">
      <c r="B71" s="97" t="s">
        <v>3</v>
      </c>
      <c r="C71" s="97"/>
      <c r="D71" s="5"/>
      <c r="E71" s="2"/>
      <c r="F71" s="3"/>
      <c r="G71" s="3"/>
      <c r="H71" s="3"/>
      <c r="I71" s="3"/>
      <c r="J71" s="3"/>
      <c r="K71" s="3"/>
      <c r="L71" s="3"/>
    </row>
    <row r="72" spans="2:12" ht="5.25" customHeight="1" x14ac:dyDescent="0.15"/>
    <row r="73" spans="2:12" ht="14.25" customHeight="1" x14ac:dyDescent="0.15">
      <c r="B73" s="14"/>
      <c r="C73" s="118" t="s">
        <v>57</v>
      </c>
      <c r="D73" s="119"/>
      <c r="E73" s="37">
        <v>1004</v>
      </c>
      <c r="F73" s="38">
        <v>175</v>
      </c>
      <c r="G73" s="39">
        <v>477</v>
      </c>
      <c r="H73" s="39">
        <v>83</v>
      </c>
      <c r="I73" s="39">
        <v>320</v>
      </c>
      <c r="J73" s="39">
        <v>91</v>
      </c>
      <c r="K73" s="39">
        <v>119</v>
      </c>
      <c r="L73" s="41">
        <v>6</v>
      </c>
    </row>
    <row r="74" spans="2:12" ht="14.25" customHeight="1" x14ac:dyDescent="0.15">
      <c r="B74" s="120" t="s">
        <v>4</v>
      </c>
      <c r="C74" s="121" t="s">
        <v>5</v>
      </c>
      <c r="D74" s="122"/>
      <c r="E74" s="20">
        <v>451</v>
      </c>
      <c r="F74" s="42">
        <v>71</v>
      </c>
      <c r="G74" s="43">
        <v>208</v>
      </c>
      <c r="H74" s="43">
        <v>40</v>
      </c>
      <c r="I74" s="43">
        <v>166</v>
      </c>
      <c r="J74" s="43">
        <v>45</v>
      </c>
      <c r="K74" s="43">
        <v>49</v>
      </c>
      <c r="L74" s="57">
        <v>2</v>
      </c>
    </row>
    <row r="75" spans="2:12" ht="14.25" customHeight="1" x14ac:dyDescent="0.15">
      <c r="B75" s="120"/>
      <c r="C75" s="103" t="s">
        <v>6</v>
      </c>
      <c r="D75" s="104"/>
      <c r="E75" s="30">
        <v>541</v>
      </c>
      <c r="F75" s="58">
        <v>102</v>
      </c>
      <c r="G75" s="59">
        <v>266</v>
      </c>
      <c r="H75" s="59">
        <v>40</v>
      </c>
      <c r="I75" s="59">
        <v>149</v>
      </c>
      <c r="J75" s="59">
        <v>44</v>
      </c>
      <c r="K75" s="59">
        <v>68</v>
      </c>
      <c r="L75" s="61">
        <v>4</v>
      </c>
    </row>
    <row r="76" spans="2:12" ht="14.25" customHeight="1" x14ac:dyDescent="0.15">
      <c r="B76" s="120"/>
      <c r="C76" s="103" t="s">
        <v>7</v>
      </c>
      <c r="D76" s="104"/>
      <c r="E76" s="30">
        <v>4</v>
      </c>
      <c r="F76" s="58">
        <v>1</v>
      </c>
      <c r="G76" s="59">
        <v>1</v>
      </c>
      <c r="H76" s="59">
        <v>1</v>
      </c>
      <c r="I76" s="59">
        <v>3</v>
      </c>
      <c r="J76" s="59">
        <v>2</v>
      </c>
      <c r="K76" s="59">
        <v>0</v>
      </c>
      <c r="L76" s="61">
        <v>0</v>
      </c>
    </row>
    <row r="77" spans="2:12" ht="14.25" customHeight="1" x14ac:dyDescent="0.15">
      <c r="B77" s="120"/>
      <c r="C77" s="123" t="s">
        <v>1</v>
      </c>
      <c r="D77" s="124"/>
      <c r="E77" s="31">
        <v>8</v>
      </c>
      <c r="F77" s="62">
        <v>1</v>
      </c>
      <c r="G77" s="63">
        <v>2</v>
      </c>
      <c r="H77" s="63">
        <v>2</v>
      </c>
      <c r="I77" s="63">
        <v>2</v>
      </c>
      <c r="J77" s="63">
        <v>0</v>
      </c>
      <c r="K77" s="63">
        <v>2</v>
      </c>
      <c r="L77" s="65">
        <v>0</v>
      </c>
    </row>
    <row r="78" spans="2:12" ht="14.25" customHeight="1" x14ac:dyDescent="0.15">
      <c r="B78" s="110" t="s">
        <v>8</v>
      </c>
      <c r="C78" s="113" t="s">
        <v>5</v>
      </c>
      <c r="D78" s="19" t="s">
        <v>9</v>
      </c>
      <c r="E78" s="20">
        <v>11</v>
      </c>
      <c r="F78" s="42">
        <v>0</v>
      </c>
      <c r="G78" s="43">
        <v>3</v>
      </c>
      <c r="H78" s="43">
        <v>2</v>
      </c>
      <c r="I78" s="43">
        <v>7</v>
      </c>
      <c r="J78" s="43">
        <v>3</v>
      </c>
      <c r="K78" s="43">
        <v>1</v>
      </c>
      <c r="L78" s="45">
        <v>0</v>
      </c>
    </row>
    <row r="79" spans="2:12" ht="14.25" customHeight="1" x14ac:dyDescent="0.15">
      <c r="B79" s="111"/>
      <c r="C79" s="114"/>
      <c r="D79" s="24" t="s">
        <v>10</v>
      </c>
      <c r="E79" s="25">
        <v>52</v>
      </c>
      <c r="F79" s="46">
        <v>1</v>
      </c>
      <c r="G79" s="47">
        <v>22</v>
      </c>
      <c r="H79" s="47">
        <v>2</v>
      </c>
      <c r="I79" s="47">
        <v>26</v>
      </c>
      <c r="J79" s="47">
        <v>5</v>
      </c>
      <c r="K79" s="47">
        <v>5</v>
      </c>
      <c r="L79" s="49">
        <v>0</v>
      </c>
    </row>
    <row r="80" spans="2:12" ht="14.25" customHeight="1" x14ac:dyDescent="0.15">
      <c r="B80" s="111"/>
      <c r="C80" s="114"/>
      <c r="D80" s="24" t="s">
        <v>11</v>
      </c>
      <c r="E80" s="25">
        <v>58</v>
      </c>
      <c r="F80" s="46">
        <v>2</v>
      </c>
      <c r="G80" s="47">
        <v>32</v>
      </c>
      <c r="H80" s="47">
        <v>10</v>
      </c>
      <c r="I80" s="47">
        <v>27</v>
      </c>
      <c r="J80" s="47">
        <v>9</v>
      </c>
      <c r="K80" s="47">
        <v>6</v>
      </c>
      <c r="L80" s="49">
        <v>0</v>
      </c>
    </row>
    <row r="81" spans="2:12" ht="14.25" customHeight="1" x14ac:dyDescent="0.15">
      <c r="B81" s="111"/>
      <c r="C81" s="114"/>
      <c r="D81" s="24" t="s">
        <v>12</v>
      </c>
      <c r="E81" s="25">
        <v>91</v>
      </c>
      <c r="F81" s="46">
        <v>4</v>
      </c>
      <c r="G81" s="47">
        <v>53</v>
      </c>
      <c r="H81" s="47">
        <v>12</v>
      </c>
      <c r="I81" s="47">
        <v>30</v>
      </c>
      <c r="J81" s="47">
        <v>9</v>
      </c>
      <c r="K81" s="47">
        <v>11</v>
      </c>
      <c r="L81" s="49">
        <v>0</v>
      </c>
    </row>
    <row r="82" spans="2:12" ht="14.25" customHeight="1" x14ac:dyDescent="0.15">
      <c r="B82" s="111"/>
      <c r="C82" s="114"/>
      <c r="D82" s="24" t="s">
        <v>13</v>
      </c>
      <c r="E82" s="25">
        <v>94</v>
      </c>
      <c r="F82" s="46">
        <v>11</v>
      </c>
      <c r="G82" s="47">
        <v>60</v>
      </c>
      <c r="H82" s="47">
        <v>6</v>
      </c>
      <c r="I82" s="47">
        <v>27</v>
      </c>
      <c r="J82" s="47">
        <v>6</v>
      </c>
      <c r="K82" s="47">
        <v>10</v>
      </c>
      <c r="L82" s="49">
        <v>0</v>
      </c>
    </row>
    <row r="83" spans="2:12" ht="14.25" customHeight="1" x14ac:dyDescent="0.15">
      <c r="B83" s="111"/>
      <c r="C83" s="114"/>
      <c r="D83" s="24" t="s">
        <v>14</v>
      </c>
      <c r="E83" s="25">
        <v>40</v>
      </c>
      <c r="F83" s="46">
        <v>5</v>
      </c>
      <c r="G83" s="47">
        <v>15</v>
      </c>
      <c r="H83" s="47">
        <v>1</v>
      </c>
      <c r="I83" s="47">
        <v>16</v>
      </c>
      <c r="J83" s="47">
        <v>5</v>
      </c>
      <c r="K83" s="47">
        <v>7</v>
      </c>
      <c r="L83" s="49">
        <v>0</v>
      </c>
    </row>
    <row r="84" spans="2:12" ht="14.25" customHeight="1" x14ac:dyDescent="0.15">
      <c r="B84" s="111"/>
      <c r="C84" s="114"/>
      <c r="D84" s="24" t="s">
        <v>15</v>
      </c>
      <c r="E84" s="25">
        <v>31</v>
      </c>
      <c r="F84" s="46">
        <v>10</v>
      </c>
      <c r="G84" s="47">
        <v>11</v>
      </c>
      <c r="H84" s="47">
        <v>1</v>
      </c>
      <c r="I84" s="47">
        <v>12</v>
      </c>
      <c r="J84" s="47">
        <v>2</v>
      </c>
      <c r="K84" s="47">
        <v>2</v>
      </c>
      <c r="L84" s="49">
        <v>1</v>
      </c>
    </row>
    <row r="85" spans="2:12" ht="14.25" customHeight="1" x14ac:dyDescent="0.15">
      <c r="B85" s="111"/>
      <c r="C85" s="114"/>
      <c r="D85" s="24" t="s">
        <v>16</v>
      </c>
      <c r="E85" s="25">
        <v>26</v>
      </c>
      <c r="F85" s="46">
        <v>12</v>
      </c>
      <c r="G85" s="47">
        <v>6</v>
      </c>
      <c r="H85" s="47">
        <v>4</v>
      </c>
      <c r="I85" s="47">
        <v>8</v>
      </c>
      <c r="J85" s="47">
        <v>3</v>
      </c>
      <c r="K85" s="47">
        <v>2</v>
      </c>
      <c r="L85" s="49">
        <v>0</v>
      </c>
    </row>
    <row r="86" spans="2:12" ht="14.25" customHeight="1" x14ac:dyDescent="0.15">
      <c r="B86" s="111"/>
      <c r="C86" s="114"/>
      <c r="D86" s="24" t="s">
        <v>17</v>
      </c>
      <c r="E86" s="25">
        <v>48</v>
      </c>
      <c r="F86" s="46">
        <v>26</v>
      </c>
      <c r="G86" s="47">
        <v>6</v>
      </c>
      <c r="H86" s="47">
        <v>2</v>
      </c>
      <c r="I86" s="47">
        <v>13</v>
      </c>
      <c r="J86" s="47">
        <v>3</v>
      </c>
      <c r="K86" s="47">
        <v>5</v>
      </c>
      <c r="L86" s="49">
        <v>1</v>
      </c>
    </row>
    <row r="87" spans="2:12" ht="14.25" customHeight="1" x14ac:dyDescent="0.15">
      <c r="B87" s="111"/>
      <c r="C87" s="114"/>
      <c r="D87" s="29" t="s">
        <v>1</v>
      </c>
      <c r="E87" s="25">
        <v>0</v>
      </c>
      <c r="F87" s="46">
        <v>0</v>
      </c>
      <c r="G87" s="47">
        <v>0</v>
      </c>
      <c r="H87" s="47">
        <v>0</v>
      </c>
      <c r="I87" s="47">
        <v>0</v>
      </c>
      <c r="J87" s="47">
        <v>0</v>
      </c>
      <c r="K87" s="47">
        <v>0</v>
      </c>
      <c r="L87" s="49">
        <v>0</v>
      </c>
    </row>
    <row r="88" spans="2:12" ht="14.25" customHeight="1" x14ac:dyDescent="0.15">
      <c r="B88" s="111"/>
      <c r="C88" s="113" t="s">
        <v>6</v>
      </c>
      <c r="D88" s="19" t="s">
        <v>9</v>
      </c>
      <c r="E88" s="20">
        <v>8</v>
      </c>
      <c r="F88" s="42">
        <v>1</v>
      </c>
      <c r="G88" s="43">
        <v>3</v>
      </c>
      <c r="H88" s="43">
        <v>2</v>
      </c>
      <c r="I88" s="43">
        <v>6</v>
      </c>
      <c r="J88" s="43">
        <v>1</v>
      </c>
      <c r="K88" s="43">
        <v>1</v>
      </c>
      <c r="L88" s="45">
        <v>0</v>
      </c>
    </row>
    <row r="89" spans="2:12" ht="14.25" customHeight="1" x14ac:dyDescent="0.15">
      <c r="B89" s="111"/>
      <c r="C89" s="114"/>
      <c r="D89" s="24" t="s">
        <v>10</v>
      </c>
      <c r="E89" s="25">
        <v>67</v>
      </c>
      <c r="F89" s="46">
        <v>4</v>
      </c>
      <c r="G89" s="47">
        <v>38</v>
      </c>
      <c r="H89" s="47">
        <v>8</v>
      </c>
      <c r="I89" s="47">
        <v>28</v>
      </c>
      <c r="J89" s="47">
        <v>7</v>
      </c>
      <c r="K89" s="47">
        <v>9</v>
      </c>
      <c r="L89" s="49">
        <v>0</v>
      </c>
    </row>
    <row r="90" spans="2:12" ht="14.25" customHeight="1" x14ac:dyDescent="0.15">
      <c r="B90" s="111"/>
      <c r="C90" s="114"/>
      <c r="D90" s="24" t="s">
        <v>11</v>
      </c>
      <c r="E90" s="25">
        <v>80</v>
      </c>
      <c r="F90" s="46">
        <v>4</v>
      </c>
      <c r="G90" s="47">
        <v>52</v>
      </c>
      <c r="H90" s="47">
        <v>7</v>
      </c>
      <c r="I90" s="47">
        <v>25</v>
      </c>
      <c r="J90" s="47">
        <v>5</v>
      </c>
      <c r="K90" s="47">
        <v>9</v>
      </c>
      <c r="L90" s="49">
        <v>0</v>
      </c>
    </row>
    <row r="91" spans="2:12" ht="14.25" customHeight="1" x14ac:dyDescent="0.15">
      <c r="B91" s="111"/>
      <c r="C91" s="114"/>
      <c r="D91" s="24" t="s">
        <v>12</v>
      </c>
      <c r="E91" s="25">
        <v>83</v>
      </c>
      <c r="F91" s="46">
        <v>5</v>
      </c>
      <c r="G91" s="47">
        <v>52</v>
      </c>
      <c r="H91" s="47">
        <v>7</v>
      </c>
      <c r="I91" s="47">
        <v>25</v>
      </c>
      <c r="J91" s="47">
        <v>5</v>
      </c>
      <c r="K91" s="47">
        <v>10</v>
      </c>
      <c r="L91" s="49">
        <v>0</v>
      </c>
    </row>
    <row r="92" spans="2:12" ht="14.25" customHeight="1" x14ac:dyDescent="0.15">
      <c r="B92" s="111"/>
      <c r="C92" s="114"/>
      <c r="D92" s="24" t="s">
        <v>13</v>
      </c>
      <c r="E92" s="25">
        <v>137</v>
      </c>
      <c r="F92" s="46">
        <v>22</v>
      </c>
      <c r="G92" s="47">
        <v>65</v>
      </c>
      <c r="H92" s="47">
        <v>10</v>
      </c>
      <c r="I92" s="47">
        <v>38</v>
      </c>
      <c r="J92" s="47">
        <v>12</v>
      </c>
      <c r="K92" s="47">
        <v>18</v>
      </c>
      <c r="L92" s="49">
        <v>1</v>
      </c>
    </row>
    <row r="93" spans="2:12" ht="14.25" customHeight="1" x14ac:dyDescent="0.15">
      <c r="B93" s="111"/>
      <c r="C93" s="114"/>
      <c r="D93" s="24" t="s">
        <v>14</v>
      </c>
      <c r="E93" s="25">
        <v>38</v>
      </c>
      <c r="F93" s="46">
        <v>8</v>
      </c>
      <c r="G93" s="47">
        <v>25</v>
      </c>
      <c r="H93" s="47">
        <v>1</v>
      </c>
      <c r="I93" s="47">
        <v>6</v>
      </c>
      <c r="J93" s="47">
        <v>3</v>
      </c>
      <c r="K93" s="47">
        <v>3</v>
      </c>
      <c r="L93" s="49">
        <v>0</v>
      </c>
    </row>
    <row r="94" spans="2:12" ht="14.25" customHeight="1" x14ac:dyDescent="0.15">
      <c r="B94" s="111"/>
      <c r="C94" s="114"/>
      <c r="D94" s="24" t="s">
        <v>15</v>
      </c>
      <c r="E94" s="25">
        <v>30</v>
      </c>
      <c r="F94" s="46">
        <v>6</v>
      </c>
      <c r="G94" s="47">
        <v>16</v>
      </c>
      <c r="H94" s="47">
        <v>0</v>
      </c>
      <c r="I94" s="47">
        <v>7</v>
      </c>
      <c r="J94" s="47">
        <v>2</v>
      </c>
      <c r="K94" s="47">
        <v>3</v>
      </c>
      <c r="L94" s="49">
        <v>0</v>
      </c>
    </row>
    <row r="95" spans="2:12" ht="14.25" customHeight="1" x14ac:dyDescent="0.15">
      <c r="B95" s="111"/>
      <c r="C95" s="114"/>
      <c r="D95" s="24" t="s">
        <v>16</v>
      </c>
      <c r="E95" s="25">
        <v>27</v>
      </c>
      <c r="F95" s="46">
        <v>11</v>
      </c>
      <c r="G95" s="47">
        <v>7</v>
      </c>
      <c r="H95" s="47">
        <v>1</v>
      </c>
      <c r="I95" s="47">
        <v>6</v>
      </c>
      <c r="J95" s="47">
        <v>3</v>
      </c>
      <c r="K95" s="47">
        <v>4</v>
      </c>
      <c r="L95" s="49">
        <v>1</v>
      </c>
    </row>
    <row r="96" spans="2:12" ht="14.25" customHeight="1" x14ac:dyDescent="0.15">
      <c r="B96" s="111"/>
      <c r="C96" s="114"/>
      <c r="D96" s="24" t="s">
        <v>17</v>
      </c>
      <c r="E96" s="25">
        <v>69</v>
      </c>
      <c r="F96" s="46">
        <v>40</v>
      </c>
      <c r="G96" s="47">
        <v>7</v>
      </c>
      <c r="H96" s="47">
        <v>3</v>
      </c>
      <c r="I96" s="47">
        <v>8</v>
      </c>
      <c r="J96" s="47">
        <v>6</v>
      </c>
      <c r="K96" s="47">
        <v>11</v>
      </c>
      <c r="L96" s="49">
        <v>2</v>
      </c>
    </row>
    <row r="97" spans="2:12" ht="14.25" customHeight="1" x14ac:dyDescent="0.15">
      <c r="B97" s="111"/>
      <c r="C97" s="115"/>
      <c r="D97" s="32" t="s">
        <v>1</v>
      </c>
      <c r="E97" s="33">
        <v>2</v>
      </c>
      <c r="F97" s="50">
        <v>1</v>
      </c>
      <c r="G97" s="51">
        <v>1</v>
      </c>
      <c r="H97" s="51">
        <v>1</v>
      </c>
      <c r="I97" s="51">
        <v>0</v>
      </c>
      <c r="J97" s="51">
        <v>0</v>
      </c>
      <c r="K97" s="51">
        <v>0</v>
      </c>
      <c r="L97" s="53">
        <v>0</v>
      </c>
    </row>
    <row r="98" spans="2:12" ht="14.25" customHeight="1" x14ac:dyDescent="0.15">
      <c r="B98" s="111"/>
      <c r="C98" s="116" t="s">
        <v>7</v>
      </c>
      <c r="D98" s="117"/>
      <c r="E98" s="15">
        <v>4</v>
      </c>
      <c r="F98" s="54">
        <v>1</v>
      </c>
      <c r="G98" s="55">
        <v>1</v>
      </c>
      <c r="H98" s="55">
        <v>1</v>
      </c>
      <c r="I98" s="55">
        <v>3</v>
      </c>
      <c r="J98" s="55">
        <v>2</v>
      </c>
      <c r="K98" s="55">
        <v>0</v>
      </c>
      <c r="L98" s="57">
        <v>0</v>
      </c>
    </row>
    <row r="99" spans="2:12" ht="14.25" customHeight="1" x14ac:dyDescent="0.15">
      <c r="B99" s="112"/>
      <c r="C99" s="95" t="s">
        <v>1</v>
      </c>
      <c r="D99" s="96"/>
      <c r="E99" s="33">
        <v>8</v>
      </c>
      <c r="F99" s="50">
        <v>1</v>
      </c>
      <c r="G99" s="51">
        <v>2</v>
      </c>
      <c r="H99" s="51">
        <v>2</v>
      </c>
      <c r="I99" s="51">
        <v>2</v>
      </c>
      <c r="J99" s="51">
        <v>0</v>
      </c>
      <c r="K99" s="51">
        <v>2</v>
      </c>
      <c r="L99" s="53">
        <v>0</v>
      </c>
    </row>
    <row r="100" spans="2:12" ht="14.25" customHeight="1" x14ac:dyDescent="0.15">
      <c r="B100" s="107" t="s">
        <v>18</v>
      </c>
      <c r="C100" s="101" t="s">
        <v>19</v>
      </c>
      <c r="D100" s="102"/>
      <c r="E100" s="20">
        <v>73</v>
      </c>
      <c r="F100" s="42">
        <v>8</v>
      </c>
      <c r="G100" s="43">
        <v>34</v>
      </c>
      <c r="H100" s="43">
        <v>5</v>
      </c>
      <c r="I100" s="43">
        <v>24</v>
      </c>
      <c r="J100" s="43">
        <v>9</v>
      </c>
      <c r="K100" s="43">
        <v>9</v>
      </c>
      <c r="L100" s="45">
        <v>0</v>
      </c>
    </row>
    <row r="101" spans="2:12" ht="14.25" customHeight="1" x14ac:dyDescent="0.15">
      <c r="B101" s="108"/>
      <c r="C101" s="103" t="s">
        <v>20</v>
      </c>
      <c r="D101" s="104"/>
      <c r="E101" s="25">
        <v>206</v>
      </c>
      <c r="F101" s="46">
        <v>38</v>
      </c>
      <c r="G101" s="47">
        <v>101</v>
      </c>
      <c r="H101" s="47">
        <v>15</v>
      </c>
      <c r="I101" s="47">
        <v>66</v>
      </c>
      <c r="J101" s="47">
        <v>15</v>
      </c>
      <c r="K101" s="47">
        <v>20</v>
      </c>
      <c r="L101" s="49">
        <v>5</v>
      </c>
    </row>
    <row r="102" spans="2:12" ht="14.25" customHeight="1" x14ac:dyDescent="0.15">
      <c r="B102" s="108"/>
      <c r="C102" s="103" t="s">
        <v>21</v>
      </c>
      <c r="D102" s="104"/>
      <c r="E102" s="25">
        <v>374</v>
      </c>
      <c r="F102" s="46">
        <v>69</v>
      </c>
      <c r="G102" s="47">
        <v>182</v>
      </c>
      <c r="H102" s="47">
        <v>23</v>
      </c>
      <c r="I102" s="47">
        <v>116</v>
      </c>
      <c r="J102" s="47">
        <v>36</v>
      </c>
      <c r="K102" s="47">
        <v>44</v>
      </c>
      <c r="L102" s="49">
        <v>0</v>
      </c>
    </row>
    <row r="103" spans="2:12" ht="14.25" customHeight="1" x14ac:dyDescent="0.15">
      <c r="B103" s="108"/>
      <c r="C103" s="103" t="s">
        <v>22</v>
      </c>
      <c r="D103" s="104"/>
      <c r="E103" s="25">
        <v>122</v>
      </c>
      <c r="F103" s="46">
        <v>18</v>
      </c>
      <c r="G103" s="47">
        <v>56</v>
      </c>
      <c r="H103" s="47">
        <v>15</v>
      </c>
      <c r="I103" s="47">
        <v>43</v>
      </c>
      <c r="J103" s="47">
        <v>11</v>
      </c>
      <c r="K103" s="47">
        <v>17</v>
      </c>
      <c r="L103" s="49">
        <v>0</v>
      </c>
    </row>
    <row r="104" spans="2:12" ht="14.25" customHeight="1" x14ac:dyDescent="0.15">
      <c r="B104" s="108"/>
      <c r="C104" s="103" t="s">
        <v>23</v>
      </c>
      <c r="D104" s="104"/>
      <c r="E104" s="25">
        <v>126</v>
      </c>
      <c r="F104" s="46">
        <v>23</v>
      </c>
      <c r="G104" s="47">
        <v>53</v>
      </c>
      <c r="H104" s="47">
        <v>17</v>
      </c>
      <c r="I104" s="47">
        <v>42</v>
      </c>
      <c r="J104" s="47">
        <v>12</v>
      </c>
      <c r="K104" s="47">
        <v>17</v>
      </c>
      <c r="L104" s="49">
        <v>0</v>
      </c>
    </row>
    <row r="105" spans="2:12" ht="14.25" customHeight="1" x14ac:dyDescent="0.15">
      <c r="B105" s="108"/>
      <c r="C105" s="103" t="s">
        <v>24</v>
      </c>
      <c r="D105" s="104"/>
      <c r="E105" s="25">
        <v>62</v>
      </c>
      <c r="F105" s="46">
        <v>10</v>
      </c>
      <c r="G105" s="47">
        <v>31</v>
      </c>
      <c r="H105" s="47">
        <v>4</v>
      </c>
      <c r="I105" s="47">
        <v>20</v>
      </c>
      <c r="J105" s="47">
        <v>5</v>
      </c>
      <c r="K105" s="47">
        <v>7</v>
      </c>
      <c r="L105" s="49">
        <v>1</v>
      </c>
    </row>
    <row r="106" spans="2:12" ht="14.25" customHeight="1" x14ac:dyDescent="0.15">
      <c r="B106" s="109"/>
      <c r="C106" s="95" t="s">
        <v>1</v>
      </c>
      <c r="D106" s="96"/>
      <c r="E106" s="33">
        <v>41</v>
      </c>
      <c r="F106" s="50">
        <v>9</v>
      </c>
      <c r="G106" s="51">
        <v>20</v>
      </c>
      <c r="H106" s="51">
        <v>4</v>
      </c>
      <c r="I106" s="51">
        <v>9</v>
      </c>
      <c r="J106" s="51">
        <v>3</v>
      </c>
      <c r="K106" s="51">
        <v>5</v>
      </c>
      <c r="L106" s="53">
        <v>0</v>
      </c>
    </row>
    <row r="107" spans="2:12" ht="14.25" customHeight="1" x14ac:dyDescent="0.15">
      <c r="B107" s="107" t="s">
        <v>25</v>
      </c>
      <c r="C107" s="101" t="s">
        <v>26</v>
      </c>
      <c r="D107" s="102"/>
      <c r="E107" s="20">
        <v>55</v>
      </c>
      <c r="F107" s="42">
        <v>6</v>
      </c>
      <c r="G107" s="43">
        <v>31</v>
      </c>
      <c r="H107" s="43">
        <v>7</v>
      </c>
      <c r="I107" s="43">
        <v>17</v>
      </c>
      <c r="J107" s="43">
        <v>5</v>
      </c>
      <c r="K107" s="43">
        <v>4</v>
      </c>
      <c r="L107" s="45">
        <v>0</v>
      </c>
    </row>
    <row r="108" spans="2:12" ht="14.25" customHeight="1" x14ac:dyDescent="0.15">
      <c r="B108" s="108"/>
      <c r="C108" s="103" t="s">
        <v>27</v>
      </c>
      <c r="D108" s="104"/>
      <c r="E108" s="25">
        <v>8</v>
      </c>
      <c r="F108" s="46">
        <v>2</v>
      </c>
      <c r="G108" s="47">
        <v>5</v>
      </c>
      <c r="H108" s="47">
        <v>1</v>
      </c>
      <c r="I108" s="47">
        <v>1</v>
      </c>
      <c r="J108" s="47">
        <v>0</v>
      </c>
      <c r="K108" s="47">
        <v>2</v>
      </c>
      <c r="L108" s="49">
        <v>0</v>
      </c>
    </row>
    <row r="109" spans="2:12" ht="14.25" customHeight="1" x14ac:dyDescent="0.15">
      <c r="B109" s="108"/>
      <c r="C109" s="103" t="s">
        <v>29</v>
      </c>
      <c r="D109" s="104"/>
      <c r="E109" s="25">
        <v>479</v>
      </c>
      <c r="F109" s="46">
        <v>26</v>
      </c>
      <c r="G109" s="47">
        <v>299</v>
      </c>
      <c r="H109" s="47">
        <v>35</v>
      </c>
      <c r="I109" s="47">
        <v>149</v>
      </c>
      <c r="J109" s="47">
        <v>37</v>
      </c>
      <c r="K109" s="47">
        <v>59</v>
      </c>
      <c r="L109" s="49">
        <v>0</v>
      </c>
    </row>
    <row r="110" spans="2:12" ht="14.25" customHeight="1" x14ac:dyDescent="0.15">
      <c r="B110" s="108"/>
      <c r="C110" s="103" t="s">
        <v>28</v>
      </c>
      <c r="D110" s="104"/>
      <c r="E110" s="25">
        <v>139</v>
      </c>
      <c r="F110" s="46">
        <v>13</v>
      </c>
      <c r="G110" s="47">
        <v>69</v>
      </c>
      <c r="H110" s="47">
        <v>12</v>
      </c>
      <c r="I110" s="47">
        <v>55</v>
      </c>
      <c r="J110" s="47">
        <v>16</v>
      </c>
      <c r="K110" s="47">
        <v>16</v>
      </c>
      <c r="L110" s="49">
        <v>1</v>
      </c>
    </row>
    <row r="111" spans="2:12" ht="14.25" customHeight="1" x14ac:dyDescent="0.15">
      <c r="B111" s="108"/>
      <c r="C111" s="103" t="s">
        <v>30</v>
      </c>
      <c r="D111" s="104"/>
      <c r="E111" s="25">
        <v>76</v>
      </c>
      <c r="F111" s="46">
        <v>22</v>
      </c>
      <c r="G111" s="47">
        <v>33</v>
      </c>
      <c r="H111" s="47">
        <v>9</v>
      </c>
      <c r="I111" s="47">
        <v>16</v>
      </c>
      <c r="J111" s="47">
        <v>5</v>
      </c>
      <c r="K111" s="47">
        <v>9</v>
      </c>
      <c r="L111" s="49">
        <v>0</v>
      </c>
    </row>
    <row r="112" spans="2:12" ht="14.25" customHeight="1" x14ac:dyDescent="0.15">
      <c r="B112" s="108"/>
      <c r="C112" s="103" t="s">
        <v>31</v>
      </c>
      <c r="D112" s="104"/>
      <c r="E112" s="25">
        <v>33</v>
      </c>
      <c r="F112" s="46">
        <v>2</v>
      </c>
      <c r="G112" s="47">
        <v>11</v>
      </c>
      <c r="H112" s="47">
        <v>6</v>
      </c>
      <c r="I112" s="47">
        <v>20</v>
      </c>
      <c r="J112" s="47">
        <v>5</v>
      </c>
      <c r="K112" s="47">
        <v>3</v>
      </c>
      <c r="L112" s="49">
        <v>0</v>
      </c>
    </row>
    <row r="113" spans="2:12" ht="14.25" customHeight="1" x14ac:dyDescent="0.15">
      <c r="B113" s="108"/>
      <c r="C113" s="103" t="s">
        <v>33</v>
      </c>
      <c r="D113" s="104"/>
      <c r="E113" s="25">
        <v>176</v>
      </c>
      <c r="F113" s="46">
        <v>100</v>
      </c>
      <c r="G113" s="47">
        <v>18</v>
      </c>
      <c r="H113" s="47">
        <v>8</v>
      </c>
      <c r="I113" s="47">
        <v>48</v>
      </c>
      <c r="J113" s="47">
        <v>21</v>
      </c>
      <c r="K113" s="47">
        <v>17</v>
      </c>
      <c r="L113" s="49">
        <v>5</v>
      </c>
    </row>
    <row r="114" spans="2:12" ht="14.25" customHeight="1" x14ac:dyDescent="0.15">
      <c r="B114" s="108"/>
      <c r="C114" s="103" t="s">
        <v>32</v>
      </c>
      <c r="D114" s="104"/>
      <c r="E114" s="25">
        <v>30</v>
      </c>
      <c r="F114" s="46">
        <v>3</v>
      </c>
      <c r="G114" s="47">
        <v>9</v>
      </c>
      <c r="H114" s="47">
        <v>3</v>
      </c>
      <c r="I114" s="47">
        <v>12</v>
      </c>
      <c r="J114" s="47">
        <v>1</v>
      </c>
      <c r="K114" s="47">
        <v>7</v>
      </c>
      <c r="L114" s="49">
        <v>0</v>
      </c>
    </row>
    <row r="115" spans="2:12" ht="14.25" customHeight="1" x14ac:dyDescent="0.15">
      <c r="B115" s="109"/>
      <c r="C115" s="95" t="s">
        <v>1</v>
      </c>
      <c r="D115" s="96"/>
      <c r="E115" s="33">
        <v>8</v>
      </c>
      <c r="F115" s="50">
        <v>1</v>
      </c>
      <c r="G115" s="51">
        <v>2</v>
      </c>
      <c r="H115" s="51">
        <v>2</v>
      </c>
      <c r="I115" s="51">
        <v>2</v>
      </c>
      <c r="J115" s="51">
        <v>1</v>
      </c>
      <c r="K115" s="51">
        <v>2</v>
      </c>
      <c r="L115" s="53">
        <v>0</v>
      </c>
    </row>
    <row r="116" spans="2:12" ht="14.25" customHeight="1" x14ac:dyDescent="0.15">
      <c r="B116" s="107" t="s">
        <v>34</v>
      </c>
      <c r="C116" s="101" t="s">
        <v>37</v>
      </c>
      <c r="D116" s="102"/>
      <c r="E116" s="20">
        <v>210</v>
      </c>
      <c r="F116" s="42">
        <v>51</v>
      </c>
      <c r="G116" s="43">
        <v>80</v>
      </c>
      <c r="H116" s="43">
        <v>18</v>
      </c>
      <c r="I116" s="43">
        <v>69</v>
      </c>
      <c r="J116" s="43">
        <v>25</v>
      </c>
      <c r="K116" s="43">
        <v>24</v>
      </c>
      <c r="L116" s="45">
        <v>3</v>
      </c>
    </row>
    <row r="117" spans="2:12" ht="14.25" customHeight="1" x14ac:dyDescent="0.15">
      <c r="B117" s="108"/>
      <c r="C117" s="103" t="s">
        <v>38</v>
      </c>
      <c r="D117" s="104"/>
      <c r="E117" s="25">
        <v>304</v>
      </c>
      <c r="F117" s="46">
        <v>68</v>
      </c>
      <c r="G117" s="47">
        <v>137</v>
      </c>
      <c r="H117" s="47">
        <v>25</v>
      </c>
      <c r="I117" s="47">
        <v>80</v>
      </c>
      <c r="J117" s="47">
        <v>26</v>
      </c>
      <c r="K117" s="47">
        <v>36</v>
      </c>
      <c r="L117" s="49">
        <v>1</v>
      </c>
    </row>
    <row r="118" spans="2:12" ht="14.25" customHeight="1" x14ac:dyDescent="0.15">
      <c r="B118" s="108"/>
      <c r="C118" s="103" t="s">
        <v>39</v>
      </c>
      <c r="D118" s="104"/>
      <c r="E118" s="25">
        <v>256</v>
      </c>
      <c r="F118" s="46">
        <v>31</v>
      </c>
      <c r="G118" s="47">
        <v>138</v>
      </c>
      <c r="H118" s="47">
        <v>18</v>
      </c>
      <c r="I118" s="47">
        <v>85</v>
      </c>
      <c r="J118" s="47">
        <v>17</v>
      </c>
      <c r="K118" s="47">
        <v>30</v>
      </c>
      <c r="L118" s="49">
        <v>1</v>
      </c>
    </row>
    <row r="119" spans="2:12" ht="14.25" customHeight="1" x14ac:dyDescent="0.15">
      <c r="B119" s="108"/>
      <c r="C119" s="103" t="s">
        <v>40</v>
      </c>
      <c r="D119" s="104"/>
      <c r="E119" s="25">
        <v>167</v>
      </c>
      <c r="F119" s="46">
        <v>14</v>
      </c>
      <c r="G119" s="47">
        <v>95</v>
      </c>
      <c r="H119" s="47">
        <v>16</v>
      </c>
      <c r="I119" s="47">
        <v>63</v>
      </c>
      <c r="J119" s="47">
        <v>17</v>
      </c>
      <c r="K119" s="47">
        <v>18</v>
      </c>
      <c r="L119" s="49">
        <v>1</v>
      </c>
    </row>
    <row r="120" spans="2:12" ht="14.25" customHeight="1" x14ac:dyDescent="0.15">
      <c r="B120" s="108"/>
      <c r="C120" s="103" t="s">
        <v>41</v>
      </c>
      <c r="D120" s="104"/>
      <c r="E120" s="25">
        <v>43</v>
      </c>
      <c r="F120" s="46">
        <v>8</v>
      </c>
      <c r="G120" s="47">
        <v>21</v>
      </c>
      <c r="H120" s="47">
        <v>2</v>
      </c>
      <c r="I120" s="47">
        <v>16</v>
      </c>
      <c r="J120" s="47">
        <v>3</v>
      </c>
      <c r="K120" s="47">
        <v>6</v>
      </c>
      <c r="L120" s="49">
        <v>0</v>
      </c>
    </row>
    <row r="121" spans="2:12" ht="14.25" customHeight="1" x14ac:dyDescent="0.15">
      <c r="B121" s="108"/>
      <c r="C121" s="103" t="s">
        <v>42</v>
      </c>
      <c r="D121" s="104"/>
      <c r="E121" s="25">
        <v>9</v>
      </c>
      <c r="F121" s="46">
        <v>0</v>
      </c>
      <c r="G121" s="47">
        <v>2</v>
      </c>
      <c r="H121" s="47">
        <v>1</v>
      </c>
      <c r="I121" s="47">
        <v>5</v>
      </c>
      <c r="J121" s="47">
        <v>1</v>
      </c>
      <c r="K121" s="47">
        <v>2</v>
      </c>
      <c r="L121" s="49">
        <v>0</v>
      </c>
    </row>
    <row r="122" spans="2:12" ht="14.25" customHeight="1" x14ac:dyDescent="0.15">
      <c r="B122" s="108"/>
      <c r="C122" s="103" t="s">
        <v>43</v>
      </c>
      <c r="D122" s="104"/>
      <c r="E122" s="25">
        <v>5</v>
      </c>
      <c r="F122" s="46">
        <v>1</v>
      </c>
      <c r="G122" s="47">
        <v>2</v>
      </c>
      <c r="H122" s="47">
        <v>1</v>
      </c>
      <c r="I122" s="47">
        <v>0</v>
      </c>
      <c r="J122" s="47">
        <v>1</v>
      </c>
      <c r="K122" s="47">
        <v>1</v>
      </c>
      <c r="L122" s="49">
        <v>0</v>
      </c>
    </row>
    <row r="123" spans="2:12" ht="14.25" customHeight="1" x14ac:dyDescent="0.15">
      <c r="B123" s="109"/>
      <c r="C123" s="95" t="s">
        <v>1</v>
      </c>
      <c r="D123" s="96"/>
      <c r="E123" s="33">
        <v>10</v>
      </c>
      <c r="F123" s="50">
        <v>2</v>
      </c>
      <c r="G123" s="51">
        <v>2</v>
      </c>
      <c r="H123" s="51">
        <v>2</v>
      </c>
      <c r="I123" s="51">
        <v>2</v>
      </c>
      <c r="J123" s="51">
        <v>1</v>
      </c>
      <c r="K123" s="51">
        <v>2</v>
      </c>
      <c r="L123" s="53">
        <v>0</v>
      </c>
    </row>
    <row r="124" spans="2:12" ht="14.25" customHeight="1" x14ac:dyDescent="0.15">
      <c r="B124" s="107" t="s">
        <v>35</v>
      </c>
      <c r="C124" s="101" t="s">
        <v>44</v>
      </c>
      <c r="D124" s="102"/>
      <c r="E124" s="20">
        <v>81</v>
      </c>
      <c r="F124" s="42">
        <v>4</v>
      </c>
      <c r="G124" s="43">
        <v>60</v>
      </c>
      <c r="H124" s="43">
        <v>6</v>
      </c>
      <c r="I124" s="43">
        <v>24</v>
      </c>
      <c r="J124" s="43">
        <v>5</v>
      </c>
      <c r="K124" s="43">
        <v>9</v>
      </c>
      <c r="L124" s="45">
        <v>0</v>
      </c>
    </row>
    <row r="125" spans="2:12" ht="14.25" customHeight="1" x14ac:dyDescent="0.15">
      <c r="B125" s="108"/>
      <c r="C125" s="103" t="s">
        <v>45</v>
      </c>
      <c r="D125" s="104"/>
      <c r="E125" s="25">
        <v>92</v>
      </c>
      <c r="F125" s="46">
        <v>3</v>
      </c>
      <c r="G125" s="47">
        <v>58</v>
      </c>
      <c r="H125" s="47">
        <v>8</v>
      </c>
      <c r="I125" s="47">
        <v>29</v>
      </c>
      <c r="J125" s="47">
        <v>4</v>
      </c>
      <c r="K125" s="47">
        <v>12</v>
      </c>
      <c r="L125" s="49">
        <v>0</v>
      </c>
    </row>
    <row r="126" spans="2:12" ht="14.25" customHeight="1" x14ac:dyDescent="0.15">
      <c r="B126" s="108"/>
      <c r="C126" s="103" t="s">
        <v>46</v>
      </c>
      <c r="D126" s="104"/>
      <c r="E126" s="25">
        <v>600</v>
      </c>
      <c r="F126" s="46">
        <v>71</v>
      </c>
      <c r="G126" s="47">
        <v>307</v>
      </c>
      <c r="H126" s="47">
        <v>45</v>
      </c>
      <c r="I126" s="47">
        <v>195</v>
      </c>
      <c r="J126" s="47">
        <v>45</v>
      </c>
      <c r="K126" s="47">
        <v>81</v>
      </c>
      <c r="L126" s="49">
        <v>3</v>
      </c>
    </row>
    <row r="127" spans="2:12" ht="14.25" customHeight="1" x14ac:dyDescent="0.15">
      <c r="B127" s="108"/>
      <c r="C127" s="103" t="s">
        <v>47</v>
      </c>
      <c r="D127" s="104"/>
      <c r="E127" s="25">
        <v>247</v>
      </c>
      <c r="F127" s="46">
        <v>65</v>
      </c>
      <c r="G127" s="47">
        <v>109</v>
      </c>
      <c r="H127" s="47">
        <v>21</v>
      </c>
      <c r="I127" s="47">
        <v>77</v>
      </c>
      <c r="J127" s="47">
        <v>21</v>
      </c>
      <c r="K127" s="47">
        <v>21</v>
      </c>
      <c r="L127" s="49">
        <v>0</v>
      </c>
    </row>
    <row r="128" spans="2:12" ht="14.25" customHeight="1" x14ac:dyDescent="0.15">
      <c r="B128" s="109"/>
      <c r="C128" s="95" t="s">
        <v>1</v>
      </c>
      <c r="D128" s="96"/>
      <c r="E128" s="33">
        <v>13</v>
      </c>
      <c r="F128" s="50">
        <v>3</v>
      </c>
      <c r="G128" s="51">
        <v>5</v>
      </c>
      <c r="H128" s="51">
        <v>2</v>
      </c>
      <c r="I128" s="51">
        <v>6</v>
      </c>
      <c r="J128" s="51">
        <v>2</v>
      </c>
      <c r="K128" s="51">
        <v>2</v>
      </c>
      <c r="L128" s="53">
        <v>0</v>
      </c>
    </row>
    <row r="129" spans="2:12" ht="14.25" customHeight="1" x14ac:dyDescent="0.15">
      <c r="B129" s="98" t="s">
        <v>36</v>
      </c>
      <c r="C129" s="101" t="s">
        <v>48</v>
      </c>
      <c r="D129" s="102"/>
      <c r="E129" s="20">
        <v>320</v>
      </c>
      <c r="F129" s="42">
        <v>71</v>
      </c>
      <c r="G129" s="43">
        <v>148</v>
      </c>
      <c r="H129" s="43">
        <v>23</v>
      </c>
      <c r="I129" s="43">
        <v>104</v>
      </c>
      <c r="J129" s="43">
        <v>33</v>
      </c>
      <c r="K129" s="43">
        <v>33</v>
      </c>
      <c r="L129" s="45">
        <v>3</v>
      </c>
    </row>
    <row r="130" spans="2:12" ht="14.25" customHeight="1" x14ac:dyDescent="0.15">
      <c r="B130" s="99"/>
      <c r="C130" s="103" t="s">
        <v>49</v>
      </c>
      <c r="D130" s="104"/>
      <c r="E130" s="30">
        <v>216</v>
      </c>
      <c r="F130" s="58">
        <v>32</v>
      </c>
      <c r="G130" s="59">
        <v>110</v>
      </c>
      <c r="H130" s="59">
        <v>12</v>
      </c>
      <c r="I130" s="59">
        <v>68</v>
      </c>
      <c r="J130" s="59">
        <v>10</v>
      </c>
      <c r="K130" s="59">
        <v>24</v>
      </c>
      <c r="L130" s="61">
        <v>0</v>
      </c>
    </row>
    <row r="131" spans="2:12" ht="14.25" customHeight="1" x14ac:dyDescent="0.15">
      <c r="B131" s="99"/>
      <c r="C131" s="103" t="s">
        <v>50</v>
      </c>
      <c r="D131" s="104"/>
      <c r="E131" s="25">
        <v>4</v>
      </c>
      <c r="F131" s="46">
        <v>3</v>
      </c>
      <c r="G131" s="47">
        <v>1</v>
      </c>
      <c r="H131" s="47">
        <v>0</v>
      </c>
      <c r="I131" s="47">
        <v>1</v>
      </c>
      <c r="J131" s="47">
        <v>0</v>
      </c>
      <c r="K131" s="47">
        <v>0</v>
      </c>
      <c r="L131" s="49">
        <v>0</v>
      </c>
    </row>
    <row r="132" spans="2:12" ht="14.25" customHeight="1" x14ac:dyDescent="0.15">
      <c r="B132" s="99"/>
      <c r="C132" s="103" t="s">
        <v>51</v>
      </c>
      <c r="D132" s="104"/>
      <c r="E132" s="25">
        <v>21</v>
      </c>
      <c r="F132" s="46">
        <v>4</v>
      </c>
      <c r="G132" s="47">
        <v>13</v>
      </c>
      <c r="H132" s="47">
        <v>2</v>
      </c>
      <c r="I132" s="47">
        <v>3</v>
      </c>
      <c r="J132" s="47">
        <v>1</v>
      </c>
      <c r="K132" s="47">
        <v>2</v>
      </c>
      <c r="L132" s="49">
        <v>0</v>
      </c>
    </row>
    <row r="133" spans="2:12" ht="14.25" customHeight="1" x14ac:dyDescent="0.15">
      <c r="B133" s="99"/>
      <c r="C133" s="103" t="s">
        <v>52</v>
      </c>
      <c r="D133" s="104"/>
      <c r="E133" s="25">
        <v>317</v>
      </c>
      <c r="F133" s="46">
        <v>40</v>
      </c>
      <c r="G133" s="47">
        <v>158</v>
      </c>
      <c r="H133" s="47">
        <v>33</v>
      </c>
      <c r="I133" s="47">
        <v>109</v>
      </c>
      <c r="J133" s="47">
        <v>34</v>
      </c>
      <c r="K133" s="47">
        <v>41</v>
      </c>
      <c r="L133" s="49">
        <v>3</v>
      </c>
    </row>
    <row r="134" spans="2:12" ht="14.25" customHeight="1" x14ac:dyDescent="0.15">
      <c r="B134" s="99"/>
      <c r="C134" s="103" t="s">
        <v>53</v>
      </c>
      <c r="D134" s="104"/>
      <c r="E134" s="25">
        <v>39</v>
      </c>
      <c r="F134" s="46">
        <v>10</v>
      </c>
      <c r="G134" s="47">
        <v>10</v>
      </c>
      <c r="H134" s="47">
        <v>5</v>
      </c>
      <c r="I134" s="47">
        <v>12</v>
      </c>
      <c r="J134" s="47">
        <v>2</v>
      </c>
      <c r="K134" s="47">
        <v>4</v>
      </c>
      <c r="L134" s="49">
        <v>0</v>
      </c>
    </row>
    <row r="135" spans="2:12" ht="14.25" customHeight="1" x14ac:dyDescent="0.15">
      <c r="B135" s="99"/>
      <c r="C135" s="105" t="s">
        <v>54</v>
      </c>
      <c r="D135" s="106"/>
      <c r="E135" s="25">
        <v>22</v>
      </c>
      <c r="F135" s="46">
        <v>6</v>
      </c>
      <c r="G135" s="47">
        <v>9</v>
      </c>
      <c r="H135" s="47">
        <v>1</v>
      </c>
      <c r="I135" s="47">
        <v>6</v>
      </c>
      <c r="J135" s="47">
        <v>4</v>
      </c>
      <c r="K135" s="47">
        <v>4</v>
      </c>
      <c r="L135" s="49">
        <v>0</v>
      </c>
    </row>
    <row r="136" spans="2:12" ht="14.25" customHeight="1" x14ac:dyDescent="0.15">
      <c r="B136" s="99"/>
      <c r="C136" s="103" t="s">
        <v>55</v>
      </c>
      <c r="D136" s="104"/>
      <c r="E136" s="25">
        <v>22</v>
      </c>
      <c r="F136" s="46">
        <v>1</v>
      </c>
      <c r="G136" s="47">
        <v>11</v>
      </c>
      <c r="H136" s="47">
        <v>3</v>
      </c>
      <c r="I136" s="47">
        <v>7</v>
      </c>
      <c r="J136" s="47">
        <v>1</v>
      </c>
      <c r="K136" s="47">
        <v>4</v>
      </c>
      <c r="L136" s="49">
        <v>0</v>
      </c>
    </row>
    <row r="137" spans="2:12" ht="14.25" customHeight="1" x14ac:dyDescent="0.15">
      <c r="B137" s="99"/>
      <c r="C137" s="103" t="s">
        <v>56</v>
      </c>
      <c r="D137" s="104"/>
      <c r="E137" s="25">
        <v>24</v>
      </c>
      <c r="F137" s="46">
        <v>4</v>
      </c>
      <c r="G137" s="47">
        <v>13</v>
      </c>
      <c r="H137" s="47">
        <v>2</v>
      </c>
      <c r="I137" s="47">
        <v>5</v>
      </c>
      <c r="J137" s="47">
        <v>4</v>
      </c>
      <c r="K137" s="47">
        <v>3</v>
      </c>
      <c r="L137" s="49">
        <v>0</v>
      </c>
    </row>
    <row r="138" spans="2:12" ht="14.25" customHeight="1" x14ac:dyDescent="0.15">
      <c r="B138" s="100"/>
      <c r="C138" s="95" t="s">
        <v>1</v>
      </c>
      <c r="D138" s="96"/>
      <c r="E138" s="33">
        <v>19</v>
      </c>
      <c r="F138" s="50">
        <v>4</v>
      </c>
      <c r="G138" s="51">
        <v>4</v>
      </c>
      <c r="H138" s="51">
        <v>2</v>
      </c>
      <c r="I138" s="51">
        <v>5</v>
      </c>
      <c r="J138" s="51">
        <v>2</v>
      </c>
      <c r="K138" s="51">
        <v>4</v>
      </c>
      <c r="L138" s="53">
        <v>0</v>
      </c>
    </row>
    <row r="139" spans="2:12" x14ac:dyDescent="0.15">
      <c r="B139" s="97" t="s">
        <v>2</v>
      </c>
      <c r="C139" s="97"/>
      <c r="D139" s="5"/>
      <c r="E139" s="2"/>
      <c r="F139" s="3"/>
      <c r="G139" s="3"/>
      <c r="H139" s="3"/>
      <c r="I139" s="3"/>
      <c r="J139" s="3"/>
      <c r="K139" s="3"/>
      <c r="L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L1"/>
    <mergeCell ref="B2:L2"/>
    <mergeCell ref="B3:L3"/>
    <mergeCell ref="C5:D5"/>
    <mergeCell ref="B6:B9"/>
    <mergeCell ref="C6:D6"/>
    <mergeCell ref="C7:D7"/>
    <mergeCell ref="C8:D8"/>
    <mergeCell ref="C9:D9"/>
  </mergeCells>
  <phoneticPr fontId="4"/>
  <conditionalFormatting sqref="F6:H70">
    <cfRule type="expression" dxfId="100" priority="20">
      <formula>AND(F6=0,#REF!&gt;0,#REF!&lt;&gt;"")</formula>
    </cfRule>
  </conditionalFormatting>
  <conditionalFormatting sqref="F4:K5">
    <cfRule type="expression" dxfId="99" priority="14">
      <formula>AND(F4=0,#REF!&gt;0,#REF!&lt;&gt;"")</formula>
    </cfRule>
  </conditionalFormatting>
  <conditionalFormatting sqref="F73:K138">
    <cfRule type="expression" dxfId="98" priority="3">
      <formula>AND(F73=0,#REF!&gt;0,#REF!&lt;&gt;"")</formula>
    </cfRule>
  </conditionalFormatting>
  <conditionalFormatting sqref="F4:L70">
    <cfRule type="expression" dxfId="97" priority="15">
      <formula>#REF!=""</formula>
    </cfRule>
    <cfRule type="expression" dxfId="96" priority="16">
      <formula>#REF!=""</formula>
    </cfRule>
  </conditionalFormatting>
  <conditionalFormatting sqref="F5:L70">
    <cfRule type="cellIs" priority="11" stopIfTrue="1" operator="equal">
      <formula>"-"</formula>
    </cfRule>
    <cfRule type="cellIs" priority="12" stopIfTrue="1" operator="equal">
      <formula>"- "</formula>
    </cfRule>
    <cfRule type="cellIs" dxfId="95" priority="13" operator="greaterThan">
      <formula>100</formula>
    </cfRule>
  </conditionalFormatting>
  <conditionalFormatting sqref="F73:L138">
    <cfRule type="expression" dxfId="94" priority="1">
      <formula>#REF!=""</formula>
    </cfRule>
    <cfRule type="expression" dxfId="93" priority="2">
      <formula>#REF!=""</formula>
    </cfRule>
  </conditionalFormatting>
  <conditionalFormatting sqref="I5:K70">
    <cfRule type="expression" dxfId="92" priority="966">
      <formula>AND(I5=0,#REF!&gt;0,#REF!&lt;&gt;"")</formula>
    </cfRule>
  </conditionalFormatting>
  <conditionalFormatting sqref="L4:L70 L73:L138">
    <cfRule type="expression" dxfId="91" priority="24">
      <formula>AND(L4=0,M4&gt;0,M4&lt;&gt;"")</formula>
    </cfRule>
  </conditionalFormatting>
  <hyperlinks>
    <hyperlink ref="A1" location="目次!A1" display="目次!A1" xr:uid="{A00C5163-7B3B-49C1-A859-D82DC67AB426}"/>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F88FB-4527-40DB-9D0C-D9C04616CAE1}">
  <sheetPr>
    <tabColor theme="6" tint="0.59999389629810485"/>
    <pageSetUpPr fitToPage="1"/>
  </sheetPr>
  <dimension ref="A1:M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0" width="7.5703125" style="1" customWidth="1"/>
    <col min="11" max="11" width="9.140625" style="1" customWidth="1"/>
    <col min="12" max="13" width="7.5703125" style="1" customWidth="1"/>
    <col min="14" max="15" width="9.140625" style="1" customWidth="1"/>
    <col min="16" max="16384" width="9.140625" style="1"/>
  </cols>
  <sheetData>
    <row r="1" spans="1:13" s="167" customFormat="1" ht="15" customHeight="1" x14ac:dyDescent="0.15">
      <c r="A1" s="175" t="s">
        <v>637</v>
      </c>
      <c r="B1" s="127" t="s">
        <v>84</v>
      </c>
      <c r="C1" s="127"/>
      <c r="D1" s="127"/>
      <c r="E1" s="127"/>
      <c r="F1" s="127"/>
      <c r="G1" s="127"/>
      <c r="H1" s="127"/>
      <c r="I1" s="127"/>
      <c r="J1" s="127"/>
    </row>
    <row r="2" spans="1:13" s="167" customFormat="1" ht="15" customHeight="1" x14ac:dyDescent="0.15">
      <c r="B2" s="168" t="s">
        <v>85</v>
      </c>
      <c r="C2" s="168"/>
      <c r="D2" s="168"/>
      <c r="E2" s="168"/>
      <c r="F2" s="168"/>
      <c r="G2" s="168"/>
      <c r="H2" s="168"/>
      <c r="I2" s="168"/>
      <c r="J2" s="168"/>
    </row>
    <row r="3" spans="1:13" s="167" customFormat="1" ht="15" customHeight="1" x14ac:dyDescent="0.15">
      <c r="B3" s="128"/>
      <c r="C3" s="128"/>
      <c r="D3" s="128"/>
      <c r="E3" s="128"/>
      <c r="F3" s="128"/>
      <c r="G3" s="128"/>
      <c r="H3" s="128"/>
      <c r="I3" s="128"/>
      <c r="J3" s="128"/>
    </row>
    <row r="4" spans="1:13" ht="159.75" customHeight="1" x14ac:dyDescent="0.15">
      <c r="B4" s="6"/>
      <c r="C4" s="7"/>
      <c r="D4" s="8"/>
      <c r="E4" s="9" t="s">
        <v>0</v>
      </c>
      <c r="F4" s="10" t="s">
        <v>234</v>
      </c>
      <c r="G4" s="11" t="s">
        <v>235</v>
      </c>
      <c r="H4" s="11" t="s">
        <v>236</v>
      </c>
      <c r="I4" s="11" t="s">
        <v>237</v>
      </c>
      <c r="J4" s="13" t="s">
        <v>1</v>
      </c>
      <c r="L4" s="10" t="s">
        <v>74</v>
      </c>
      <c r="M4" s="13" t="s">
        <v>75</v>
      </c>
    </row>
    <row r="5" spans="1:13" ht="14.25" customHeight="1" x14ac:dyDescent="0.15">
      <c r="B5" s="14"/>
      <c r="C5" s="118" t="s">
        <v>57</v>
      </c>
      <c r="D5" s="119"/>
      <c r="E5" s="15">
        <f t="shared" ref="E5:E68" si="0">E73</f>
        <v>1004</v>
      </c>
      <c r="F5" s="16">
        <f>IFERROR(ROUND(F73/$E5*100,1),"- ")</f>
        <v>10.199999999999999</v>
      </c>
      <c r="G5" s="17">
        <f t="shared" ref="G5:J5" si="1">IFERROR(ROUND(G73/$E5*100,1),"- ")</f>
        <v>34.200000000000003</v>
      </c>
      <c r="H5" s="17">
        <f t="shared" si="1"/>
        <v>37.299999999999997</v>
      </c>
      <c r="I5" s="17">
        <f t="shared" si="1"/>
        <v>16.3</v>
      </c>
      <c r="J5" s="18">
        <f t="shared" si="1"/>
        <v>2.1</v>
      </c>
      <c r="L5" s="16">
        <f>IFERROR(ROUND(L73/$E5*100,1),"- ")</f>
        <v>44.3</v>
      </c>
      <c r="M5" s="18">
        <f t="shared" ref="M5" si="2">IFERROR(ROUND(M73/$E5*100,1),"- ")</f>
        <v>53.6</v>
      </c>
    </row>
    <row r="6" spans="1:13" ht="14.25" customHeight="1" x14ac:dyDescent="0.15">
      <c r="B6" s="120" t="s">
        <v>4</v>
      </c>
      <c r="C6" s="121" t="s">
        <v>5</v>
      </c>
      <c r="D6" s="122"/>
      <c r="E6" s="20">
        <f t="shared" si="0"/>
        <v>451</v>
      </c>
      <c r="F6" s="21">
        <f t="shared" ref="F6:J15" si="3">IFERROR(ROUND(F74/$E6*100,1),"- ")</f>
        <v>8.4</v>
      </c>
      <c r="G6" s="22">
        <f t="shared" si="3"/>
        <v>31.7</v>
      </c>
      <c r="H6" s="22">
        <f t="shared" si="3"/>
        <v>36.6</v>
      </c>
      <c r="I6" s="22">
        <f t="shared" si="3"/>
        <v>21.1</v>
      </c>
      <c r="J6" s="23">
        <f t="shared" si="3"/>
        <v>2.2000000000000002</v>
      </c>
      <c r="L6" s="21">
        <f t="shared" ref="L6:M6" si="4">IFERROR(ROUND(L74/$E6*100,1),"- ")</f>
        <v>40.1</v>
      </c>
      <c r="M6" s="23">
        <f t="shared" si="4"/>
        <v>57.6</v>
      </c>
    </row>
    <row r="7" spans="1:13" ht="14.25" customHeight="1" x14ac:dyDescent="0.15">
      <c r="B7" s="120"/>
      <c r="C7" s="103" t="s">
        <v>6</v>
      </c>
      <c r="D7" s="104"/>
      <c r="E7" s="25">
        <f t="shared" si="0"/>
        <v>541</v>
      </c>
      <c r="F7" s="26">
        <f t="shared" si="3"/>
        <v>11.6</v>
      </c>
      <c r="G7" s="27">
        <f t="shared" si="3"/>
        <v>36.200000000000003</v>
      </c>
      <c r="H7" s="27">
        <f t="shared" si="3"/>
        <v>38.299999999999997</v>
      </c>
      <c r="I7" s="27">
        <f t="shared" si="3"/>
        <v>12</v>
      </c>
      <c r="J7" s="28">
        <f t="shared" si="3"/>
        <v>1.8</v>
      </c>
      <c r="L7" s="26">
        <f t="shared" ref="L7:M7" si="5">IFERROR(ROUND(L75/$E7*100,1),"- ")</f>
        <v>47.9</v>
      </c>
      <c r="M7" s="28">
        <f t="shared" si="5"/>
        <v>50.3</v>
      </c>
    </row>
    <row r="8" spans="1:13" ht="14.25" customHeight="1" x14ac:dyDescent="0.15">
      <c r="B8" s="120"/>
      <c r="C8" s="103" t="s">
        <v>7</v>
      </c>
      <c r="D8" s="104"/>
      <c r="E8" s="25">
        <f t="shared" si="0"/>
        <v>4</v>
      </c>
      <c r="F8" s="26">
        <f t="shared" si="3"/>
        <v>0</v>
      </c>
      <c r="G8" s="27">
        <f t="shared" si="3"/>
        <v>50</v>
      </c>
      <c r="H8" s="27">
        <f t="shared" si="3"/>
        <v>0</v>
      </c>
      <c r="I8" s="27">
        <f t="shared" si="3"/>
        <v>50</v>
      </c>
      <c r="J8" s="28">
        <f t="shared" si="3"/>
        <v>0</v>
      </c>
      <c r="L8" s="26">
        <f t="shared" ref="L8:M8" si="6">IFERROR(ROUND(L76/$E8*100,1),"- ")</f>
        <v>50</v>
      </c>
      <c r="M8" s="28">
        <f t="shared" si="6"/>
        <v>50</v>
      </c>
    </row>
    <row r="9" spans="1:13" ht="14.25" customHeight="1" x14ac:dyDescent="0.15">
      <c r="B9" s="120"/>
      <c r="C9" s="129" t="s">
        <v>1</v>
      </c>
      <c r="D9" s="130"/>
      <c r="E9" s="33">
        <f t="shared" si="0"/>
        <v>8</v>
      </c>
      <c r="F9" s="34">
        <f t="shared" si="3"/>
        <v>12.5</v>
      </c>
      <c r="G9" s="35">
        <f t="shared" si="3"/>
        <v>25</v>
      </c>
      <c r="H9" s="35">
        <f t="shared" si="3"/>
        <v>25</v>
      </c>
      <c r="I9" s="35">
        <f t="shared" si="3"/>
        <v>25</v>
      </c>
      <c r="J9" s="36">
        <f t="shared" si="3"/>
        <v>12.5</v>
      </c>
      <c r="L9" s="34">
        <f t="shared" ref="L9:M9" si="7">IFERROR(ROUND(L77/$E9*100,1),"- ")</f>
        <v>37.5</v>
      </c>
      <c r="M9" s="36">
        <f t="shared" si="7"/>
        <v>50</v>
      </c>
    </row>
    <row r="10" spans="1:13" ht="14.25" customHeight="1" x14ac:dyDescent="0.15">
      <c r="B10" s="110" t="s">
        <v>8</v>
      </c>
      <c r="C10" s="113" t="s">
        <v>5</v>
      </c>
      <c r="D10" s="19" t="s">
        <v>9</v>
      </c>
      <c r="E10" s="20">
        <f t="shared" si="0"/>
        <v>11</v>
      </c>
      <c r="F10" s="21">
        <f t="shared" si="3"/>
        <v>9.1</v>
      </c>
      <c r="G10" s="22">
        <f t="shared" si="3"/>
        <v>18.2</v>
      </c>
      <c r="H10" s="22">
        <f t="shared" si="3"/>
        <v>27.3</v>
      </c>
      <c r="I10" s="22">
        <f t="shared" si="3"/>
        <v>45.5</v>
      </c>
      <c r="J10" s="23">
        <f t="shared" si="3"/>
        <v>0</v>
      </c>
      <c r="L10" s="21">
        <f t="shared" ref="L10:M10" si="8">IFERROR(ROUND(L78/$E10*100,1),"- ")</f>
        <v>27.3</v>
      </c>
      <c r="M10" s="23">
        <f t="shared" si="8"/>
        <v>72.7</v>
      </c>
    </row>
    <row r="11" spans="1:13" ht="14.25" customHeight="1" x14ac:dyDescent="0.15">
      <c r="B11" s="111"/>
      <c r="C11" s="114"/>
      <c r="D11" s="24" t="s">
        <v>10</v>
      </c>
      <c r="E11" s="25">
        <f t="shared" si="0"/>
        <v>52</v>
      </c>
      <c r="F11" s="26">
        <f t="shared" si="3"/>
        <v>9.6</v>
      </c>
      <c r="G11" s="27">
        <f t="shared" si="3"/>
        <v>32.700000000000003</v>
      </c>
      <c r="H11" s="27">
        <f t="shared" si="3"/>
        <v>38.5</v>
      </c>
      <c r="I11" s="27">
        <f t="shared" si="3"/>
        <v>19.2</v>
      </c>
      <c r="J11" s="28">
        <f t="shared" si="3"/>
        <v>0</v>
      </c>
      <c r="L11" s="26">
        <f t="shared" ref="L11:M11" si="9">IFERROR(ROUND(L79/$E11*100,1),"- ")</f>
        <v>42.3</v>
      </c>
      <c r="M11" s="28">
        <f t="shared" si="9"/>
        <v>57.7</v>
      </c>
    </row>
    <row r="12" spans="1:13" ht="14.25" customHeight="1" x14ac:dyDescent="0.15">
      <c r="B12" s="111"/>
      <c r="C12" s="114"/>
      <c r="D12" s="24" t="s">
        <v>11</v>
      </c>
      <c r="E12" s="25">
        <f t="shared" si="0"/>
        <v>58</v>
      </c>
      <c r="F12" s="26">
        <f t="shared" si="3"/>
        <v>8.6</v>
      </c>
      <c r="G12" s="27">
        <f t="shared" si="3"/>
        <v>25.9</v>
      </c>
      <c r="H12" s="27">
        <f t="shared" si="3"/>
        <v>43.1</v>
      </c>
      <c r="I12" s="27">
        <f t="shared" si="3"/>
        <v>22.4</v>
      </c>
      <c r="J12" s="28">
        <f t="shared" si="3"/>
        <v>0</v>
      </c>
      <c r="L12" s="26">
        <f t="shared" ref="L12:M12" si="10">IFERROR(ROUND(L80/$E12*100,1),"- ")</f>
        <v>34.5</v>
      </c>
      <c r="M12" s="28">
        <f t="shared" si="10"/>
        <v>65.5</v>
      </c>
    </row>
    <row r="13" spans="1:13" ht="14.25" customHeight="1" x14ac:dyDescent="0.15">
      <c r="B13" s="111"/>
      <c r="C13" s="114"/>
      <c r="D13" s="24" t="s">
        <v>12</v>
      </c>
      <c r="E13" s="25">
        <f t="shared" si="0"/>
        <v>91</v>
      </c>
      <c r="F13" s="26">
        <f t="shared" si="3"/>
        <v>6.6</v>
      </c>
      <c r="G13" s="27">
        <f t="shared" si="3"/>
        <v>35.200000000000003</v>
      </c>
      <c r="H13" s="27">
        <f t="shared" si="3"/>
        <v>38.5</v>
      </c>
      <c r="I13" s="27">
        <f t="shared" si="3"/>
        <v>17.600000000000001</v>
      </c>
      <c r="J13" s="28">
        <f t="shared" si="3"/>
        <v>2.2000000000000002</v>
      </c>
      <c r="L13" s="26">
        <f t="shared" ref="L13:M13" si="11">IFERROR(ROUND(L81/$E13*100,1),"- ")</f>
        <v>41.8</v>
      </c>
      <c r="M13" s="28">
        <f t="shared" si="11"/>
        <v>56</v>
      </c>
    </row>
    <row r="14" spans="1:13" ht="14.25" customHeight="1" x14ac:dyDescent="0.15">
      <c r="B14" s="111"/>
      <c r="C14" s="114"/>
      <c r="D14" s="24" t="s">
        <v>13</v>
      </c>
      <c r="E14" s="25">
        <f t="shared" si="0"/>
        <v>94</v>
      </c>
      <c r="F14" s="26">
        <f t="shared" si="3"/>
        <v>10.6</v>
      </c>
      <c r="G14" s="27">
        <f t="shared" si="3"/>
        <v>37.200000000000003</v>
      </c>
      <c r="H14" s="27">
        <f t="shared" si="3"/>
        <v>34</v>
      </c>
      <c r="I14" s="27">
        <f t="shared" si="3"/>
        <v>14.9</v>
      </c>
      <c r="J14" s="28">
        <f t="shared" si="3"/>
        <v>3.2</v>
      </c>
      <c r="L14" s="26">
        <f t="shared" ref="L14:M15" si="12">IFERROR(ROUND(L82/$E14*100,1),"- ")</f>
        <v>47.9</v>
      </c>
      <c r="M14" s="28">
        <f t="shared" si="12"/>
        <v>48.9</v>
      </c>
    </row>
    <row r="15" spans="1:13" ht="14.25" customHeight="1" x14ac:dyDescent="0.15">
      <c r="B15" s="111"/>
      <c r="C15" s="114"/>
      <c r="D15" s="24" t="s">
        <v>14</v>
      </c>
      <c r="E15" s="25">
        <f t="shared" si="0"/>
        <v>40</v>
      </c>
      <c r="F15" s="26">
        <f t="shared" si="3"/>
        <v>7.5</v>
      </c>
      <c r="G15" s="27">
        <f t="shared" si="3"/>
        <v>35</v>
      </c>
      <c r="H15" s="27">
        <f t="shared" si="3"/>
        <v>42.5</v>
      </c>
      <c r="I15" s="27">
        <f t="shared" si="3"/>
        <v>15</v>
      </c>
      <c r="J15" s="28">
        <f t="shared" ref="J15" si="13">IFERROR(ROUND(J83/$E15*100,1),"- ")</f>
        <v>0</v>
      </c>
      <c r="L15" s="26">
        <f t="shared" ref="L15" si="14">IFERROR(ROUND(L83/$E15*100,1),"- ")</f>
        <v>42.5</v>
      </c>
      <c r="M15" s="28">
        <f t="shared" si="12"/>
        <v>57.5</v>
      </c>
    </row>
    <row r="16" spans="1:13" ht="14.25" customHeight="1" x14ac:dyDescent="0.15">
      <c r="B16" s="111"/>
      <c r="C16" s="114"/>
      <c r="D16" s="24" t="s">
        <v>15</v>
      </c>
      <c r="E16" s="25">
        <f t="shared" si="0"/>
        <v>31</v>
      </c>
      <c r="F16" s="26">
        <f t="shared" ref="F16:J25" si="15">IFERROR(ROUND(F84/$E16*100,1),"- ")</f>
        <v>3.2</v>
      </c>
      <c r="G16" s="27">
        <f t="shared" si="15"/>
        <v>25.8</v>
      </c>
      <c r="H16" s="27">
        <f t="shared" si="15"/>
        <v>41.9</v>
      </c>
      <c r="I16" s="27">
        <f t="shared" si="15"/>
        <v>22.6</v>
      </c>
      <c r="J16" s="28">
        <f t="shared" si="15"/>
        <v>6.5</v>
      </c>
      <c r="L16" s="26">
        <f t="shared" ref="L16:M16" si="16">IFERROR(ROUND(L84/$E16*100,1),"- ")</f>
        <v>29</v>
      </c>
      <c r="M16" s="28">
        <f t="shared" si="16"/>
        <v>64.5</v>
      </c>
    </row>
    <row r="17" spans="2:13" ht="14.25" customHeight="1" x14ac:dyDescent="0.15">
      <c r="B17" s="111"/>
      <c r="C17" s="114"/>
      <c r="D17" s="24" t="s">
        <v>16</v>
      </c>
      <c r="E17" s="25">
        <f t="shared" si="0"/>
        <v>26</v>
      </c>
      <c r="F17" s="26">
        <f t="shared" si="15"/>
        <v>3.8</v>
      </c>
      <c r="G17" s="27">
        <f t="shared" si="15"/>
        <v>30.8</v>
      </c>
      <c r="H17" s="27">
        <f t="shared" si="15"/>
        <v>30.8</v>
      </c>
      <c r="I17" s="27">
        <f t="shared" si="15"/>
        <v>34.6</v>
      </c>
      <c r="J17" s="28">
        <f t="shared" si="15"/>
        <v>0</v>
      </c>
      <c r="L17" s="26">
        <f t="shared" ref="L17:M17" si="17">IFERROR(ROUND(L85/$E17*100,1),"- ")</f>
        <v>34.6</v>
      </c>
      <c r="M17" s="28">
        <f t="shared" si="17"/>
        <v>65.400000000000006</v>
      </c>
    </row>
    <row r="18" spans="2:13" ht="14.25" customHeight="1" x14ac:dyDescent="0.15">
      <c r="B18" s="111"/>
      <c r="C18" s="114"/>
      <c r="D18" s="24" t="s">
        <v>17</v>
      </c>
      <c r="E18" s="25">
        <f t="shared" si="0"/>
        <v>48</v>
      </c>
      <c r="F18" s="26">
        <f t="shared" si="15"/>
        <v>12.5</v>
      </c>
      <c r="G18" s="27">
        <f t="shared" si="15"/>
        <v>25</v>
      </c>
      <c r="H18" s="27">
        <f t="shared" si="15"/>
        <v>25</v>
      </c>
      <c r="I18" s="27">
        <f t="shared" si="15"/>
        <v>31.3</v>
      </c>
      <c r="J18" s="28">
        <f t="shared" si="15"/>
        <v>6.3</v>
      </c>
      <c r="L18" s="26">
        <f t="shared" ref="L18:M18" si="18">IFERROR(ROUND(L86/$E18*100,1),"- ")</f>
        <v>37.5</v>
      </c>
      <c r="M18" s="28">
        <f t="shared" si="18"/>
        <v>56.3</v>
      </c>
    </row>
    <row r="19" spans="2:13" ht="14.25" customHeight="1" x14ac:dyDescent="0.15">
      <c r="B19" s="111"/>
      <c r="C19" s="114"/>
      <c r="D19" s="29" t="s">
        <v>1</v>
      </c>
      <c r="E19" s="25">
        <f t="shared" si="0"/>
        <v>0</v>
      </c>
      <c r="F19" s="26" t="str">
        <f t="shared" si="15"/>
        <v xml:space="preserve">- </v>
      </c>
      <c r="G19" s="27" t="str">
        <f t="shared" si="15"/>
        <v xml:space="preserve">- </v>
      </c>
      <c r="H19" s="27" t="str">
        <f t="shared" si="15"/>
        <v xml:space="preserve">- </v>
      </c>
      <c r="I19" s="27" t="str">
        <f t="shared" si="15"/>
        <v xml:space="preserve">- </v>
      </c>
      <c r="J19" s="28" t="str">
        <f t="shared" si="15"/>
        <v xml:space="preserve">- </v>
      </c>
      <c r="L19" s="26" t="str">
        <f t="shared" ref="L19:M19" si="19">IFERROR(ROUND(L87/$E19*100,1),"- ")</f>
        <v xml:space="preserve">- </v>
      </c>
      <c r="M19" s="28" t="str">
        <f t="shared" si="19"/>
        <v xml:space="preserve">- </v>
      </c>
    </row>
    <row r="20" spans="2:13" ht="14.25" customHeight="1" x14ac:dyDescent="0.15">
      <c r="B20" s="111"/>
      <c r="C20" s="113" t="s">
        <v>6</v>
      </c>
      <c r="D20" s="19" t="s">
        <v>9</v>
      </c>
      <c r="E20" s="20">
        <f t="shared" si="0"/>
        <v>8</v>
      </c>
      <c r="F20" s="21">
        <f t="shared" si="15"/>
        <v>12.5</v>
      </c>
      <c r="G20" s="22">
        <f t="shared" si="15"/>
        <v>50</v>
      </c>
      <c r="H20" s="22">
        <f t="shared" si="15"/>
        <v>25</v>
      </c>
      <c r="I20" s="22">
        <f t="shared" si="15"/>
        <v>12.5</v>
      </c>
      <c r="J20" s="23">
        <f t="shared" si="15"/>
        <v>0</v>
      </c>
      <c r="L20" s="21">
        <f t="shared" ref="L20:M20" si="20">IFERROR(ROUND(L88/$E20*100,1),"- ")</f>
        <v>62.5</v>
      </c>
      <c r="M20" s="23">
        <f t="shared" si="20"/>
        <v>37.5</v>
      </c>
    </row>
    <row r="21" spans="2:13" ht="14.25" customHeight="1" x14ac:dyDescent="0.15">
      <c r="B21" s="111"/>
      <c r="C21" s="114"/>
      <c r="D21" s="24" t="s">
        <v>10</v>
      </c>
      <c r="E21" s="25">
        <f t="shared" si="0"/>
        <v>67</v>
      </c>
      <c r="F21" s="26">
        <f t="shared" si="15"/>
        <v>13.4</v>
      </c>
      <c r="G21" s="27">
        <f t="shared" si="15"/>
        <v>41.8</v>
      </c>
      <c r="H21" s="27">
        <f t="shared" si="15"/>
        <v>31.3</v>
      </c>
      <c r="I21" s="27">
        <f t="shared" si="15"/>
        <v>11.9</v>
      </c>
      <c r="J21" s="28">
        <f t="shared" si="15"/>
        <v>1.5</v>
      </c>
      <c r="L21" s="26">
        <f t="shared" ref="L21:M21" si="21">IFERROR(ROUND(L89/$E21*100,1),"- ")</f>
        <v>55.2</v>
      </c>
      <c r="M21" s="28">
        <f t="shared" si="21"/>
        <v>43.3</v>
      </c>
    </row>
    <row r="22" spans="2:13" ht="14.25" customHeight="1" x14ac:dyDescent="0.15">
      <c r="B22" s="111"/>
      <c r="C22" s="114"/>
      <c r="D22" s="24" t="s">
        <v>11</v>
      </c>
      <c r="E22" s="25">
        <f t="shared" si="0"/>
        <v>80</v>
      </c>
      <c r="F22" s="26">
        <f t="shared" si="15"/>
        <v>12.5</v>
      </c>
      <c r="G22" s="27">
        <f t="shared" si="15"/>
        <v>38.799999999999997</v>
      </c>
      <c r="H22" s="27">
        <f t="shared" si="15"/>
        <v>40</v>
      </c>
      <c r="I22" s="27">
        <f t="shared" si="15"/>
        <v>8.8000000000000007</v>
      </c>
      <c r="J22" s="28">
        <f t="shared" si="15"/>
        <v>0</v>
      </c>
      <c r="L22" s="26">
        <f t="shared" ref="L22:M22" si="22">IFERROR(ROUND(L90/$E22*100,1),"- ")</f>
        <v>51.3</v>
      </c>
      <c r="M22" s="28">
        <f t="shared" si="22"/>
        <v>48.8</v>
      </c>
    </row>
    <row r="23" spans="2:13" ht="14.25" customHeight="1" x14ac:dyDescent="0.15">
      <c r="B23" s="111"/>
      <c r="C23" s="114"/>
      <c r="D23" s="24" t="s">
        <v>12</v>
      </c>
      <c r="E23" s="25">
        <f t="shared" si="0"/>
        <v>83</v>
      </c>
      <c r="F23" s="26">
        <f t="shared" si="15"/>
        <v>8.4</v>
      </c>
      <c r="G23" s="27">
        <f t="shared" si="15"/>
        <v>33.700000000000003</v>
      </c>
      <c r="H23" s="27">
        <f t="shared" si="15"/>
        <v>43.4</v>
      </c>
      <c r="I23" s="27">
        <f t="shared" si="15"/>
        <v>13.3</v>
      </c>
      <c r="J23" s="28">
        <f t="shared" si="15"/>
        <v>1.2</v>
      </c>
      <c r="L23" s="26">
        <f t="shared" ref="L23:M23" si="23">IFERROR(ROUND(L91/$E23*100,1),"- ")</f>
        <v>42.2</v>
      </c>
      <c r="M23" s="28">
        <f t="shared" si="23"/>
        <v>56.6</v>
      </c>
    </row>
    <row r="24" spans="2:13" ht="14.25" customHeight="1" x14ac:dyDescent="0.15">
      <c r="B24" s="111"/>
      <c r="C24" s="114"/>
      <c r="D24" s="24" t="s">
        <v>13</v>
      </c>
      <c r="E24" s="25">
        <f t="shared" si="0"/>
        <v>137</v>
      </c>
      <c r="F24" s="26">
        <f t="shared" si="15"/>
        <v>10.9</v>
      </c>
      <c r="G24" s="27">
        <f t="shared" si="15"/>
        <v>43.8</v>
      </c>
      <c r="H24" s="27">
        <f t="shared" si="15"/>
        <v>38</v>
      </c>
      <c r="I24" s="27">
        <f t="shared" si="15"/>
        <v>5.0999999999999996</v>
      </c>
      <c r="J24" s="28">
        <f t="shared" si="15"/>
        <v>2.2000000000000002</v>
      </c>
      <c r="L24" s="26">
        <f t="shared" ref="L24:M25" si="24">IFERROR(ROUND(L92/$E24*100,1),"- ")</f>
        <v>54.7</v>
      </c>
      <c r="M24" s="28">
        <f t="shared" si="24"/>
        <v>43.1</v>
      </c>
    </row>
    <row r="25" spans="2:13" ht="14.25" customHeight="1" x14ac:dyDescent="0.15">
      <c r="B25" s="111"/>
      <c r="C25" s="114"/>
      <c r="D25" s="24" t="s">
        <v>14</v>
      </c>
      <c r="E25" s="25">
        <f t="shared" si="0"/>
        <v>38</v>
      </c>
      <c r="F25" s="26">
        <f t="shared" si="15"/>
        <v>23.7</v>
      </c>
      <c r="G25" s="27">
        <f t="shared" si="15"/>
        <v>31.6</v>
      </c>
      <c r="H25" s="27">
        <f t="shared" si="15"/>
        <v>28.9</v>
      </c>
      <c r="I25" s="27">
        <f t="shared" si="15"/>
        <v>15.8</v>
      </c>
      <c r="J25" s="28">
        <f t="shared" ref="J25" si="25">IFERROR(ROUND(J93/$E25*100,1),"- ")</f>
        <v>0</v>
      </c>
      <c r="L25" s="26">
        <f t="shared" ref="L25" si="26">IFERROR(ROUND(L93/$E25*100,1),"- ")</f>
        <v>55.3</v>
      </c>
      <c r="M25" s="28">
        <f t="shared" si="24"/>
        <v>44.7</v>
      </c>
    </row>
    <row r="26" spans="2:13" ht="14.25" customHeight="1" x14ac:dyDescent="0.15">
      <c r="B26" s="111"/>
      <c r="C26" s="114"/>
      <c r="D26" s="24" t="s">
        <v>15</v>
      </c>
      <c r="E26" s="25">
        <f t="shared" si="0"/>
        <v>30</v>
      </c>
      <c r="F26" s="26">
        <f t="shared" ref="F26:J35" si="27">IFERROR(ROUND(F94/$E26*100,1),"- ")</f>
        <v>3.3</v>
      </c>
      <c r="G26" s="27">
        <f t="shared" si="27"/>
        <v>43.3</v>
      </c>
      <c r="H26" s="27">
        <f t="shared" si="27"/>
        <v>40</v>
      </c>
      <c r="I26" s="27">
        <f t="shared" si="27"/>
        <v>10</v>
      </c>
      <c r="J26" s="28">
        <f t="shared" si="27"/>
        <v>3.3</v>
      </c>
      <c r="L26" s="26">
        <f t="shared" ref="L26:M26" si="28">IFERROR(ROUND(L94/$E26*100,1),"- ")</f>
        <v>46.7</v>
      </c>
      <c r="M26" s="28">
        <f t="shared" si="28"/>
        <v>50</v>
      </c>
    </row>
    <row r="27" spans="2:13" ht="14.25" customHeight="1" x14ac:dyDescent="0.15">
      <c r="B27" s="111"/>
      <c r="C27" s="114"/>
      <c r="D27" s="24" t="s">
        <v>16</v>
      </c>
      <c r="E27" s="25">
        <f t="shared" si="0"/>
        <v>27</v>
      </c>
      <c r="F27" s="26">
        <f t="shared" si="27"/>
        <v>18.5</v>
      </c>
      <c r="G27" s="27">
        <f t="shared" si="27"/>
        <v>29.6</v>
      </c>
      <c r="H27" s="27">
        <f t="shared" si="27"/>
        <v>29.6</v>
      </c>
      <c r="I27" s="27">
        <f t="shared" si="27"/>
        <v>14.8</v>
      </c>
      <c r="J27" s="28">
        <f t="shared" si="27"/>
        <v>7.4</v>
      </c>
      <c r="L27" s="26">
        <f t="shared" ref="L27:M27" si="29">IFERROR(ROUND(L95/$E27*100,1),"- ")</f>
        <v>48.1</v>
      </c>
      <c r="M27" s="28">
        <f t="shared" si="29"/>
        <v>44.4</v>
      </c>
    </row>
    <row r="28" spans="2:13" ht="14.25" customHeight="1" x14ac:dyDescent="0.15">
      <c r="B28" s="111"/>
      <c r="C28" s="114"/>
      <c r="D28" s="24" t="s">
        <v>17</v>
      </c>
      <c r="E28" s="25">
        <f t="shared" si="0"/>
        <v>69</v>
      </c>
      <c r="F28" s="26">
        <f t="shared" si="27"/>
        <v>8.6999999999999993</v>
      </c>
      <c r="G28" s="27">
        <f t="shared" si="27"/>
        <v>15.9</v>
      </c>
      <c r="H28" s="27">
        <f t="shared" si="27"/>
        <v>47.8</v>
      </c>
      <c r="I28" s="27">
        <f t="shared" si="27"/>
        <v>24.6</v>
      </c>
      <c r="J28" s="28">
        <f t="shared" si="27"/>
        <v>2.9</v>
      </c>
      <c r="L28" s="26">
        <f t="shared" ref="L28:M28" si="30">IFERROR(ROUND(L96/$E28*100,1),"- ")</f>
        <v>24.6</v>
      </c>
      <c r="M28" s="28">
        <f t="shared" si="30"/>
        <v>72.5</v>
      </c>
    </row>
    <row r="29" spans="2:13" ht="14.25" customHeight="1" x14ac:dyDescent="0.15">
      <c r="B29" s="111"/>
      <c r="C29" s="115"/>
      <c r="D29" s="32" t="s">
        <v>1</v>
      </c>
      <c r="E29" s="33">
        <f t="shared" si="0"/>
        <v>2</v>
      </c>
      <c r="F29" s="34">
        <f t="shared" si="27"/>
        <v>0</v>
      </c>
      <c r="G29" s="35">
        <f t="shared" si="27"/>
        <v>50</v>
      </c>
      <c r="H29" s="35">
        <f t="shared" si="27"/>
        <v>0</v>
      </c>
      <c r="I29" s="35">
        <f t="shared" si="27"/>
        <v>50</v>
      </c>
      <c r="J29" s="36">
        <f t="shared" si="27"/>
        <v>0</v>
      </c>
      <c r="L29" s="34">
        <f t="shared" ref="L29:M29" si="31">IFERROR(ROUND(L97/$E29*100,1),"- ")</f>
        <v>50</v>
      </c>
      <c r="M29" s="36">
        <f t="shared" si="31"/>
        <v>50</v>
      </c>
    </row>
    <row r="30" spans="2:13" ht="14.25" customHeight="1" x14ac:dyDescent="0.15">
      <c r="B30" s="111"/>
      <c r="C30" s="116" t="s">
        <v>7</v>
      </c>
      <c r="D30" s="117"/>
      <c r="E30" s="15">
        <f t="shared" si="0"/>
        <v>4</v>
      </c>
      <c r="F30" s="16">
        <f t="shared" si="27"/>
        <v>0</v>
      </c>
      <c r="G30" s="17">
        <f t="shared" si="27"/>
        <v>50</v>
      </c>
      <c r="H30" s="17">
        <f t="shared" si="27"/>
        <v>0</v>
      </c>
      <c r="I30" s="17">
        <f t="shared" si="27"/>
        <v>50</v>
      </c>
      <c r="J30" s="18">
        <f t="shared" si="27"/>
        <v>0</v>
      </c>
      <c r="L30" s="16">
        <f t="shared" ref="L30:M30" si="32">IFERROR(ROUND(L98/$E30*100,1),"- ")</f>
        <v>50</v>
      </c>
      <c r="M30" s="18">
        <f t="shared" si="32"/>
        <v>50</v>
      </c>
    </row>
    <row r="31" spans="2:13" ht="14.25" customHeight="1" x14ac:dyDescent="0.15">
      <c r="B31" s="112"/>
      <c r="C31" s="95" t="s">
        <v>1</v>
      </c>
      <c r="D31" s="96"/>
      <c r="E31" s="33">
        <f t="shared" si="0"/>
        <v>8</v>
      </c>
      <c r="F31" s="34">
        <f t="shared" si="27"/>
        <v>12.5</v>
      </c>
      <c r="G31" s="35">
        <f t="shared" si="27"/>
        <v>25</v>
      </c>
      <c r="H31" s="35">
        <f t="shared" si="27"/>
        <v>25</v>
      </c>
      <c r="I31" s="35">
        <f t="shared" si="27"/>
        <v>25</v>
      </c>
      <c r="J31" s="36">
        <f t="shared" si="27"/>
        <v>12.5</v>
      </c>
      <c r="L31" s="34">
        <f t="shared" ref="L31:M31" si="33">IFERROR(ROUND(L99/$E31*100,1),"- ")</f>
        <v>37.5</v>
      </c>
      <c r="M31" s="36">
        <f t="shared" si="33"/>
        <v>50</v>
      </c>
    </row>
    <row r="32" spans="2:13" ht="14.25" customHeight="1" x14ac:dyDescent="0.15">
      <c r="B32" s="107" t="s">
        <v>18</v>
      </c>
      <c r="C32" s="101" t="s">
        <v>19</v>
      </c>
      <c r="D32" s="102"/>
      <c r="E32" s="20">
        <f t="shared" si="0"/>
        <v>73</v>
      </c>
      <c r="F32" s="21">
        <f t="shared" si="27"/>
        <v>6.8</v>
      </c>
      <c r="G32" s="22">
        <f t="shared" si="27"/>
        <v>37</v>
      </c>
      <c r="H32" s="22">
        <f t="shared" si="27"/>
        <v>42.5</v>
      </c>
      <c r="I32" s="22">
        <f t="shared" si="27"/>
        <v>13.7</v>
      </c>
      <c r="J32" s="23">
        <f t="shared" si="27"/>
        <v>0</v>
      </c>
      <c r="L32" s="21">
        <f t="shared" ref="L32:M32" si="34">IFERROR(ROUND(L100/$E32*100,1),"- ")</f>
        <v>43.8</v>
      </c>
      <c r="M32" s="23">
        <f t="shared" si="34"/>
        <v>56.2</v>
      </c>
    </row>
    <row r="33" spans="2:13" ht="14.25" customHeight="1" x14ac:dyDescent="0.15">
      <c r="B33" s="108"/>
      <c r="C33" s="103" t="s">
        <v>20</v>
      </c>
      <c r="D33" s="104"/>
      <c r="E33" s="25">
        <f t="shared" si="0"/>
        <v>206</v>
      </c>
      <c r="F33" s="26">
        <f t="shared" si="27"/>
        <v>8.6999999999999993</v>
      </c>
      <c r="G33" s="27">
        <f t="shared" si="27"/>
        <v>37.4</v>
      </c>
      <c r="H33" s="27">
        <f t="shared" si="27"/>
        <v>32.5</v>
      </c>
      <c r="I33" s="27">
        <f t="shared" si="27"/>
        <v>17.5</v>
      </c>
      <c r="J33" s="28">
        <f t="shared" si="27"/>
        <v>3.9</v>
      </c>
      <c r="L33" s="26">
        <f t="shared" ref="L33:M33" si="35">IFERROR(ROUND(L101/$E33*100,1),"- ")</f>
        <v>46.1</v>
      </c>
      <c r="M33" s="28">
        <f t="shared" si="35"/>
        <v>50</v>
      </c>
    </row>
    <row r="34" spans="2:13" ht="14.25" customHeight="1" x14ac:dyDescent="0.15">
      <c r="B34" s="108"/>
      <c r="C34" s="103" t="s">
        <v>21</v>
      </c>
      <c r="D34" s="104"/>
      <c r="E34" s="25">
        <f t="shared" si="0"/>
        <v>374</v>
      </c>
      <c r="F34" s="26">
        <f t="shared" si="27"/>
        <v>10.199999999999999</v>
      </c>
      <c r="G34" s="27">
        <f t="shared" si="27"/>
        <v>34.200000000000003</v>
      </c>
      <c r="H34" s="27">
        <f t="shared" si="27"/>
        <v>42.2</v>
      </c>
      <c r="I34" s="27">
        <f t="shared" si="27"/>
        <v>12</v>
      </c>
      <c r="J34" s="28">
        <f t="shared" si="27"/>
        <v>1.3</v>
      </c>
      <c r="L34" s="26">
        <f t="shared" ref="L34:M35" si="36">IFERROR(ROUND(L102/$E34*100,1),"- ")</f>
        <v>44.4</v>
      </c>
      <c r="M34" s="28">
        <f t="shared" si="36"/>
        <v>54.3</v>
      </c>
    </row>
    <row r="35" spans="2:13" ht="14.25" customHeight="1" x14ac:dyDescent="0.15">
      <c r="B35" s="108"/>
      <c r="C35" s="103" t="s">
        <v>22</v>
      </c>
      <c r="D35" s="104"/>
      <c r="E35" s="25">
        <f t="shared" si="0"/>
        <v>122</v>
      </c>
      <c r="F35" s="26">
        <f t="shared" si="27"/>
        <v>17.2</v>
      </c>
      <c r="G35" s="27">
        <f t="shared" si="27"/>
        <v>27.9</v>
      </c>
      <c r="H35" s="27">
        <f t="shared" si="27"/>
        <v>32</v>
      </c>
      <c r="I35" s="27">
        <f t="shared" si="27"/>
        <v>22.1</v>
      </c>
      <c r="J35" s="28">
        <f t="shared" ref="J35" si="37">IFERROR(ROUND(J103/$E35*100,1),"- ")</f>
        <v>0.8</v>
      </c>
      <c r="L35" s="26">
        <f t="shared" ref="L35" si="38">IFERROR(ROUND(L103/$E35*100,1),"- ")</f>
        <v>45.1</v>
      </c>
      <c r="M35" s="28">
        <f t="shared" si="36"/>
        <v>54.1</v>
      </c>
    </row>
    <row r="36" spans="2:13" ht="14.25" customHeight="1" x14ac:dyDescent="0.15">
      <c r="B36" s="108"/>
      <c r="C36" s="103" t="s">
        <v>23</v>
      </c>
      <c r="D36" s="104"/>
      <c r="E36" s="25">
        <f t="shared" si="0"/>
        <v>126</v>
      </c>
      <c r="F36" s="26">
        <f t="shared" ref="F36:J45" si="39">IFERROR(ROUND(F104/$E36*100,1),"- ")</f>
        <v>8.6999999999999993</v>
      </c>
      <c r="G36" s="27">
        <f t="shared" si="39"/>
        <v>37.299999999999997</v>
      </c>
      <c r="H36" s="27">
        <f t="shared" si="39"/>
        <v>34.1</v>
      </c>
      <c r="I36" s="27">
        <f t="shared" si="39"/>
        <v>19</v>
      </c>
      <c r="J36" s="28">
        <f t="shared" si="39"/>
        <v>0.8</v>
      </c>
      <c r="L36" s="26">
        <f t="shared" ref="L36:M36" si="40">IFERROR(ROUND(L104/$E36*100,1),"- ")</f>
        <v>46</v>
      </c>
      <c r="M36" s="28">
        <f t="shared" si="40"/>
        <v>53.2</v>
      </c>
    </row>
    <row r="37" spans="2:13" ht="14.25" customHeight="1" x14ac:dyDescent="0.15">
      <c r="B37" s="108"/>
      <c r="C37" s="103" t="s">
        <v>24</v>
      </c>
      <c r="D37" s="104"/>
      <c r="E37" s="25">
        <f t="shared" si="0"/>
        <v>62</v>
      </c>
      <c r="F37" s="26">
        <f t="shared" si="39"/>
        <v>6.5</v>
      </c>
      <c r="G37" s="27">
        <f t="shared" si="39"/>
        <v>30.6</v>
      </c>
      <c r="H37" s="27">
        <f t="shared" si="39"/>
        <v>40.299999999999997</v>
      </c>
      <c r="I37" s="27">
        <f t="shared" si="39"/>
        <v>17.7</v>
      </c>
      <c r="J37" s="28">
        <f t="shared" si="39"/>
        <v>4.8</v>
      </c>
      <c r="L37" s="26">
        <f t="shared" ref="L37:M37" si="41">IFERROR(ROUND(L105/$E37*100,1),"- ")</f>
        <v>37.1</v>
      </c>
      <c r="M37" s="28">
        <f t="shared" si="41"/>
        <v>58.1</v>
      </c>
    </row>
    <row r="38" spans="2:13" ht="14.25" customHeight="1" x14ac:dyDescent="0.15">
      <c r="B38" s="109"/>
      <c r="C38" s="95" t="s">
        <v>1</v>
      </c>
      <c r="D38" s="96"/>
      <c r="E38" s="33">
        <f t="shared" si="0"/>
        <v>41</v>
      </c>
      <c r="F38" s="34">
        <f t="shared" si="39"/>
        <v>12.2</v>
      </c>
      <c r="G38" s="35">
        <f t="shared" si="39"/>
        <v>26.8</v>
      </c>
      <c r="H38" s="35">
        <f t="shared" si="39"/>
        <v>26.8</v>
      </c>
      <c r="I38" s="35">
        <f t="shared" si="39"/>
        <v>26.8</v>
      </c>
      <c r="J38" s="36">
        <f t="shared" si="39"/>
        <v>7.3</v>
      </c>
      <c r="L38" s="34">
        <f t="shared" ref="L38:M38" si="42">IFERROR(ROUND(L106/$E38*100,1),"- ")</f>
        <v>39</v>
      </c>
      <c r="M38" s="36">
        <f t="shared" si="42"/>
        <v>53.7</v>
      </c>
    </row>
    <row r="39" spans="2:13" ht="14.25" customHeight="1" x14ac:dyDescent="0.15">
      <c r="B39" s="107" t="s">
        <v>25</v>
      </c>
      <c r="C39" s="101" t="s">
        <v>26</v>
      </c>
      <c r="D39" s="102"/>
      <c r="E39" s="20">
        <f t="shared" si="0"/>
        <v>55</v>
      </c>
      <c r="F39" s="21">
        <f t="shared" si="39"/>
        <v>7.3</v>
      </c>
      <c r="G39" s="22">
        <f t="shared" si="39"/>
        <v>25.5</v>
      </c>
      <c r="H39" s="22">
        <f t="shared" si="39"/>
        <v>47.3</v>
      </c>
      <c r="I39" s="22">
        <f t="shared" si="39"/>
        <v>14.5</v>
      </c>
      <c r="J39" s="23">
        <f t="shared" si="39"/>
        <v>5.5</v>
      </c>
      <c r="L39" s="21">
        <f t="shared" ref="L39:M39" si="43">IFERROR(ROUND(L107/$E39*100,1),"- ")</f>
        <v>32.700000000000003</v>
      </c>
      <c r="M39" s="23">
        <f t="shared" si="43"/>
        <v>61.8</v>
      </c>
    </row>
    <row r="40" spans="2:13" ht="14.25" customHeight="1" x14ac:dyDescent="0.15">
      <c r="B40" s="108"/>
      <c r="C40" s="103" t="s">
        <v>27</v>
      </c>
      <c r="D40" s="104"/>
      <c r="E40" s="25">
        <f t="shared" si="0"/>
        <v>8</v>
      </c>
      <c r="F40" s="26">
        <f t="shared" si="39"/>
        <v>12.5</v>
      </c>
      <c r="G40" s="27">
        <f t="shared" si="39"/>
        <v>62.5</v>
      </c>
      <c r="H40" s="27">
        <f t="shared" si="39"/>
        <v>25</v>
      </c>
      <c r="I40" s="27">
        <f t="shared" si="39"/>
        <v>0</v>
      </c>
      <c r="J40" s="28">
        <f t="shared" si="39"/>
        <v>0</v>
      </c>
      <c r="L40" s="26">
        <f t="shared" ref="L40:M40" si="44">IFERROR(ROUND(L108/$E40*100,1),"- ")</f>
        <v>75</v>
      </c>
      <c r="M40" s="28">
        <f t="shared" si="44"/>
        <v>25</v>
      </c>
    </row>
    <row r="41" spans="2:13" ht="14.25" customHeight="1" x14ac:dyDescent="0.15">
      <c r="B41" s="108"/>
      <c r="C41" s="103" t="s">
        <v>29</v>
      </c>
      <c r="D41" s="104"/>
      <c r="E41" s="25">
        <f t="shared" si="0"/>
        <v>479</v>
      </c>
      <c r="F41" s="26">
        <f t="shared" si="39"/>
        <v>11.5</v>
      </c>
      <c r="G41" s="27">
        <f t="shared" si="39"/>
        <v>38.6</v>
      </c>
      <c r="H41" s="27">
        <f t="shared" si="39"/>
        <v>34.4</v>
      </c>
      <c r="I41" s="27">
        <f t="shared" si="39"/>
        <v>14.2</v>
      </c>
      <c r="J41" s="28">
        <f t="shared" si="39"/>
        <v>1.3</v>
      </c>
      <c r="L41" s="26">
        <f t="shared" ref="L41:M41" si="45">IFERROR(ROUND(L109/$E41*100,1),"- ")</f>
        <v>50.1</v>
      </c>
      <c r="M41" s="28">
        <f t="shared" si="45"/>
        <v>48.6</v>
      </c>
    </row>
    <row r="42" spans="2:13" ht="14.25" customHeight="1" x14ac:dyDescent="0.15">
      <c r="B42" s="108"/>
      <c r="C42" s="103" t="s">
        <v>28</v>
      </c>
      <c r="D42" s="104"/>
      <c r="E42" s="25">
        <f t="shared" si="0"/>
        <v>139</v>
      </c>
      <c r="F42" s="26">
        <f t="shared" si="39"/>
        <v>10.1</v>
      </c>
      <c r="G42" s="27">
        <f t="shared" si="39"/>
        <v>34.5</v>
      </c>
      <c r="H42" s="27">
        <f t="shared" si="39"/>
        <v>43.9</v>
      </c>
      <c r="I42" s="27">
        <f t="shared" si="39"/>
        <v>10.8</v>
      </c>
      <c r="J42" s="28">
        <f t="shared" si="39"/>
        <v>0.7</v>
      </c>
      <c r="L42" s="26">
        <f t="shared" ref="L42:M42" si="46">IFERROR(ROUND(L110/$E42*100,1),"- ")</f>
        <v>44.6</v>
      </c>
      <c r="M42" s="28">
        <f t="shared" si="46"/>
        <v>54.7</v>
      </c>
    </row>
    <row r="43" spans="2:13" ht="14.25" customHeight="1" x14ac:dyDescent="0.15">
      <c r="B43" s="108"/>
      <c r="C43" s="103" t="s">
        <v>30</v>
      </c>
      <c r="D43" s="104"/>
      <c r="E43" s="25">
        <f t="shared" si="0"/>
        <v>76</v>
      </c>
      <c r="F43" s="26">
        <f t="shared" si="39"/>
        <v>10.5</v>
      </c>
      <c r="G43" s="27">
        <f t="shared" si="39"/>
        <v>35.5</v>
      </c>
      <c r="H43" s="27">
        <f t="shared" si="39"/>
        <v>36.799999999999997</v>
      </c>
      <c r="I43" s="27">
        <f t="shared" si="39"/>
        <v>15.8</v>
      </c>
      <c r="J43" s="28">
        <f t="shared" si="39"/>
        <v>1.3</v>
      </c>
      <c r="L43" s="26">
        <f t="shared" ref="L43:M43" si="47">IFERROR(ROUND(L111/$E43*100,1),"- ")</f>
        <v>46.1</v>
      </c>
      <c r="M43" s="28">
        <f t="shared" si="47"/>
        <v>52.6</v>
      </c>
    </row>
    <row r="44" spans="2:13" ht="14.25" customHeight="1" x14ac:dyDescent="0.15">
      <c r="B44" s="108"/>
      <c r="C44" s="103" t="s">
        <v>31</v>
      </c>
      <c r="D44" s="104"/>
      <c r="E44" s="25">
        <f t="shared" si="0"/>
        <v>33</v>
      </c>
      <c r="F44" s="26">
        <f t="shared" si="39"/>
        <v>9.1</v>
      </c>
      <c r="G44" s="27">
        <f t="shared" si="39"/>
        <v>30.3</v>
      </c>
      <c r="H44" s="27">
        <f t="shared" si="39"/>
        <v>30.3</v>
      </c>
      <c r="I44" s="27">
        <f t="shared" si="39"/>
        <v>27.3</v>
      </c>
      <c r="J44" s="28">
        <f t="shared" si="39"/>
        <v>3</v>
      </c>
      <c r="L44" s="26">
        <f t="shared" ref="L44:M45" si="48">IFERROR(ROUND(L112/$E44*100,1),"- ")</f>
        <v>39.4</v>
      </c>
      <c r="M44" s="28">
        <f t="shared" si="48"/>
        <v>57.6</v>
      </c>
    </row>
    <row r="45" spans="2:13" ht="14.25" customHeight="1" x14ac:dyDescent="0.15">
      <c r="B45" s="108"/>
      <c r="C45" s="103" t="s">
        <v>33</v>
      </c>
      <c r="D45" s="104"/>
      <c r="E45" s="25">
        <f t="shared" si="0"/>
        <v>176</v>
      </c>
      <c r="F45" s="26">
        <f t="shared" si="39"/>
        <v>6.8</v>
      </c>
      <c r="G45" s="27">
        <f t="shared" si="39"/>
        <v>26.7</v>
      </c>
      <c r="H45" s="27">
        <f t="shared" si="39"/>
        <v>38.6</v>
      </c>
      <c r="I45" s="27">
        <f t="shared" si="39"/>
        <v>23.3</v>
      </c>
      <c r="J45" s="28">
        <f t="shared" ref="J45" si="49">IFERROR(ROUND(J113/$E45*100,1),"- ")</f>
        <v>4.5</v>
      </c>
      <c r="L45" s="26">
        <f t="shared" ref="L45" si="50">IFERROR(ROUND(L113/$E45*100,1),"- ")</f>
        <v>33.5</v>
      </c>
      <c r="M45" s="28">
        <f t="shared" si="48"/>
        <v>61.9</v>
      </c>
    </row>
    <row r="46" spans="2:13" ht="14.25" customHeight="1" x14ac:dyDescent="0.15">
      <c r="B46" s="108"/>
      <c r="C46" s="103" t="s">
        <v>32</v>
      </c>
      <c r="D46" s="104"/>
      <c r="E46" s="25">
        <f t="shared" si="0"/>
        <v>30</v>
      </c>
      <c r="F46" s="26">
        <f t="shared" ref="F46:J55" si="51">IFERROR(ROUND(F114/$E46*100,1),"- ")</f>
        <v>16.7</v>
      </c>
      <c r="G46" s="27">
        <f t="shared" si="51"/>
        <v>16.7</v>
      </c>
      <c r="H46" s="27">
        <f t="shared" si="51"/>
        <v>40</v>
      </c>
      <c r="I46" s="27">
        <f t="shared" si="51"/>
        <v>26.7</v>
      </c>
      <c r="J46" s="28">
        <f t="shared" si="51"/>
        <v>0</v>
      </c>
      <c r="L46" s="26">
        <f t="shared" ref="L46:M46" si="52">IFERROR(ROUND(L114/$E46*100,1),"- ")</f>
        <v>33.299999999999997</v>
      </c>
      <c r="M46" s="28">
        <f t="shared" si="52"/>
        <v>66.7</v>
      </c>
    </row>
    <row r="47" spans="2:13" ht="14.25" customHeight="1" x14ac:dyDescent="0.15">
      <c r="B47" s="109"/>
      <c r="C47" s="95" t="s">
        <v>1</v>
      </c>
      <c r="D47" s="96"/>
      <c r="E47" s="33">
        <f t="shared" si="0"/>
        <v>8</v>
      </c>
      <c r="F47" s="34">
        <f t="shared" si="51"/>
        <v>0</v>
      </c>
      <c r="G47" s="35">
        <f t="shared" si="51"/>
        <v>25</v>
      </c>
      <c r="H47" s="35">
        <f t="shared" si="51"/>
        <v>25</v>
      </c>
      <c r="I47" s="35">
        <f t="shared" si="51"/>
        <v>37.5</v>
      </c>
      <c r="J47" s="36">
        <f t="shared" si="51"/>
        <v>12.5</v>
      </c>
      <c r="L47" s="34">
        <f t="shared" ref="L47:M47" si="53">IFERROR(ROUND(L115/$E47*100,1),"- ")</f>
        <v>25</v>
      </c>
      <c r="M47" s="36">
        <f t="shared" si="53"/>
        <v>62.5</v>
      </c>
    </row>
    <row r="48" spans="2:13" ht="14.25" customHeight="1" x14ac:dyDescent="0.15">
      <c r="B48" s="108" t="s">
        <v>34</v>
      </c>
      <c r="C48" s="116" t="s">
        <v>37</v>
      </c>
      <c r="D48" s="117"/>
      <c r="E48" s="15">
        <f t="shared" si="0"/>
        <v>210</v>
      </c>
      <c r="F48" s="16">
        <f t="shared" si="51"/>
        <v>11.9</v>
      </c>
      <c r="G48" s="17">
        <f t="shared" si="51"/>
        <v>29.5</v>
      </c>
      <c r="H48" s="17">
        <f t="shared" si="51"/>
        <v>37.6</v>
      </c>
      <c r="I48" s="17">
        <f t="shared" si="51"/>
        <v>18.600000000000001</v>
      </c>
      <c r="J48" s="18">
        <f t="shared" si="51"/>
        <v>2.4</v>
      </c>
      <c r="L48" s="16">
        <f t="shared" ref="L48:M48" si="54">IFERROR(ROUND(L116/$E48*100,1),"- ")</f>
        <v>41.4</v>
      </c>
      <c r="M48" s="18">
        <f t="shared" si="54"/>
        <v>56.2</v>
      </c>
    </row>
    <row r="49" spans="2:13" ht="14.25" customHeight="1" x14ac:dyDescent="0.15">
      <c r="B49" s="108"/>
      <c r="C49" s="103" t="s">
        <v>38</v>
      </c>
      <c r="D49" s="104"/>
      <c r="E49" s="25">
        <f t="shared" si="0"/>
        <v>304</v>
      </c>
      <c r="F49" s="26">
        <f t="shared" si="51"/>
        <v>9.5</v>
      </c>
      <c r="G49" s="27">
        <f t="shared" si="51"/>
        <v>36.5</v>
      </c>
      <c r="H49" s="27">
        <f t="shared" si="51"/>
        <v>34.5</v>
      </c>
      <c r="I49" s="27">
        <f t="shared" si="51"/>
        <v>17.100000000000001</v>
      </c>
      <c r="J49" s="28">
        <f t="shared" si="51"/>
        <v>2.2999999999999998</v>
      </c>
      <c r="L49" s="26">
        <f t="shared" ref="L49:M49" si="55">IFERROR(ROUND(L117/$E49*100,1),"- ")</f>
        <v>46.1</v>
      </c>
      <c r="M49" s="28">
        <f t="shared" si="55"/>
        <v>51.6</v>
      </c>
    </row>
    <row r="50" spans="2:13" ht="14.25" customHeight="1" x14ac:dyDescent="0.15">
      <c r="B50" s="108"/>
      <c r="C50" s="103" t="s">
        <v>39</v>
      </c>
      <c r="D50" s="104"/>
      <c r="E50" s="25">
        <f t="shared" si="0"/>
        <v>256</v>
      </c>
      <c r="F50" s="26">
        <f t="shared" si="51"/>
        <v>9.8000000000000007</v>
      </c>
      <c r="G50" s="27">
        <f t="shared" si="51"/>
        <v>35.5</v>
      </c>
      <c r="H50" s="27">
        <f t="shared" si="51"/>
        <v>37.5</v>
      </c>
      <c r="I50" s="27">
        <f t="shared" si="51"/>
        <v>15.2</v>
      </c>
      <c r="J50" s="28">
        <f t="shared" si="51"/>
        <v>2</v>
      </c>
      <c r="L50" s="26">
        <f t="shared" ref="L50:M50" si="56">IFERROR(ROUND(L118/$E50*100,1),"- ")</f>
        <v>45.3</v>
      </c>
      <c r="M50" s="28">
        <f t="shared" si="56"/>
        <v>52.7</v>
      </c>
    </row>
    <row r="51" spans="2:13" ht="14.25" customHeight="1" x14ac:dyDescent="0.15">
      <c r="B51" s="108"/>
      <c r="C51" s="103" t="s">
        <v>40</v>
      </c>
      <c r="D51" s="104"/>
      <c r="E51" s="25">
        <f t="shared" si="0"/>
        <v>167</v>
      </c>
      <c r="F51" s="26">
        <f t="shared" si="51"/>
        <v>10.8</v>
      </c>
      <c r="G51" s="27">
        <f t="shared" si="51"/>
        <v>33.5</v>
      </c>
      <c r="H51" s="27">
        <f t="shared" si="51"/>
        <v>41.3</v>
      </c>
      <c r="I51" s="27">
        <f t="shared" si="51"/>
        <v>13.2</v>
      </c>
      <c r="J51" s="28">
        <f t="shared" si="51"/>
        <v>1.2</v>
      </c>
      <c r="L51" s="26">
        <f t="shared" ref="L51:M51" si="57">IFERROR(ROUND(L119/$E51*100,1),"- ")</f>
        <v>44.3</v>
      </c>
      <c r="M51" s="28">
        <f t="shared" si="57"/>
        <v>54.5</v>
      </c>
    </row>
    <row r="52" spans="2:13" ht="14.25" customHeight="1" x14ac:dyDescent="0.15">
      <c r="B52" s="108"/>
      <c r="C52" s="103" t="s">
        <v>41</v>
      </c>
      <c r="D52" s="104"/>
      <c r="E52" s="25">
        <f t="shared" si="0"/>
        <v>43</v>
      </c>
      <c r="F52" s="26">
        <f t="shared" si="51"/>
        <v>9.3000000000000007</v>
      </c>
      <c r="G52" s="27">
        <f t="shared" si="51"/>
        <v>32.6</v>
      </c>
      <c r="H52" s="27">
        <f t="shared" si="51"/>
        <v>41.9</v>
      </c>
      <c r="I52" s="27">
        <f t="shared" si="51"/>
        <v>14</v>
      </c>
      <c r="J52" s="28">
        <f t="shared" si="51"/>
        <v>2.2999999999999998</v>
      </c>
      <c r="L52" s="26">
        <f t="shared" ref="L52:M52" si="58">IFERROR(ROUND(L120/$E52*100,1),"- ")</f>
        <v>41.9</v>
      </c>
      <c r="M52" s="28">
        <f t="shared" si="58"/>
        <v>55.8</v>
      </c>
    </row>
    <row r="53" spans="2:13" ht="14.25" customHeight="1" x14ac:dyDescent="0.15">
      <c r="B53" s="108"/>
      <c r="C53" s="103" t="s">
        <v>42</v>
      </c>
      <c r="D53" s="104"/>
      <c r="E53" s="25">
        <f t="shared" si="0"/>
        <v>9</v>
      </c>
      <c r="F53" s="26">
        <f t="shared" si="51"/>
        <v>0</v>
      </c>
      <c r="G53" s="27">
        <f t="shared" si="51"/>
        <v>55.6</v>
      </c>
      <c r="H53" s="27">
        <f t="shared" si="51"/>
        <v>11.1</v>
      </c>
      <c r="I53" s="27">
        <f t="shared" si="51"/>
        <v>33.299999999999997</v>
      </c>
      <c r="J53" s="28">
        <f t="shared" si="51"/>
        <v>0</v>
      </c>
      <c r="L53" s="26">
        <f t="shared" ref="L53:M53" si="59">IFERROR(ROUND(L121/$E53*100,1),"- ")</f>
        <v>55.6</v>
      </c>
      <c r="M53" s="28">
        <f t="shared" si="59"/>
        <v>44.4</v>
      </c>
    </row>
    <row r="54" spans="2:13" ht="14.25" customHeight="1" x14ac:dyDescent="0.15">
      <c r="B54" s="108"/>
      <c r="C54" s="103" t="s">
        <v>43</v>
      </c>
      <c r="D54" s="104"/>
      <c r="E54" s="25">
        <f t="shared" si="0"/>
        <v>5</v>
      </c>
      <c r="F54" s="26">
        <f t="shared" si="51"/>
        <v>20</v>
      </c>
      <c r="G54" s="27">
        <f t="shared" si="51"/>
        <v>40</v>
      </c>
      <c r="H54" s="27">
        <f t="shared" si="51"/>
        <v>40</v>
      </c>
      <c r="I54" s="27">
        <f t="shared" si="51"/>
        <v>0</v>
      </c>
      <c r="J54" s="28">
        <f t="shared" si="51"/>
        <v>0</v>
      </c>
      <c r="L54" s="26">
        <f t="shared" ref="L54:M55" si="60">IFERROR(ROUND(L122/$E54*100,1),"- ")</f>
        <v>60</v>
      </c>
      <c r="M54" s="28">
        <f t="shared" si="60"/>
        <v>40</v>
      </c>
    </row>
    <row r="55" spans="2:13" ht="14.25" customHeight="1" x14ac:dyDescent="0.15">
      <c r="B55" s="108"/>
      <c r="C55" s="125" t="s">
        <v>1</v>
      </c>
      <c r="D55" s="126"/>
      <c r="E55" s="25">
        <f t="shared" si="0"/>
        <v>10</v>
      </c>
      <c r="F55" s="26">
        <f t="shared" si="51"/>
        <v>0</v>
      </c>
      <c r="G55" s="27">
        <f t="shared" si="51"/>
        <v>20</v>
      </c>
      <c r="H55" s="27">
        <f t="shared" si="51"/>
        <v>40</v>
      </c>
      <c r="I55" s="27">
        <f t="shared" si="51"/>
        <v>30</v>
      </c>
      <c r="J55" s="28">
        <f t="shared" ref="J55" si="61">IFERROR(ROUND(J123/$E55*100,1),"- ")</f>
        <v>10</v>
      </c>
      <c r="L55" s="26">
        <f t="shared" ref="L55" si="62">IFERROR(ROUND(L123/$E55*100,1),"- ")</f>
        <v>20</v>
      </c>
      <c r="M55" s="28">
        <f t="shared" si="60"/>
        <v>70</v>
      </c>
    </row>
    <row r="56" spans="2:13" ht="14.25" customHeight="1" x14ac:dyDescent="0.15">
      <c r="B56" s="107" t="s">
        <v>35</v>
      </c>
      <c r="C56" s="101" t="s">
        <v>44</v>
      </c>
      <c r="D56" s="102"/>
      <c r="E56" s="20">
        <f t="shared" si="0"/>
        <v>81</v>
      </c>
      <c r="F56" s="21">
        <f t="shared" ref="F56:J65" si="63">IFERROR(ROUND(F124/$E56*100,1),"- ")</f>
        <v>9.9</v>
      </c>
      <c r="G56" s="22">
        <f t="shared" si="63"/>
        <v>45.7</v>
      </c>
      <c r="H56" s="22">
        <f t="shared" si="63"/>
        <v>29.6</v>
      </c>
      <c r="I56" s="22">
        <f t="shared" si="63"/>
        <v>14.8</v>
      </c>
      <c r="J56" s="23">
        <f t="shared" si="63"/>
        <v>0</v>
      </c>
      <c r="L56" s="21">
        <f t="shared" ref="L56:M56" si="64">IFERROR(ROUND(L124/$E56*100,1),"- ")</f>
        <v>55.6</v>
      </c>
      <c r="M56" s="23">
        <f t="shared" si="64"/>
        <v>44.4</v>
      </c>
    </row>
    <row r="57" spans="2:13" ht="14.25" customHeight="1" x14ac:dyDescent="0.15">
      <c r="B57" s="108"/>
      <c r="C57" s="103" t="s">
        <v>45</v>
      </c>
      <c r="D57" s="104"/>
      <c r="E57" s="25">
        <f t="shared" si="0"/>
        <v>92</v>
      </c>
      <c r="F57" s="26">
        <f t="shared" si="63"/>
        <v>13</v>
      </c>
      <c r="G57" s="27">
        <f t="shared" si="63"/>
        <v>29.3</v>
      </c>
      <c r="H57" s="27">
        <f t="shared" si="63"/>
        <v>38</v>
      </c>
      <c r="I57" s="27">
        <f t="shared" si="63"/>
        <v>17.399999999999999</v>
      </c>
      <c r="J57" s="28">
        <f t="shared" si="63"/>
        <v>2.2000000000000002</v>
      </c>
      <c r="L57" s="26">
        <f t="shared" ref="L57:M57" si="65">IFERROR(ROUND(L125/$E57*100,1),"- ")</f>
        <v>42.4</v>
      </c>
      <c r="M57" s="28">
        <f t="shared" si="65"/>
        <v>55.4</v>
      </c>
    </row>
    <row r="58" spans="2:13" ht="14.25" customHeight="1" x14ac:dyDescent="0.15">
      <c r="B58" s="108"/>
      <c r="C58" s="103" t="s">
        <v>46</v>
      </c>
      <c r="D58" s="104"/>
      <c r="E58" s="25">
        <f t="shared" si="0"/>
        <v>600</v>
      </c>
      <c r="F58" s="26">
        <f t="shared" si="63"/>
        <v>10.3</v>
      </c>
      <c r="G58" s="27">
        <f t="shared" si="63"/>
        <v>37.5</v>
      </c>
      <c r="H58" s="27">
        <f t="shared" si="63"/>
        <v>36.799999999999997</v>
      </c>
      <c r="I58" s="27">
        <f t="shared" si="63"/>
        <v>13.8</v>
      </c>
      <c r="J58" s="28">
        <f t="shared" si="63"/>
        <v>1.5</v>
      </c>
      <c r="L58" s="26">
        <f t="shared" ref="L58:M58" si="66">IFERROR(ROUND(L126/$E58*100,1),"- ")</f>
        <v>47.8</v>
      </c>
      <c r="M58" s="28">
        <f t="shared" si="66"/>
        <v>50.7</v>
      </c>
    </row>
    <row r="59" spans="2:13" ht="14.25" customHeight="1" x14ac:dyDescent="0.15">
      <c r="B59" s="108"/>
      <c r="C59" s="103" t="s">
        <v>47</v>
      </c>
      <c r="D59" s="104"/>
      <c r="E59" s="25">
        <f t="shared" si="0"/>
        <v>247</v>
      </c>
      <c r="F59" s="26">
        <f t="shared" si="63"/>
        <v>7.3</v>
      </c>
      <c r="G59" s="27">
        <f t="shared" si="63"/>
        <v>30</v>
      </c>
      <c r="H59" s="27">
        <f t="shared" si="63"/>
        <v>42.1</v>
      </c>
      <c r="I59" s="27">
        <f t="shared" si="63"/>
        <v>19.399999999999999</v>
      </c>
      <c r="J59" s="28">
        <f t="shared" si="63"/>
        <v>1.2</v>
      </c>
      <c r="L59" s="26">
        <f t="shared" ref="L59:M59" si="67">IFERROR(ROUND(L127/$E59*100,1),"- ")</f>
        <v>37.200000000000003</v>
      </c>
      <c r="M59" s="28">
        <f t="shared" si="67"/>
        <v>61.5</v>
      </c>
    </row>
    <row r="60" spans="2:13" ht="14.25" customHeight="1" x14ac:dyDescent="0.15">
      <c r="B60" s="109"/>
      <c r="C60" s="95" t="s">
        <v>1</v>
      </c>
      <c r="D60" s="96"/>
      <c r="E60" s="33">
        <f t="shared" si="0"/>
        <v>13</v>
      </c>
      <c r="F60" s="34">
        <f t="shared" si="63"/>
        <v>7.7</v>
      </c>
      <c r="G60" s="35">
        <f t="shared" si="63"/>
        <v>38.5</v>
      </c>
      <c r="H60" s="35">
        <f t="shared" si="63"/>
        <v>15.4</v>
      </c>
      <c r="I60" s="35">
        <f t="shared" si="63"/>
        <v>15.4</v>
      </c>
      <c r="J60" s="36">
        <f t="shared" si="63"/>
        <v>23.1</v>
      </c>
      <c r="L60" s="34">
        <f t="shared" ref="L60:M60" si="68">IFERROR(ROUND(L128/$E60*100,1),"- ")</f>
        <v>46.2</v>
      </c>
      <c r="M60" s="36">
        <f t="shared" si="68"/>
        <v>30.8</v>
      </c>
    </row>
    <row r="61" spans="2:13" ht="14.25" customHeight="1" x14ac:dyDescent="0.15">
      <c r="B61" s="99" t="s">
        <v>36</v>
      </c>
      <c r="C61" s="116" t="s">
        <v>48</v>
      </c>
      <c r="D61" s="117"/>
      <c r="E61" s="15">
        <f t="shared" si="0"/>
        <v>320</v>
      </c>
      <c r="F61" s="16">
        <f t="shared" si="63"/>
        <v>8.8000000000000007</v>
      </c>
      <c r="G61" s="17">
        <f t="shared" si="63"/>
        <v>32.200000000000003</v>
      </c>
      <c r="H61" s="17">
        <f t="shared" si="63"/>
        <v>37.200000000000003</v>
      </c>
      <c r="I61" s="17">
        <f t="shared" si="63"/>
        <v>20</v>
      </c>
      <c r="J61" s="18">
        <f t="shared" si="63"/>
        <v>1.9</v>
      </c>
      <c r="L61" s="16">
        <f t="shared" ref="L61:M61" si="69">IFERROR(ROUND(L129/$E61*100,1),"- ")</f>
        <v>40.9</v>
      </c>
      <c r="M61" s="18">
        <f t="shared" si="69"/>
        <v>57.2</v>
      </c>
    </row>
    <row r="62" spans="2:13" ht="14.25" customHeight="1" x14ac:dyDescent="0.15">
      <c r="B62" s="99"/>
      <c r="C62" s="103" t="s">
        <v>49</v>
      </c>
      <c r="D62" s="104"/>
      <c r="E62" s="25">
        <f t="shared" si="0"/>
        <v>216</v>
      </c>
      <c r="F62" s="26">
        <f t="shared" si="63"/>
        <v>10.6</v>
      </c>
      <c r="G62" s="27">
        <f t="shared" si="63"/>
        <v>40.299999999999997</v>
      </c>
      <c r="H62" s="27">
        <f t="shared" si="63"/>
        <v>38</v>
      </c>
      <c r="I62" s="27">
        <f t="shared" si="63"/>
        <v>9.6999999999999993</v>
      </c>
      <c r="J62" s="28">
        <f t="shared" si="63"/>
        <v>1.4</v>
      </c>
      <c r="L62" s="26">
        <f t="shared" ref="L62:M62" si="70">IFERROR(ROUND(L130/$E62*100,1),"- ")</f>
        <v>50.9</v>
      </c>
      <c r="M62" s="28">
        <f t="shared" si="70"/>
        <v>47.7</v>
      </c>
    </row>
    <row r="63" spans="2:13" ht="14.25" customHeight="1" x14ac:dyDescent="0.15">
      <c r="B63" s="99"/>
      <c r="C63" s="103" t="s">
        <v>50</v>
      </c>
      <c r="D63" s="104"/>
      <c r="E63" s="25">
        <f t="shared" si="0"/>
        <v>4</v>
      </c>
      <c r="F63" s="26">
        <f t="shared" si="63"/>
        <v>0</v>
      </c>
      <c r="G63" s="27">
        <f t="shared" si="63"/>
        <v>50</v>
      </c>
      <c r="H63" s="27">
        <f t="shared" si="63"/>
        <v>0</v>
      </c>
      <c r="I63" s="27">
        <f t="shared" si="63"/>
        <v>50</v>
      </c>
      <c r="J63" s="28">
        <f t="shared" si="63"/>
        <v>0</v>
      </c>
      <c r="L63" s="26">
        <f t="shared" ref="L63:M63" si="71">IFERROR(ROUND(L131/$E63*100,1),"- ")</f>
        <v>50</v>
      </c>
      <c r="M63" s="28">
        <f t="shared" si="71"/>
        <v>50</v>
      </c>
    </row>
    <row r="64" spans="2:13" ht="14.25" customHeight="1" x14ac:dyDescent="0.15">
      <c r="B64" s="99"/>
      <c r="C64" s="103" t="s">
        <v>51</v>
      </c>
      <c r="D64" s="104"/>
      <c r="E64" s="25">
        <f t="shared" si="0"/>
        <v>21</v>
      </c>
      <c r="F64" s="26">
        <f t="shared" si="63"/>
        <v>19</v>
      </c>
      <c r="G64" s="27">
        <f t="shared" si="63"/>
        <v>28.6</v>
      </c>
      <c r="H64" s="27">
        <f t="shared" si="63"/>
        <v>42.9</v>
      </c>
      <c r="I64" s="27">
        <f t="shared" si="63"/>
        <v>9.5</v>
      </c>
      <c r="J64" s="28">
        <f t="shared" si="63"/>
        <v>0</v>
      </c>
      <c r="L64" s="26">
        <f t="shared" ref="L64:M65" si="72">IFERROR(ROUND(L132/$E64*100,1),"- ")</f>
        <v>47.6</v>
      </c>
      <c r="M64" s="28">
        <f t="shared" si="72"/>
        <v>52.4</v>
      </c>
    </row>
    <row r="65" spans="2:13" ht="14.25" customHeight="1" x14ac:dyDescent="0.15">
      <c r="B65" s="99"/>
      <c r="C65" s="103" t="s">
        <v>52</v>
      </c>
      <c r="D65" s="104"/>
      <c r="E65" s="25">
        <f t="shared" si="0"/>
        <v>317</v>
      </c>
      <c r="F65" s="26">
        <f t="shared" si="63"/>
        <v>12.3</v>
      </c>
      <c r="G65" s="27">
        <f t="shared" si="63"/>
        <v>34.1</v>
      </c>
      <c r="H65" s="27">
        <f t="shared" si="63"/>
        <v>36.6</v>
      </c>
      <c r="I65" s="27">
        <f t="shared" si="63"/>
        <v>14.5</v>
      </c>
      <c r="J65" s="28">
        <f t="shared" ref="J65" si="73">IFERROR(ROUND(J133/$E65*100,1),"- ")</f>
        <v>2.5</v>
      </c>
      <c r="L65" s="26">
        <f t="shared" ref="L65" si="74">IFERROR(ROUND(L133/$E65*100,1),"- ")</f>
        <v>46.4</v>
      </c>
      <c r="M65" s="28">
        <f t="shared" si="72"/>
        <v>51.1</v>
      </c>
    </row>
    <row r="66" spans="2:13" ht="14.25" customHeight="1" x14ac:dyDescent="0.15">
      <c r="B66" s="99"/>
      <c r="C66" s="103" t="s">
        <v>53</v>
      </c>
      <c r="D66" s="104"/>
      <c r="E66" s="25">
        <f t="shared" si="0"/>
        <v>39</v>
      </c>
      <c r="F66" s="26">
        <f t="shared" ref="F66:J70" si="75">IFERROR(ROUND(F134/$E66*100,1),"- ")</f>
        <v>5.0999999999999996</v>
      </c>
      <c r="G66" s="27">
        <f t="shared" si="75"/>
        <v>28.2</v>
      </c>
      <c r="H66" s="27">
        <f t="shared" si="75"/>
        <v>38.5</v>
      </c>
      <c r="I66" s="27">
        <f t="shared" si="75"/>
        <v>25.6</v>
      </c>
      <c r="J66" s="28">
        <f t="shared" si="75"/>
        <v>2.6</v>
      </c>
      <c r="L66" s="26">
        <f t="shared" ref="L66:M66" si="76">IFERROR(ROUND(L134/$E66*100,1),"- ")</f>
        <v>33.299999999999997</v>
      </c>
      <c r="M66" s="28">
        <f t="shared" si="76"/>
        <v>64.099999999999994</v>
      </c>
    </row>
    <row r="67" spans="2:13" ht="14.25" customHeight="1" x14ac:dyDescent="0.15">
      <c r="B67" s="99"/>
      <c r="C67" s="105" t="s">
        <v>54</v>
      </c>
      <c r="D67" s="106"/>
      <c r="E67" s="25">
        <f t="shared" si="0"/>
        <v>22</v>
      </c>
      <c r="F67" s="26">
        <f t="shared" si="75"/>
        <v>9.1</v>
      </c>
      <c r="G67" s="27">
        <f t="shared" si="75"/>
        <v>40.9</v>
      </c>
      <c r="H67" s="27">
        <f t="shared" si="75"/>
        <v>27.3</v>
      </c>
      <c r="I67" s="27">
        <f t="shared" si="75"/>
        <v>22.7</v>
      </c>
      <c r="J67" s="28">
        <f t="shared" si="75"/>
        <v>0</v>
      </c>
      <c r="L67" s="26">
        <f t="shared" ref="L67:M67" si="77">IFERROR(ROUND(L135/$E67*100,1),"- ")</f>
        <v>50</v>
      </c>
      <c r="M67" s="28">
        <f t="shared" si="77"/>
        <v>50</v>
      </c>
    </row>
    <row r="68" spans="2:13" ht="14.25" customHeight="1" x14ac:dyDescent="0.15">
      <c r="B68" s="99"/>
      <c r="C68" s="103" t="s">
        <v>55</v>
      </c>
      <c r="D68" s="104"/>
      <c r="E68" s="25">
        <f t="shared" si="0"/>
        <v>22</v>
      </c>
      <c r="F68" s="26">
        <f t="shared" si="75"/>
        <v>9.1</v>
      </c>
      <c r="G68" s="27">
        <f t="shared" si="75"/>
        <v>22.7</v>
      </c>
      <c r="H68" s="27">
        <f t="shared" si="75"/>
        <v>54.5</v>
      </c>
      <c r="I68" s="27">
        <f t="shared" si="75"/>
        <v>13.6</v>
      </c>
      <c r="J68" s="28">
        <f t="shared" si="75"/>
        <v>0</v>
      </c>
      <c r="L68" s="26">
        <f t="shared" ref="L68:M68" si="78">IFERROR(ROUND(L136/$E68*100,1),"- ")</f>
        <v>31.8</v>
      </c>
      <c r="M68" s="28">
        <f t="shared" si="78"/>
        <v>68.2</v>
      </c>
    </row>
    <row r="69" spans="2:13" ht="14.25" customHeight="1" x14ac:dyDescent="0.15">
      <c r="B69" s="99"/>
      <c r="C69" s="103" t="s">
        <v>56</v>
      </c>
      <c r="D69" s="104"/>
      <c r="E69" s="25">
        <f t="shared" ref="E69:E70" si="79">E137</f>
        <v>24</v>
      </c>
      <c r="F69" s="26">
        <f t="shared" si="75"/>
        <v>4.2</v>
      </c>
      <c r="G69" s="27">
        <f t="shared" si="75"/>
        <v>33.299999999999997</v>
      </c>
      <c r="H69" s="27">
        <f t="shared" si="75"/>
        <v>33.299999999999997</v>
      </c>
      <c r="I69" s="27">
        <f t="shared" si="75"/>
        <v>25</v>
      </c>
      <c r="J69" s="28">
        <f t="shared" si="75"/>
        <v>4.2</v>
      </c>
      <c r="L69" s="26">
        <f t="shared" ref="L69:M69" si="80">IFERROR(ROUND(L137/$E69*100,1),"- ")</f>
        <v>37.5</v>
      </c>
      <c r="M69" s="28">
        <f t="shared" si="80"/>
        <v>58.3</v>
      </c>
    </row>
    <row r="70" spans="2:13" ht="14.25" customHeight="1" x14ac:dyDescent="0.15">
      <c r="B70" s="100"/>
      <c r="C70" s="95" t="s">
        <v>1</v>
      </c>
      <c r="D70" s="96"/>
      <c r="E70" s="33">
        <f t="shared" si="79"/>
        <v>19</v>
      </c>
      <c r="F70" s="34">
        <f t="shared" si="75"/>
        <v>5.3</v>
      </c>
      <c r="G70" s="35">
        <f t="shared" si="75"/>
        <v>21.1</v>
      </c>
      <c r="H70" s="35">
        <f t="shared" si="75"/>
        <v>36.799999999999997</v>
      </c>
      <c r="I70" s="35">
        <f t="shared" si="75"/>
        <v>26.3</v>
      </c>
      <c r="J70" s="36">
        <f t="shared" si="75"/>
        <v>10.5</v>
      </c>
      <c r="L70" s="34">
        <f t="shared" ref="L70:M70" si="81">IFERROR(ROUND(L138/$E70*100,1),"- ")</f>
        <v>26.3</v>
      </c>
      <c r="M70" s="36">
        <f t="shared" si="81"/>
        <v>63.2</v>
      </c>
    </row>
    <row r="71" spans="2:13" ht="15" customHeight="1" x14ac:dyDescent="0.15">
      <c r="B71" s="97" t="s">
        <v>3</v>
      </c>
      <c r="C71" s="97"/>
      <c r="D71" s="5"/>
      <c r="E71" s="2"/>
      <c r="F71" s="3"/>
      <c r="G71" s="3"/>
      <c r="H71" s="3"/>
      <c r="I71" s="3"/>
      <c r="J71" s="3"/>
      <c r="L71" s="3"/>
      <c r="M71" s="3"/>
    </row>
    <row r="72" spans="2:13" ht="5.25" customHeight="1" x14ac:dyDescent="0.15"/>
    <row r="73" spans="2:13" ht="14.25" customHeight="1" x14ac:dyDescent="0.15">
      <c r="B73" s="14"/>
      <c r="C73" s="118" t="s">
        <v>57</v>
      </c>
      <c r="D73" s="119"/>
      <c r="E73" s="37">
        <v>1004</v>
      </c>
      <c r="F73" s="38">
        <v>102</v>
      </c>
      <c r="G73" s="39">
        <v>343</v>
      </c>
      <c r="H73" s="39">
        <v>374</v>
      </c>
      <c r="I73" s="39">
        <v>164</v>
      </c>
      <c r="J73" s="41">
        <v>21</v>
      </c>
      <c r="L73" s="38">
        <v>445</v>
      </c>
      <c r="M73" s="41">
        <v>538</v>
      </c>
    </row>
    <row r="74" spans="2:13" ht="14.25" customHeight="1" x14ac:dyDescent="0.15">
      <c r="B74" s="120" t="s">
        <v>4</v>
      </c>
      <c r="C74" s="121" t="s">
        <v>5</v>
      </c>
      <c r="D74" s="122"/>
      <c r="E74" s="20">
        <v>451</v>
      </c>
      <c r="F74" s="42">
        <v>38</v>
      </c>
      <c r="G74" s="43">
        <v>143</v>
      </c>
      <c r="H74" s="43">
        <v>165</v>
      </c>
      <c r="I74" s="43">
        <v>95</v>
      </c>
      <c r="J74" s="57">
        <v>10</v>
      </c>
      <c r="L74" s="42">
        <v>181</v>
      </c>
      <c r="M74" s="57">
        <v>260</v>
      </c>
    </row>
    <row r="75" spans="2:13" ht="14.25" customHeight="1" x14ac:dyDescent="0.15">
      <c r="B75" s="120"/>
      <c r="C75" s="103" t="s">
        <v>6</v>
      </c>
      <c r="D75" s="104"/>
      <c r="E75" s="30">
        <v>541</v>
      </c>
      <c r="F75" s="58">
        <v>63</v>
      </c>
      <c r="G75" s="59">
        <v>196</v>
      </c>
      <c r="H75" s="59">
        <v>207</v>
      </c>
      <c r="I75" s="59">
        <v>65</v>
      </c>
      <c r="J75" s="61">
        <v>10</v>
      </c>
      <c r="L75" s="58">
        <v>259</v>
      </c>
      <c r="M75" s="61">
        <v>272</v>
      </c>
    </row>
    <row r="76" spans="2:13" ht="14.25" customHeight="1" x14ac:dyDescent="0.15">
      <c r="B76" s="120"/>
      <c r="C76" s="103" t="s">
        <v>7</v>
      </c>
      <c r="D76" s="104"/>
      <c r="E76" s="30">
        <v>4</v>
      </c>
      <c r="F76" s="58">
        <v>0</v>
      </c>
      <c r="G76" s="59">
        <v>2</v>
      </c>
      <c r="H76" s="59">
        <v>0</v>
      </c>
      <c r="I76" s="59">
        <v>2</v>
      </c>
      <c r="J76" s="61">
        <v>0</v>
      </c>
      <c r="L76" s="58">
        <v>2</v>
      </c>
      <c r="M76" s="61">
        <v>2</v>
      </c>
    </row>
    <row r="77" spans="2:13" ht="14.25" customHeight="1" x14ac:dyDescent="0.15">
      <c r="B77" s="120"/>
      <c r="C77" s="123" t="s">
        <v>1</v>
      </c>
      <c r="D77" s="124"/>
      <c r="E77" s="31">
        <v>8</v>
      </c>
      <c r="F77" s="62">
        <v>1</v>
      </c>
      <c r="G77" s="63">
        <v>2</v>
      </c>
      <c r="H77" s="63">
        <v>2</v>
      </c>
      <c r="I77" s="63">
        <v>2</v>
      </c>
      <c r="J77" s="65">
        <v>1</v>
      </c>
      <c r="L77" s="62">
        <v>3</v>
      </c>
      <c r="M77" s="65">
        <v>4</v>
      </c>
    </row>
    <row r="78" spans="2:13" ht="14.25" customHeight="1" x14ac:dyDescent="0.15">
      <c r="B78" s="110" t="s">
        <v>8</v>
      </c>
      <c r="C78" s="113" t="s">
        <v>5</v>
      </c>
      <c r="D78" s="19" t="s">
        <v>9</v>
      </c>
      <c r="E78" s="20">
        <v>11</v>
      </c>
      <c r="F78" s="42">
        <v>1</v>
      </c>
      <c r="G78" s="43">
        <v>2</v>
      </c>
      <c r="H78" s="43">
        <v>3</v>
      </c>
      <c r="I78" s="43">
        <v>5</v>
      </c>
      <c r="J78" s="45">
        <v>0</v>
      </c>
      <c r="L78" s="42">
        <v>3</v>
      </c>
      <c r="M78" s="45">
        <v>8</v>
      </c>
    </row>
    <row r="79" spans="2:13" ht="14.25" customHeight="1" x14ac:dyDescent="0.15">
      <c r="B79" s="111"/>
      <c r="C79" s="114"/>
      <c r="D79" s="24" t="s">
        <v>10</v>
      </c>
      <c r="E79" s="25">
        <v>52</v>
      </c>
      <c r="F79" s="46">
        <v>5</v>
      </c>
      <c r="G79" s="47">
        <v>17</v>
      </c>
      <c r="H79" s="47">
        <v>20</v>
      </c>
      <c r="I79" s="47">
        <v>10</v>
      </c>
      <c r="J79" s="49">
        <v>0</v>
      </c>
      <c r="L79" s="46">
        <v>22</v>
      </c>
      <c r="M79" s="49">
        <v>30</v>
      </c>
    </row>
    <row r="80" spans="2:13" ht="14.25" customHeight="1" x14ac:dyDescent="0.15">
      <c r="B80" s="111"/>
      <c r="C80" s="114"/>
      <c r="D80" s="24" t="s">
        <v>11</v>
      </c>
      <c r="E80" s="25">
        <v>58</v>
      </c>
      <c r="F80" s="46">
        <v>5</v>
      </c>
      <c r="G80" s="47">
        <v>15</v>
      </c>
      <c r="H80" s="47">
        <v>25</v>
      </c>
      <c r="I80" s="47">
        <v>13</v>
      </c>
      <c r="J80" s="49">
        <v>0</v>
      </c>
      <c r="L80" s="46">
        <v>20</v>
      </c>
      <c r="M80" s="49">
        <v>38</v>
      </c>
    </row>
    <row r="81" spans="2:13" ht="14.25" customHeight="1" x14ac:dyDescent="0.15">
      <c r="B81" s="111"/>
      <c r="C81" s="114"/>
      <c r="D81" s="24" t="s">
        <v>12</v>
      </c>
      <c r="E81" s="25">
        <v>91</v>
      </c>
      <c r="F81" s="46">
        <v>6</v>
      </c>
      <c r="G81" s="47">
        <v>32</v>
      </c>
      <c r="H81" s="47">
        <v>35</v>
      </c>
      <c r="I81" s="47">
        <v>16</v>
      </c>
      <c r="J81" s="49">
        <v>2</v>
      </c>
      <c r="L81" s="46">
        <v>38</v>
      </c>
      <c r="M81" s="49">
        <v>51</v>
      </c>
    </row>
    <row r="82" spans="2:13" ht="14.25" customHeight="1" x14ac:dyDescent="0.15">
      <c r="B82" s="111"/>
      <c r="C82" s="114"/>
      <c r="D82" s="24" t="s">
        <v>13</v>
      </c>
      <c r="E82" s="25">
        <v>94</v>
      </c>
      <c r="F82" s="46">
        <v>10</v>
      </c>
      <c r="G82" s="47">
        <v>35</v>
      </c>
      <c r="H82" s="47">
        <v>32</v>
      </c>
      <c r="I82" s="47">
        <v>14</v>
      </c>
      <c r="J82" s="49">
        <v>3</v>
      </c>
      <c r="L82" s="46">
        <v>45</v>
      </c>
      <c r="M82" s="49">
        <v>46</v>
      </c>
    </row>
    <row r="83" spans="2:13" ht="14.25" customHeight="1" x14ac:dyDescent="0.15">
      <c r="B83" s="111"/>
      <c r="C83" s="114"/>
      <c r="D83" s="24" t="s">
        <v>14</v>
      </c>
      <c r="E83" s="25">
        <v>40</v>
      </c>
      <c r="F83" s="46">
        <v>3</v>
      </c>
      <c r="G83" s="47">
        <v>14</v>
      </c>
      <c r="H83" s="47">
        <v>17</v>
      </c>
      <c r="I83" s="47">
        <v>6</v>
      </c>
      <c r="J83" s="49">
        <v>0</v>
      </c>
      <c r="L83" s="46">
        <v>17</v>
      </c>
      <c r="M83" s="49">
        <v>23</v>
      </c>
    </row>
    <row r="84" spans="2:13" ht="14.25" customHeight="1" x14ac:dyDescent="0.15">
      <c r="B84" s="111"/>
      <c r="C84" s="114"/>
      <c r="D84" s="24" t="s">
        <v>15</v>
      </c>
      <c r="E84" s="25">
        <v>31</v>
      </c>
      <c r="F84" s="46">
        <v>1</v>
      </c>
      <c r="G84" s="47">
        <v>8</v>
      </c>
      <c r="H84" s="47">
        <v>13</v>
      </c>
      <c r="I84" s="47">
        <v>7</v>
      </c>
      <c r="J84" s="49">
        <v>2</v>
      </c>
      <c r="L84" s="46">
        <v>9</v>
      </c>
      <c r="M84" s="49">
        <v>20</v>
      </c>
    </row>
    <row r="85" spans="2:13" ht="14.25" customHeight="1" x14ac:dyDescent="0.15">
      <c r="B85" s="111"/>
      <c r="C85" s="114"/>
      <c r="D85" s="24" t="s">
        <v>16</v>
      </c>
      <c r="E85" s="25">
        <v>26</v>
      </c>
      <c r="F85" s="46">
        <v>1</v>
      </c>
      <c r="G85" s="47">
        <v>8</v>
      </c>
      <c r="H85" s="47">
        <v>8</v>
      </c>
      <c r="I85" s="47">
        <v>9</v>
      </c>
      <c r="J85" s="49">
        <v>0</v>
      </c>
      <c r="L85" s="46">
        <v>9</v>
      </c>
      <c r="M85" s="49">
        <v>17</v>
      </c>
    </row>
    <row r="86" spans="2:13" ht="14.25" customHeight="1" x14ac:dyDescent="0.15">
      <c r="B86" s="111"/>
      <c r="C86" s="114"/>
      <c r="D86" s="24" t="s">
        <v>17</v>
      </c>
      <c r="E86" s="25">
        <v>48</v>
      </c>
      <c r="F86" s="46">
        <v>6</v>
      </c>
      <c r="G86" s="47">
        <v>12</v>
      </c>
      <c r="H86" s="47">
        <v>12</v>
      </c>
      <c r="I86" s="47">
        <v>15</v>
      </c>
      <c r="J86" s="49">
        <v>3</v>
      </c>
      <c r="L86" s="46">
        <v>18</v>
      </c>
      <c r="M86" s="49">
        <v>27</v>
      </c>
    </row>
    <row r="87" spans="2:13" ht="14.25" customHeight="1" x14ac:dyDescent="0.15">
      <c r="B87" s="111"/>
      <c r="C87" s="114"/>
      <c r="D87" s="29" t="s">
        <v>1</v>
      </c>
      <c r="E87" s="25">
        <v>0</v>
      </c>
      <c r="F87" s="46">
        <v>0</v>
      </c>
      <c r="G87" s="47">
        <v>0</v>
      </c>
      <c r="H87" s="47">
        <v>0</v>
      </c>
      <c r="I87" s="47">
        <v>0</v>
      </c>
      <c r="J87" s="49">
        <v>0</v>
      </c>
      <c r="L87" s="46">
        <v>0</v>
      </c>
      <c r="M87" s="49">
        <v>0</v>
      </c>
    </row>
    <row r="88" spans="2:13" ht="14.25" customHeight="1" x14ac:dyDescent="0.15">
      <c r="B88" s="111"/>
      <c r="C88" s="113" t="s">
        <v>6</v>
      </c>
      <c r="D88" s="19" t="s">
        <v>9</v>
      </c>
      <c r="E88" s="20">
        <v>8</v>
      </c>
      <c r="F88" s="42">
        <v>1</v>
      </c>
      <c r="G88" s="43">
        <v>4</v>
      </c>
      <c r="H88" s="43">
        <v>2</v>
      </c>
      <c r="I88" s="43">
        <v>1</v>
      </c>
      <c r="J88" s="45">
        <v>0</v>
      </c>
      <c r="L88" s="42">
        <v>5</v>
      </c>
      <c r="M88" s="45">
        <v>3</v>
      </c>
    </row>
    <row r="89" spans="2:13" ht="14.25" customHeight="1" x14ac:dyDescent="0.15">
      <c r="B89" s="111"/>
      <c r="C89" s="114"/>
      <c r="D89" s="24" t="s">
        <v>10</v>
      </c>
      <c r="E89" s="25">
        <v>67</v>
      </c>
      <c r="F89" s="46">
        <v>9</v>
      </c>
      <c r="G89" s="47">
        <v>28</v>
      </c>
      <c r="H89" s="47">
        <v>21</v>
      </c>
      <c r="I89" s="47">
        <v>8</v>
      </c>
      <c r="J89" s="49">
        <v>1</v>
      </c>
      <c r="L89" s="46">
        <v>37</v>
      </c>
      <c r="M89" s="49">
        <v>29</v>
      </c>
    </row>
    <row r="90" spans="2:13" ht="14.25" customHeight="1" x14ac:dyDescent="0.15">
      <c r="B90" s="111"/>
      <c r="C90" s="114"/>
      <c r="D90" s="24" t="s">
        <v>11</v>
      </c>
      <c r="E90" s="25">
        <v>80</v>
      </c>
      <c r="F90" s="46">
        <v>10</v>
      </c>
      <c r="G90" s="47">
        <v>31</v>
      </c>
      <c r="H90" s="47">
        <v>32</v>
      </c>
      <c r="I90" s="47">
        <v>7</v>
      </c>
      <c r="J90" s="49">
        <v>0</v>
      </c>
      <c r="L90" s="46">
        <v>41</v>
      </c>
      <c r="M90" s="49">
        <v>39</v>
      </c>
    </row>
    <row r="91" spans="2:13" ht="14.25" customHeight="1" x14ac:dyDescent="0.15">
      <c r="B91" s="111"/>
      <c r="C91" s="114"/>
      <c r="D91" s="24" t="s">
        <v>12</v>
      </c>
      <c r="E91" s="25">
        <v>83</v>
      </c>
      <c r="F91" s="46">
        <v>7</v>
      </c>
      <c r="G91" s="47">
        <v>28</v>
      </c>
      <c r="H91" s="47">
        <v>36</v>
      </c>
      <c r="I91" s="47">
        <v>11</v>
      </c>
      <c r="J91" s="49">
        <v>1</v>
      </c>
      <c r="L91" s="46">
        <v>35</v>
      </c>
      <c r="M91" s="49">
        <v>47</v>
      </c>
    </row>
    <row r="92" spans="2:13" ht="14.25" customHeight="1" x14ac:dyDescent="0.15">
      <c r="B92" s="111"/>
      <c r="C92" s="114"/>
      <c r="D92" s="24" t="s">
        <v>13</v>
      </c>
      <c r="E92" s="25">
        <v>137</v>
      </c>
      <c r="F92" s="46">
        <v>15</v>
      </c>
      <c r="G92" s="47">
        <v>60</v>
      </c>
      <c r="H92" s="47">
        <v>52</v>
      </c>
      <c r="I92" s="47">
        <v>7</v>
      </c>
      <c r="J92" s="49">
        <v>3</v>
      </c>
      <c r="L92" s="46">
        <v>75</v>
      </c>
      <c r="M92" s="49">
        <v>59</v>
      </c>
    </row>
    <row r="93" spans="2:13" ht="14.25" customHeight="1" x14ac:dyDescent="0.15">
      <c r="B93" s="111"/>
      <c r="C93" s="114"/>
      <c r="D93" s="24" t="s">
        <v>14</v>
      </c>
      <c r="E93" s="25">
        <v>38</v>
      </c>
      <c r="F93" s="46">
        <v>9</v>
      </c>
      <c r="G93" s="47">
        <v>12</v>
      </c>
      <c r="H93" s="47">
        <v>11</v>
      </c>
      <c r="I93" s="47">
        <v>6</v>
      </c>
      <c r="J93" s="49">
        <v>0</v>
      </c>
      <c r="L93" s="46">
        <v>21</v>
      </c>
      <c r="M93" s="49">
        <v>17</v>
      </c>
    </row>
    <row r="94" spans="2:13" ht="14.25" customHeight="1" x14ac:dyDescent="0.15">
      <c r="B94" s="111"/>
      <c r="C94" s="114"/>
      <c r="D94" s="24" t="s">
        <v>15</v>
      </c>
      <c r="E94" s="25">
        <v>30</v>
      </c>
      <c r="F94" s="46">
        <v>1</v>
      </c>
      <c r="G94" s="47">
        <v>13</v>
      </c>
      <c r="H94" s="47">
        <v>12</v>
      </c>
      <c r="I94" s="47">
        <v>3</v>
      </c>
      <c r="J94" s="49">
        <v>1</v>
      </c>
      <c r="L94" s="46">
        <v>14</v>
      </c>
      <c r="M94" s="49">
        <v>15</v>
      </c>
    </row>
    <row r="95" spans="2:13" ht="14.25" customHeight="1" x14ac:dyDescent="0.15">
      <c r="B95" s="111"/>
      <c r="C95" s="114"/>
      <c r="D95" s="24" t="s">
        <v>16</v>
      </c>
      <c r="E95" s="25">
        <v>27</v>
      </c>
      <c r="F95" s="46">
        <v>5</v>
      </c>
      <c r="G95" s="47">
        <v>8</v>
      </c>
      <c r="H95" s="47">
        <v>8</v>
      </c>
      <c r="I95" s="47">
        <v>4</v>
      </c>
      <c r="J95" s="49">
        <v>2</v>
      </c>
      <c r="L95" s="46">
        <v>13</v>
      </c>
      <c r="M95" s="49">
        <v>12</v>
      </c>
    </row>
    <row r="96" spans="2:13" ht="14.25" customHeight="1" x14ac:dyDescent="0.15">
      <c r="B96" s="111"/>
      <c r="C96" s="114"/>
      <c r="D96" s="24" t="s">
        <v>17</v>
      </c>
      <c r="E96" s="25">
        <v>69</v>
      </c>
      <c r="F96" s="46">
        <v>6</v>
      </c>
      <c r="G96" s="47">
        <v>11</v>
      </c>
      <c r="H96" s="47">
        <v>33</v>
      </c>
      <c r="I96" s="47">
        <v>17</v>
      </c>
      <c r="J96" s="49">
        <v>2</v>
      </c>
      <c r="L96" s="46">
        <v>17</v>
      </c>
      <c r="M96" s="49">
        <v>50</v>
      </c>
    </row>
    <row r="97" spans="2:13" ht="14.25" customHeight="1" x14ac:dyDescent="0.15">
      <c r="B97" s="111"/>
      <c r="C97" s="115"/>
      <c r="D97" s="32" t="s">
        <v>1</v>
      </c>
      <c r="E97" s="33">
        <v>2</v>
      </c>
      <c r="F97" s="50">
        <v>0</v>
      </c>
      <c r="G97" s="51">
        <v>1</v>
      </c>
      <c r="H97" s="51">
        <v>0</v>
      </c>
      <c r="I97" s="51">
        <v>1</v>
      </c>
      <c r="J97" s="53">
        <v>0</v>
      </c>
      <c r="L97" s="50">
        <v>1</v>
      </c>
      <c r="M97" s="53">
        <v>1</v>
      </c>
    </row>
    <row r="98" spans="2:13" ht="14.25" customHeight="1" x14ac:dyDescent="0.15">
      <c r="B98" s="111"/>
      <c r="C98" s="116" t="s">
        <v>7</v>
      </c>
      <c r="D98" s="117"/>
      <c r="E98" s="15">
        <v>4</v>
      </c>
      <c r="F98" s="54">
        <v>0</v>
      </c>
      <c r="G98" s="55">
        <v>2</v>
      </c>
      <c r="H98" s="55">
        <v>0</v>
      </c>
      <c r="I98" s="55">
        <v>2</v>
      </c>
      <c r="J98" s="57">
        <v>0</v>
      </c>
      <c r="L98" s="54">
        <v>2</v>
      </c>
      <c r="M98" s="57">
        <v>2</v>
      </c>
    </row>
    <row r="99" spans="2:13" ht="14.25" customHeight="1" x14ac:dyDescent="0.15">
      <c r="B99" s="112"/>
      <c r="C99" s="95" t="s">
        <v>1</v>
      </c>
      <c r="D99" s="96"/>
      <c r="E99" s="33">
        <v>8</v>
      </c>
      <c r="F99" s="50">
        <v>1</v>
      </c>
      <c r="G99" s="51">
        <v>2</v>
      </c>
      <c r="H99" s="51">
        <v>2</v>
      </c>
      <c r="I99" s="51">
        <v>2</v>
      </c>
      <c r="J99" s="53">
        <v>1</v>
      </c>
      <c r="L99" s="50">
        <v>3</v>
      </c>
      <c r="M99" s="53">
        <v>4</v>
      </c>
    </row>
    <row r="100" spans="2:13" ht="14.25" customHeight="1" x14ac:dyDescent="0.15">
      <c r="B100" s="107" t="s">
        <v>18</v>
      </c>
      <c r="C100" s="101" t="s">
        <v>19</v>
      </c>
      <c r="D100" s="102"/>
      <c r="E100" s="20">
        <v>73</v>
      </c>
      <c r="F100" s="42">
        <v>5</v>
      </c>
      <c r="G100" s="43">
        <v>27</v>
      </c>
      <c r="H100" s="43">
        <v>31</v>
      </c>
      <c r="I100" s="43">
        <v>10</v>
      </c>
      <c r="J100" s="45">
        <v>0</v>
      </c>
      <c r="L100" s="42">
        <v>32</v>
      </c>
      <c r="M100" s="45">
        <v>41</v>
      </c>
    </row>
    <row r="101" spans="2:13" ht="14.25" customHeight="1" x14ac:dyDescent="0.15">
      <c r="B101" s="108"/>
      <c r="C101" s="103" t="s">
        <v>20</v>
      </c>
      <c r="D101" s="104"/>
      <c r="E101" s="25">
        <v>206</v>
      </c>
      <c r="F101" s="46">
        <v>18</v>
      </c>
      <c r="G101" s="47">
        <v>77</v>
      </c>
      <c r="H101" s="47">
        <v>67</v>
      </c>
      <c r="I101" s="47">
        <v>36</v>
      </c>
      <c r="J101" s="49">
        <v>8</v>
      </c>
      <c r="L101" s="46">
        <v>95</v>
      </c>
      <c r="M101" s="49">
        <v>103</v>
      </c>
    </row>
    <row r="102" spans="2:13" ht="14.25" customHeight="1" x14ac:dyDescent="0.15">
      <c r="B102" s="108"/>
      <c r="C102" s="103" t="s">
        <v>21</v>
      </c>
      <c r="D102" s="104"/>
      <c r="E102" s="25">
        <v>374</v>
      </c>
      <c r="F102" s="46">
        <v>38</v>
      </c>
      <c r="G102" s="47">
        <v>128</v>
      </c>
      <c r="H102" s="47">
        <v>158</v>
      </c>
      <c r="I102" s="47">
        <v>45</v>
      </c>
      <c r="J102" s="49">
        <v>5</v>
      </c>
      <c r="L102" s="46">
        <v>166</v>
      </c>
      <c r="M102" s="49">
        <v>203</v>
      </c>
    </row>
    <row r="103" spans="2:13" ht="14.25" customHeight="1" x14ac:dyDescent="0.15">
      <c r="B103" s="108"/>
      <c r="C103" s="103" t="s">
        <v>22</v>
      </c>
      <c r="D103" s="104"/>
      <c r="E103" s="25">
        <v>122</v>
      </c>
      <c r="F103" s="46">
        <v>21</v>
      </c>
      <c r="G103" s="47">
        <v>34</v>
      </c>
      <c r="H103" s="47">
        <v>39</v>
      </c>
      <c r="I103" s="47">
        <v>27</v>
      </c>
      <c r="J103" s="49">
        <v>1</v>
      </c>
      <c r="L103" s="46">
        <v>55</v>
      </c>
      <c r="M103" s="49">
        <v>66</v>
      </c>
    </row>
    <row r="104" spans="2:13" ht="14.25" customHeight="1" x14ac:dyDescent="0.15">
      <c r="B104" s="108"/>
      <c r="C104" s="103" t="s">
        <v>23</v>
      </c>
      <c r="D104" s="104"/>
      <c r="E104" s="25">
        <v>126</v>
      </c>
      <c r="F104" s="46">
        <v>11</v>
      </c>
      <c r="G104" s="47">
        <v>47</v>
      </c>
      <c r="H104" s="47">
        <v>43</v>
      </c>
      <c r="I104" s="47">
        <v>24</v>
      </c>
      <c r="J104" s="49">
        <v>1</v>
      </c>
      <c r="L104" s="46">
        <v>58</v>
      </c>
      <c r="M104" s="49">
        <v>67</v>
      </c>
    </row>
    <row r="105" spans="2:13" ht="14.25" customHeight="1" x14ac:dyDescent="0.15">
      <c r="B105" s="108"/>
      <c r="C105" s="103" t="s">
        <v>24</v>
      </c>
      <c r="D105" s="104"/>
      <c r="E105" s="25">
        <v>62</v>
      </c>
      <c r="F105" s="46">
        <v>4</v>
      </c>
      <c r="G105" s="47">
        <v>19</v>
      </c>
      <c r="H105" s="47">
        <v>25</v>
      </c>
      <c r="I105" s="47">
        <v>11</v>
      </c>
      <c r="J105" s="49">
        <v>3</v>
      </c>
      <c r="L105" s="46">
        <v>23</v>
      </c>
      <c r="M105" s="49">
        <v>36</v>
      </c>
    </row>
    <row r="106" spans="2:13" ht="14.25" customHeight="1" x14ac:dyDescent="0.15">
      <c r="B106" s="109"/>
      <c r="C106" s="95" t="s">
        <v>1</v>
      </c>
      <c r="D106" s="96"/>
      <c r="E106" s="33">
        <v>41</v>
      </c>
      <c r="F106" s="50">
        <v>5</v>
      </c>
      <c r="G106" s="51">
        <v>11</v>
      </c>
      <c r="H106" s="51">
        <v>11</v>
      </c>
      <c r="I106" s="51">
        <v>11</v>
      </c>
      <c r="J106" s="53">
        <v>3</v>
      </c>
      <c r="L106" s="50">
        <v>16</v>
      </c>
      <c r="M106" s="53">
        <v>22</v>
      </c>
    </row>
    <row r="107" spans="2:13" ht="14.25" customHeight="1" x14ac:dyDescent="0.15">
      <c r="B107" s="107" t="s">
        <v>25</v>
      </c>
      <c r="C107" s="101" t="s">
        <v>26</v>
      </c>
      <c r="D107" s="102"/>
      <c r="E107" s="20">
        <v>55</v>
      </c>
      <c r="F107" s="42">
        <v>4</v>
      </c>
      <c r="G107" s="43">
        <v>14</v>
      </c>
      <c r="H107" s="43">
        <v>26</v>
      </c>
      <c r="I107" s="43">
        <v>8</v>
      </c>
      <c r="J107" s="45">
        <v>3</v>
      </c>
      <c r="L107" s="42">
        <v>18</v>
      </c>
      <c r="M107" s="45">
        <v>34</v>
      </c>
    </row>
    <row r="108" spans="2:13" ht="14.25" customHeight="1" x14ac:dyDescent="0.15">
      <c r="B108" s="108"/>
      <c r="C108" s="103" t="s">
        <v>27</v>
      </c>
      <c r="D108" s="104"/>
      <c r="E108" s="25">
        <v>8</v>
      </c>
      <c r="F108" s="46">
        <v>1</v>
      </c>
      <c r="G108" s="47">
        <v>5</v>
      </c>
      <c r="H108" s="47">
        <v>2</v>
      </c>
      <c r="I108" s="47">
        <v>0</v>
      </c>
      <c r="J108" s="49">
        <v>0</v>
      </c>
      <c r="L108" s="46">
        <v>6</v>
      </c>
      <c r="M108" s="49">
        <v>2</v>
      </c>
    </row>
    <row r="109" spans="2:13" ht="14.25" customHeight="1" x14ac:dyDescent="0.15">
      <c r="B109" s="108"/>
      <c r="C109" s="103" t="s">
        <v>29</v>
      </c>
      <c r="D109" s="104"/>
      <c r="E109" s="25">
        <v>479</v>
      </c>
      <c r="F109" s="46">
        <v>55</v>
      </c>
      <c r="G109" s="47">
        <v>185</v>
      </c>
      <c r="H109" s="47">
        <v>165</v>
      </c>
      <c r="I109" s="47">
        <v>68</v>
      </c>
      <c r="J109" s="49">
        <v>6</v>
      </c>
      <c r="L109" s="46">
        <v>240</v>
      </c>
      <c r="M109" s="49">
        <v>233</v>
      </c>
    </row>
    <row r="110" spans="2:13" ht="14.25" customHeight="1" x14ac:dyDescent="0.15">
      <c r="B110" s="108"/>
      <c r="C110" s="103" t="s">
        <v>28</v>
      </c>
      <c r="D110" s="104"/>
      <c r="E110" s="25">
        <v>139</v>
      </c>
      <c r="F110" s="46">
        <v>14</v>
      </c>
      <c r="G110" s="47">
        <v>48</v>
      </c>
      <c r="H110" s="47">
        <v>61</v>
      </c>
      <c r="I110" s="47">
        <v>15</v>
      </c>
      <c r="J110" s="49">
        <v>1</v>
      </c>
      <c r="L110" s="46">
        <v>62</v>
      </c>
      <c r="M110" s="49">
        <v>76</v>
      </c>
    </row>
    <row r="111" spans="2:13" ht="14.25" customHeight="1" x14ac:dyDescent="0.15">
      <c r="B111" s="108"/>
      <c r="C111" s="103" t="s">
        <v>30</v>
      </c>
      <c r="D111" s="104"/>
      <c r="E111" s="25">
        <v>76</v>
      </c>
      <c r="F111" s="46">
        <v>8</v>
      </c>
      <c r="G111" s="47">
        <v>27</v>
      </c>
      <c r="H111" s="47">
        <v>28</v>
      </c>
      <c r="I111" s="47">
        <v>12</v>
      </c>
      <c r="J111" s="49">
        <v>1</v>
      </c>
      <c r="L111" s="46">
        <v>35</v>
      </c>
      <c r="M111" s="49">
        <v>40</v>
      </c>
    </row>
    <row r="112" spans="2:13" ht="14.25" customHeight="1" x14ac:dyDescent="0.15">
      <c r="B112" s="108"/>
      <c r="C112" s="103" t="s">
        <v>31</v>
      </c>
      <c r="D112" s="104"/>
      <c r="E112" s="25">
        <v>33</v>
      </c>
      <c r="F112" s="46">
        <v>3</v>
      </c>
      <c r="G112" s="47">
        <v>10</v>
      </c>
      <c r="H112" s="47">
        <v>10</v>
      </c>
      <c r="I112" s="47">
        <v>9</v>
      </c>
      <c r="J112" s="49">
        <v>1</v>
      </c>
      <c r="L112" s="46">
        <v>13</v>
      </c>
      <c r="M112" s="49">
        <v>19</v>
      </c>
    </row>
    <row r="113" spans="2:13" ht="14.25" customHeight="1" x14ac:dyDescent="0.15">
      <c r="B113" s="108"/>
      <c r="C113" s="103" t="s">
        <v>33</v>
      </c>
      <c r="D113" s="104"/>
      <c r="E113" s="25">
        <v>176</v>
      </c>
      <c r="F113" s="46">
        <v>12</v>
      </c>
      <c r="G113" s="47">
        <v>47</v>
      </c>
      <c r="H113" s="47">
        <v>68</v>
      </c>
      <c r="I113" s="47">
        <v>41</v>
      </c>
      <c r="J113" s="49">
        <v>8</v>
      </c>
      <c r="L113" s="46">
        <v>59</v>
      </c>
      <c r="M113" s="49">
        <v>109</v>
      </c>
    </row>
    <row r="114" spans="2:13" ht="14.25" customHeight="1" x14ac:dyDescent="0.15">
      <c r="B114" s="108"/>
      <c r="C114" s="103" t="s">
        <v>32</v>
      </c>
      <c r="D114" s="104"/>
      <c r="E114" s="25">
        <v>30</v>
      </c>
      <c r="F114" s="46">
        <v>5</v>
      </c>
      <c r="G114" s="47">
        <v>5</v>
      </c>
      <c r="H114" s="47">
        <v>12</v>
      </c>
      <c r="I114" s="47">
        <v>8</v>
      </c>
      <c r="J114" s="49">
        <v>0</v>
      </c>
      <c r="L114" s="46">
        <v>10</v>
      </c>
      <c r="M114" s="49">
        <v>20</v>
      </c>
    </row>
    <row r="115" spans="2:13" ht="14.25" customHeight="1" x14ac:dyDescent="0.15">
      <c r="B115" s="109"/>
      <c r="C115" s="95" t="s">
        <v>1</v>
      </c>
      <c r="D115" s="96"/>
      <c r="E115" s="33">
        <v>8</v>
      </c>
      <c r="F115" s="50">
        <v>0</v>
      </c>
      <c r="G115" s="51">
        <v>2</v>
      </c>
      <c r="H115" s="51">
        <v>2</v>
      </c>
      <c r="I115" s="51">
        <v>3</v>
      </c>
      <c r="J115" s="53">
        <v>1</v>
      </c>
      <c r="L115" s="50">
        <v>2</v>
      </c>
      <c r="M115" s="53">
        <v>5</v>
      </c>
    </row>
    <row r="116" spans="2:13" ht="14.25" customHeight="1" x14ac:dyDescent="0.15">
      <c r="B116" s="107" t="s">
        <v>34</v>
      </c>
      <c r="C116" s="101" t="s">
        <v>37</v>
      </c>
      <c r="D116" s="102"/>
      <c r="E116" s="20">
        <v>210</v>
      </c>
      <c r="F116" s="42">
        <v>25</v>
      </c>
      <c r="G116" s="43">
        <v>62</v>
      </c>
      <c r="H116" s="43">
        <v>79</v>
      </c>
      <c r="I116" s="43">
        <v>39</v>
      </c>
      <c r="J116" s="45">
        <v>5</v>
      </c>
      <c r="L116" s="42">
        <v>87</v>
      </c>
      <c r="M116" s="45">
        <v>118</v>
      </c>
    </row>
    <row r="117" spans="2:13" ht="14.25" customHeight="1" x14ac:dyDescent="0.15">
      <c r="B117" s="108"/>
      <c r="C117" s="103" t="s">
        <v>38</v>
      </c>
      <c r="D117" s="104"/>
      <c r="E117" s="25">
        <v>304</v>
      </c>
      <c r="F117" s="46">
        <v>29</v>
      </c>
      <c r="G117" s="47">
        <v>111</v>
      </c>
      <c r="H117" s="47">
        <v>105</v>
      </c>
      <c r="I117" s="47">
        <v>52</v>
      </c>
      <c r="J117" s="49">
        <v>7</v>
      </c>
      <c r="L117" s="46">
        <v>140</v>
      </c>
      <c r="M117" s="49">
        <v>157</v>
      </c>
    </row>
    <row r="118" spans="2:13" ht="14.25" customHeight="1" x14ac:dyDescent="0.15">
      <c r="B118" s="108"/>
      <c r="C118" s="103" t="s">
        <v>39</v>
      </c>
      <c r="D118" s="104"/>
      <c r="E118" s="25">
        <v>256</v>
      </c>
      <c r="F118" s="46">
        <v>25</v>
      </c>
      <c r="G118" s="47">
        <v>91</v>
      </c>
      <c r="H118" s="47">
        <v>96</v>
      </c>
      <c r="I118" s="47">
        <v>39</v>
      </c>
      <c r="J118" s="49">
        <v>5</v>
      </c>
      <c r="L118" s="46">
        <v>116</v>
      </c>
      <c r="M118" s="49">
        <v>135</v>
      </c>
    </row>
    <row r="119" spans="2:13" ht="14.25" customHeight="1" x14ac:dyDescent="0.15">
      <c r="B119" s="108"/>
      <c r="C119" s="103" t="s">
        <v>40</v>
      </c>
      <c r="D119" s="104"/>
      <c r="E119" s="25">
        <v>167</v>
      </c>
      <c r="F119" s="46">
        <v>18</v>
      </c>
      <c r="G119" s="47">
        <v>56</v>
      </c>
      <c r="H119" s="47">
        <v>69</v>
      </c>
      <c r="I119" s="47">
        <v>22</v>
      </c>
      <c r="J119" s="49">
        <v>2</v>
      </c>
      <c r="L119" s="46">
        <v>74</v>
      </c>
      <c r="M119" s="49">
        <v>91</v>
      </c>
    </row>
    <row r="120" spans="2:13" ht="14.25" customHeight="1" x14ac:dyDescent="0.15">
      <c r="B120" s="108"/>
      <c r="C120" s="103" t="s">
        <v>41</v>
      </c>
      <c r="D120" s="104"/>
      <c r="E120" s="25">
        <v>43</v>
      </c>
      <c r="F120" s="46">
        <v>4</v>
      </c>
      <c r="G120" s="47">
        <v>14</v>
      </c>
      <c r="H120" s="47">
        <v>18</v>
      </c>
      <c r="I120" s="47">
        <v>6</v>
      </c>
      <c r="J120" s="49">
        <v>1</v>
      </c>
      <c r="L120" s="46">
        <v>18</v>
      </c>
      <c r="M120" s="49">
        <v>24</v>
      </c>
    </row>
    <row r="121" spans="2:13" ht="14.25" customHeight="1" x14ac:dyDescent="0.15">
      <c r="B121" s="108"/>
      <c r="C121" s="103" t="s">
        <v>42</v>
      </c>
      <c r="D121" s="104"/>
      <c r="E121" s="25">
        <v>9</v>
      </c>
      <c r="F121" s="46">
        <v>0</v>
      </c>
      <c r="G121" s="47">
        <v>5</v>
      </c>
      <c r="H121" s="47">
        <v>1</v>
      </c>
      <c r="I121" s="47">
        <v>3</v>
      </c>
      <c r="J121" s="49">
        <v>0</v>
      </c>
      <c r="L121" s="46">
        <v>5</v>
      </c>
      <c r="M121" s="49">
        <v>4</v>
      </c>
    </row>
    <row r="122" spans="2:13" ht="14.25" customHeight="1" x14ac:dyDescent="0.15">
      <c r="B122" s="108"/>
      <c r="C122" s="103" t="s">
        <v>43</v>
      </c>
      <c r="D122" s="104"/>
      <c r="E122" s="25">
        <v>5</v>
      </c>
      <c r="F122" s="46">
        <v>1</v>
      </c>
      <c r="G122" s="47">
        <v>2</v>
      </c>
      <c r="H122" s="47">
        <v>2</v>
      </c>
      <c r="I122" s="47">
        <v>0</v>
      </c>
      <c r="J122" s="49">
        <v>0</v>
      </c>
      <c r="L122" s="46">
        <v>3</v>
      </c>
      <c r="M122" s="49">
        <v>2</v>
      </c>
    </row>
    <row r="123" spans="2:13" ht="14.25" customHeight="1" x14ac:dyDescent="0.15">
      <c r="B123" s="109"/>
      <c r="C123" s="95" t="s">
        <v>1</v>
      </c>
      <c r="D123" s="96"/>
      <c r="E123" s="33">
        <v>10</v>
      </c>
      <c r="F123" s="50">
        <v>0</v>
      </c>
      <c r="G123" s="51">
        <v>2</v>
      </c>
      <c r="H123" s="51">
        <v>4</v>
      </c>
      <c r="I123" s="51">
        <v>3</v>
      </c>
      <c r="J123" s="53">
        <v>1</v>
      </c>
      <c r="L123" s="50">
        <v>2</v>
      </c>
      <c r="M123" s="53">
        <v>7</v>
      </c>
    </row>
    <row r="124" spans="2:13" ht="14.25" customHeight="1" x14ac:dyDescent="0.15">
      <c r="B124" s="107" t="s">
        <v>35</v>
      </c>
      <c r="C124" s="101" t="s">
        <v>44</v>
      </c>
      <c r="D124" s="102"/>
      <c r="E124" s="20">
        <v>81</v>
      </c>
      <c r="F124" s="42">
        <v>8</v>
      </c>
      <c r="G124" s="43">
        <v>37</v>
      </c>
      <c r="H124" s="43">
        <v>24</v>
      </c>
      <c r="I124" s="43">
        <v>12</v>
      </c>
      <c r="J124" s="45">
        <v>0</v>
      </c>
      <c r="L124" s="42">
        <v>45</v>
      </c>
      <c r="M124" s="45">
        <v>36</v>
      </c>
    </row>
    <row r="125" spans="2:13" ht="14.25" customHeight="1" x14ac:dyDescent="0.15">
      <c r="B125" s="108"/>
      <c r="C125" s="103" t="s">
        <v>45</v>
      </c>
      <c r="D125" s="104"/>
      <c r="E125" s="25">
        <v>92</v>
      </c>
      <c r="F125" s="46">
        <v>12</v>
      </c>
      <c r="G125" s="47">
        <v>27</v>
      </c>
      <c r="H125" s="47">
        <v>35</v>
      </c>
      <c r="I125" s="47">
        <v>16</v>
      </c>
      <c r="J125" s="49">
        <v>2</v>
      </c>
      <c r="L125" s="46">
        <v>39</v>
      </c>
      <c r="M125" s="49">
        <v>51</v>
      </c>
    </row>
    <row r="126" spans="2:13" ht="14.25" customHeight="1" x14ac:dyDescent="0.15">
      <c r="B126" s="108"/>
      <c r="C126" s="103" t="s">
        <v>46</v>
      </c>
      <c r="D126" s="104"/>
      <c r="E126" s="25">
        <v>600</v>
      </c>
      <c r="F126" s="46">
        <v>62</v>
      </c>
      <c r="G126" s="47">
        <v>225</v>
      </c>
      <c r="H126" s="47">
        <v>221</v>
      </c>
      <c r="I126" s="47">
        <v>83</v>
      </c>
      <c r="J126" s="49">
        <v>9</v>
      </c>
      <c r="L126" s="46">
        <v>287</v>
      </c>
      <c r="M126" s="49">
        <v>304</v>
      </c>
    </row>
    <row r="127" spans="2:13" ht="14.25" customHeight="1" x14ac:dyDescent="0.15">
      <c r="B127" s="108"/>
      <c r="C127" s="103" t="s">
        <v>47</v>
      </c>
      <c r="D127" s="104"/>
      <c r="E127" s="25">
        <v>247</v>
      </c>
      <c r="F127" s="46">
        <v>18</v>
      </c>
      <c r="G127" s="47">
        <v>74</v>
      </c>
      <c r="H127" s="47">
        <v>104</v>
      </c>
      <c r="I127" s="47">
        <v>48</v>
      </c>
      <c r="J127" s="49">
        <v>3</v>
      </c>
      <c r="L127" s="46">
        <v>92</v>
      </c>
      <c r="M127" s="49">
        <v>152</v>
      </c>
    </row>
    <row r="128" spans="2:13" ht="14.25" customHeight="1" x14ac:dyDescent="0.15">
      <c r="B128" s="109"/>
      <c r="C128" s="95" t="s">
        <v>1</v>
      </c>
      <c r="D128" s="96"/>
      <c r="E128" s="33">
        <v>13</v>
      </c>
      <c r="F128" s="50">
        <v>1</v>
      </c>
      <c r="G128" s="51">
        <v>5</v>
      </c>
      <c r="H128" s="51">
        <v>2</v>
      </c>
      <c r="I128" s="51">
        <v>2</v>
      </c>
      <c r="J128" s="53">
        <v>3</v>
      </c>
      <c r="L128" s="50">
        <v>6</v>
      </c>
      <c r="M128" s="53">
        <v>4</v>
      </c>
    </row>
    <row r="129" spans="2:13" ht="14.25" customHeight="1" x14ac:dyDescent="0.15">
      <c r="B129" s="98" t="s">
        <v>36</v>
      </c>
      <c r="C129" s="101" t="s">
        <v>48</v>
      </c>
      <c r="D129" s="102"/>
      <c r="E129" s="20">
        <v>320</v>
      </c>
      <c r="F129" s="42">
        <v>28</v>
      </c>
      <c r="G129" s="43">
        <v>103</v>
      </c>
      <c r="H129" s="43">
        <v>119</v>
      </c>
      <c r="I129" s="43">
        <v>64</v>
      </c>
      <c r="J129" s="45">
        <v>6</v>
      </c>
      <c r="L129" s="42">
        <v>131</v>
      </c>
      <c r="M129" s="45">
        <v>183</v>
      </c>
    </row>
    <row r="130" spans="2:13" ht="14.25" customHeight="1" x14ac:dyDescent="0.15">
      <c r="B130" s="99"/>
      <c r="C130" s="103" t="s">
        <v>49</v>
      </c>
      <c r="D130" s="104"/>
      <c r="E130" s="30">
        <v>216</v>
      </c>
      <c r="F130" s="58">
        <v>23</v>
      </c>
      <c r="G130" s="59">
        <v>87</v>
      </c>
      <c r="H130" s="59">
        <v>82</v>
      </c>
      <c r="I130" s="59">
        <v>21</v>
      </c>
      <c r="J130" s="61">
        <v>3</v>
      </c>
      <c r="L130" s="58">
        <v>110</v>
      </c>
      <c r="M130" s="61">
        <v>103</v>
      </c>
    </row>
    <row r="131" spans="2:13" ht="14.25" customHeight="1" x14ac:dyDescent="0.15">
      <c r="B131" s="99"/>
      <c r="C131" s="103" t="s">
        <v>50</v>
      </c>
      <c r="D131" s="104"/>
      <c r="E131" s="25">
        <v>4</v>
      </c>
      <c r="F131" s="46">
        <v>0</v>
      </c>
      <c r="G131" s="47">
        <v>2</v>
      </c>
      <c r="H131" s="47">
        <v>0</v>
      </c>
      <c r="I131" s="47">
        <v>2</v>
      </c>
      <c r="J131" s="49">
        <v>0</v>
      </c>
      <c r="L131" s="46">
        <v>2</v>
      </c>
      <c r="M131" s="49">
        <v>2</v>
      </c>
    </row>
    <row r="132" spans="2:13" ht="14.25" customHeight="1" x14ac:dyDescent="0.15">
      <c r="B132" s="99"/>
      <c r="C132" s="103" t="s">
        <v>51</v>
      </c>
      <c r="D132" s="104"/>
      <c r="E132" s="25">
        <v>21</v>
      </c>
      <c r="F132" s="46">
        <v>4</v>
      </c>
      <c r="G132" s="47">
        <v>6</v>
      </c>
      <c r="H132" s="47">
        <v>9</v>
      </c>
      <c r="I132" s="47">
        <v>2</v>
      </c>
      <c r="J132" s="49">
        <v>0</v>
      </c>
      <c r="L132" s="46">
        <v>10</v>
      </c>
      <c r="M132" s="49">
        <v>11</v>
      </c>
    </row>
    <row r="133" spans="2:13" ht="14.25" customHeight="1" x14ac:dyDescent="0.15">
      <c r="B133" s="99"/>
      <c r="C133" s="103" t="s">
        <v>52</v>
      </c>
      <c r="D133" s="104"/>
      <c r="E133" s="25">
        <v>317</v>
      </c>
      <c r="F133" s="46">
        <v>39</v>
      </c>
      <c r="G133" s="47">
        <v>108</v>
      </c>
      <c r="H133" s="47">
        <v>116</v>
      </c>
      <c r="I133" s="47">
        <v>46</v>
      </c>
      <c r="J133" s="49">
        <v>8</v>
      </c>
      <c r="L133" s="46">
        <v>147</v>
      </c>
      <c r="M133" s="49">
        <v>162</v>
      </c>
    </row>
    <row r="134" spans="2:13" ht="14.25" customHeight="1" x14ac:dyDescent="0.15">
      <c r="B134" s="99"/>
      <c r="C134" s="103" t="s">
        <v>53</v>
      </c>
      <c r="D134" s="104"/>
      <c r="E134" s="25">
        <v>39</v>
      </c>
      <c r="F134" s="46">
        <v>2</v>
      </c>
      <c r="G134" s="47">
        <v>11</v>
      </c>
      <c r="H134" s="47">
        <v>15</v>
      </c>
      <c r="I134" s="47">
        <v>10</v>
      </c>
      <c r="J134" s="49">
        <v>1</v>
      </c>
      <c r="L134" s="46">
        <v>13</v>
      </c>
      <c r="M134" s="49">
        <v>25</v>
      </c>
    </row>
    <row r="135" spans="2:13" ht="14.25" customHeight="1" x14ac:dyDescent="0.15">
      <c r="B135" s="99"/>
      <c r="C135" s="105" t="s">
        <v>54</v>
      </c>
      <c r="D135" s="106"/>
      <c r="E135" s="25">
        <v>22</v>
      </c>
      <c r="F135" s="46">
        <v>2</v>
      </c>
      <c r="G135" s="47">
        <v>9</v>
      </c>
      <c r="H135" s="47">
        <v>6</v>
      </c>
      <c r="I135" s="47">
        <v>5</v>
      </c>
      <c r="J135" s="49">
        <v>0</v>
      </c>
      <c r="L135" s="46">
        <v>11</v>
      </c>
      <c r="M135" s="49">
        <v>11</v>
      </c>
    </row>
    <row r="136" spans="2:13" ht="14.25" customHeight="1" x14ac:dyDescent="0.15">
      <c r="B136" s="99"/>
      <c r="C136" s="103" t="s">
        <v>55</v>
      </c>
      <c r="D136" s="104"/>
      <c r="E136" s="25">
        <v>22</v>
      </c>
      <c r="F136" s="46">
        <v>2</v>
      </c>
      <c r="G136" s="47">
        <v>5</v>
      </c>
      <c r="H136" s="47">
        <v>12</v>
      </c>
      <c r="I136" s="47">
        <v>3</v>
      </c>
      <c r="J136" s="49">
        <v>0</v>
      </c>
      <c r="L136" s="46">
        <v>7</v>
      </c>
      <c r="M136" s="49">
        <v>15</v>
      </c>
    </row>
    <row r="137" spans="2:13" ht="14.25" customHeight="1" x14ac:dyDescent="0.15">
      <c r="B137" s="99"/>
      <c r="C137" s="103" t="s">
        <v>56</v>
      </c>
      <c r="D137" s="104"/>
      <c r="E137" s="25">
        <v>24</v>
      </c>
      <c r="F137" s="46">
        <v>1</v>
      </c>
      <c r="G137" s="47">
        <v>8</v>
      </c>
      <c r="H137" s="47">
        <v>8</v>
      </c>
      <c r="I137" s="47">
        <v>6</v>
      </c>
      <c r="J137" s="49">
        <v>1</v>
      </c>
      <c r="L137" s="46">
        <v>9</v>
      </c>
      <c r="M137" s="49">
        <v>14</v>
      </c>
    </row>
    <row r="138" spans="2:13" ht="14.25" customHeight="1" x14ac:dyDescent="0.15">
      <c r="B138" s="100"/>
      <c r="C138" s="95" t="s">
        <v>1</v>
      </c>
      <c r="D138" s="96"/>
      <c r="E138" s="33">
        <v>19</v>
      </c>
      <c r="F138" s="50">
        <v>1</v>
      </c>
      <c r="G138" s="51">
        <v>4</v>
      </c>
      <c r="H138" s="51">
        <v>7</v>
      </c>
      <c r="I138" s="51">
        <v>5</v>
      </c>
      <c r="J138" s="53">
        <v>2</v>
      </c>
      <c r="L138" s="50">
        <v>5</v>
      </c>
      <c r="M138" s="53">
        <v>12</v>
      </c>
    </row>
    <row r="139" spans="2:13" x14ac:dyDescent="0.15">
      <c r="B139" s="97" t="s">
        <v>2</v>
      </c>
      <c r="C139" s="97"/>
      <c r="D139" s="5"/>
      <c r="E139" s="2"/>
      <c r="F139" s="3"/>
      <c r="G139" s="3"/>
      <c r="H139" s="3"/>
      <c r="I139" s="3"/>
      <c r="J139" s="3"/>
      <c r="L139" s="3"/>
      <c r="M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J1"/>
    <mergeCell ref="B2:J2"/>
    <mergeCell ref="B3:J3"/>
    <mergeCell ref="C5:D5"/>
    <mergeCell ref="B6:B9"/>
    <mergeCell ref="C6:D6"/>
    <mergeCell ref="C7:D7"/>
    <mergeCell ref="C8:D8"/>
    <mergeCell ref="C9:D9"/>
  </mergeCells>
  <phoneticPr fontId="4"/>
  <conditionalFormatting sqref="F6:H70">
    <cfRule type="expression" dxfId="90" priority="41">
      <formula>AND(F6=0,#REF!&gt;0,#REF!&lt;&gt;"")</formula>
    </cfRule>
  </conditionalFormatting>
  <conditionalFormatting sqref="F4:I5">
    <cfRule type="expression" dxfId="89" priority="35">
      <formula>AND(F4=0,#REF!&gt;0,#REF!&lt;&gt;"")</formula>
    </cfRule>
  </conditionalFormatting>
  <conditionalFormatting sqref="F73:I138">
    <cfRule type="expression" dxfId="88" priority="24">
      <formula>AND(F73=0,#REF!&gt;0,#REF!&lt;&gt;"")</formula>
    </cfRule>
  </conditionalFormatting>
  <conditionalFormatting sqref="F4:J70">
    <cfRule type="expression" dxfId="87" priority="36">
      <formula>#REF!=""</formula>
    </cfRule>
    <cfRule type="expression" dxfId="86" priority="37">
      <formula>#REF!=""</formula>
    </cfRule>
  </conditionalFormatting>
  <conditionalFormatting sqref="F5:J70">
    <cfRule type="cellIs" priority="32" stopIfTrue="1" operator="equal">
      <formula>"-"</formula>
    </cfRule>
    <cfRule type="cellIs" priority="33" stopIfTrue="1" operator="equal">
      <formula>"- "</formula>
    </cfRule>
    <cfRule type="cellIs" dxfId="85" priority="34" operator="greaterThan">
      <formula>100</formula>
    </cfRule>
  </conditionalFormatting>
  <conditionalFormatting sqref="F73:J138">
    <cfRule type="expression" dxfId="84" priority="22">
      <formula>#REF!=""</formula>
    </cfRule>
    <cfRule type="expression" dxfId="83" priority="23">
      <formula>#REF!=""</formula>
    </cfRule>
  </conditionalFormatting>
  <conditionalFormatting sqref="I5:I70">
    <cfRule type="expression" dxfId="82" priority="997">
      <formula>AND(I5=0,#REF!&gt;0,#REF!&lt;&gt;"")</formula>
    </cfRule>
  </conditionalFormatting>
  <conditionalFormatting sqref="J4:J70 J73:J138">
    <cfRule type="expression" dxfId="81" priority="45">
      <formula>AND(J4=0,K4&gt;0,K4&lt;&gt;"")</formula>
    </cfRule>
  </conditionalFormatting>
  <conditionalFormatting sqref="L4:L70">
    <cfRule type="expression" dxfId="80" priority="18">
      <formula>AND(L4=0,#REF!&gt;0,#REF!&lt;&gt;"")</formula>
    </cfRule>
  </conditionalFormatting>
  <conditionalFormatting sqref="L73:L138">
    <cfRule type="expression" dxfId="79" priority="11">
      <formula>AND(L73=0,#REF!&gt;0,#REF!&lt;&gt;"")</formula>
    </cfRule>
  </conditionalFormatting>
  <conditionalFormatting sqref="L4:M70">
    <cfRule type="expression" dxfId="78" priority="6">
      <formula>#REF!=""</formula>
    </cfRule>
    <cfRule type="expression" dxfId="77" priority="7">
      <formula>#REF!=""</formula>
    </cfRule>
  </conditionalFormatting>
  <conditionalFormatting sqref="L5:M70">
    <cfRule type="cellIs" priority="3" stopIfTrue="1" operator="equal">
      <formula>"-"</formula>
    </cfRule>
    <cfRule type="cellIs" priority="4" stopIfTrue="1" operator="equal">
      <formula>"- "</formula>
    </cfRule>
    <cfRule type="cellIs" dxfId="76" priority="5" operator="greaterThan">
      <formula>100</formula>
    </cfRule>
  </conditionalFormatting>
  <conditionalFormatting sqref="L73:M138">
    <cfRule type="expression" dxfId="75" priority="1">
      <formula>#REF!=""</formula>
    </cfRule>
    <cfRule type="expression" dxfId="74" priority="2">
      <formula>#REF!=""</formula>
    </cfRule>
  </conditionalFormatting>
  <conditionalFormatting sqref="M4:M70 M73:M138">
    <cfRule type="expression" dxfId="73" priority="8">
      <formula>AND(M4=0,N4&gt;0,N4&lt;&gt;"")</formula>
    </cfRule>
  </conditionalFormatting>
  <hyperlinks>
    <hyperlink ref="A1" location="目次!A1" display="目次!A1" xr:uid="{EBBC6996-9FE2-4487-BA32-8A15ED363720}"/>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88D28-0BBB-4ECF-B68E-0D20864098C6}">
  <sheetPr>
    <tabColor theme="6" tint="0.59999389629810485"/>
    <pageSetUpPr fitToPage="1"/>
  </sheetPr>
  <dimension ref="A1:S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9" width="7.5703125" style="1" customWidth="1"/>
    <col min="20" max="24" width="9.140625" style="1" customWidth="1"/>
    <col min="25" max="16384" width="9.140625" style="1"/>
  </cols>
  <sheetData>
    <row r="1" spans="1:19" s="167" customFormat="1" ht="15" customHeight="1" x14ac:dyDescent="0.15">
      <c r="A1" s="175" t="s">
        <v>637</v>
      </c>
      <c r="B1" s="127" t="s">
        <v>83</v>
      </c>
      <c r="C1" s="127"/>
      <c r="D1" s="127"/>
      <c r="E1" s="127"/>
      <c r="F1" s="127"/>
      <c r="G1" s="127"/>
      <c r="H1" s="127"/>
      <c r="I1" s="127"/>
      <c r="J1" s="127"/>
      <c r="K1" s="127"/>
      <c r="L1" s="127"/>
      <c r="M1" s="127"/>
      <c r="N1" s="127"/>
      <c r="O1" s="127"/>
      <c r="P1" s="127"/>
      <c r="Q1" s="127"/>
      <c r="R1" s="127"/>
      <c r="S1" s="127"/>
    </row>
    <row r="2" spans="1:19" s="167" customFormat="1" ht="15" customHeight="1" x14ac:dyDescent="0.15">
      <c r="B2" s="168"/>
      <c r="C2" s="168"/>
      <c r="D2" s="168"/>
      <c r="E2" s="168"/>
      <c r="F2" s="168"/>
      <c r="G2" s="168"/>
      <c r="H2" s="168"/>
      <c r="I2" s="168"/>
      <c r="J2" s="168"/>
      <c r="K2" s="168"/>
      <c r="L2" s="168"/>
      <c r="M2" s="168"/>
      <c r="N2" s="168"/>
      <c r="O2" s="168"/>
      <c r="P2" s="168"/>
      <c r="Q2" s="168"/>
      <c r="R2" s="168"/>
      <c r="S2" s="168"/>
    </row>
    <row r="3" spans="1:19" s="167" customFormat="1" ht="15" customHeight="1" x14ac:dyDescent="0.15">
      <c r="B3" s="128"/>
      <c r="C3" s="128"/>
      <c r="D3" s="128"/>
      <c r="E3" s="128"/>
      <c r="F3" s="128"/>
      <c r="G3" s="128"/>
      <c r="H3" s="128"/>
      <c r="I3" s="128"/>
      <c r="J3" s="128"/>
      <c r="K3" s="128"/>
      <c r="L3" s="128"/>
      <c r="M3" s="128"/>
      <c r="N3" s="128"/>
      <c r="O3" s="128"/>
      <c r="P3" s="128"/>
      <c r="Q3" s="128"/>
      <c r="R3" s="128"/>
      <c r="S3" s="128"/>
    </row>
    <row r="4" spans="1:19" ht="159.75" customHeight="1" x14ac:dyDescent="0.15">
      <c r="B4" s="6"/>
      <c r="C4" s="7"/>
      <c r="D4" s="8"/>
      <c r="E4" s="9" t="s">
        <v>0</v>
      </c>
      <c r="F4" s="10" t="s">
        <v>222</v>
      </c>
      <c r="G4" s="11" t="s">
        <v>223</v>
      </c>
      <c r="H4" s="11" t="s">
        <v>224</v>
      </c>
      <c r="I4" s="11" t="s">
        <v>225</v>
      </c>
      <c r="J4" s="11" t="s">
        <v>226</v>
      </c>
      <c r="K4" s="11" t="s">
        <v>227</v>
      </c>
      <c r="L4" s="11" t="s">
        <v>228</v>
      </c>
      <c r="M4" s="12" t="s">
        <v>229</v>
      </c>
      <c r="N4" s="12" t="s">
        <v>230</v>
      </c>
      <c r="O4" s="12" t="s">
        <v>231</v>
      </c>
      <c r="P4" s="12" t="s">
        <v>232</v>
      </c>
      <c r="Q4" s="12" t="s">
        <v>192</v>
      </c>
      <c r="R4" s="12" t="s">
        <v>233</v>
      </c>
      <c r="S4" s="13" t="s">
        <v>1</v>
      </c>
    </row>
    <row r="5" spans="1:19" ht="14.25" customHeight="1" x14ac:dyDescent="0.15">
      <c r="B5" s="14"/>
      <c r="C5" s="118" t="s">
        <v>57</v>
      </c>
      <c r="D5" s="119"/>
      <c r="E5" s="15">
        <f t="shared" ref="E5:E68" si="0">E73</f>
        <v>1760</v>
      </c>
      <c r="F5" s="16">
        <f>IFERROR(ROUND(F73/$E5*100,1),"- ")</f>
        <v>12.2</v>
      </c>
      <c r="G5" s="17">
        <f t="shared" ref="G5:S5" si="1">IFERROR(ROUND(G73/$E5*100,1),"- ")</f>
        <v>1.5</v>
      </c>
      <c r="H5" s="17">
        <f t="shared" si="1"/>
        <v>3.6</v>
      </c>
      <c r="I5" s="17">
        <f t="shared" si="1"/>
        <v>5.9</v>
      </c>
      <c r="J5" s="17">
        <f t="shared" si="1"/>
        <v>2.7</v>
      </c>
      <c r="K5" s="17">
        <f t="shared" si="1"/>
        <v>3.3</v>
      </c>
      <c r="L5" s="17">
        <f t="shared" si="1"/>
        <v>8.9</v>
      </c>
      <c r="M5" s="17">
        <f t="shared" si="1"/>
        <v>7.9</v>
      </c>
      <c r="N5" s="17">
        <f t="shared" si="1"/>
        <v>3.2</v>
      </c>
      <c r="O5" s="17">
        <f t="shared" si="1"/>
        <v>13.4</v>
      </c>
      <c r="P5" s="17">
        <f t="shared" si="1"/>
        <v>23.1</v>
      </c>
      <c r="Q5" s="17">
        <f t="shared" si="1"/>
        <v>1.9</v>
      </c>
      <c r="R5" s="17">
        <f t="shared" si="1"/>
        <v>36.9</v>
      </c>
      <c r="S5" s="18">
        <f t="shared" si="1"/>
        <v>11.2</v>
      </c>
    </row>
    <row r="6" spans="1:19" ht="14.25" customHeight="1" x14ac:dyDescent="0.15">
      <c r="B6" s="120" t="s">
        <v>4</v>
      </c>
      <c r="C6" s="121" t="s">
        <v>5</v>
      </c>
      <c r="D6" s="122"/>
      <c r="E6" s="20">
        <f t="shared" si="0"/>
        <v>759</v>
      </c>
      <c r="F6" s="21">
        <f t="shared" ref="F6:S15" si="2">IFERROR(ROUND(F74/$E6*100,1),"- ")</f>
        <v>14.2</v>
      </c>
      <c r="G6" s="22">
        <f t="shared" si="2"/>
        <v>2</v>
      </c>
      <c r="H6" s="22">
        <f t="shared" si="2"/>
        <v>3.2</v>
      </c>
      <c r="I6" s="22">
        <f t="shared" si="2"/>
        <v>4.0999999999999996</v>
      </c>
      <c r="J6" s="22">
        <f t="shared" si="2"/>
        <v>3.3</v>
      </c>
      <c r="K6" s="22">
        <f t="shared" si="2"/>
        <v>2.6</v>
      </c>
      <c r="L6" s="22">
        <f t="shared" si="2"/>
        <v>10.9</v>
      </c>
      <c r="M6" s="22">
        <f t="shared" si="2"/>
        <v>6.9</v>
      </c>
      <c r="N6" s="22">
        <f t="shared" si="2"/>
        <v>2.9</v>
      </c>
      <c r="O6" s="22">
        <f t="shared" si="2"/>
        <v>10.3</v>
      </c>
      <c r="P6" s="22">
        <f t="shared" si="2"/>
        <v>21.3</v>
      </c>
      <c r="Q6" s="22">
        <f t="shared" si="2"/>
        <v>1.8</v>
      </c>
      <c r="R6" s="22">
        <f t="shared" si="2"/>
        <v>38.299999999999997</v>
      </c>
      <c r="S6" s="23">
        <f t="shared" si="2"/>
        <v>11.1</v>
      </c>
    </row>
    <row r="7" spans="1:19" ht="14.25" customHeight="1" x14ac:dyDescent="0.15">
      <c r="B7" s="120"/>
      <c r="C7" s="103" t="s">
        <v>6</v>
      </c>
      <c r="D7" s="104"/>
      <c r="E7" s="25">
        <f t="shared" si="0"/>
        <v>971</v>
      </c>
      <c r="F7" s="26">
        <f t="shared" si="2"/>
        <v>10.6</v>
      </c>
      <c r="G7" s="27">
        <f t="shared" si="2"/>
        <v>1</v>
      </c>
      <c r="H7" s="27">
        <f t="shared" si="2"/>
        <v>3.9</v>
      </c>
      <c r="I7" s="27">
        <f t="shared" si="2"/>
        <v>7.3</v>
      </c>
      <c r="J7" s="27">
        <f t="shared" si="2"/>
        <v>2.2999999999999998</v>
      </c>
      <c r="K7" s="27">
        <f t="shared" si="2"/>
        <v>3.9</v>
      </c>
      <c r="L7" s="27">
        <f t="shared" si="2"/>
        <v>7.6</v>
      </c>
      <c r="M7" s="27">
        <f t="shared" si="2"/>
        <v>8.8000000000000007</v>
      </c>
      <c r="N7" s="27">
        <f t="shared" si="2"/>
        <v>3.4</v>
      </c>
      <c r="O7" s="27">
        <f t="shared" si="2"/>
        <v>16</v>
      </c>
      <c r="P7" s="27">
        <f t="shared" si="2"/>
        <v>24.8</v>
      </c>
      <c r="Q7" s="27">
        <f t="shared" si="2"/>
        <v>2</v>
      </c>
      <c r="R7" s="27">
        <f t="shared" si="2"/>
        <v>35.9</v>
      </c>
      <c r="S7" s="28">
        <f t="shared" si="2"/>
        <v>10.9</v>
      </c>
    </row>
    <row r="8" spans="1:19" ht="14.25" customHeight="1" x14ac:dyDescent="0.15">
      <c r="B8" s="120"/>
      <c r="C8" s="103" t="s">
        <v>7</v>
      </c>
      <c r="D8" s="104"/>
      <c r="E8" s="25">
        <f t="shared" si="0"/>
        <v>5</v>
      </c>
      <c r="F8" s="26">
        <f t="shared" si="2"/>
        <v>0</v>
      </c>
      <c r="G8" s="27">
        <f t="shared" si="2"/>
        <v>0</v>
      </c>
      <c r="H8" s="27">
        <f t="shared" si="2"/>
        <v>0</v>
      </c>
      <c r="I8" s="27">
        <f t="shared" si="2"/>
        <v>0</v>
      </c>
      <c r="J8" s="27">
        <f t="shared" si="2"/>
        <v>0</v>
      </c>
      <c r="K8" s="27">
        <f t="shared" si="2"/>
        <v>0</v>
      </c>
      <c r="L8" s="27">
        <f t="shared" si="2"/>
        <v>0</v>
      </c>
      <c r="M8" s="27">
        <f t="shared" si="2"/>
        <v>0</v>
      </c>
      <c r="N8" s="27">
        <f t="shared" si="2"/>
        <v>20</v>
      </c>
      <c r="O8" s="27">
        <f t="shared" si="2"/>
        <v>20</v>
      </c>
      <c r="P8" s="27">
        <f t="shared" si="2"/>
        <v>0</v>
      </c>
      <c r="Q8" s="27">
        <f t="shared" si="2"/>
        <v>0</v>
      </c>
      <c r="R8" s="27">
        <f t="shared" si="2"/>
        <v>80</v>
      </c>
      <c r="S8" s="28">
        <f t="shared" si="2"/>
        <v>0</v>
      </c>
    </row>
    <row r="9" spans="1:19" ht="14.25" customHeight="1" x14ac:dyDescent="0.15">
      <c r="B9" s="120"/>
      <c r="C9" s="129" t="s">
        <v>1</v>
      </c>
      <c r="D9" s="130"/>
      <c r="E9" s="33">
        <f t="shared" si="0"/>
        <v>25</v>
      </c>
      <c r="F9" s="34">
        <f t="shared" si="2"/>
        <v>16</v>
      </c>
      <c r="G9" s="35">
        <f t="shared" si="2"/>
        <v>4</v>
      </c>
      <c r="H9" s="35">
        <f t="shared" si="2"/>
        <v>4</v>
      </c>
      <c r="I9" s="35">
        <f t="shared" si="2"/>
        <v>8</v>
      </c>
      <c r="J9" s="35">
        <f t="shared" si="2"/>
        <v>4</v>
      </c>
      <c r="K9" s="35">
        <f t="shared" si="2"/>
        <v>0</v>
      </c>
      <c r="L9" s="35">
        <f t="shared" si="2"/>
        <v>0</v>
      </c>
      <c r="M9" s="35">
        <f t="shared" si="2"/>
        <v>8</v>
      </c>
      <c r="N9" s="35">
        <f t="shared" si="2"/>
        <v>0</v>
      </c>
      <c r="O9" s="35">
        <f t="shared" si="2"/>
        <v>8</v>
      </c>
      <c r="P9" s="35">
        <f t="shared" si="2"/>
        <v>16</v>
      </c>
      <c r="Q9" s="35">
        <f t="shared" si="2"/>
        <v>0</v>
      </c>
      <c r="R9" s="35">
        <f t="shared" si="2"/>
        <v>20</v>
      </c>
      <c r="S9" s="36">
        <f t="shared" si="2"/>
        <v>28</v>
      </c>
    </row>
    <row r="10" spans="1:19" ht="14.25" customHeight="1" x14ac:dyDescent="0.15">
      <c r="B10" s="110" t="s">
        <v>8</v>
      </c>
      <c r="C10" s="113" t="s">
        <v>5</v>
      </c>
      <c r="D10" s="19" t="s">
        <v>9</v>
      </c>
      <c r="E10" s="20">
        <f t="shared" si="0"/>
        <v>15</v>
      </c>
      <c r="F10" s="21">
        <f t="shared" si="2"/>
        <v>6.7</v>
      </c>
      <c r="G10" s="22">
        <f t="shared" si="2"/>
        <v>0</v>
      </c>
      <c r="H10" s="22">
        <f t="shared" si="2"/>
        <v>0</v>
      </c>
      <c r="I10" s="22">
        <f t="shared" si="2"/>
        <v>0</v>
      </c>
      <c r="J10" s="22">
        <f t="shared" si="2"/>
        <v>0</v>
      </c>
      <c r="K10" s="22">
        <f t="shared" si="2"/>
        <v>0</v>
      </c>
      <c r="L10" s="22">
        <f t="shared" si="2"/>
        <v>6.7</v>
      </c>
      <c r="M10" s="22">
        <f t="shared" si="2"/>
        <v>0</v>
      </c>
      <c r="N10" s="22">
        <f t="shared" si="2"/>
        <v>0</v>
      </c>
      <c r="O10" s="22">
        <f t="shared" si="2"/>
        <v>13.3</v>
      </c>
      <c r="P10" s="22">
        <f t="shared" si="2"/>
        <v>20</v>
      </c>
      <c r="Q10" s="22">
        <f t="shared" si="2"/>
        <v>0</v>
      </c>
      <c r="R10" s="22">
        <f t="shared" si="2"/>
        <v>60</v>
      </c>
      <c r="S10" s="23">
        <f t="shared" si="2"/>
        <v>0</v>
      </c>
    </row>
    <row r="11" spans="1:19" ht="14.25" customHeight="1" x14ac:dyDescent="0.15">
      <c r="B11" s="111"/>
      <c r="C11" s="114"/>
      <c r="D11" s="24" t="s">
        <v>10</v>
      </c>
      <c r="E11" s="25">
        <f t="shared" si="0"/>
        <v>63</v>
      </c>
      <c r="F11" s="26">
        <f t="shared" si="2"/>
        <v>9.5</v>
      </c>
      <c r="G11" s="27">
        <f t="shared" si="2"/>
        <v>4.8</v>
      </c>
      <c r="H11" s="27">
        <f t="shared" si="2"/>
        <v>7.9</v>
      </c>
      <c r="I11" s="27">
        <f t="shared" si="2"/>
        <v>0</v>
      </c>
      <c r="J11" s="27">
        <f t="shared" si="2"/>
        <v>3.2</v>
      </c>
      <c r="K11" s="27">
        <f t="shared" si="2"/>
        <v>7.9</v>
      </c>
      <c r="L11" s="27">
        <f t="shared" si="2"/>
        <v>30.2</v>
      </c>
      <c r="M11" s="27">
        <f t="shared" si="2"/>
        <v>4.8</v>
      </c>
      <c r="N11" s="27">
        <f t="shared" si="2"/>
        <v>1.6</v>
      </c>
      <c r="O11" s="27">
        <f t="shared" si="2"/>
        <v>7.9</v>
      </c>
      <c r="P11" s="27">
        <f t="shared" si="2"/>
        <v>12.7</v>
      </c>
      <c r="Q11" s="27">
        <f t="shared" si="2"/>
        <v>0</v>
      </c>
      <c r="R11" s="27">
        <f t="shared" si="2"/>
        <v>44.4</v>
      </c>
      <c r="S11" s="28">
        <f t="shared" si="2"/>
        <v>6.3</v>
      </c>
    </row>
    <row r="12" spans="1:19" ht="14.25" customHeight="1" x14ac:dyDescent="0.15">
      <c r="B12" s="111"/>
      <c r="C12" s="114"/>
      <c r="D12" s="24" t="s">
        <v>11</v>
      </c>
      <c r="E12" s="25">
        <f t="shared" si="0"/>
        <v>82</v>
      </c>
      <c r="F12" s="26">
        <f t="shared" si="2"/>
        <v>13.4</v>
      </c>
      <c r="G12" s="27">
        <f t="shared" si="2"/>
        <v>6.1</v>
      </c>
      <c r="H12" s="27">
        <f t="shared" si="2"/>
        <v>8.5</v>
      </c>
      <c r="I12" s="27">
        <f t="shared" si="2"/>
        <v>1.2</v>
      </c>
      <c r="J12" s="27">
        <f t="shared" si="2"/>
        <v>6.1</v>
      </c>
      <c r="K12" s="27">
        <f t="shared" si="2"/>
        <v>3.7</v>
      </c>
      <c r="L12" s="27">
        <f t="shared" si="2"/>
        <v>18.3</v>
      </c>
      <c r="M12" s="27">
        <f t="shared" si="2"/>
        <v>7.3</v>
      </c>
      <c r="N12" s="27">
        <f t="shared" si="2"/>
        <v>6.1</v>
      </c>
      <c r="O12" s="27">
        <f t="shared" si="2"/>
        <v>6.1</v>
      </c>
      <c r="P12" s="27">
        <f t="shared" si="2"/>
        <v>20.7</v>
      </c>
      <c r="Q12" s="27">
        <f t="shared" si="2"/>
        <v>0</v>
      </c>
      <c r="R12" s="27">
        <f t="shared" si="2"/>
        <v>45.1</v>
      </c>
      <c r="S12" s="28">
        <f t="shared" si="2"/>
        <v>9.8000000000000007</v>
      </c>
    </row>
    <row r="13" spans="1:19" ht="14.25" customHeight="1" x14ac:dyDescent="0.15">
      <c r="B13" s="111"/>
      <c r="C13" s="114"/>
      <c r="D13" s="24" t="s">
        <v>12</v>
      </c>
      <c r="E13" s="25">
        <f t="shared" si="0"/>
        <v>142</v>
      </c>
      <c r="F13" s="26">
        <f t="shared" si="2"/>
        <v>9.9</v>
      </c>
      <c r="G13" s="27">
        <f t="shared" si="2"/>
        <v>4.9000000000000004</v>
      </c>
      <c r="H13" s="27">
        <f t="shared" si="2"/>
        <v>5.6</v>
      </c>
      <c r="I13" s="27">
        <f t="shared" si="2"/>
        <v>2.1</v>
      </c>
      <c r="J13" s="27">
        <f t="shared" si="2"/>
        <v>4.2</v>
      </c>
      <c r="K13" s="27">
        <f t="shared" si="2"/>
        <v>2.1</v>
      </c>
      <c r="L13" s="27">
        <f t="shared" si="2"/>
        <v>11.3</v>
      </c>
      <c r="M13" s="27">
        <f t="shared" si="2"/>
        <v>11.3</v>
      </c>
      <c r="N13" s="27">
        <f t="shared" si="2"/>
        <v>5.6</v>
      </c>
      <c r="O13" s="27">
        <f t="shared" si="2"/>
        <v>12</v>
      </c>
      <c r="P13" s="27">
        <f t="shared" si="2"/>
        <v>21.1</v>
      </c>
      <c r="Q13" s="27">
        <f t="shared" si="2"/>
        <v>2.8</v>
      </c>
      <c r="R13" s="27">
        <f t="shared" si="2"/>
        <v>34.5</v>
      </c>
      <c r="S13" s="28">
        <f t="shared" si="2"/>
        <v>12.7</v>
      </c>
    </row>
    <row r="14" spans="1:19" ht="14.25" customHeight="1" x14ac:dyDescent="0.15">
      <c r="B14" s="111"/>
      <c r="C14" s="114"/>
      <c r="D14" s="24" t="s">
        <v>13</v>
      </c>
      <c r="E14" s="25">
        <f t="shared" si="0"/>
        <v>164</v>
      </c>
      <c r="F14" s="26">
        <f t="shared" si="2"/>
        <v>9.8000000000000007</v>
      </c>
      <c r="G14" s="27">
        <f t="shared" si="2"/>
        <v>0</v>
      </c>
      <c r="H14" s="27">
        <f t="shared" si="2"/>
        <v>2.4</v>
      </c>
      <c r="I14" s="27">
        <f t="shared" si="2"/>
        <v>1.8</v>
      </c>
      <c r="J14" s="27">
        <f t="shared" si="2"/>
        <v>3.7</v>
      </c>
      <c r="K14" s="27">
        <f t="shared" si="2"/>
        <v>3</v>
      </c>
      <c r="L14" s="27">
        <f t="shared" si="2"/>
        <v>7.9</v>
      </c>
      <c r="M14" s="27">
        <f t="shared" si="2"/>
        <v>4.9000000000000004</v>
      </c>
      <c r="N14" s="27">
        <f t="shared" si="2"/>
        <v>3</v>
      </c>
      <c r="O14" s="27">
        <f t="shared" si="2"/>
        <v>13.4</v>
      </c>
      <c r="P14" s="27">
        <f t="shared" si="2"/>
        <v>28.7</v>
      </c>
      <c r="Q14" s="27">
        <f t="shared" si="2"/>
        <v>1.8</v>
      </c>
      <c r="R14" s="27">
        <f t="shared" si="2"/>
        <v>37.799999999999997</v>
      </c>
      <c r="S14" s="28">
        <f t="shared" si="2"/>
        <v>10.4</v>
      </c>
    </row>
    <row r="15" spans="1:19" ht="14.25" customHeight="1" x14ac:dyDescent="0.15">
      <c r="B15" s="111"/>
      <c r="C15" s="114"/>
      <c r="D15" s="24" t="s">
        <v>14</v>
      </c>
      <c r="E15" s="25">
        <f t="shared" si="0"/>
        <v>65</v>
      </c>
      <c r="F15" s="26">
        <f t="shared" si="2"/>
        <v>13.8</v>
      </c>
      <c r="G15" s="27">
        <f t="shared" si="2"/>
        <v>0</v>
      </c>
      <c r="H15" s="27">
        <f t="shared" si="2"/>
        <v>0</v>
      </c>
      <c r="I15" s="27">
        <f t="shared" si="2"/>
        <v>1.5</v>
      </c>
      <c r="J15" s="27">
        <f t="shared" si="2"/>
        <v>4.5999999999999996</v>
      </c>
      <c r="K15" s="27">
        <f t="shared" si="2"/>
        <v>3.1</v>
      </c>
      <c r="L15" s="27">
        <f t="shared" si="2"/>
        <v>10.8</v>
      </c>
      <c r="M15" s="27">
        <f t="shared" si="2"/>
        <v>10.8</v>
      </c>
      <c r="N15" s="27">
        <f t="shared" si="2"/>
        <v>0</v>
      </c>
      <c r="O15" s="27">
        <f t="shared" si="2"/>
        <v>13.8</v>
      </c>
      <c r="P15" s="27">
        <f t="shared" si="2"/>
        <v>21.5</v>
      </c>
      <c r="Q15" s="27">
        <f t="shared" si="2"/>
        <v>1.5</v>
      </c>
      <c r="R15" s="27">
        <f t="shared" ref="R15:S15" si="3">IFERROR(ROUND(R83/$E15*100,1),"- ")</f>
        <v>36.9</v>
      </c>
      <c r="S15" s="28">
        <f t="shared" si="3"/>
        <v>10.8</v>
      </c>
    </row>
    <row r="16" spans="1:19" ht="14.25" customHeight="1" x14ac:dyDescent="0.15">
      <c r="B16" s="111"/>
      <c r="C16" s="114"/>
      <c r="D16" s="24" t="s">
        <v>15</v>
      </c>
      <c r="E16" s="25">
        <f t="shared" si="0"/>
        <v>54</v>
      </c>
      <c r="F16" s="26">
        <f t="shared" ref="F16:S25" si="4">IFERROR(ROUND(F84/$E16*100,1),"- ")</f>
        <v>16.7</v>
      </c>
      <c r="G16" s="27">
        <f t="shared" si="4"/>
        <v>0</v>
      </c>
      <c r="H16" s="27">
        <f t="shared" si="4"/>
        <v>0</v>
      </c>
      <c r="I16" s="27">
        <f t="shared" si="4"/>
        <v>5.6</v>
      </c>
      <c r="J16" s="27">
        <f t="shared" si="4"/>
        <v>3.7</v>
      </c>
      <c r="K16" s="27">
        <f t="shared" si="4"/>
        <v>1.9</v>
      </c>
      <c r="L16" s="27">
        <f t="shared" si="4"/>
        <v>9.3000000000000007</v>
      </c>
      <c r="M16" s="27">
        <f t="shared" si="4"/>
        <v>7.4</v>
      </c>
      <c r="N16" s="27">
        <f t="shared" si="4"/>
        <v>3.7</v>
      </c>
      <c r="O16" s="27">
        <f t="shared" si="4"/>
        <v>3.7</v>
      </c>
      <c r="P16" s="27">
        <f t="shared" si="4"/>
        <v>22.2</v>
      </c>
      <c r="Q16" s="27">
        <f t="shared" si="4"/>
        <v>1.9</v>
      </c>
      <c r="R16" s="27">
        <f t="shared" si="4"/>
        <v>44.4</v>
      </c>
      <c r="S16" s="28">
        <f t="shared" si="4"/>
        <v>13</v>
      </c>
    </row>
    <row r="17" spans="2:19" ht="14.25" customHeight="1" x14ac:dyDescent="0.15">
      <c r="B17" s="111"/>
      <c r="C17" s="114"/>
      <c r="D17" s="24" t="s">
        <v>16</v>
      </c>
      <c r="E17" s="25">
        <f t="shared" si="0"/>
        <v>48</v>
      </c>
      <c r="F17" s="26">
        <f t="shared" si="4"/>
        <v>22.9</v>
      </c>
      <c r="G17" s="27">
        <f t="shared" si="4"/>
        <v>0</v>
      </c>
      <c r="H17" s="27">
        <f t="shared" si="4"/>
        <v>0</v>
      </c>
      <c r="I17" s="27">
        <f t="shared" si="4"/>
        <v>8.3000000000000007</v>
      </c>
      <c r="J17" s="27">
        <f t="shared" si="4"/>
        <v>0</v>
      </c>
      <c r="K17" s="27">
        <f t="shared" si="4"/>
        <v>0</v>
      </c>
      <c r="L17" s="27">
        <f t="shared" si="4"/>
        <v>6.3</v>
      </c>
      <c r="M17" s="27">
        <f t="shared" si="4"/>
        <v>0</v>
      </c>
      <c r="N17" s="27">
        <f t="shared" si="4"/>
        <v>0</v>
      </c>
      <c r="O17" s="27">
        <f t="shared" si="4"/>
        <v>14.6</v>
      </c>
      <c r="P17" s="27">
        <f t="shared" si="4"/>
        <v>16.7</v>
      </c>
      <c r="Q17" s="27">
        <f t="shared" si="4"/>
        <v>0</v>
      </c>
      <c r="R17" s="27">
        <f t="shared" si="4"/>
        <v>43.8</v>
      </c>
      <c r="S17" s="28">
        <f t="shared" si="4"/>
        <v>8.3000000000000007</v>
      </c>
    </row>
    <row r="18" spans="2:19" ht="14.25" customHeight="1" x14ac:dyDescent="0.15">
      <c r="B18" s="111"/>
      <c r="C18" s="114"/>
      <c r="D18" s="24" t="s">
        <v>17</v>
      </c>
      <c r="E18" s="25">
        <f t="shared" si="0"/>
        <v>126</v>
      </c>
      <c r="F18" s="26">
        <f t="shared" si="4"/>
        <v>24.6</v>
      </c>
      <c r="G18" s="27">
        <f t="shared" si="4"/>
        <v>0</v>
      </c>
      <c r="H18" s="27">
        <f t="shared" si="4"/>
        <v>0</v>
      </c>
      <c r="I18" s="27">
        <f t="shared" si="4"/>
        <v>12.7</v>
      </c>
      <c r="J18" s="27">
        <f t="shared" si="4"/>
        <v>0.8</v>
      </c>
      <c r="K18" s="27">
        <f t="shared" si="4"/>
        <v>0.8</v>
      </c>
      <c r="L18" s="27">
        <f t="shared" si="4"/>
        <v>3.2</v>
      </c>
      <c r="M18" s="27">
        <f t="shared" si="4"/>
        <v>6.3</v>
      </c>
      <c r="N18" s="27">
        <f t="shared" si="4"/>
        <v>0.8</v>
      </c>
      <c r="O18" s="27">
        <f t="shared" si="4"/>
        <v>7.1</v>
      </c>
      <c r="P18" s="27">
        <f t="shared" si="4"/>
        <v>18.3</v>
      </c>
      <c r="Q18" s="27">
        <f t="shared" si="4"/>
        <v>4</v>
      </c>
      <c r="R18" s="27">
        <f t="shared" si="4"/>
        <v>29.4</v>
      </c>
      <c r="S18" s="28">
        <f t="shared" si="4"/>
        <v>15.1</v>
      </c>
    </row>
    <row r="19" spans="2:19"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7" t="str">
        <f t="shared" si="4"/>
        <v xml:space="preserve">- </v>
      </c>
      <c r="S19" s="28" t="str">
        <f t="shared" si="4"/>
        <v xml:space="preserve">- </v>
      </c>
    </row>
    <row r="20" spans="2:19" ht="14.25" customHeight="1" x14ac:dyDescent="0.15">
      <c r="B20" s="111"/>
      <c r="C20" s="113" t="s">
        <v>6</v>
      </c>
      <c r="D20" s="19" t="s">
        <v>9</v>
      </c>
      <c r="E20" s="20">
        <f t="shared" si="0"/>
        <v>11</v>
      </c>
      <c r="F20" s="21">
        <f t="shared" si="4"/>
        <v>9.1</v>
      </c>
      <c r="G20" s="22">
        <f t="shared" si="4"/>
        <v>0</v>
      </c>
      <c r="H20" s="22">
        <f t="shared" si="4"/>
        <v>0</v>
      </c>
      <c r="I20" s="22">
        <f t="shared" si="4"/>
        <v>0</v>
      </c>
      <c r="J20" s="22">
        <f t="shared" si="4"/>
        <v>9.1</v>
      </c>
      <c r="K20" s="22">
        <f t="shared" si="4"/>
        <v>9.1</v>
      </c>
      <c r="L20" s="22">
        <f t="shared" si="4"/>
        <v>0</v>
      </c>
      <c r="M20" s="22">
        <f t="shared" si="4"/>
        <v>18.2</v>
      </c>
      <c r="N20" s="22">
        <f t="shared" si="4"/>
        <v>9.1</v>
      </c>
      <c r="O20" s="22">
        <f t="shared" si="4"/>
        <v>36.4</v>
      </c>
      <c r="P20" s="22">
        <f t="shared" si="4"/>
        <v>0</v>
      </c>
      <c r="Q20" s="22">
        <f t="shared" si="4"/>
        <v>0</v>
      </c>
      <c r="R20" s="22">
        <f t="shared" si="4"/>
        <v>27.3</v>
      </c>
      <c r="S20" s="23">
        <f t="shared" si="4"/>
        <v>18.2</v>
      </c>
    </row>
    <row r="21" spans="2:19" ht="14.25" customHeight="1" x14ac:dyDescent="0.15">
      <c r="B21" s="111"/>
      <c r="C21" s="114"/>
      <c r="D21" s="24" t="s">
        <v>10</v>
      </c>
      <c r="E21" s="25">
        <f t="shared" si="0"/>
        <v>82</v>
      </c>
      <c r="F21" s="26">
        <f t="shared" si="4"/>
        <v>6.1</v>
      </c>
      <c r="G21" s="27">
        <f t="shared" si="4"/>
        <v>0</v>
      </c>
      <c r="H21" s="27">
        <f t="shared" si="4"/>
        <v>8.5</v>
      </c>
      <c r="I21" s="27">
        <f t="shared" si="4"/>
        <v>0</v>
      </c>
      <c r="J21" s="27">
        <f t="shared" si="4"/>
        <v>1.2</v>
      </c>
      <c r="K21" s="27">
        <f t="shared" si="4"/>
        <v>2.4</v>
      </c>
      <c r="L21" s="27">
        <f t="shared" si="4"/>
        <v>15.9</v>
      </c>
      <c r="M21" s="27">
        <f t="shared" si="4"/>
        <v>9.8000000000000007</v>
      </c>
      <c r="N21" s="27">
        <f t="shared" si="4"/>
        <v>3.7</v>
      </c>
      <c r="O21" s="27">
        <f t="shared" si="4"/>
        <v>19.5</v>
      </c>
      <c r="P21" s="27">
        <f t="shared" si="4"/>
        <v>25.6</v>
      </c>
      <c r="Q21" s="27">
        <f t="shared" si="4"/>
        <v>1.2</v>
      </c>
      <c r="R21" s="27">
        <f t="shared" si="4"/>
        <v>37.799999999999997</v>
      </c>
      <c r="S21" s="28">
        <f t="shared" si="4"/>
        <v>6.1</v>
      </c>
    </row>
    <row r="22" spans="2:19" ht="14.25" customHeight="1" x14ac:dyDescent="0.15">
      <c r="B22" s="111"/>
      <c r="C22" s="114"/>
      <c r="D22" s="24" t="s">
        <v>11</v>
      </c>
      <c r="E22" s="25">
        <f t="shared" si="0"/>
        <v>112</v>
      </c>
      <c r="F22" s="26">
        <f t="shared" si="4"/>
        <v>5.4</v>
      </c>
      <c r="G22" s="27">
        <f t="shared" si="4"/>
        <v>5.4</v>
      </c>
      <c r="H22" s="27">
        <f t="shared" si="4"/>
        <v>12.5</v>
      </c>
      <c r="I22" s="27">
        <f t="shared" si="4"/>
        <v>2.7</v>
      </c>
      <c r="J22" s="27">
        <f t="shared" si="4"/>
        <v>3.6</v>
      </c>
      <c r="K22" s="27">
        <f t="shared" si="4"/>
        <v>4.5</v>
      </c>
      <c r="L22" s="27">
        <f t="shared" si="4"/>
        <v>10.7</v>
      </c>
      <c r="M22" s="27">
        <f t="shared" si="4"/>
        <v>10.7</v>
      </c>
      <c r="N22" s="27">
        <f t="shared" si="4"/>
        <v>7.1</v>
      </c>
      <c r="O22" s="27">
        <f t="shared" si="4"/>
        <v>13.4</v>
      </c>
      <c r="P22" s="27">
        <f t="shared" si="4"/>
        <v>22.3</v>
      </c>
      <c r="Q22" s="27">
        <f t="shared" si="4"/>
        <v>0.9</v>
      </c>
      <c r="R22" s="27">
        <f t="shared" si="4"/>
        <v>39.299999999999997</v>
      </c>
      <c r="S22" s="28">
        <f t="shared" si="4"/>
        <v>7.1</v>
      </c>
    </row>
    <row r="23" spans="2:19" ht="14.25" customHeight="1" x14ac:dyDescent="0.15">
      <c r="B23" s="111"/>
      <c r="C23" s="114"/>
      <c r="D23" s="24" t="s">
        <v>12</v>
      </c>
      <c r="E23" s="25">
        <f t="shared" si="0"/>
        <v>153</v>
      </c>
      <c r="F23" s="26">
        <f t="shared" si="4"/>
        <v>6.5</v>
      </c>
      <c r="G23" s="27">
        <f t="shared" si="4"/>
        <v>2</v>
      </c>
      <c r="H23" s="27">
        <f t="shared" si="4"/>
        <v>5.2</v>
      </c>
      <c r="I23" s="27">
        <f t="shared" si="4"/>
        <v>2</v>
      </c>
      <c r="J23" s="27">
        <f t="shared" si="4"/>
        <v>3.9</v>
      </c>
      <c r="K23" s="27">
        <f t="shared" si="4"/>
        <v>4.5999999999999996</v>
      </c>
      <c r="L23" s="27">
        <f t="shared" si="4"/>
        <v>7.8</v>
      </c>
      <c r="M23" s="27">
        <f t="shared" si="4"/>
        <v>7.8</v>
      </c>
      <c r="N23" s="27">
        <f t="shared" si="4"/>
        <v>4.5999999999999996</v>
      </c>
      <c r="O23" s="27">
        <f t="shared" si="4"/>
        <v>18.3</v>
      </c>
      <c r="P23" s="27">
        <f t="shared" si="4"/>
        <v>25.5</v>
      </c>
      <c r="Q23" s="27">
        <f t="shared" si="4"/>
        <v>1.3</v>
      </c>
      <c r="R23" s="27">
        <f t="shared" si="4"/>
        <v>43.8</v>
      </c>
      <c r="S23" s="28">
        <f t="shared" si="4"/>
        <v>8.5</v>
      </c>
    </row>
    <row r="24" spans="2:19" ht="14.25" customHeight="1" x14ac:dyDescent="0.15">
      <c r="B24" s="111"/>
      <c r="C24" s="114"/>
      <c r="D24" s="24" t="s">
        <v>13</v>
      </c>
      <c r="E24" s="25">
        <f t="shared" si="0"/>
        <v>222</v>
      </c>
      <c r="F24" s="26">
        <f t="shared" si="4"/>
        <v>9.5</v>
      </c>
      <c r="G24" s="27">
        <f t="shared" si="4"/>
        <v>0.5</v>
      </c>
      <c r="H24" s="27">
        <f t="shared" si="4"/>
        <v>1.8</v>
      </c>
      <c r="I24" s="27">
        <f t="shared" si="4"/>
        <v>4.5</v>
      </c>
      <c r="J24" s="27">
        <f t="shared" si="4"/>
        <v>2.2999999999999998</v>
      </c>
      <c r="K24" s="27">
        <f t="shared" si="4"/>
        <v>5.4</v>
      </c>
      <c r="L24" s="27">
        <f t="shared" si="4"/>
        <v>9.5</v>
      </c>
      <c r="M24" s="27">
        <f t="shared" si="4"/>
        <v>11.3</v>
      </c>
      <c r="N24" s="27">
        <f t="shared" si="4"/>
        <v>4.5</v>
      </c>
      <c r="O24" s="27">
        <f t="shared" si="4"/>
        <v>18.899999999999999</v>
      </c>
      <c r="P24" s="27">
        <f t="shared" si="4"/>
        <v>29.3</v>
      </c>
      <c r="Q24" s="27">
        <f t="shared" si="4"/>
        <v>2.2999999999999998</v>
      </c>
      <c r="R24" s="27">
        <f t="shared" si="4"/>
        <v>36.5</v>
      </c>
      <c r="S24" s="28">
        <f t="shared" si="4"/>
        <v>7.2</v>
      </c>
    </row>
    <row r="25" spans="2:19" ht="14.25" customHeight="1" x14ac:dyDescent="0.15">
      <c r="B25" s="111"/>
      <c r="C25" s="114"/>
      <c r="D25" s="24" t="s">
        <v>14</v>
      </c>
      <c r="E25" s="25">
        <f t="shared" si="0"/>
        <v>76</v>
      </c>
      <c r="F25" s="26">
        <f t="shared" si="4"/>
        <v>13.2</v>
      </c>
      <c r="G25" s="27">
        <f t="shared" si="4"/>
        <v>0</v>
      </c>
      <c r="H25" s="27">
        <f t="shared" si="4"/>
        <v>1.3</v>
      </c>
      <c r="I25" s="27">
        <f t="shared" si="4"/>
        <v>10.5</v>
      </c>
      <c r="J25" s="27">
        <f t="shared" si="4"/>
        <v>1.3</v>
      </c>
      <c r="K25" s="27">
        <f t="shared" si="4"/>
        <v>2.6</v>
      </c>
      <c r="L25" s="27">
        <f t="shared" si="4"/>
        <v>3.9</v>
      </c>
      <c r="M25" s="27">
        <f t="shared" si="4"/>
        <v>7.9</v>
      </c>
      <c r="N25" s="27">
        <f t="shared" ref="N25:S25" si="5">IFERROR(ROUND(N93/$E25*100,1),"- ")</f>
        <v>1.3</v>
      </c>
      <c r="O25" s="27">
        <f t="shared" si="5"/>
        <v>18.399999999999999</v>
      </c>
      <c r="P25" s="27">
        <f t="shared" si="5"/>
        <v>30.3</v>
      </c>
      <c r="Q25" s="27">
        <f t="shared" si="5"/>
        <v>0</v>
      </c>
      <c r="R25" s="27">
        <f t="shared" si="5"/>
        <v>34.200000000000003</v>
      </c>
      <c r="S25" s="28">
        <f t="shared" si="5"/>
        <v>6.6</v>
      </c>
    </row>
    <row r="26" spans="2:19" ht="14.25" customHeight="1" x14ac:dyDescent="0.15">
      <c r="B26" s="111"/>
      <c r="C26" s="114"/>
      <c r="D26" s="24" t="s">
        <v>15</v>
      </c>
      <c r="E26" s="25">
        <f t="shared" si="0"/>
        <v>71</v>
      </c>
      <c r="F26" s="26">
        <f t="shared" ref="F26:S35" si="6">IFERROR(ROUND(F94/$E26*100,1),"- ")</f>
        <v>12.7</v>
      </c>
      <c r="G26" s="27">
        <f t="shared" si="6"/>
        <v>0</v>
      </c>
      <c r="H26" s="27">
        <f t="shared" si="6"/>
        <v>2.8</v>
      </c>
      <c r="I26" s="27">
        <f t="shared" si="6"/>
        <v>9.9</v>
      </c>
      <c r="J26" s="27">
        <f t="shared" si="6"/>
        <v>2.8</v>
      </c>
      <c r="K26" s="27">
        <f t="shared" si="6"/>
        <v>7</v>
      </c>
      <c r="L26" s="27">
        <f t="shared" si="6"/>
        <v>5.6</v>
      </c>
      <c r="M26" s="27">
        <f t="shared" si="6"/>
        <v>12.7</v>
      </c>
      <c r="N26" s="27">
        <f t="shared" si="6"/>
        <v>2.8</v>
      </c>
      <c r="O26" s="27">
        <f t="shared" si="6"/>
        <v>21.1</v>
      </c>
      <c r="P26" s="27">
        <f t="shared" si="6"/>
        <v>25.4</v>
      </c>
      <c r="Q26" s="27">
        <f t="shared" si="6"/>
        <v>1.4</v>
      </c>
      <c r="R26" s="27">
        <f t="shared" si="6"/>
        <v>29.6</v>
      </c>
      <c r="S26" s="28">
        <f t="shared" si="6"/>
        <v>12.7</v>
      </c>
    </row>
    <row r="27" spans="2:19" ht="14.25" customHeight="1" x14ac:dyDescent="0.15">
      <c r="B27" s="111"/>
      <c r="C27" s="114"/>
      <c r="D27" s="24" t="s">
        <v>16</v>
      </c>
      <c r="E27" s="25">
        <f t="shared" si="0"/>
        <v>69</v>
      </c>
      <c r="F27" s="26">
        <f t="shared" si="6"/>
        <v>18.8</v>
      </c>
      <c r="G27" s="27">
        <f t="shared" si="6"/>
        <v>0</v>
      </c>
      <c r="H27" s="27">
        <f t="shared" si="6"/>
        <v>1.4</v>
      </c>
      <c r="I27" s="27">
        <f t="shared" si="6"/>
        <v>13</v>
      </c>
      <c r="J27" s="27">
        <f t="shared" si="6"/>
        <v>0</v>
      </c>
      <c r="K27" s="27">
        <f t="shared" si="6"/>
        <v>2.9</v>
      </c>
      <c r="L27" s="27">
        <f t="shared" si="6"/>
        <v>5.8</v>
      </c>
      <c r="M27" s="27">
        <f t="shared" si="6"/>
        <v>2.9</v>
      </c>
      <c r="N27" s="27">
        <f t="shared" si="6"/>
        <v>1.4</v>
      </c>
      <c r="O27" s="27">
        <f t="shared" si="6"/>
        <v>11.6</v>
      </c>
      <c r="P27" s="27">
        <f t="shared" si="6"/>
        <v>30.4</v>
      </c>
      <c r="Q27" s="27">
        <f t="shared" si="6"/>
        <v>5.8</v>
      </c>
      <c r="R27" s="27">
        <f t="shared" si="6"/>
        <v>27.5</v>
      </c>
      <c r="S27" s="28">
        <f t="shared" si="6"/>
        <v>10.1</v>
      </c>
    </row>
    <row r="28" spans="2:19" ht="14.25" customHeight="1" x14ac:dyDescent="0.15">
      <c r="B28" s="111"/>
      <c r="C28" s="114"/>
      <c r="D28" s="24" t="s">
        <v>17</v>
      </c>
      <c r="E28" s="25">
        <f t="shared" si="0"/>
        <v>173</v>
      </c>
      <c r="F28" s="26">
        <f t="shared" si="6"/>
        <v>16.2</v>
      </c>
      <c r="G28" s="27">
        <f t="shared" si="6"/>
        <v>0</v>
      </c>
      <c r="H28" s="27">
        <f t="shared" si="6"/>
        <v>0.6</v>
      </c>
      <c r="I28" s="27">
        <f t="shared" si="6"/>
        <v>17.899999999999999</v>
      </c>
      <c r="J28" s="27">
        <f t="shared" si="6"/>
        <v>1.2</v>
      </c>
      <c r="K28" s="27">
        <f t="shared" si="6"/>
        <v>1.2</v>
      </c>
      <c r="L28" s="27">
        <f t="shared" si="6"/>
        <v>2.9</v>
      </c>
      <c r="M28" s="27">
        <f t="shared" si="6"/>
        <v>5.2</v>
      </c>
      <c r="N28" s="27">
        <f t="shared" si="6"/>
        <v>0</v>
      </c>
      <c r="O28" s="27">
        <f t="shared" si="6"/>
        <v>7.5</v>
      </c>
      <c r="P28" s="27">
        <f t="shared" si="6"/>
        <v>16.8</v>
      </c>
      <c r="Q28" s="27">
        <f t="shared" si="6"/>
        <v>2.9</v>
      </c>
      <c r="R28" s="27">
        <f t="shared" si="6"/>
        <v>32.4</v>
      </c>
      <c r="S28" s="28">
        <f t="shared" si="6"/>
        <v>23.1</v>
      </c>
    </row>
    <row r="29" spans="2:19" ht="14.25" customHeight="1" x14ac:dyDescent="0.15">
      <c r="B29" s="111"/>
      <c r="C29" s="115"/>
      <c r="D29" s="32" t="s">
        <v>1</v>
      </c>
      <c r="E29" s="33">
        <f t="shared" si="0"/>
        <v>2</v>
      </c>
      <c r="F29" s="34">
        <f t="shared" si="6"/>
        <v>0</v>
      </c>
      <c r="G29" s="35">
        <f t="shared" si="6"/>
        <v>0</v>
      </c>
      <c r="H29" s="35">
        <f t="shared" si="6"/>
        <v>0</v>
      </c>
      <c r="I29" s="35">
        <f t="shared" si="6"/>
        <v>0</v>
      </c>
      <c r="J29" s="35">
        <f t="shared" si="6"/>
        <v>0</v>
      </c>
      <c r="K29" s="35">
        <f t="shared" si="6"/>
        <v>0</v>
      </c>
      <c r="L29" s="35">
        <f t="shared" si="6"/>
        <v>0</v>
      </c>
      <c r="M29" s="35">
        <f t="shared" si="6"/>
        <v>0</v>
      </c>
      <c r="N29" s="35">
        <f t="shared" si="6"/>
        <v>0</v>
      </c>
      <c r="O29" s="35">
        <f t="shared" si="6"/>
        <v>0</v>
      </c>
      <c r="P29" s="35">
        <f t="shared" si="6"/>
        <v>0</v>
      </c>
      <c r="Q29" s="35">
        <f t="shared" si="6"/>
        <v>0</v>
      </c>
      <c r="R29" s="35">
        <f t="shared" si="6"/>
        <v>50</v>
      </c>
      <c r="S29" s="36">
        <f t="shared" si="6"/>
        <v>50</v>
      </c>
    </row>
    <row r="30" spans="2:19" ht="14.25" customHeight="1" x14ac:dyDescent="0.15">
      <c r="B30" s="111"/>
      <c r="C30" s="116" t="s">
        <v>7</v>
      </c>
      <c r="D30" s="117"/>
      <c r="E30" s="15">
        <f t="shared" si="0"/>
        <v>5</v>
      </c>
      <c r="F30" s="16">
        <f t="shared" si="6"/>
        <v>0</v>
      </c>
      <c r="G30" s="17">
        <f t="shared" si="6"/>
        <v>0</v>
      </c>
      <c r="H30" s="17">
        <f t="shared" si="6"/>
        <v>0</v>
      </c>
      <c r="I30" s="17">
        <f t="shared" si="6"/>
        <v>0</v>
      </c>
      <c r="J30" s="17">
        <f t="shared" si="6"/>
        <v>0</v>
      </c>
      <c r="K30" s="17">
        <f t="shared" si="6"/>
        <v>0</v>
      </c>
      <c r="L30" s="17">
        <f t="shared" si="6"/>
        <v>0</v>
      </c>
      <c r="M30" s="17">
        <f t="shared" si="6"/>
        <v>0</v>
      </c>
      <c r="N30" s="17">
        <f t="shared" si="6"/>
        <v>20</v>
      </c>
      <c r="O30" s="17">
        <f t="shared" si="6"/>
        <v>20</v>
      </c>
      <c r="P30" s="17">
        <f t="shared" si="6"/>
        <v>0</v>
      </c>
      <c r="Q30" s="17">
        <f t="shared" si="6"/>
        <v>0</v>
      </c>
      <c r="R30" s="17">
        <f t="shared" si="6"/>
        <v>80</v>
      </c>
      <c r="S30" s="18">
        <f t="shared" si="6"/>
        <v>0</v>
      </c>
    </row>
    <row r="31" spans="2:19" ht="14.25" customHeight="1" x14ac:dyDescent="0.15">
      <c r="B31" s="112"/>
      <c r="C31" s="95" t="s">
        <v>1</v>
      </c>
      <c r="D31" s="96"/>
      <c r="E31" s="33">
        <f t="shared" si="0"/>
        <v>25</v>
      </c>
      <c r="F31" s="34">
        <f t="shared" si="6"/>
        <v>16</v>
      </c>
      <c r="G31" s="35">
        <f t="shared" si="6"/>
        <v>4</v>
      </c>
      <c r="H31" s="35">
        <f t="shared" si="6"/>
        <v>4</v>
      </c>
      <c r="I31" s="35">
        <f t="shared" si="6"/>
        <v>8</v>
      </c>
      <c r="J31" s="35">
        <f t="shared" si="6"/>
        <v>4</v>
      </c>
      <c r="K31" s="35">
        <f t="shared" si="6"/>
        <v>0</v>
      </c>
      <c r="L31" s="35">
        <f t="shared" si="6"/>
        <v>0</v>
      </c>
      <c r="M31" s="35">
        <f t="shared" si="6"/>
        <v>8</v>
      </c>
      <c r="N31" s="35">
        <f t="shared" si="6"/>
        <v>0</v>
      </c>
      <c r="O31" s="35">
        <f t="shared" si="6"/>
        <v>8</v>
      </c>
      <c r="P31" s="35">
        <f t="shared" si="6"/>
        <v>16</v>
      </c>
      <c r="Q31" s="35">
        <f t="shared" si="6"/>
        <v>0</v>
      </c>
      <c r="R31" s="35">
        <f t="shared" si="6"/>
        <v>20</v>
      </c>
      <c r="S31" s="36">
        <f t="shared" si="6"/>
        <v>28</v>
      </c>
    </row>
    <row r="32" spans="2:19" ht="14.25" customHeight="1" x14ac:dyDescent="0.15">
      <c r="B32" s="107" t="s">
        <v>18</v>
      </c>
      <c r="C32" s="101" t="s">
        <v>19</v>
      </c>
      <c r="D32" s="102"/>
      <c r="E32" s="20">
        <f t="shared" si="0"/>
        <v>133</v>
      </c>
      <c r="F32" s="21">
        <f t="shared" si="6"/>
        <v>15</v>
      </c>
      <c r="G32" s="22">
        <f t="shared" si="6"/>
        <v>1.5</v>
      </c>
      <c r="H32" s="22">
        <f t="shared" si="6"/>
        <v>3</v>
      </c>
      <c r="I32" s="22">
        <f t="shared" si="6"/>
        <v>5.3</v>
      </c>
      <c r="J32" s="22">
        <f t="shared" si="6"/>
        <v>2.2999999999999998</v>
      </c>
      <c r="K32" s="22">
        <f t="shared" si="6"/>
        <v>3.8</v>
      </c>
      <c r="L32" s="22">
        <f t="shared" si="6"/>
        <v>9.8000000000000007</v>
      </c>
      <c r="M32" s="22">
        <f t="shared" si="6"/>
        <v>6</v>
      </c>
      <c r="N32" s="22">
        <f t="shared" si="6"/>
        <v>2.2999999999999998</v>
      </c>
      <c r="O32" s="22">
        <f t="shared" si="6"/>
        <v>9.8000000000000007</v>
      </c>
      <c r="P32" s="22">
        <f t="shared" si="6"/>
        <v>23.3</v>
      </c>
      <c r="Q32" s="22">
        <f t="shared" si="6"/>
        <v>1.5</v>
      </c>
      <c r="R32" s="22">
        <f t="shared" si="6"/>
        <v>33.799999999999997</v>
      </c>
      <c r="S32" s="23">
        <f t="shared" si="6"/>
        <v>10.5</v>
      </c>
    </row>
    <row r="33" spans="2:19" ht="14.25" customHeight="1" x14ac:dyDescent="0.15">
      <c r="B33" s="108"/>
      <c r="C33" s="103" t="s">
        <v>20</v>
      </c>
      <c r="D33" s="104"/>
      <c r="E33" s="25">
        <f t="shared" si="0"/>
        <v>346</v>
      </c>
      <c r="F33" s="26">
        <f t="shared" si="6"/>
        <v>12.4</v>
      </c>
      <c r="G33" s="27">
        <f t="shared" si="6"/>
        <v>1.2</v>
      </c>
      <c r="H33" s="27">
        <f t="shared" si="6"/>
        <v>3.8</v>
      </c>
      <c r="I33" s="27">
        <f t="shared" si="6"/>
        <v>5.5</v>
      </c>
      <c r="J33" s="27">
        <f t="shared" si="6"/>
        <v>2.6</v>
      </c>
      <c r="K33" s="27">
        <f t="shared" si="6"/>
        <v>2.2999999999999998</v>
      </c>
      <c r="L33" s="27">
        <f t="shared" si="6"/>
        <v>8.6999999999999993</v>
      </c>
      <c r="M33" s="27">
        <f t="shared" si="6"/>
        <v>5.2</v>
      </c>
      <c r="N33" s="27">
        <f t="shared" si="6"/>
        <v>3.5</v>
      </c>
      <c r="O33" s="27">
        <f t="shared" si="6"/>
        <v>12.4</v>
      </c>
      <c r="P33" s="27">
        <f t="shared" si="6"/>
        <v>23.1</v>
      </c>
      <c r="Q33" s="27">
        <f t="shared" si="6"/>
        <v>1.7</v>
      </c>
      <c r="R33" s="27">
        <f t="shared" si="6"/>
        <v>37.9</v>
      </c>
      <c r="S33" s="28">
        <f t="shared" si="6"/>
        <v>12.1</v>
      </c>
    </row>
    <row r="34" spans="2:19" ht="14.25" customHeight="1" x14ac:dyDescent="0.15">
      <c r="B34" s="108"/>
      <c r="C34" s="103" t="s">
        <v>21</v>
      </c>
      <c r="D34" s="104"/>
      <c r="E34" s="25">
        <f t="shared" si="0"/>
        <v>644</v>
      </c>
      <c r="F34" s="26">
        <f t="shared" si="6"/>
        <v>12</v>
      </c>
      <c r="G34" s="27">
        <f t="shared" si="6"/>
        <v>1.9</v>
      </c>
      <c r="H34" s="27">
        <f t="shared" si="6"/>
        <v>2.8</v>
      </c>
      <c r="I34" s="27">
        <f t="shared" si="6"/>
        <v>6.5</v>
      </c>
      <c r="J34" s="27">
        <f t="shared" si="6"/>
        <v>3.3</v>
      </c>
      <c r="K34" s="27">
        <f t="shared" si="6"/>
        <v>4.2</v>
      </c>
      <c r="L34" s="27">
        <f t="shared" si="6"/>
        <v>9.5</v>
      </c>
      <c r="M34" s="27">
        <f t="shared" si="6"/>
        <v>8.4</v>
      </c>
      <c r="N34" s="27">
        <f t="shared" si="6"/>
        <v>3.7</v>
      </c>
      <c r="O34" s="27">
        <f t="shared" si="6"/>
        <v>15.7</v>
      </c>
      <c r="P34" s="27">
        <f t="shared" si="6"/>
        <v>22.8</v>
      </c>
      <c r="Q34" s="27">
        <f t="shared" si="6"/>
        <v>1.9</v>
      </c>
      <c r="R34" s="27">
        <f t="shared" si="6"/>
        <v>36.799999999999997</v>
      </c>
      <c r="S34" s="28">
        <f t="shared" si="6"/>
        <v>10.199999999999999</v>
      </c>
    </row>
    <row r="35" spans="2:19" ht="14.25" customHeight="1" x14ac:dyDescent="0.15">
      <c r="B35" s="108"/>
      <c r="C35" s="103" t="s">
        <v>22</v>
      </c>
      <c r="D35" s="104"/>
      <c r="E35" s="25">
        <f t="shared" si="0"/>
        <v>217</v>
      </c>
      <c r="F35" s="26">
        <f t="shared" si="6"/>
        <v>13.4</v>
      </c>
      <c r="G35" s="27">
        <f t="shared" si="6"/>
        <v>1.4</v>
      </c>
      <c r="H35" s="27">
        <f t="shared" si="6"/>
        <v>4.5999999999999996</v>
      </c>
      <c r="I35" s="27">
        <f t="shared" si="6"/>
        <v>6.5</v>
      </c>
      <c r="J35" s="27">
        <f t="shared" si="6"/>
        <v>3.2</v>
      </c>
      <c r="K35" s="27">
        <f t="shared" si="6"/>
        <v>2.8</v>
      </c>
      <c r="L35" s="27">
        <f t="shared" si="6"/>
        <v>8.8000000000000007</v>
      </c>
      <c r="M35" s="27">
        <f t="shared" si="6"/>
        <v>12.4</v>
      </c>
      <c r="N35" s="27">
        <f t="shared" si="6"/>
        <v>2.2999999999999998</v>
      </c>
      <c r="O35" s="27">
        <f t="shared" si="6"/>
        <v>12.9</v>
      </c>
      <c r="P35" s="27">
        <f t="shared" si="6"/>
        <v>24.4</v>
      </c>
      <c r="Q35" s="27">
        <f t="shared" si="6"/>
        <v>1.4</v>
      </c>
      <c r="R35" s="27">
        <f t="shared" ref="R35:S35" si="7">IFERROR(ROUND(R103/$E35*100,1),"- ")</f>
        <v>36.9</v>
      </c>
      <c r="S35" s="28">
        <f t="shared" si="7"/>
        <v>9.1999999999999993</v>
      </c>
    </row>
    <row r="36" spans="2:19" ht="14.25" customHeight="1" x14ac:dyDescent="0.15">
      <c r="B36" s="108"/>
      <c r="C36" s="103" t="s">
        <v>23</v>
      </c>
      <c r="D36" s="104"/>
      <c r="E36" s="25">
        <f t="shared" si="0"/>
        <v>224</v>
      </c>
      <c r="F36" s="26">
        <f t="shared" ref="F36:S45" si="8">IFERROR(ROUND(F104/$E36*100,1),"- ")</f>
        <v>9.8000000000000007</v>
      </c>
      <c r="G36" s="27">
        <f t="shared" si="8"/>
        <v>0</v>
      </c>
      <c r="H36" s="27">
        <f t="shared" si="8"/>
        <v>1.8</v>
      </c>
      <c r="I36" s="27">
        <f t="shared" si="8"/>
        <v>5.4</v>
      </c>
      <c r="J36" s="27">
        <f t="shared" si="8"/>
        <v>1.3</v>
      </c>
      <c r="K36" s="27">
        <f t="shared" si="8"/>
        <v>2.7</v>
      </c>
      <c r="L36" s="27">
        <f t="shared" si="8"/>
        <v>8</v>
      </c>
      <c r="M36" s="27">
        <f t="shared" si="8"/>
        <v>8.5</v>
      </c>
      <c r="N36" s="27">
        <f t="shared" si="8"/>
        <v>2.7</v>
      </c>
      <c r="O36" s="27">
        <f t="shared" si="8"/>
        <v>12.1</v>
      </c>
      <c r="P36" s="27">
        <f t="shared" si="8"/>
        <v>25</v>
      </c>
      <c r="Q36" s="27">
        <f t="shared" si="8"/>
        <v>2.7</v>
      </c>
      <c r="R36" s="27">
        <f t="shared" si="8"/>
        <v>38.799999999999997</v>
      </c>
      <c r="S36" s="28">
        <f t="shared" si="8"/>
        <v>10.3</v>
      </c>
    </row>
    <row r="37" spans="2:19" ht="14.25" customHeight="1" x14ac:dyDescent="0.15">
      <c r="B37" s="108"/>
      <c r="C37" s="103" t="s">
        <v>24</v>
      </c>
      <c r="D37" s="104"/>
      <c r="E37" s="25">
        <f t="shared" si="0"/>
        <v>123</v>
      </c>
      <c r="F37" s="26">
        <f t="shared" si="8"/>
        <v>14.6</v>
      </c>
      <c r="G37" s="27">
        <f t="shared" si="8"/>
        <v>2.4</v>
      </c>
      <c r="H37" s="27">
        <f t="shared" si="8"/>
        <v>5.7</v>
      </c>
      <c r="I37" s="27">
        <f t="shared" si="8"/>
        <v>6.5</v>
      </c>
      <c r="J37" s="27">
        <f t="shared" si="8"/>
        <v>1.6</v>
      </c>
      <c r="K37" s="27">
        <f t="shared" si="8"/>
        <v>2.4</v>
      </c>
      <c r="L37" s="27">
        <f t="shared" si="8"/>
        <v>6.5</v>
      </c>
      <c r="M37" s="27">
        <f t="shared" si="8"/>
        <v>4.9000000000000004</v>
      </c>
      <c r="N37" s="27">
        <f t="shared" si="8"/>
        <v>2.4</v>
      </c>
      <c r="O37" s="27">
        <f t="shared" si="8"/>
        <v>11.4</v>
      </c>
      <c r="P37" s="27">
        <f t="shared" si="8"/>
        <v>20.3</v>
      </c>
      <c r="Q37" s="27">
        <f t="shared" si="8"/>
        <v>1.6</v>
      </c>
      <c r="R37" s="27">
        <f t="shared" si="8"/>
        <v>40.700000000000003</v>
      </c>
      <c r="S37" s="28">
        <f t="shared" si="8"/>
        <v>13</v>
      </c>
    </row>
    <row r="38" spans="2:19" ht="14.25" customHeight="1" x14ac:dyDescent="0.15">
      <c r="B38" s="109"/>
      <c r="C38" s="95" t="s">
        <v>1</v>
      </c>
      <c r="D38" s="96"/>
      <c r="E38" s="33">
        <f t="shared" si="0"/>
        <v>73</v>
      </c>
      <c r="F38" s="34">
        <f t="shared" si="8"/>
        <v>8.1999999999999993</v>
      </c>
      <c r="G38" s="35">
        <f t="shared" si="8"/>
        <v>2.7</v>
      </c>
      <c r="H38" s="35">
        <f t="shared" si="8"/>
        <v>9.6</v>
      </c>
      <c r="I38" s="35">
        <f t="shared" si="8"/>
        <v>2.7</v>
      </c>
      <c r="J38" s="35">
        <f t="shared" si="8"/>
        <v>4.0999999999999996</v>
      </c>
      <c r="K38" s="35">
        <f t="shared" si="8"/>
        <v>4.0999999999999996</v>
      </c>
      <c r="L38" s="35">
        <f t="shared" si="8"/>
        <v>11</v>
      </c>
      <c r="M38" s="35">
        <f t="shared" si="8"/>
        <v>9.6</v>
      </c>
      <c r="N38" s="35">
        <f t="shared" si="8"/>
        <v>4.0999999999999996</v>
      </c>
      <c r="O38" s="35">
        <f t="shared" si="8"/>
        <v>13.7</v>
      </c>
      <c r="P38" s="35">
        <f t="shared" si="8"/>
        <v>20.5</v>
      </c>
      <c r="Q38" s="35">
        <f t="shared" si="8"/>
        <v>2.7</v>
      </c>
      <c r="R38" s="35">
        <f t="shared" si="8"/>
        <v>26</v>
      </c>
      <c r="S38" s="36">
        <f t="shared" si="8"/>
        <v>21.9</v>
      </c>
    </row>
    <row r="39" spans="2:19" ht="14.25" customHeight="1" x14ac:dyDescent="0.15">
      <c r="B39" s="107" t="s">
        <v>25</v>
      </c>
      <c r="C39" s="101" t="s">
        <v>26</v>
      </c>
      <c r="D39" s="102"/>
      <c r="E39" s="20">
        <f t="shared" si="0"/>
        <v>123</v>
      </c>
      <c r="F39" s="21">
        <f t="shared" si="8"/>
        <v>12.2</v>
      </c>
      <c r="G39" s="22">
        <f t="shared" si="8"/>
        <v>0</v>
      </c>
      <c r="H39" s="22">
        <f t="shared" si="8"/>
        <v>2.4</v>
      </c>
      <c r="I39" s="22">
        <f t="shared" si="8"/>
        <v>6.5</v>
      </c>
      <c r="J39" s="22">
        <f t="shared" si="8"/>
        <v>0.8</v>
      </c>
      <c r="K39" s="22">
        <f t="shared" si="8"/>
        <v>0.8</v>
      </c>
      <c r="L39" s="22">
        <f t="shared" si="8"/>
        <v>9.8000000000000007</v>
      </c>
      <c r="M39" s="22">
        <f t="shared" si="8"/>
        <v>8.1</v>
      </c>
      <c r="N39" s="22">
        <f t="shared" si="8"/>
        <v>3.3</v>
      </c>
      <c r="O39" s="22">
        <f t="shared" si="8"/>
        <v>13.8</v>
      </c>
      <c r="P39" s="22">
        <f t="shared" si="8"/>
        <v>22.8</v>
      </c>
      <c r="Q39" s="22">
        <f t="shared" si="8"/>
        <v>3.3</v>
      </c>
      <c r="R39" s="22">
        <f t="shared" si="8"/>
        <v>32.5</v>
      </c>
      <c r="S39" s="23">
        <f t="shared" si="8"/>
        <v>14.6</v>
      </c>
    </row>
    <row r="40" spans="2:19" ht="14.25" customHeight="1" x14ac:dyDescent="0.15">
      <c r="B40" s="108"/>
      <c r="C40" s="103" t="s">
        <v>27</v>
      </c>
      <c r="D40" s="104"/>
      <c r="E40" s="25">
        <f t="shared" si="0"/>
        <v>17</v>
      </c>
      <c r="F40" s="26">
        <f t="shared" si="8"/>
        <v>11.8</v>
      </c>
      <c r="G40" s="27">
        <f t="shared" si="8"/>
        <v>5.9</v>
      </c>
      <c r="H40" s="27">
        <f t="shared" si="8"/>
        <v>0</v>
      </c>
      <c r="I40" s="27">
        <f t="shared" si="8"/>
        <v>11.8</v>
      </c>
      <c r="J40" s="27">
        <f t="shared" si="8"/>
        <v>0</v>
      </c>
      <c r="K40" s="27">
        <f t="shared" si="8"/>
        <v>17.600000000000001</v>
      </c>
      <c r="L40" s="27">
        <f t="shared" si="8"/>
        <v>5.9</v>
      </c>
      <c r="M40" s="27">
        <f t="shared" si="8"/>
        <v>11.8</v>
      </c>
      <c r="N40" s="27">
        <f t="shared" si="8"/>
        <v>11.8</v>
      </c>
      <c r="O40" s="27">
        <f t="shared" si="8"/>
        <v>23.5</v>
      </c>
      <c r="P40" s="27">
        <f t="shared" si="8"/>
        <v>35.299999999999997</v>
      </c>
      <c r="Q40" s="27">
        <f t="shared" si="8"/>
        <v>0</v>
      </c>
      <c r="R40" s="27">
        <f t="shared" si="8"/>
        <v>23.5</v>
      </c>
      <c r="S40" s="28">
        <f t="shared" si="8"/>
        <v>11.8</v>
      </c>
    </row>
    <row r="41" spans="2:19" ht="14.25" customHeight="1" x14ac:dyDescent="0.15">
      <c r="B41" s="108"/>
      <c r="C41" s="103" t="s">
        <v>29</v>
      </c>
      <c r="D41" s="104"/>
      <c r="E41" s="25">
        <f t="shared" si="0"/>
        <v>720</v>
      </c>
      <c r="F41" s="26">
        <f t="shared" si="8"/>
        <v>9.4</v>
      </c>
      <c r="G41" s="27">
        <f t="shared" si="8"/>
        <v>2.2000000000000002</v>
      </c>
      <c r="H41" s="27">
        <f t="shared" si="8"/>
        <v>5.4</v>
      </c>
      <c r="I41" s="27">
        <f t="shared" si="8"/>
        <v>2.2000000000000002</v>
      </c>
      <c r="J41" s="27">
        <f t="shared" si="8"/>
        <v>4.4000000000000004</v>
      </c>
      <c r="K41" s="27">
        <f t="shared" si="8"/>
        <v>4.3</v>
      </c>
      <c r="L41" s="27">
        <f t="shared" si="8"/>
        <v>14</v>
      </c>
      <c r="M41" s="27">
        <f t="shared" si="8"/>
        <v>8.9</v>
      </c>
      <c r="N41" s="27">
        <f t="shared" si="8"/>
        <v>4.4000000000000004</v>
      </c>
      <c r="O41" s="27">
        <f t="shared" si="8"/>
        <v>14.9</v>
      </c>
      <c r="P41" s="27">
        <f t="shared" si="8"/>
        <v>25.3</v>
      </c>
      <c r="Q41" s="27">
        <f t="shared" si="8"/>
        <v>1.1000000000000001</v>
      </c>
      <c r="R41" s="27">
        <f t="shared" si="8"/>
        <v>37.200000000000003</v>
      </c>
      <c r="S41" s="28">
        <f t="shared" si="8"/>
        <v>9.1999999999999993</v>
      </c>
    </row>
    <row r="42" spans="2:19" ht="14.25" customHeight="1" x14ac:dyDescent="0.15">
      <c r="B42" s="108"/>
      <c r="C42" s="103" t="s">
        <v>28</v>
      </c>
      <c r="D42" s="104"/>
      <c r="E42" s="25">
        <f t="shared" si="0"/>
        <v>270</v>
      </c>
      <c r="F42" s="26">
        <f t="shared" si="8"/>
        <v>15.2</v>
      </c>
      <c r="G42" s="27">
        <f t="shared" si="8"/>
        <v>1.1000000000000001</v>
      </c>
      <c r="H42" s="27">
        <f t="shared" si="8"/>
        <v>3.7</v>
      </c>
      <c r="I42" s="27">
        <f t="shared" si="8"/>
        <v>6.3</v>
      </c>
      <c r="J42" s="27">
        <f t="shared" si="8"/>
        <v>1.1000000000000001</v>
      </c>
      <c r="K42" s="27">
        <f t="shared" si="8"/>
        <v>2.6</v>
      </c>
      <c r="L42" s="27">
        <f t="shared" si="8"/>
        <v>7.4</v>
      </c>
      <c r="M42" s="27">
        <f t="shared" si="8"/>
        <v>9.3000000000000007</v>
      </c>
      <c r="N42" s="27">
        <f t="shared" si="8"/>
        <v>3</v>
      </c>
      <c r="O42" s="27">
        <f t="shared" si="8"/>
        <v>14.1</v>
      </c>
      <c r="P42" s="27">
        <f t="shared" si="8"/>
        <v>23.7</v>
      </c>
      <c r="Q42" s="27">
        <f t="shared" si="8"/>
        <v>1.5</v>
      </c>
      <c r="R42" s="27">
        <f t="shared" si="8"/>
        <v>40.700000000000003</v>
      </c>
      <c r="S42" s="28">
        <f t="shared" si="8"/>
        <v>8.1</v>
      </c>
    </row>
    <row r="43" spans="2:19" ht="14.25" customHeight="1" x14ac:dyDescent="0.15">
      <c r="B43" s="108"/>
      <c r="C43" s="103" t="s">
        <v>30</v>
      </c>
      <c r="D43" s="104"/>
      <c r="E43" s="25">
        <f t="shared" si="0"/>
        <v>174</v>
      </c>
      <c r="F43" s="26">
        <f t="shared" si="8"/>
        <v>13.2</v>
      </c>
      <c r="G43" s="27">
        <f t="shared" si="8"/>
        <v>1.7</v>
      </c>
      <c r="H43" s="27">
        <f t="shared" si="8"/>
        <v>4.5999999999999996</v>
      </c>
      <c r="I43" s="27">
        <f t="shared" si="8"/>
        <v>10.3</v>
      </c>
      <c r="J43" s="27">
        <f t="shared" si="8"/>
        <v>0.6</v>
      </c>
      <c r="K43" s="27">
        <f t="shared" si="8"/>
        <v>3.4</v>
      </c>
      <c r="L43" s="27">
        <f t="shared" si="8"/>
        <v>4</v>
      </c>
      <c r="M43" s="27">
        <f t="shared" si="8"/>
        <v>8</v>
      </c>
      <c r="N43" s="27">
        <f t="shared" si="8"/>
        <v>0.6</v>
      </c>
      <c r="O43" s="27">
        <f t="shared" si="8"/>
        <v>9.8000000000000007</v>
      </c>
      <c r="P43" s="27">
        <f t="shared" si="8"/>
        <v>25.3</v>
      </c>
      <c r="Q43" s="27">
        <f t="shared" si="8"/>
        <v>1.7</v>
      </c>
      <c r="R43" s="27">
        <f t="shared" si="8"/>
        <v>34.5</v>
      </c>
      <c r="S43" s="28">
        <f t="shared" si="8"/>
        <v>14.9</v>
      </c>
    </row>
    <row r="44" spans="2:19" ht="14.25" customHeight="1" x14ac:dyDescent="0.15">
      <c r="B44" s="108"/>
      <c r="C44" s="103" t="s">
        <v>31</v>
      </c>
      <c r="D44" s="104"/>
      <c r="E44" s="25">
        <f t="shared" si="0"/>
        <v>48</v>
      </c>
      <c r="F44" s="26">
        <f t="shared" si="8"/>
        <v>6.3</v>
      </c>
      <c r="G44" s="27">
        <f t="shared" si="8"/>
        <v>0</v>
      </c>
      <c r="H44" s="27">
        <f t="shared" si="8"/>
        <v>4.2</v>
      </c>
      <c r="I44" s="27">
        <f t="shared" si="8"/>
        <v>0</v>
      </c>
      <c r="J44" s="27">
        <f t="shared" si="8"/>
        <v>2.1</v>
      </c>
      <c r="K44" s="27">
        <f t="shared" si="8"/>
        <v>6.3</v>
      </c>
      <c r="L44" s="27">
        <f t="shared" si="8"/>
        <v>10.4</v>
      </c>
      <c r="M44" s="27">
        <f t="shared" si="8"/>
        <v>10.4</v>
      </c>
      <c r="N44" s="27">
        <f t="shared" si="8"/>
        <v>6.3</v>
      </c>
      <c r="O44" s="27">
        <f t="shared" si="8"/>
        <v>22.9</v>
      </c>
      <c r="P44" s="27">
        <f t="shared" si="8"/>
        <v>14.6</v>
      </c>
      <c r="Q44" s="27">
        <f t="shared" si="8"/>
        <v>0</v>
      </c>
      <c r="R44" s="27">
        <f t="shared" si="8"/>
        <v>43.8</v>
      </c>
      <c r="S44" s="28">
        <f t="shared" si="8"/>
        <v>8.3000000000000007</v>
      </c>
    </row>
    <row r="45" spans="2:19" ht="14.25" customHeight="1" x14ac:dyDescent="0.15">
      <c r="B45" s="108"/>
      <c r="C45" s="103" t="s">
        <v>33</v>
      </c>
      <c r="D45" s="104"/>
      <c r="E45" s="25">
        <f t="shared" si="0"/>
        <v>331</v>
      </c>
      <c r="F45" s="26">
        <f t="shared" si="8"/>
        <v>15.7</v>
      </c>
      <c r="G45" s="27">
        <f t="shared" si="8"/>
        <v>0.3</v>
      </c>
      <c r="H45" s="27">
        <f t="shared" si="8"/>
        <v>0.3</v>
      </c>
      <c r="I45" s="27">
        <f t="shared" si="8"/>
        <v>11.2</v>
      </c>
      <c r="J45" s="27">
        <f t="shared" si="8"/>
        <v>2.4</v>
      </c>
      <c r="K45" s="27">
        <f t="shared" si="8"/>
        <v>1.5</v>
      </c>
      <c r="L45" s="27">
        <f t="shared" si="8"/>
        <v>1.8</v>
      </c>
      <c r="M45" s="27">
        <f t="shared" si="8"/>
        <v>3.9</v>
      </c>
      <c r="N45" s="27">
        <f t="shared" ref="N45:S45" si="9">IFERROR(ROUND(N113/$E45*100,1),"- ")</f>
        <v>0.6</v>
      </c>
      <c r="O45" s="27">
        <f t="shared" si="9"/>
        <v>9.4</v>
      </c>
      <c r="P45" s="27">
        <f t="shared" si="9"/>
        <v>19.600000000000001</v>
      </c>
      <c r="Q45" s="27">
        <f t="shared" si="9"/>
        <v>3.3</v>
      </c>
      <c r="R45" s="27">
        <f t="shared" si="9"/>
        <v>36.6</v>
      </c>
      <c r="S45" s="28">
        <f t="shared" si="9"/>
        <v>14.2</v>
      </c>
    </row>
    <row r="46" spans="2:19" ht="14.25" customHeight="1" x14ac:dyDescent="0.15">
      <c r="B46" s="108"/>
      <c r="C46" s="103" t="s">
        <v>32</v>
      </c>
      <c r="D46" s="104"/>
      <c r="E46" s="25">
        <f t="shared" si="0"/>
        <v>46</v>
      </c>
      <c r="F46" s="26">
        <f t="shared" ref="F46:S55" si="10">IFERROR(ROUND(F114/$E46*100,1),"- ")</f>
        <v>10.9</v>
      </c>
      <c r="G46" s="27">
        <f t="shared" si="10"/>
        <v>2.2000000000000002</v>
      </c>
      <c r="H46" s="27">
        <f t="shared" si="10"/>
        <v>0</v>
      </c>
      <c r="I46" s="27">
        <f t="shared" si="10"/>
        <v>8.6999999999999993</v>
      </c>
      <c r="J46" s="27">
        <f t="shared" si="10"/>
        <v>2.2000000000000002</v>
      </c>
      <c r="K46" s="27">
        <f t="shared" si="10"/>
        <v>4.3</v>
      </c>
      <c r="L46" s="27">
        <f t="shared" si="10"/>
        <v>8.6999999999999993</v>
      </c>
      <c r="M46" s="27">
        <f t="shared" si="10"/>
        <v>10.9</v>
      </c>
      <c r="N46" s="27">
        <f t="shared" si="10"/>
        <v>8.6999999999999993</v>
      </c>
      <c r="O46" s="27">
        <f t="shared" si="10"/>
        <v>21.7</v>
      </c>
      <c r="P46" s="27">
        <f t="shared" si="10"/>
        <v>13</v>
      </c>
      <c r="Q46" s="27">
        <f t="shared" si="10"/>
        <v>4.3</v>
      </c>
      <c r="R46" s="27">
        <f t="shared" si="10"/>
        <v>37</v>
      </c>
      <c r="S46" s="28">
        <f t="shared" si="10"/>
        <v>8.6999999999999993</v>
      </c>
    </row>
    <row r="47" spans="2:19" ht="14.25" customHeight="1" x14ac:dyDescent="0.15">
      <c r="B47" s="109"/>
      <c r="C47" s="95" t="s">
        <v>1</v>
      </c>
      <c r="D47" s="96"/>
      <c r="E47" s="33">
        <f t="shared" si="0"/>
        <v>31</v>
      </c>
      <c r="F47" s="34">
        <f t="shared" si="10"/>
        <v>19.399999999999999</v>
      </c>
      <c r="G47" s="35">
        <f t="shared" si="10"/>
        <v>3.2</v>
      </c>
      <c r="H47" s="35">
        <f t="shared" si="10"/>
        <v>0</v>
      </c>
      <c r="I47" s="35">
        <f t="shared" si="10"/>
        <v>6.5</v>
      </c>
      <c r="J47" s="35">
        <f t="shared" si="10"/>
        <v>3.2</v>
      </c>
      <c r="K47" s="35">
        <f t="shared" si="10"/>
        <v>0</v>
      </c>
      <c r="L47" s="35">
        <f t="shared" si="10"/>
        <v>3.2</v>
      </c>
      <c r="M47" s="35">
        <f t="shared" si="10"/>
        <v>3.2</v>
      </c>
      <c r="N47" s="35">
        <f t="shared" si="10"/>
        <v>0</v>
      </c>
      <c r="O47" s="35">
        <f t="shared" si="10"/>
        <v>3.2</v>
      </c>
      <c r="P47" s="35">
        <f t="shared" si="10"/>
        <v>16.100000000000001</v>
      </c>
      <c r="Q47" s="35">
        <f t="shared" si="10"/>
        <v>3.2</v>
      </c>
      <c r="R47" s="35">
        <f t="shared" si="10"/>
        <v>25.8</v>
      </c>
      <c r="S47" s="36">
        <f t="shared" si="10"/>
        <v>25.8</v>
      </c>
    </row>
    <row r="48" spans="2:19" ht="14.25" customHeight="1" x14ac:dyDescent="0.15">
      <c r="B48" s="108" t="s">
        <v>34</v>
      </c>
      <c r="C48" s="116" t="s">
        <v>37</v>
      </c>
      <c r="D48" s="117"/>
      <c r="E48" s="15">
        <f t="shared" si="0"/>
        <v>309</v>
      </c>
      <c r="F48" s="16">
        <f t="shared" si="10"/>
        <v>11.7</v>
      </c>
      <c r="G48" s="17">
        <f t="shared" si="10"/>
        <v>0.3</v>
      </c>
      <c r="H48" s="17">
        <f t="shared" si="10"/>
        <v>1.3</v>
      </c>
      <c r="I48" s="17">
        <f t="shared" si="10"/>
        <v>9.6999999999999993</v>
      </c>
      <c r="J48" s="17">
        <f t="shared" si="10"/>
        <v>1.9</v>
      </c>
      <c r="K48" s="17">
        <f t="shared" si="10"/>
        <v>2.2999999999999998</v>
      </c>
      <c r="L48" s="17">
        <f t="shared" si="10"/>
        <v>8.6999999999999993</v>
      </c>
      <c r="M48" s="17">
        <f t="shared" si="10"/>
        <v>8.6999999999999993</v>
      </c>
      <c r="N48" s="17">
        <f t="shared" si="10"/>
        <v>2.2999999999999998</v>
      </c>
      <c r="O48" s="17">
        <f t="shared" si="10"/>
        <v>12.3</v>
      </c>
      <c r="P48" s="17">
        <f t="shared" si="10"/>
        <v>22.3</v>
      </c>
      <c r="Q48" s="17">
        <f t="shared" si="10"/>
        <v>2.2999999999999998</v>
      </c>
      <c r="R48" s="17">
        <f t="shared" si="10"/>
        <v>39.799999999999997</v>
      </c>
      <c r="S48" s="18">
        <f t="shared" si="10"/>
        <v>8.6999999999999993</v>
      </c>
    </row>
    <row r="49" spans="2:19" ht="14.25" customHeight="1" x14ac:dyDescent="0.15">
      <c r="B49" s="108"/>
      <c r="C49" s="103" t="s">
        <v>38</v>
      </c>
      <c r="D49" s="104"/>
      <c r="E49" s="25">
        <f t="shared" si="0"/>
        <v>529</v>
      </c>
      <c r="F49" s="26">
        <f t="shared" si="10"/>
        <v>13</v>
      </c>
      <c r="G49" s="27">
        <f t="shared" si="10"/>
        <v>0.4</v>
      </c>
      <c r="H49" s="27">
        <f t="shared" si="10"/>
        <v>1.3</v>
      </c>
      <c r="I49" s="27">
        <f t="shared" si="10"/>
        <v>6.6</v>
      </c>
      <c r="J49" s="27">
        <f t="shared" si="10"/>
        <v>2.6</v>
      </c>
      <c r="K49" s="27">
        <f t="shared" si="10"/>
        <v>3.6</v>
      </c>
      <c r="L49" s="27">
        <f t="shared" si="10"/>
        <v>7.9</v>
      </c>
      <c r="M49" s="27">
        <f t="shared" si="10"/>
        <v>9.8000000000000007</v>
      </c>
      <c r="N49" s="27">
        <f t="shared" si="10"/>
        <v>2.2999999999999998</v>
      </c>
      <c r="O49" s="27">
        <f t="shared" si="10"/>
        <v>13.8</v>
      </c>
      <c r="P49" s="27">
        <f t="shared" si="10"/>
        <v>26.1</v>
      </c>
      <c r="Q49" s="27">
        <f t="shared" si="10"/>
        <v>2.6</v>
      </c>
      <c r="R49" s="27">
        <f t="shared" si="10"/>
        <v>34.4</v>
      </c>
      <c r="S49" s="28">
        <f t="shared" si="10"/>
        <v>10.8</v>
      </c>
    </row>
    <row r="50" spans="2:19" ht="14.25" customHeight="1" x14ac:dyDescent="0.15">
      <c r="B50" s="108"/>
      <c r="C50" s="103" t="s">
        <v>39</v>
      </c>
      <c r="D50" s="104"/>
      <c r="E50" s="25">
        <f t="shared" si="0"/>
        <v>439</v>
      </c>
      <c r="F50" s="26">
        <f t="shared" si="10"/>
        <v>12.5</v>
      </c>
      <c r="G50" s="27">
        <f t="shared" si="10"/>
        <v>2.2999999999999998</v>
      </c>
      <c r="H50" s="27">
        <f t="shared" si="10"/>
        <v>5.5</v>
      </c>
      <c r="I50" s="27">
        <f t="shared" si="10"/>
        <v>3.9</v>
      </c>
      <c r="J50" s="27">
        <f t="shared" si="10"/>
        <v>2.2999999999999998</v>
      </c>
      <c r="K50" s="27">
        <f t="shared" si="10"/>
        <v>3.4</v>
      </c>
      <c r="L50" s="27">
        <f t="shared" si="10"/>
        <v>7.3</v>
      </c>
      <c r="M50" s="27">
        <f t="shared" si="10"/>
        <v>5.9</v>
      </c>
      <c r="N50" s="27">
        <f t="shared" si="10"/>
        <v>3.6</v>
      </c>
      <c r="O50" s="27">
        <f t="shared" si="10"/>
        <v>13.2</v>
      </c>
      <c r="P50" s="27">
        <f t="shared" si="10"/>
        <v>23</v>
      </c>
      <c r="Q50" s="27">
        <f t="shared" si="10"/>
        <v>0.7</v>
      </c>
      <c r="R50" s="27">
        <f t="shared" si="10"/>
        <v>39</v>
      </c>
      <c r="S50" s="28">
        <f t="shared" si="10"/>
        <v>11.4</v>
      </c>
    </row>
    <row r="51" spans="2:19" ht="14.25" customHeight="1" x14ac:dyDescent="0.15">
      <c r="B51" s="108"/>
      <c r="C51" s="103" t="s">
        <v>40</v>
      </c>
      <c r="D51" s="104"/>
      <c r="E51" s="25">
        <f t="shared" si="0"/>
        <v>331</v>
      </c>
      <c r="F51" s="26">
        <f t="shared" si="10"/>
        <v>10.9</v>
      </c>
      <c r="G51" s="27">
        <f t="shared" si="10"/>
        <v>2.1</v>
      </c>
      <c r="H51" s="27">
        <f t="shared" si="10"/>
        <v>5.4</v>
      </c>
      <c r="I51" s="27">
        <f t="shared" si="10"/>
        <v>4.2</v>
      </c>
      <c r="J51" s="27">
        <f t="shared" si="10"/>
        <v>4.8</v>
      </c>
      <c r="K51" s="27">
        <f t="shared" si="10"/>
        <v>4.2</v>
      </c>
      <c r="L51" s="27">
        <f t="shared" si="10"/>
        <v>12.1</v>
      </c>
      <c r="M51" s="27">
        <f t="shared" si="10"/>
        <v>8.8000000000000007</v>
      </c>
      <c r="N51" s="27">
        <f t="shared" si="10"/>
        <v>5.4</v>
      </c>
      <c r="O51" s="27">
        <f t="shared" si="10"/>
        <v>15.7</v>
      </c>
      <c r="P51" s="27">
        <f t="shared" si="10"/>
        <v>20.5</v>
      </c>
      <c r="Q51" s="27">
        <f t="shared" si="10"/>
        <v>2.4</v>
      </c>
      <c r="R51" s="27">
        <f t="shared" si="10"/>
        <v>35.6</v>
      </c>
      <c r="S51" s="28">
        <f t="shared" si="10"/>
        <v>11.8</v>
      </c>
    </row>
    <row r="52" spans="2:19" ht="14.25" customHeight="1" x14ac:dyDescent="0.15">
      <c r="B52" s="108"/>
      <c r="C52" s="103" t="s">
        <v>41</v>
      </c>
      <c r="D52" s="104"/>
      <c r="E52" s="25">
        <f t="shared" si="0"/>
        <v>92</v>
      </c>
      <c r="F52" s="26">
        <f t="shared" si="10"/>
        <v>7.6</v>
      </c>
      <c r="G52" s="27">
        <f t="shared" si="10"/>
        <v>3.3</v>
      </c>
      <c r="H52" s="27">
        <f t="shared" si="10"/>
        <v>5.4</v>
      </c>
      <c r="I52" s="27">
        <f t="shared" si="10"/>
        <v>2.2000000000000002</v>
      </c>
      <c r="J52" s="27">
        <f t="shared" si="10"/>
        <v>1.1000000000000001</v>
      </c>
      <c r="K52" s="27">
        <f t="shared" si="10"/>
        <v>0</v>
      </c>
      <c r="L52" s="27">
        <f t="shared" si="10"/>
        <v>14.1</v>
      </c>
      <c r="M52" s="27">
        <f t="shared" si="10"/>
        <v>1.1000000000000001</v>
      </c>
      <c r="N52" s="27">
        <f t="shared" si="10"/>
        <v>3.3</v>
      </c>
      <c r="O52" s="27">
        <f t="shared" si="10"/>
        <v>8.6999999999999993</v>
      </c>
      <c r="P52" s="27">
        <f t="shared" si="10"/>
        <v>19.600000000000001</v>
      </c>
      <c r="Q52" s="27">
        <f t="shared" si="10"/>
        <v>1.1000000000000001</v>
      </c>
      <c r="R52" s="27">
        <f t="shared" si="10"/>
        <v>42.4</v>
      </c>
      <c r="S52" s="28">
        <f t="shared" si="10"/>
        <v>16.3</v>
      </c>
    </row>
    <row r="53" spans="2:19" ht="14.25" customHeight="1" x14ac:dyDescent="0.15">
      <c r="B53" s="108"/>
      <c r="C53" s="103" t="s">
        <v>42</v>
      </c>
      <c r="D53" s="104"/>
      <c r="E53" s="25">
        <f t="shared" si="0"/>
        <v>26</v>
      </c>
      <c r="F53" s="26">
        <f t="shared" si="10"/>
        <v>19.2</v>
      </c>
      <c r="G53" s="27">
        <f t="shared" si="10"/>
        <v>7.7</v>
      </c>
      <c r="H53" s="27">
        <f t="shared" si="10"/>
        <v>7.7</v>
      </c>
      <c r="I53" s="27">
        <f t="shared" si="10"/>
        <v>3.8</v>
      </c>
      <c r="J53" s="27">
        <f t="shared" si="10"/>
        <v>0</v>
      </c>
      <c r="K53" s="27">
        <f t="shared" si="10"/>
        <v>7.7</v>
      </c>
      <c r="L53" s="27">
        <f t="shared" si="10"/>
        <v>3.8</v>
      </c>
      <c r="M53" s="27">
        <f t="shared" si="10"/>
        <v>7.7</v>
      </c>
      <c r="N53" s="27">
        <f t="shared" si="10"/>
        <v>0</v>
      </c>
      <c r="O53" s="27">
        <f t="shared" si="10"/>
        <v>19.2</v>
      </c>
      <c r="P53" s="27">
        <f t="shared" si="10"/>
        <v>34.6</v>
      </c>
      <c r="Q53" s="27">
        <f t="shared" si="10"/>
        <v>0</v>
      </c>
      <c r="R53" s="27">
        <f t="shared" si="10"/>
        <v>23.1</v>
      </c>
      <c r="S53" s="28">
        <f t="shared" si="10"/>
        <v>11.5</v>
      </c>
    </row>
    <row r="54" spans="2:19" ht="14.25" customHeight="1" x14ac:dyDescent="0.15">
      <c r="B54" s="108"/>
      <c r="C54" s="103" t="s">
        <v>43</v>
      </c>
      <c r="D54" s="104"/>
      <c r="E54" s="25">
        <f t="shared" si="0"/>
        <v>10</v>
      </c>
      <c r="F54" s="26">
        <f t="shared" si="10"/>
        <v>30</v>
      </c>
      <c r="G54" s="27">
        <f t="shared" si="10"/>
        <v>0</v>
      </c>
      <c r="H54" s="27">
        <f t="shared" si="10"/>
        <v>10</v>
      </c>
      <c r="I54" s="27">
        <f t="shared" si="10"/>
        <v>20</v>
      </c>
      <c r="J54" s="27">
        <f t="shared" si="10"/>
        <v>0</v>
      </c>
      <c r="K54" s="27">
        <f t="shared" si="10"/>
        <v>0</v>
      </c>
      <c r="L54" s="27">
        <f t="shared" si="10"/>
        <v>10</v>
      </c>
      <c r="M54" s="27">
        <f t="shared" si="10"/>
        <v>10</v>
      </c>
      <c r="N54" s="27">
        <f t="shared" si="10"/>
        <v>0</v>
      </c>
      <c r="O54" s="27">
        <f t="shared" si="10"/>
        <v>20</v>
      </c>
      <c r="P54" s="27">
        <f t="shared" si="10"/>
        <v>20</v>
      </c>
      <c r="Q54" s="27">
        <f t="shared" si="10"/>
        <v>0</v>
      </c>
      <c r="R54" s="27">
        <f t="shared" si="10"/>
        <v>30</v>
      </c>
      <c r="S54" s="28">
        <f t="shared" si="10"/>
        <v>0</v>
      </c>
    </row>
    <row r="55" spans="2:19" ht="14.25" customHeight="1" x14ac:dyDescent="0.15">
      <c r="B55" s="108"/>
      <c r="C55" s="125" t="s">
        <v>1</v>
      </c>
      <c r="D55" s="126"/>
      <c r="E55" s="25">
        <f t="shared" si="0"/>
        <v>24</v>
      </c>
      <c r="F55" s="26">
        <f t="shared" si="10"/>
        <v>16.7</v>
      </c>
      <c r="G55" s="27">
        <f t="shared" si="10"/>
        <v>4.2</v>
      </c>
      <c r="H55" s="27">
        <f t="shared" si="10"/>
        <v>8.3000000000000007</v>
      </c>
      <c r="I55" s="27">
        <f t="shared" si="10"/>
        <v>12.5</v>
      </c>
      <c r="J55" s="27">
        <f t="shared" si="10"/>
        <v>4.2</v>
      </c>
      <c r="K55" s="27">
        <f t="shared" si="10"/>
        <v>4.2</v>
      </c>
      <c r="L55" s="27">
        <f t="shared" si="10"/>
        <v>4.2</v>
      </c>
      <c r="M55" s="27">
        <f t="shared" si="10"/>
        <v>4.2</v>
      </c>
      <c r="N55" s="27">
        <f t="shared" si="10"/>
        <v>0</v>
      </c>
      <c r="O55" s="27">
        <f t="shared" si="10"/>
        <v>0</v>
      </c>
      <c r="P55" s="27">
        <f t="shared" si="10"/>
        <v>8.3000000000000007</v>
      </c>
      <c r="Q55" s="27">
        <f t="shared" si="10"/>
        <v>0</v>
      </c>
      <c r="R55" s="27">
        <f t="shared" ref="R55:S55" si="11">IFERROR(ROUND(R123/$E55*100,1),"- ")</f>
        <v>29.2</v>
      </c>
      <c r="S55" s="28">
        <f t="shared" si="11"/>
        <v>25</v>
      </c>
    </row>
    <row r="56" spans="2:19" ht="14.25" customHeight="1" x14ac:dyDescent="0.15">
      <c r="B56" s="107" t="s">
        <v>35</v>
      </c>
      <c r="C56" s="101" t="s">
        <v>44</v>
      </c>
      <c r="D56" s="102"/>
      <c r="E56" s="20">
        <f t="shared" si="0"/>
        <v>129</v>
      </c>
      <c r="F56" s="21">
        <f t="shared" ref="F56:S65" si="12">IFERROR(ROUND(F124/$E56*100,1),"- ")</f>
        <v>10.9</v>
      </c>
      <c r="G56" s="22">
        <f t="shared" si="12"/>
        <v>6.2</v>
      </c>
      <c r="H56" s="22">
        <f t="shared" si="12"/>
        <v>23.3</v>
      </c>
      <c r="I56" s="22">
        <f t="shared" si="12"/>
        <v>0.8</v>
      </c>
      <c r="J56" s="22">
        <f t="shared" si="12"/>
        <v>2.2999999999999998</v>
      </c>
      <c r="K56" s="22">
        <f t="shared" si="12"/>
        <v>1.6</v>
      </c>
      <c r="L56" s="22">
        <f t="shared" si="12"/>
        <v>11.6</v>
      </c>
      <c r="M56" s="22">
        <f t="shared" si="12"/>
        <v>3.1</v>
      </c>
      <c r="N56" s="22">
        <f t="shared" si="12"/>
        <v>4.7</v>
      </c>
      <c r="O56" s="22">
        <f t="shared" si="12"/>
        <v>5.4</v>
      </c>
      <c r="P56" s="22">
        <f t="shared" si="12"/>
        <v>17.8</v>
      </c>
      <c r="Q56" s="22">
        <f t="shared" si="12"/>
        <v>0.8</v>
      </c>
      <c r="R56" s="22">
        <f t="shared" si="12"/>
        <v>38</v>
      </c>
      <c r="S56" s="23">
        <f t="shared" si="12"/>
        <v>10.9</v>
      </c>
    </row>
    <row r="57" spans="2:19" ht="14.25" customHeight="1" x14ac:dyDescent="0.15">
      <c r="B57" s="108"/>
      <c r="C57" s="103" t="s">
        <v>45</v>
      </c>
      <c r="D57" s="104"/>
      <c r="E57" s="25">
        <f t="shared" si="0"/>
        <v>233</v>
      </c>
      <c r="F57" s="26">
        <f t="shared" si="12"/>
        <v>8.6</v>
      </c>
      <c r="G57" s="27">
        <f t="shared" si="12"/>
        <v>6</v>
      </c>
      <c r="H57" s="27">
        <f t="shared" si="12"/>
        <v>7.7</v>
      </c>
      <c r="I57" s="27">
        <f t="shared" si="12"/>
        <v>1.7</v>
      </c>
      <c r="J57" s="27">
        <f t="shared" si="12"/>
        <v>3.4</v>
      </c>
      <c r="K57" s="27">
        <f t="shared" si="12"/>
        <v>3.9</v>
      </c>
      <c r="L57" s="27">
        <f t="shared" si="12"/>
        <v>12.4</v>
      </c>
      <c r="M57" s="27">
        <f t="shared" si="12"/>
        <v>6.9</v>
      </c>
      <c r="N57" s="27">
        <f t="shared" si="12"/>
        <v>5.6</v>
      </c>
      <c r="O57" s="27">
        <f t="shared" si="12"/>
        <v>11.6</v>
      </c>
      <c r="P57" s="27">
        <f t="shared" si="12"/>
        <v>21.5</v>
      </c>
      <c r="Q57" s="27">
        <f t="shared" si="12"/>
        <v>1.7</v>
      </c>
      <c r="R57" s="27">
        <f t="shared" si="12"/>
        <v>38.6</v>
      </c>
      <c r="S57" s="28">
        <f t="shared" si="12"/>
        <v>15</v>
      </c>
    </row>
    <row r="58" spans="2:19" ht="14.25" customHeight="1" x14ac:dyDescent="0.15">
      <c r="B58" s="108"/>
      <c r="C58" s="103" t="s">
        <v>46</v>
      </c>
      <c r="D58" s="104"/>
      <c r="E58" s="25">
        <f t="shared" si="0"/>
        <v>1053</v>
      </c>
      <c r="F58" s="26">
        <f t="shared" si="12"/>
        <v>11</v>
      </c>
      <c r="G58" s="27">
        <f t="shared" si="12"/>
        <v>1.8</v>
      </c>
      <c r="H58" s="27">
        <f t="shared" si="12"/>
        <v>4.4000000000000004</v>
      </c>
      <c r="I58" s="27">
        <f t="shared" si="12"/>
        <v>4.3</v>
      </c>
      <c r="J58" s="27">
        <f t="shared" si="12"/>
        <v>3.3</v>
      </c>
      <c r="K58" s="27">
        <f t="shared" si="12"/>
        <v>3.9</v>
      </c>
      <c r="L58" s="27">
        <f t="shared" si="12"/>
        <v>10.199999999999999</v>
      </c>
      <c r="M58" s="27">
        <f t="shared" si="12"/>
        <v>7.7</v>
      </c>
      <c r="N58" s="27">
        <f t="shared" si="12"/>
        <v>3.8</v>
      </c>
      <c r="O58" s="27">
        <f t="shared" si="12"/>
        <v>15.9</v>
      </c>
      <c r="P58" s="27">
        <f t="shared" si="12"/>
        <v>23.5</v>
      </c>
      <c r="Q58" s="27">
        <f t="shared" si="12"/>
        <v>1.5</v>
      </c>
      <c r="R58" s="27">
        <f t="shared" si="12"/>
        <v>37.200000000000003</v>
      </c>
      <c r="S58" s="28">
        <f t="shared" si="12"/>
        <v>10.1</v>
      </c>
    </row>
    <row r="59" spans="2:19" ht="14.25" customHeight="1" x14ac:dyDescent="0.15">
      <c r="B59" s="108"/>
      <c r="C59" s="103" t="s">
        <v>47</v>
      </c>
      <c r="D59" s="104"/>
      <c r="E59" s="25">
        <f t="shared" si="0"/>
        <v>493</v>
      </c>
      <c r="F59" s="26">
        <f t="shared" si="12"/>
        <v>15.8</v>
      </c>
      <c r="G59" s="27">
        <f t="shared" si="12"/>
        <v>0.2</v>
      </c>
      <c r="H59" s="27">
        <f t="shared" si="12"/>
        <v>2</v>
      </c>
      <c r="I59" s="27">
        <f t="shared" si="12"/>
        <v>8.5</v>
      </c>
      <c r="J59" s="27">
        <f t="shared" si="12"/>
        <v>2</v>
      </c>
      <c r="K59" s="27">
        <f t="shared" si="12"/>
        <v>3</v>
      </c>
      <c r="L59" s="27">
        <f t="shared" si="12"/>
        <v>6.5</v>
      </c>
      <c r="M59" s="27">
        <f t="shared" si="12"/>
        <v>8.1</v>
      </c>
      <c r="N59" s="27">
        <f t="shared" si="12"/>
        <v>2.2000000000000002</v>
      </c>
      <c r="O59" s="27">
        <f t="shared" si="12"/>
        <v>11.8</v>
      </c>
      <c r="P59" s="27">
        <f t="shared" si="12"/>
        <v>26.2</v>
      </c>
      <c r="Q59" s="27">
        <f t="shared" si="12"/>
        <v>1.8</v>
      </c>
      <c r="R59" s="27">
        <f t="shared" si="12"/>
        <v>36.1</v>
      </c>
      <c r="S59" s="28">
        <f t="shared" si="12"/>
        <v>11.6</v>
      </c>
    </row>
    <row r="60" spans="2:19" ht="14.25" customHeight="1" x14ac:dyDescent="0.15">
      <c r="B60" s="109"/>
      <c r="C60" s="95" t="s">
        <v>1</v>
      </c>
      <c r="D60" s="96"/>
      <c r="E60" s="33">
        <f t="shared" si="0"/>
        <v>31</v>
      </c>
      <c r="F60" s="34">
        <f t="shared" si="12"/>
        <v>19.399999999999999</v>
      </c>
      <c r="G60" s="35">
        <f t="shared" si="12"/>
        <v>0</v>
      </c>
      <c r="H60" s="35">
        <f t="shared" si="12"/>
        <v>0</v>
      </c>
      <c r="I60" s="35">
        <f t="shared" si="12"/>
        <v>3.2</v>
      </c>
      <c r="J60" s="35">
        <f t="shared" si="12"/>
        <v>0</v>
      </c>
      <c r="K60" s="35">
        <f t="shared" si="12"/>
        <v>3.2</v>
      </c>
      <c r="L60" s="35">
        <f t="shared" si="12"/>
        <v>6.5</v>
      </c>
      <c r="M60" s="35">
        <f t="shared" si="12"/>
        <v>3.2</v>
      </c>
      <c r="N60" s="35">
        <f t="shared" si="12"/>
        <v>0</v>
      </c>
      <c r="O60" s="35">
        <f t="shared" si="12"/>
        <v>3.2</v>
      </c>
      <c r="P60" s="35">
        <f t="shared" si="12"/>
        <v>9.6999999999999993</v>
      </c>
      <c r="Q60" s="35">
        <f t="shared" si="12"/>
        <v>3.2</v>
      </c>
      <c r="R60" s="35">
        <f t="shared" si="12"/>
        <v>25.8</v>
      </c>
      <c r="S60" s="36">
        <f t="shared" si="12"/>
        <v>35.5</v>
      </c>
    </row>
    <row r="61" spans="2:19" ht="14.25" customHeight="1" x14ac:dyDescent="0.15">
      <c r="B61" s="99" t="s">
        <v>36</v>
      </c>
      <c r="C61" s="116" t="s">
        <v>48</v>
      </c>
      <c r="D61" s="117"/>
      <c r="E61" s="15">
        <f t="shared" si="0"/>
        <v>701</v>
      </c>
      <c r="F61" s="16">
        <f t="shared" si="12"/>
        <v>14.8</v>
      </c>
      <c r="G61" s="17">
        <f t="shared" si="12"/>
        <v>1</v>
      </c>
      <c r="H61" s="17">
        <f t="shared" si="12"/>
        <v>3.3</v>
      </c>
      <c r="I61" s="17">
        <f t="shared" si="12"/>
        <v>5.7</v>
      </c>
      <c r="J61" s="17">
        <f t="shared" si="12"/>
        <v>2.1</v>
      </c>
      <c r="K61" s="17">
        <f t="shared" si="12"/>
        <v>2.9</v>
      </c>
      <c r="L61" s="17">
        <f t="shared" si="12"/>
        <v>7</v>
      </c>
      <c r="M61" s="17">
        <f t="shared" si="12"/>
        <v>6.7</v>
      </c>
      <c r="N61" s="17">
        <f t="shared" si="12"/>
        <v>2.2999999999999998</v>
      </c>
      <c r="O61" s="17">
        <f t="shared" si="12"/>
        <v>12.6</v>
      </c>
      <c r="P61" s="17">
        <f t="shared" si="12"/>
        <v>22.5</v>
      </c>
      <c r="Q61" s="17">
        <f t="shared" si="12"/>
        <v>2.2999999999999998</v>
      </c>
      <c r="R61" s="17">
        <f t="shared" si="12"/>
        <v>36.700000000000003</v>
      </c>
      <c r="S61" s="18">
        <f t="shared" si="12"/>
        <v>13.6</v>
      </c>
    </row>
    <row r="62" spans="2:19" ht="14.25" customHeight="1" x14ac:dyDescent="0.15">
      <c r="B62" s="99"/>
      <c r="C62" s="103" t="s">
        <v>49</v>
      </c>
      <c r="D62" s="104"/>
      <c r="E62" s="25">
        <f t="shared" si="0"/>
        <v>411</v>
      </c>
      <c r="F62" s="26">
        <f t="shared" si="12"/>
        <v>13.1</v>
      </c>
      <c r="G62" s="27">
        <f t="shared" si="12"/>
        <v>1.7</v>
      </c>
      <c r="H62" s="27">
        <f t="shared" si="12"/>
        <v>3.2</v>
      </c>
      <c r="I62" s="27">
        <f t="shared" si="12"/>
        <v>7.1</v>
      </c>
      <c r="J62" s="27">
        <f t="shared" si="12"/>
        <v>3.2</v>
      </c>
      <c r="K62" s="27">
        <f t="shared" si="12"/>
        <v>4.0999999999999996</v>
      </c>
      <c r="L62" s="27">
        <f t="shared" si="12"/>
        <v>10.5</v>
      </c>
      <c r="M62" s="27">
        <f t="shared" si="12"/>
        <v>10</v>
      </c>
      <c r="N62" s="27">
        <f t="shared" si="12"/>
        <v>4.4000000000000004</v>
      </c>
      <c r="O62" s="27">
        <f t="shared" si="12"/>
        <v>16.100000000000001</v>
      </c>
      <c r="P62" s="27">
        <f t="shared" si="12"/>
        <v>24.8</v>
      </c>
      <c r="Q62" s="27">
        <f t="shared" si="12"/>
        <v>0.7</v>
      </c>
      <c r="R62" s="27">
        <f t="shared" si="12"/>
        <v>30.9</v>
      </c>
      <c r="S62" s="28">
        <f t="shared" si="12"/>
        <v>10.199999999999999</v>
      </c>
    </row>
    <row r="63" spans="2:19" ht="14.25" customHeight="1" x14ac:dyDescent="0.15">
      <c r="B63" s="99"/>
      <c r="C63" s="103" t="s">
        <v>50</v>
      </c>
      <c r="D63" s="104"/>
      <c r="E63" s="25">
        <f t="shared" si="0"/>
        <v>8</v>
      </c>
      <c r="F63" s="26">
        <f t="shared" si="12"/>
        <v>0</v>
      </c>
      <c r="G63" s="27">
        <f t="shared" si="12"/>
        <v>0</v>
      </c>
      <c r="H63" s="27">
        <f t="shared" si="12"/>
        <v>0</v>
      </c>
      <c r="I63" s="27">
        <f t="shared" si="12"/>
        <v>25</v>
      </c>
      <c r="J63" s="27">
        <f t="shared" si="12"/>
        <v>0</v>
      </c>
      <c r="K63" s="27">
        <f t="shared" si="12"/>
        <v>12.5</v>
      </c>
      <c r="L63" s="27">
        <f t="shared" si="12"/>
        <v>0</v>
      </c>
      <c r="M63" s="27">
        <f t="shared" si="12"/>
        <v>12.5</v>
      </c>
      <c r="N63" s="27">
        <f t="shared" si="12"/>
        <v>0</v>
      </c>
      <c r="O63" s="27">
        <f t="shared" si="12"/>
        <v>12.5</v>
      </c>
      <c r="P63" s="27">
        <f t="shared" si="12"/>
        <v>25</v>
      </c>
      <c r="Q63" s="27">
        <f t="shared" si="12"/>
        <v>0</v>
      </c>
      <c r="R63" s="27">
        <f t="shared" si="12"/>
        <v>37.5</v>
      </c>
      <c r="S63" s="28">
        <f t="shared" si="12"/>
        <v>12.5</v>
      </c>
    </row>
    <row r="64" spans="2:19" ht="14.25" customHeight="1" x14ac:dyDescent="0.15">
      <c r="B64" s="99"/>
      <c r="C64" s="103" t="s">
        <v>51</v>
      </c>
      <c r="D64" s="104"/>
      <c r="E64" s="25">
        <f t="shared" si="0"/>
        <v>40</v>
      </c>
      <c r="F64" s="26">
        <f t="shared" si="12"/>
        <v>10</v>
      </c>
      <c r="G64" s="27">
        <f t="shared" si="12"/>
        <v>2.5</v>
      </c>
      <c r="H64" s="27">
        <f t="shared" si="12"/>
        <v>7.5</v>
      </c>
      <c r="I64" s="27">
        <f t="shared" si="12"/>
        <v>7.5</v>
      </c>
      <c r="J64" s="27">
        <f t="shared" si="12"/>
        <v>10</v>
      </c>
      <c r="K64" s="27">
        <f t="shared" si="12"/>
        <v>5</v>
      </c>
      <c r="L64" s="27">
        <f t="shared" si="12"/>
        <v>10</v>
      </c>
      <c r="M64" s="27">
        <f t="shared" si="12"/>
        <v>7.5</v>
      </c>
      <c r="N64" s="27">
        <f t="shared" si="12"/>
        <v>2.5</v>
      </c>
      <c r="O64" s="27">
        <f t="shared" si="12"/>
        <v>12.5</v>
      </c>
      <c r="P64" s="27">
        <f t="shared" si="12"/>
        <v>20</v>
      </c>
      <c r="Q64" s="27">
        <f t="shared" si="12"/>
        <v>0</v>
      </c>
      <c r="R64" s="27">
        <f t="shared" si="12"/>
        <v>35</v>
      </c>
      <c r="S64" s="28">
        <f t="shared" si="12"/>
        <v>12.5</v>
      </c>
    </row>
    <row r="65" spans="2:19" ht="14.25" customHeight="1" x14ac:dyDescent="0.15">
      <c r="B65" s="99"/>
      <c r="C65" s="103" t="s">
        <v>52</v>
      </c>
      <c r="D65" s="104"/>
      <c r="E65" s="25">
        <f t="shared" si="0"/>
        <v>383</v>
      </c>
      <c r="F65" s="26">
        <f t="shared" si="12"/>
        <v>6</v>
      </c>
      <c r="G65" s="27">
        <f t="shared" si="12"/>
        <v>2.1</v>
      </c>
      <c r="H65" s="27">
        <f t="shared" si="12"/>
        <v>4.4000000000000004</v>
      </c>
      <c r="I65" s="27">
        <f t="shared" si="12"/>
        <v>3.9</v>
      </c>
      <c r="J65" s="27">
        <f t="shared" si="12"/>
        <v>3.4</v>
      </c>
      <c r="K65" s="27">
        <f t="shared" si="12"/>
        <v>3.1</v>
      </c>
      <c r="L65" s="27">
        <f t="shared" si="12"/>
        <v>11</v>
      </c>
      <c r="M65" s="27">
        <f t="shared" si="12"/>
        <v>9.4</v>
      </c>
      <c r="N65" s="27">
        <f t="shared" ref="N65:S65" si="13">IFERROR(ROUND(N133/$E65*100,1),"- ")</f>
        <v>3.9</v>
      </c>
      <c r="O65" s="27">
        <f t="shared" si="13"/>
        <v>13.8</v>
      </c>
      <c r="P65" s="27">
        <f t="shared" si="13"/>
        <v>25.3</v>
      </c>
      <c r="Q65" s="27">
        <f t="shared" si="13"/>
        <v>2.2999999999999998</v>
      </c>
      <c r="R65" s="27">
        <f t="shared" si="13"/>
        <v>42.6</v>
      </c>
      <c r="S65" s="28">
        <f t="shared" si="13"/>
        <v>6.8</v>
      </c>
    </row>
    <row r="66" spans="2:19" ht="14.25" customHeight="1" x14ac:dyDescent="0.15">
      <c r="B66" s="99"/>
      <c r="C66" s="103" t="s">
        <v>53</v>
      </c>
      <c r="D66" s="104"/>
      <c r="E66" s="25">
        <f t="shared" si="0"/>
        <v>81</v>
      </c>
      <c r="F66" s="26">
        <f t="shared" ref="F66:S70" si="14">IFERROR(ROUND(F134/$E66*100,1),"- ")</f>
        <v>21</v>
      </c>
      <c r="G66" s="27">
        <f t="shared" si="14"/>
        <v>0</v>
      </c>
      <c r="H66" s="27">
        <f t="shared" si="14"/>
        <v>3.7</v>
      </c>
      <c r="I66" s="27">
        <f t="shared" si="14"/>
        <v>8.6</v>
      </c>
      <c r="J66" s="27">
        <f t="shared" si="14"/>
        <v>0</v>
      </c>
      <c r="K66" s="27">
        <f t="shared" si="14"/>
        <v>0</v>
      </c>
      <c r="L66" s="27">
        <f t="shared" si="14"/>
        <v>9.9</v>
      </c>
      <c r="M66" s="27">
        <f t="shared" si="14"/>
        <v>2.5</v>
      </c>
      <c r="N66" s="27">
        <f t="shared" si="14"/>
        <v>1.2</v>
      </c>
      <c r="O66" s="27">
        <f t="shared" si="14"/>
        <v>11.1</v>
      </c>
      <c r="P66" s="27">
        <f t="shared" si="14"/>
        <v>16</v>
      </c>
      <c r="Q66" s="27">
        <f t="shared" si="14"/>
        <v>1.2</v>
      </c>
      <c r="R66" s="27">
        <f t="shared" si="14"/>
        <v>39.5</v>
      </c>
      <c r="S66" s="28">
        <f t="shared" si="14"/>
        <v>12.3</v>
      </c>
    </row>
    <row r="67" spans="2:19" ht="14.25" customHeight="1" x14ac:dyDescent="0.15">
      <c r="B67" s="99"/>
      <c r="C67" s="105" t="s">
        <v>54</v>
      </c>
      <c r="D67" s="106"/>
      <c r="E67" s="25">
        <f t="shared" si="0"/>
        <v>37</v>
      </c>
      <c r="F67" s="26">
        <f t="shared" si="14"/>
        <v>16.2</v>
      </c>
      <c r="G67" s="27">
        <f t="shared" si="14"/>
        <v>0</v>
      </c>
      <c r="H67" s="27">
        <f t="shared" si="14"/>
        <v>2.7</v>
      </c>
      <c r="I67" s="27">
        <f t="shared" si="14"/>
        <v>13.5</v>
      </c>
      <c r="J67" s="27">
        <f t="shared" si="14"/>
        <v>2.7</v>
      </c>
      <c r="K67" s="27">
        <f t="shared" si="14"/>
        <v>2.7</v>
      </c>
      <c r="L67" s="27">
        <f t="shared" si="14"/>
        <v>8.1</v>
      </c>
      <c r="M67" s="27">
        <f t="shared" si="14"/>
        <v>2.7</v>
      </c>
      <c r="N67" s="27">
        <f t="shared" si="14"/>
        <v>5.4</v>
      </c>
      <c r="O67" s="27">
        <f t="shared" si="14"/>
        <v>16.2</v>
      </c>
      <c r="P67" s="27">
        <f t="shared" si="14"/>
        <v>27</v>
      </c>
      <c r="Q67" s="27">
        <f t="shared" si="14"/>
        <v>0</v>
      </c>
      <c r="R67" s="27">
        <f t="shared" si="14"/>
        <v>37.799999999999997</v>
      </c>
      <c r="S67" s="28">
        <f t="shared" si="14"/>
        <v>5.4</v>
      </c>
    </row>
    <row r="68" spans="2:19" ht="14.25" customHeight="1" x14ac:dyDescent="0.15">
      <c r="B68" s="99"/>
      <c r="C68" s="103" t="s">
        <v>55</v>
      </c>
      <c r="D68" s="104"/>
      <c r="E68" s="25">
        <f t="shared" si="0"/>
        <v>34</v>
      </c>
      <c r="F68" s="26">
        <f t="shared" si="14"/>
        <v>8.8000000000000007</v>
      </c>
      <c r="G68" s="27">
        <f t="shared" si="14"/>
        <v>2.9</v>
      </c>
      <c r="H68" s="27">
        <f t="shared" si="14"/>
        <v>2.9</v>
      </c>
      <c r="I68" s="27">
        <f t="shared" si="14"/>
        <v>0</v>
      </c>
      <c r="J68" s="27">
        <f t="shared" si="14"/>
        <v>0</v>
      </c>
      <c r="K68" s="27">
        <f t="shared" si="14"/>
        <v>5.9</v>
      </c>
      <c r="L68" s="27">
        <f t="shared" si="14"/>
        <v>5.9</v>
      </c>
      <c r="M68" s="27">
        <f t="shared" si="14"/>
        <v>5.9</v>
      </c>
      <c r="N68" s="27">
        <f t="shared" si="14"/>
        <v>2.9</v>
      </c>
      <c r="O68" s="27">
        <f t="shared" si="14"/>
        <v>11.8</v>
      </c>
      <c r="P68" s="27">
        <f t="shared" si="14"/>
        <v>8.8000000000000007</v>
      </c>
      <c r="Q68" s="27">
        <f t="shared" si="14"/>
        <v>2.9</v>
      </c>
      <c r="R68" s="27">
        <f t="shared" si="14"/>
        <v>47.1</v>
      </c>
      <c r="S68" s="28">
        <f t="shared" si="14"/>
        <v>11.8</v>
      </c>
    </row>
    <row r="69" spans="2:19" ht="14.25" customHeight="1" x14ac:dyDescent="0.15">
      <c r="B69" s="99"/>
      <c r="C69" s="103" t="s">
        <v>56</v>
      </c>
      <c r="D69" s="104"/>
      <c r="E69" s="25">
        <f t="shared" ref="E69:E70" si="15">E137</f>
        <v>29</v>
      </c>
      <c r="F69" s="26">
        <f t="shared" si="14"/>
        <v>3.4</v>
      </c>
      <c r="G69" s="27">
        <f t="shared" si="14"/>
        <v>3.4</v>
      </c>
      <c r="H69" s="27">
        <f t="shared" si="14"/>
        <v>3.4</v>
      </c>
      <c r="I69" s="27">
        <f t="shared" si="14"/>
        <v>0</v>
      </c>
      <c r="J69" s="27">
        <f t="shared" si="14"/>
        <v>3.4</v>
      </c>
      <c r="K69" s="27">
        <f t="shared" si="14"/>
        <v>10.3</v>
      </c>
      <c r="L69" s="27">
        <f t="shared" si="14"/>
        <v>13.8</v>
      </c>
      <c r="M69" s="27">
        <f t="shared" si="14"/>
        <v>13.8</v>
      </c>
      <c r="N69" s="27">
        <f t="shared" si="14"/>
        <v>6.9</v>
      </c>
      <c r="O69" s="27">
        <f t="shared" si="14"/>
        <v>6.9</v>
      </c>
      <c r="P69" s="27">
        <f t="shared" si="14"/>
        <v>27.6</v>
      </c>
      <c r="Q69" s="27">
        <f t="shared" si="14"/>
        <v>3.4</v>
      </c>
      <c r="R69" s="27">
        <f t="shared" si="14"/>
        <v>37.9</v>
      </c>
      <c r="S69" s="28">
        <f t="shared" si="14"/>
        <v>13.8</v>
      </c>
    </row>
    <row r="70" spans="2:19" ht="14.25" customHeight="1" x14ac:dyDescent="0.15">
      <c r="B70" s="100"/>
      <c r="C70" s="95" t="s">
        <v>1</v>
      </c>
      <c r="D70" s="96"/>
      <c r="E70" s="33">
        <f t="shared" si="15"/>
        <v>36</v>
      </c>
      <c r="F70" s="34">
        <f t="shared" si="14"/>
        <v>8.3000000000000007</v>
      </c>
      <c r="G70" s="35">
        <f t="shared" si="14"/>
        <v>2.8</v>
      </c>
      <c r="H70" s="35">
        <f t="shared" si="14"/>
        <v>2.8</v>
      </c>
      <c r="I70" s="35">
        <f t="shared" si="14"/>
        <v>8.3000000000000007</v>
      </c>
      <c r="J70" s="35">
        <f t="shared" si="14"/>
        <v>2.8</v>
      </c>
      <c r="K70" s="35">
        <f t="shared" si="14"/>
        <v>0</v>
      </c>
      <c r="L70" s="35">
        <f t="shared" si="14"/>
        <v>5.6</v>
      </c>
      <c r="M70" s="35">
        <f t="shared" si="14"/>
        <v>5.6</v>
      </c>
      <c r="N70" s="35">
        <f t="shared" si="14"/>
        <v>0</v>
      </c>
      <c r="O70" s="35">
        <f t="shared" si="14"/>
        <v>5.6</v>
      </c>
      <c r="P70" s="35">
        <f t="shared" si="14"/>
        <v>16.7</v>
      </c>
      <c r="Q70" s="35">
        <f t="shared" si="14"/>
        <v>5.6</v>
      </c>
      <c r="R70" s="35">
        <f t="shared" si="14"/>
        <v>33.299999999999997</v>
      </c>
      <c r="S70" s="36">
        <f t="shared" si="14"/>
        <v>22.2</v>
      </c>
    </row>
    <row r="71" spans="2:19" ht="15" customHeight="1" x14ac:dyDescent="0.15">
      <c r="B71" s="97" t="s">
        <v>3</v>
      </c>
      <c r="C71" s="97"/>
      <c r="D71" s="5"/>
      <c r="E71" s="2"/>
      <c r="F71" s="3"/>
      <c r="G71" s="3"/>
      <c r="H71" s="3"/>
      <c r="I71" s="3"/>
      <c r="J71" s="3"/>
      <c r="K71" s="3"/>
      <c r="L71" s="3"/>
      <c r="M71" s="3"/>
      <c r="N71" s="3"/>
      <c r="O71" s="3"/>
      <c r="P71" s="3"/>
      <c r="Q71" s="3"/>
      <c r="R71" s="3"/>
      <c r="S71" s="3"/>
    </row>
    <row r="72" spans="2:19" ht="5.25" customHeight="1" x14ac:dyDescent="0.15"/>
    <row r="73" spans="2:19" ht="14.25" customHeight="1" x14ac:dyDescent="0.15">
      <c r="B73" s="14"/>
      <c r="C73" s="118" t="s">
        <v>57</v>
      </c>
      <c r="D73" s="119"/>
      <c r="E73" s="37">
        <v>1760</v>
      </c>
      <c r="F73" s="38">
        <v>215</v>
      </c>
      <c r="G73" s="39">
        <v>26</v>
      </c>
      <c r="H73" s="39">
        <v>63</v>
      </c>
      <c r="I73" s="39">
        <v>104</v>
      </c>
      <c r="J73" s="39">
        <v>48</v>
      </c>
      <c r="K73" s="39">
        <v>58</v>
      </c>
      <c r="L73" s="39">
        <v>157</v>
      </c>
      <c r="M73" s="39">
        <v>139</v>
      </c>
      <c r="N73" s="39">
        <v>56</v>
      </c>
      <c r="O73" s="39">
        <v>236</v>
      </c>
      <c r="P73" s="40">
        <v>407</v>
      </c>
      <c r="Q73" s="40">
        <v>33</v>
      </c>
      <c r="R73" s="40">
        <v>649</v>
      </c>
      <c r="S73" s="41">
        <v>197</v>
      </c>
    </row>
    <row r="74" spans="2:19" ht="14.25" customHeight="1" x14ac:dyDescent="0.15">
      <c r="B74" s="120" t="s">
        <v>4</v>
      </c>
      <c r="C74" s="121" t="s">
        <v>5</v>
      </c>
      <c r="D74" s="122"/>
      <c r="E74" s="20">
        <v>759</v>
      </c>
      <c r="F74" s="42">
        <v>108</v>
      </c>
      <c r="G74" s="43">
        <v>15</v>
      </c>
      <c r="H74" s="43">
        <v>24</v>
      </c>
      <c r="I74" s="43">
        <v>31</v>
      </c>
      <c r="J74" s="43">
        <v>25</v>
      </c>
      <c r="K74" s="43">
        <v>20</v>
      </c>
      <c r="L74" s="43">
        <v>83</v>
      </c>
      <c r="M74" s="43">
        <v>52</v>
      </c>
      <c r="N74" s="43">
        <v>22</v>
      </c>
      <c r="O74" s="43">
        <v>78</v>
      </c>
      <c r="P74" s="44">
        <v>162</v>
      </c>
      <c r="Q74" s="44">
        <v>14</v>
      </c>
      <c r="R74" s="44">
        <v>291</v>
      </c>
      <c r="S74" s="57">
        <v>84</v>
      </c>
    </row>
    <row r="75" spans="2:19" ht="14.25" customHeight="1" x14ac:dyDescent="0.15">
      <c r="B75" s="120"/>
      <c r="C75" s="103" t="s">
        <v>6</v>
      </c>
      <c r="D75" s="104"/>
      <c r="E75" s="30">
        <v>971</v>
      </c>
      <c r="F75" s="58">
        <v>103</v>
      </c>
      <c r="G75" s="59">
        <v>10</v>
      </c>
      <c r="H75" s="59">
        <v>38</v>
      </c>
      <c r="I75" s="59">
        <v>71</v>
      </c>
      <c r="J75" s="59">
        <v>22</v>
      </c>
      <c r="K75" s="59">
        <v>38</v>
      </c>
      <c r="L75" s="59">
        <v>74</v>
      </c>
      <c r="M75" s="59">
        <v>85</v>
      </c>
      <c r="N75" s="59">
        <v>33</v>
      </c>
      <c r="O75" s="59">
        <v>155</v>
      </c>
      <c r="P75" s="60">
        <v>241</v>
      </c>
      <c r="Q75" s="60">
        <v>19</v>
      </c>
      <c r="R75" s="60">
        <v>349</v>
      </c>
      <c r="S75" s="61">
        <v>106</v>
      </c>
    </row>
    <row r="76" spans="2:19" ht="14.25" customHeight="1" x14ac:dyDescent="0.15">
      <c r="B76" s="120"/>
      <c r="C76" s="103" t="s">
        <v>7</v>
      </c>
      <c r="D76" s="104"/>
      <c r="E76" s="30">
        <v>5</v>
      </c>
      <c r="F76" s="58">
        <v>0</v>
      </c>
      <c r="G76" s="59">
        <v>0</v>
      </c>
      <c r="H76" s="59">
        <v>0</v>
      </c>
      <c r="I76" s="59">
        <v>0</v>
      </c>
      <c r="J76" s="59">
        <v>0</v>
      </c>
      <c r="K76" s="59">
        <v>0</v>
      </c>
      <c r="L76" s="59">
        <v>0</v>
      </c>
      <c r="M76" s="59">
        <v>0</v>
      </c>
      <c r="N76" s="59">
        <v>1</v>
      </c>
      <c r="O76" s="59">
        <v>1</v>
      </c>
      <c r="P76" s="60">
        <v>0</v>
      </c>
      <c r="Q76" s="60">
        <v>0</v>
      </c>
      <c r="R76" s="60">
        <v>4</v>
      </c>
      <c r="S76" s="61">
        <v>0</v>
      </c>
    </row>
    <row r="77" spans="2:19" ht="14.25" customHeight="1" x14ac:dyDescent="0.15">
      <c r="B77" s="120"/>
      <c r="C77" s="123" t="s">
        <v>1</v>
      </c>
      <c r="D77" s="124"/>
      <c r="E77" s="31">
        <v>25</v>
      </c>
      <c r="F77" s="62">
        <v>4</v>
      </c>
      <c r="G77" s="63">
        <v>1</v>
      </c>
      <c r="H77" s="63">
        <v>1</v>
      </c>
      <c r="I77" s="63">
        <v>2</v>
      </c>
      <c r="J77" s="63">
        <v>1</v>
      </c>
      <c r="K77" s="63">
        <v>0</v>
      </c>
      <c r="L77" s="63">
        <v>0</v>
      </c>
      <c r="M77" s="63">
        <v>2</v>
      </c>
      <c r="N77" s="63">
        <v>0</v>
      </c>
      <c r="O77" s="63">
        <v>2</v>
      </c>
      <c r="P77" s="64">
        <v>4</v>
      </c>
      <c r="Q77" s="64">
        <v>0</v>
      </c>
      <c r="R77" s="64">
        <v>5</v>
      </c>
      <c r="S77" s="65">
        <v>7</v>
      </c>
    </row>
    <row r="78" spans="2:19" ht="14.25" customHeight="1" x14ac:dyDescent="0.15">
      <c r="B78" s="110" t="s">
        <v>8</v>
      </c>
      <c r="C78" s="113" t="s">
        <v>5</v>
      </c>
      <c r="D78" s="19" t="s">
        <v>9</v>
      </c>
      <c r="E78" s="20">
        <v>15</v>
      </c>
      <c r="F78" s="42">
        <v>1</v>
      </c>
      <c r="G78" s="43">
        <v>0</v>
      </c>
      <c r="H78" s="43">
        <v>0</v>
      </c>
      <c r="I78" s="43">
        <v>0</v>
      </c>
      <c r="J78" s="43">
        <v>0</v>
      </c>
      <c r="K78" s="43">
        <v>0</v>
      </c>
      <c r="L78" s="43">
        <v>1</v>
      </c>
      <c r="M78" s="43">
        <v>0</v>
      </c>
      <c r="N78" s="43">
        <v>0</v>
      </c>
      <c r="O78" s="43">
        <v>2</v>
      </c>
      <c r="P78" s="44">
        <v>3</v>
      </c>
      <c r="Q78" s="44">
        <v>0</v>
      </c>
      <c r="R78" s="44">
        <v>9</v>
      </c>
      <c r="S78" s="45">
        <v>0</v>
      </c>
    </row>
    <row r="79" spans="2:19" ht="14.25" customHeight="1" x14ac:dyDescent="0.15">
      <c r="B79" s="111"/>
      <c r="C79" s="114"/>
      <c r="D79" s="24" t="s">
        <v>10</v>
      </c>
      <c r="E79" s="25">
        <v>63</v>
      </c>
      <c r="F79" s="46">
        <v>6</v>
      </c>
      <c r="G79" s="47">
        <v>3</v>
      </c>
      <c r="H79" s="47">
        <v>5</v>
      </c>
      <c r="I79" s="47">
        <v>0</v>
      </c>
      <c r="J79" s="47">
        <v>2</v>
      </c>
      <c r="K79" s="47">
        <v>5</v>
      </c>
      <c r="L79" s="47">
        <v>19</v>
      </c>
      <c r="M79" s="47">
        <v>3</v>
      </c>
      <c r="N79" s="47">
        <v>1</v>
      </c>
      <c r="O79" s="47">
        <v>5</v>
      </c>
      <c r="P79" s="48">
        <v>8</v>
      </c>
      <c r="Q79" s="48">
        <v>0</v>
      </c>
      <c r="R79" s="48">
        <v>28</v>
      </c>
      <c r="S79" s="49">
        <v>4</v>
      </c>
    </row>
    <row r="80" spans="2:19" ht="14.25" customHeight="1" x14ac:dyDescent="0.15">
      <c r="B80" s="111"/>
      <c r="C80" s="114"/>
      <c r="D80" s="24" t="s">
        <v>11</v>
      </c>
      <c r="E80" s="25">
        <v>82</v>
      </c>
      <c r="F80" s="46">
        <v>11</v>
      </c>
      <c r="G80" s="47">
        <v>5</v>
      </c>
      <c r="H80" s="47">
        <v>7</v>
      </c>
      <c r="I80" s="47">
        <v>1</v>
      </c>
      <c r="J80" s="47">
        <v>5</v>
      </c>
      <c r="K80" s="47">
        <v>3</v>
      </c>
      <c r="L80" s="47">
        <v>15</v>
      </c>
      <c r="M80" s="47">
        <v>6</v>
      </c>
      <c r="N80" s="47">
        <v>5</v>
      </c>
      <c r="O80" s="47">
        <v>5</v>
      </c>
      <c r="P80" s="48">
        <v>17</v>
      </c>
      <c r="Q80" s="48">
        <v>0</v>
      </c>
      <c r="R80" s="48">
        <v>37</v>
      </c>
      <c r="S80" s="49">
        <v>8</v>
      </c>
    </row>
    <row r="81" spans="2:19" ht="14.25" customHeight="1" x14ac:dyDescent="0.15">
      <c r="B81" s="111"/>
      <c r="C81" s="114"/>
      <c r="D81" s="24" t="s">
        <v>12</v>
      </c>
      <c r="E81" s="25">
        <v>142</v>
      </c>
      <c r="F81" s="46">
        <v>14</v>
      </c>
      <c r="G81" s="47">
        <v>7</v>
      </c>
      <c r="H81" s="47">
        <v>8</v>
      </c>
      <c r="I81" s="47">
        <v>3</v>
      </c>
      <c r="J81" s="47">
        <v>6</v>
      </c>
      <c r="K81" s="47">
        <v>3</v>
      </c>
      <c r="L81" s="47">
        <v>16</v>
      </c>
      <c r="M81" s="47">
        <v>16</v>
      </c>
      <c r="N81" s="47">
        <v>8</v>
      </c>
      <c r="O81" s="47">
        <v>17</v>
      </c>
      <c r="P81" s="48">
        <v>30</v>
      </c>
      <c r="Q81" s="48">
        <v>4</v>
      </c>
      <c r="R81" s="48">
        <v>49</v>
      </c>
      <c r="S81" s="49">
        <v>18</v>
      </c>
    </row>
    <row r="82" spans="2:19" ht="14.25" customHeight="1" x14ac:dyDescent="0.15">
      <c r="B82" s="111"/>
      <c r="C82" s="114"/>
      <c r="D82" s="24" t="s">
        <v>13</v>
      </c>
      <c r="E82" s="25">
        <v>164</v>
      </c>
      <c r="F82" s="46">
        <v>16</v>
      </c>
      <c r="G82" s="47">
        <v>0</v>
      </c>
      <c r="H82" s="47">
        <v>4</v>
      </c>
      <c r="I82" s="47">
        <v>3</v>
      </c>
      <c r="J82" s="47">
        <v>6</v>
      </c>
      <c r="K82" s="47">
        <v>5</v>
      </c>
      <c r="L82" s="47">
        <v>13</v>
      </c>
      <c r="M82" s="47">
        <v>8</v>
      </c>
      <c r="N82" s="47">
        <v>5</v>
      </c>
      <c r="O82" s="47">
        <v>22</v>
      </c>
      <c r="P82" s="48">
        <v>47</v>
      </c>
      <c r="Q82" s="48">
        <v>3</v>
      </c>
      <c r="R82" s="48">
        <v>62</v>
      </c>
      <c r="S82" s="49">
        <v>17</v>
      </c>
    </row>
    <row r="83" spans="2:19" ht="14.25" customHeight="1" x14ac:dyDescent="0.15">
      <c r="B83" s="111"/>
      <c r="C83" s="114"/>
      <c r="D83" s="24" t="s">
        <v>14</v>
      </c>
      <c r="E83" s="25">
        <v>65</v>
      </c>
      <c r="F83" s="46">
        <v>9</v>
      </c>
      <c r="G83" s="47">
        <v>0</v>
      </c>
      <c r="H83" s="47">
        <v>0</v>
      </c>
      <c r="I83" s="47">
        <v>1</v>
      </c>
      <c r="J83" s="47">
        <v>3</v>
      </c>
      <c r="K83" s="47">
        <v>2</v>
      </c>
      <c r="L83" s="47">
        <v>7</v>
      </c>
      <c r="M83" s="47">
        <v>7</v>
      </c>
      <c r="N83" s="47">
        <v>0</v>
      </c>
      <c r="O83" s="47">
        <v>9</v>
      </c>
      <c r="P83" s="48">
        <v>14</v>
      </c>
      <c r="Q83" s="48">
        <v>1</v>
      </c>
      <c r="R83" s="48">
        <v>24</v>
      </c>
      <c r="S83" s="49">
        <v>7</v>
      </c>
    </row>
    <row r="84" spans="2:19" ht="14.25" customHeight="1" x14ac:dyDescent="0.15">
      <c r="B84" s="111"/>
      <c r="C84" s="114"/>
      <c r="D84" s="24" t="s">
        <v>15</v>
      </c>
      <c r="E84" s="25">
        <v>54</v>
      </c>
      <c r="F84" s="46">
        <v>9</v>
      </c>
      <c r="G84" s="47">
        <v>0</v>
      </c>
      <c r="H84" s="47">
        <v>0</v>
      </c>
      <c r="I84" s="47">
        <v>3</v>
      </c>
      <c r="J84" s="47">
        <v>2</v>
      </c>
      <c r="K84" s="47">
        <v>1</v>
      </c>
      <c r="L84" s="47">
        <v>5</v>
      </c>
      <c r="M84" s="47">
        <v>4</v>
      </c>
      <c r="N84" s="47">
        <v>2</v>
      </c>
      <c r="O84" s="47">
        <v>2</v>
      </c>
      <c r="P84" s="48">
        <v>12</v>
      </c>
      <c r="Q84" s="48">
        <v>1</v>
      </c>
      <c r="R84" s="48">
        <v>24</v>
      </c>
      <c r="S84" s="49">
        <v>7</v>
      </c>
    </row>
    <row r="85" spans="2:19" ht="14.25" customHeight="1" x14ac:dyDescent="0.15">
      <c r="B85" s="111"/>
      <c r="C85" s="114"/>
      <c r="D85" s="24" t="s">
        <v>16</v>
      </c>
      <c r="E85" s="25">
        <v>48</v>
      </c>
      <c r="F85" s="46">
        <v>11</v>
      </c>
      <c r="G85" s="47">
        <v>0</v>
      </c>
      <c r="H85" s="47">
        <v>0</v>
      </c>
      <c r="I85" s="47">
        <v>4</v>
      </c>
      <c r="J85" s="47">
        <v>0</v>
      </c>
      <c r="K85" s="47">
        <v>0</v>
      </c>
      <c r="L85" s="47">
        <v>3</v>
      </c>
      <c r="M85" s="47">
        <v>0</v>
      </c>
      <c r="N85" s="47">
        <v>0</v>
      </c>
      <c r="O85" s="47">
        <v>7</v>
      </c>
      <c r="P85" s="48">
        <v>8</v>
      </c>
      <c r="Q85" s="48">
        <v>0</v>
      </c>
      <c r="R85" s="48">
        <v>21</v>
      </c>
      <c r="S85" s="49">
        <v>4</v>
      </c>
    </row>
    <row r="86" spans="2:19" ht="14.25" customHeight="1" x14ac:dyDescent="0.15">
      <c r="B86" s="111"/>
      <c r="C86" s="114"/>
      <c r="D86" s="24" t="s">
        <v>17</v>
      </c>
      <c r="E86" s="25">
        <v>126</v>
      </c>
      <c r="F86" s="46">
        <v>31</v>
      </c>
      <c r="G86" s="47">
        <v>0</v>
      </c>
      <c r="H86" s="47">
        <v>0</v>
      </c>
      <c r="I86" s="47">
        <v>16</v>
      </c>
      <c r="J86" s="47">
        <v>1</v>
      </c>
      <c r="K86" s="47">
        <v>1</v>
      </c>
      <c r="L86" s="47">
        <v>4</v>
      </c>
      <c r="M86" s="47">
        <v>8</v>
      </c>
      <c r="N86" s="47">
        <v>1</v>
      </c>
      <c r="O86" s="47">
        <v>9</v>
      </c>
      <c r="P86" s="48">
        <v>23</v>
      </c>
      <c r="Q86" s="48">
        <v>5</v>
      </c>
      <c r="R86" s="48">
        <v>37</v>
      </c>
      <c r="S86" s="49">
        <v>19</v>
      </c>
    </row>
    <row r="87" spans="2:19"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8">
        <v>0</v>
      </c>
      <c r="S87" s="49">
        <v>0</v>
      </c>
    </row>
    <row r="88" spans="2:19" ht="14.25" customHeight="1" x14ac:dyDescent="0.15">
      <c r="B88" s="111"/>
      <c r="C88" s="113" t="s">
        <v>6</v>
      </c>
      <c r="D88" s="19" t="s">
        <v>9</v>
      </c>
      <c r="E88" s="20">
        <v>11</v>
      </c>
      <c r="F88" s="42">
        <v>1</v>
      </c>
      <c r="G88" s="43">
        <v>0</v>
      </c>
      <c r="H88" s="43">
        <v>0</v>
      </c>
      <c r="I88" s="43">
        <v>0</v>
      </c>
      <c r="J88" s="43">
        <v>1</v>
      </c>
      <c r="K88" s="43">
        <v>1</v>
      </c>
      <c r="L88" s="43">
        <v>0</v>
      </c>
      <c r="M88" s="43">
        <v>2</v>
      </c>
      <c r="N88" s="43">
        <v>1</v>
      </c>
      <c r="O88" s="43">
        <v>4</v>
      </c>
      <c r="P88" s="44">
        <v>0</v>
      </c>
      <c r="Q88" s="44">
        <v>0</v>
      </c>
      <c r="R88" s="44">
        <v>3</v>
      </c>
      <c r="S88" s="45">
        <v>2</v>
      </c>
    </row>
    <row r="89" spans="2:19" ht="14.25" customHeight="1" x14ac:dyDescent="0.15">
      <c r="B89" s="111"/>
      <c r="C89" s="114"/>
      <c r="D89" s="24" t="s">
        <v>10</v>
      </c>
      <c r="E89" s="25">
        <v>82</v>
      </c>
      <c r="F89" s="46">
        <v>5</v>
      </c>
      <c r="G89" s="47">
        <v>0</v>
      </c>
      <c r="H89" s="47">
        <v>7</v>
      </c>
      <c r="I89" s="47">
        <v>0</v>
      </c>
      <c r="J89" s="47">
        <v>1</v>
      </c>
      <c r="K89" s="47">
        <v>2</v>
      </c>
      <c r="L89" s="47">
        <v>13</v>
      </c>
      <c r="M89" s="47">
        <v>8</v>
      </c>
      <c r="N89" s="47">
        <v>3</v>
      </c>
      <c r="O89" s="47">
        <v>16</v>
      </c>
      <c r="P89" s="48">
        <v>21</v>
      </c>
      <c r="Q89" s="48">
        <v>1</v>
      </c>
      <c r="R89" s="48">
        <v>31</v>
      </c>
      <c r="S89" s="49">
        <v>5</v>
      </c>
    </row>
    <row r="90" spans="2:19" ht="14.25" customHeight="1" x14ac:dyDescent="0.15">
      <c r="B90" s="111"/>
      <c r="C90" s="114"/>
      <c r="D90" s="24" t="s">
        <v>11</v>
      </c>
      <c r="E90" s="25">
        <v>112</v>
      </c>
      <c r="F90" s="46">
        <v>6</v>
      </c>
      <c r="G90" s="47">
        <v>6</v>
      </c>
      <c r="H90" s="47">
        <v>14</v>
      </c>
      <c r="I90" s="47">
        <v>3</v>
      </c>
      <c r="J90" s="47">
        <v>4</v>
      </c>
      <c r="K90" s="47">
        <v>5</v>
      </c>
      <c r="L90" s="47">
        <v>12</v>
      </c>
      <c r="M90" s="47">
        <v>12</v>
      </c>
      <c r="N90" s="47">
        <v>8</v>
      </c>
      <c r="O90" s="47">
        <v>15</v>
      </c>
      <c r="P90" s="48">
        <v>25</v>
      </c>
      <c r="Q90" s="48">
        <v>1</v>
      </c>
      <c r="R90" s="48">
        <v>44</v>
      </c>
      <c r="S90" s="49">
        <v>8</v>
      </c>
    </row>
    <row r="91" spans="2:19" ht="14.25" customHeight="1" x14ac:dyDescent="0.15">
      <c r="B91" s="111"/>
      <c r="C91" s="114"/>
      <c r="D91" s="24" t="s">
        <v>12</v>
      </c>
      <c r="E91" s="25">
        <v>153</v>
      </c>
      <c r="F91" s="46">
        <v>10</v>
      </c>
      <c r="G91" s="47">
        <v>3</v>
      </c>
      <c r="H91" s="47">
        <v>8</v>
      </c>
      <c r="I91" s="47">
        <v>3</v>
      </c>
      <c r="J91" s="47">
        <v>6</v>
      </c>
      <c r="K91" s="47">
        <v>7</v>
      </c>
      <c r="L91" s="47">
        <v>12</v>
      </c>
      <c r="M91" s="47">
        <v>12</v>
      </c>
      <c r="N91" s="47">
        <v>7</v>
      </c>
      <c r="O91" s="47">
        <v>28</v>
      </c>
      <c r="P91" s="48">
        <v>39</v>
      </c>
      <c r="Q91" s="48">
        <v>2</v>
      </c>
      <c r="R91" s="48">
        <v>67</v>
      </c>
      <c r="S91" s="49">
        <v>13</v>
      </c>
    </row>
    <row r="92" spans="2:19" ht="14.25" customHeight="1" x14ac:dyDescent="0.15">
      <c r="B92" s="111"/>
      <c r="C92" s="114"/>
      <c r="D92" s="24" t="s">
        <v>13</v>
      </c>
      <c r="E92" s="25">
        <v>222</v>
      </c>
      <c r="F92" s="46">
        <v>21</v>
      </c>
      <c r="G92" s="47">
        <v>1</v>
      </c>
      <c r="H92" s="47">
        <v>4</v>
      </c>
      <c r="I92" s="47">
        <v>10</v>
      </c>
      <c r="J92" s="47">
        <v>5</v>
      </c>
      <c r="K92" s="47">
        <v>12</v>
      </c>
      <c r="L92" s="47">
        <v>21</v>
      </c>
      <c r="M92" s="47">
        <v>25</v>
      </c>
      <c r="N92" s="47">
        <v>10</v>
      </c>
      <c r="O92" s="47">
        <v>42</v>
      </c>
      <c r="P92" s="48">
        <v>65</v>
      </c>
      <c r="Q92" s="48">
        <v>5</v>
      </c>
      <c r="R92" s="48">
        <v>81</v>
      </c>
      <c r="S92" s="49">
        <v>16</v>
      </c>
    </row>
    <row r="93" spans="2:19" ht="14.25" customHeight="1" x14ac:dyDescent="0.15">
      <c r="B93" s="111"/>
      <c r="C93" s="114"/>
      <c r="D93" s="24" t="s">
        <v>14</v>
      </c>
      <c r="E93" s="25">
        <v>76</v>
      </c>
      <c r="F93" s="46">
        <v>10</v>
      </c>
      <c r="G93" s="47">
        <v>0</v>
      </c>
      <c r="H93" s="47">
        <v>1</v>
      </c>
      <c r="I93" s="47">
        <v>8</v>
      </c>
      <c r="J93" s="47">
        <v>1</v>
      </c>
      <c r="K93" s="47">
        <v>2</v>
      </c>
      <c r="L93" s="47">
        <v>3</v>
      </c>
      <c r="M93" s="47">
        <v>6</v>
      </c>
      <c r="N93" s="47">
        <v>1</v>
      </c>
      <c r="O93" s="47">
        <v>14</v>
      </c>
      <c r="P93" s="48">
        <v>23</v>
      </c>
      <c r="Q93" s="48">
        <v>0</v>
      </c>
      <c r="R93" s="48">
        <v>26</v>
      </c>
      <c r="S93" s="49">
        <v>5</v>
      </c>
    </row>
    <row r="94" spans="2:19" ht="14.25" customHeight="1" x14ac:dyDescent="0.15">
      <c r="B94" s="111"/>
      <c r="C94" s="114"/>
      <c r="D94" s="24" t="s">
        <v>15</v>
      </c>
      <c r="E94" s="25">
        <v>71</v>
      </c>
      <c r="F94" s="46">
        <v>9</v>
      </c>
      <c r="G94" s="47">
        <v>0</v>
      </c>
      <c r="H94" s="47">
        <v>2</v>
      </c>
      <c r="I94" s="47">
        <v>7</v>
      </c>
      <c r="J94" s="47">
        <v>2</v>
      </c>
      <c r="K94" s="47">
        <v>5</v>
      </c>
      <c r="L94" s="47">
        <v>4</v>
      </c>
      <c r="M94" s="47">
        <v>9</v>
      </c>
      <c r="N94" s="47">
        <v>2</v>
      </c>
      <c r="O94" s="47">
        <v>15</v>
      </c>
      <c r="P94" s="48">
        <v>18</v>
      </c>
      <c r="Q94" s="48">
        <v>1</v>
      </c>
      <c r="R94" s="48">
        <v>21</v>
      </c>
      <c r="S94" s="49">
        <v>9</v>
      </c>
    </row>
    <row r="95" spans="2:19" ht="14.25" customHeight="1" x14ac:dyDescent="0.15">
      <c r="B95" s="111"/>
      <c r="C95" s="114"/>
      <c r="D95" s="24" t="s">
        <v>16</v>
      </c>
      <c r="E95" s="25">
        <v>69</v>
      </c>
      <c r="F95" s="46">
        <v>13</v>
      </c>
      <c r="G95" s="47">
        <v>0</v>
      </c>
      <c r="H95" s="47">
        <v>1</v>
      </c>
      <c r="I95" s="47">
        <v>9</v>
      </c>
      <c r="J95" s="47">
        <v>0</v>
      </c>
      <c r="K95" s="47">
        <v>2</v>
      </c>
      <c r="L95" s="47">
        <v>4</v>
      </c>
      <c r="M95" s="47">
        <v>2</v>
      </c>
      <c r="N95" s="47">
        <v>1</v>
      </c>
      <c r="O95" s="47">
        <v>8</v>
      </c>
      <c r="P95" s="48">
        <v>21</v>
      </c>
      <c r="Q95" s="48">
        <v>4</v>
      </c>
      <c r="R95" s="48">
        <v>19</v>
      </c>
      <c r="S95" s="49">
        <v>7</v>
      </c>
    </row>
    <row r="96" spans="2:19" ht="14.25" customHeight="1" x14ac:dyDescent="0.15">
      <c r="B96" s="111"/>
      <c r="C96" s="114"/>
      <c r="D96" s="24" t="s">
        <v>17</v>
      </c>
      <c r="E96" s="25">
        <v>173</v>
      </c>
      <c r="F96" s="46">
        <v>28</v>
      </c>
      <c r="G96" s="47">
        <v>0</v>
      </c>
      <c r="H96" s="47">
        <v>1</v>
      </c>
      <c r="I96" s="47">
        <v>31</v>
      </c>
      <c r="J96" s="47">
        <v>2</v>
      </c>
      <c r="K96" s="47">
        <v>2</v>
      </c>
      <c r="L96" s="47">
        <v>5</v>
      </c>
      <c r="M96" s="47">
        <v>9</v>
      </c>
      <c r="N96" s="47">
        <v>0</v>
      </c>
      <c r="O96" s="47">
        <v>13</v>
      </c>
      <c r="P96" s="48">
        <v>29</v>
      </c>
      <c r="Q96" s="48">
        <v>5</v>
      </c>
      <c r="R96" s="48">
        <v>56</v>
      </c>
      <c r="S96" s="49">
        <v>40</v>
      </c>
    </row>
    <row r="97" spans="2:19" ht="14.25" customHeight="1" x14ac:dyDescent="0.15">
      <c r="B97" s="111"/>
      <c r="C97" s="115"/>
      <c r="D97" s="32" t="s">
        <v>1</v>
      </c>
      <c r="E97" s="33">
        <v>2</v>
      </c>
      <c r="F97" s="50">
        <v>0</v>
      </c>
      <c r="G97" s="51">
        <v>0</v>
      </c>
      <c r="H97" s="51">
        <v>0</v>
      </c>
      <c r="I97" s="51">
        <v>0</v>
      </c>
      <c r="J97" s="51">
        <v>0</v>
      </c>
      <c r="K97" s="51">
        <v>0</v>
      </c>
      <c r="L97" s="51">
        <v>0</v>
      </c>
      <c r="M97" s="51">
        <v>0</v>
      </c>
      <c r="N97" s="51">
        <v>0</v>
      </c>
      <c r="O97" s="51">
        <v>0</v>
      </c>
      <c r="P97" s="52">
        <v>0</v>
      </c>
      <c r="Q97" s="52">
        <v>0</v>
      </c>
      <c r="R97" s="52">
        <v>1</v>
      </c>
      <c r="S97" s="53">
        <v>1</v>
      </c>
    </row>
    <row r="98" spans="2:19" ht="14.25" customHeight="1" x14ac:dyDescent="0.15">
      <c r="B98" s="111"/>
      <c r="C98" s="116" t="s">
        <v>7</v>
      </c>
      <c r="D98" s="117"/>
      <c r="E98" s="15">
        <v>5</v>
      </c>
      <c r="F98" s="54">
        <v>0</v>
      </c>
      <c r="G98" s="55">
        <v>0</v>
      </c>
      <c r="H98" s="55">
        <v>0</v>
      </c>
      <c r="I98" s="55">
        <v>0</v>
      </c>
      <c r="J98" s="55">
        <v>0</v>
      </c>
      <c r="K98" s="55">
        <v>0</v>
      </c>
      <c r="L98" s="55">
        <v>0</v>
      </c>
      <c r="M98" s="55">
        <v>0</v>
      </c>
      <c r="N98" s="55">
        <v>1</v>
      </c>
      <c r="O98" s="55">
        <v>1</v>
      </c>
      <c r="P98" s="56">
        <v>0</v>
      </c>
      <c r="Q98" s="56">
        <v>0</v>
      </c>
      <c r="R98" s="56">
        <v>4</v>
      </c>
      <c r="S98" s="57">
        <v>0</v>
      </c>
    </row>
    <row r="99" spans="2:19" ht="14.25" customHeight="1" x14ac:dyDescent="0.15">
      <c r="B99" s="112"/>
      <c r="C99" s="95" t="s">
        <v>1</v>
      </c>
      <c r="D99" s="96"/>
      <c r="E99" s="33">
        <v>25</v>
      </c>
      <c r="F99" s="50">
        <v>4</v>
      </c>
      <c r="G99" s="51">
        <v>1</v>
      </c>
      <c r="H99" s="51">
        <v>1</v>
      </c>
      <c r="I99" s="51">
        <v>2</v>
      </c>
      <c r="J99" s="51">
        <v>1</v>
      </c>
      <c r="K99" s="51">
        <v>0</v>
      </c>
      <c r="L99" s="51">
        <v>0</v>
      </c>
      <c r="M99" s="51">
        <v>2</v>
      </c>
      <c r="N99" s="51">
        <v>0</v>
      </c>
      <c r="O99" s="51">
        <v>2</v>
      </c>
      <c r="P99" s="52">
        <v>4</v>
      </c>
      <c r="Q99" s="52">
        <v>0</v>
      </c>
      <c r="R99" s="52">
        <v>5</v>
      </c>
      <c r="S99" s="53">
        <v>7</v>
      </c>
    </row>
    <row r="100" spans="2:19" ht="14.25" customHeight="1" x14ac:dyDescent="0.15">
      <c r="B100" s="107" t="s">
        <v>18</v>
      </c>
      <c r="C100" s="101" t="s">
        <v>19</v>
      </c>
      <c r="D100" s="102"/>
      <c r="E100" s="20">
        <v>133</v>
      </c>
      <c r="F100" s="42">
        <v>20</v>
      </c>
      <c r="G100" s="43">
        <v>2</v>
      </c>
      <c r="H100" s="43">
        <v>4</v>
      </c>
      <c r="I100" s="43">
        <v>7</v>
      </c>
      <c r="J100" s="43">
        <v>3</v>
      </c>
      <c r="K100" s="43">
        <v>5</v>
      </c>
      <c r="L100" s="43">
        <v>13</v>
      </c>
      <c r="M100" s="43">
        <v>8</v>
      </c>
      <c r="N100" s="43">
        <v>3</v>
      </c>
      <c r="O100" s="43">
        <v>13</v>
      </c>
      <c r="P100" s="44">
        <v>31</v>
      </c>
      <c r="Q100" s="44">
        <v>2</v>
      </c>
      <c r="R100" s="44">
        <v>45</v>
      </c>
      <c r="S100" s="45">
        <v>14</v>
      </c>
    </row>
    <row r="101" spans="2:19" ht="14.25" customHeight="1" x14ac:dyDescent="0.15">
      <c r="B101" s="108"/>
      <c r="C101" s="103" t="s">
        <v>20</v>
      </c>
      <c r="D101" s="104"/>
      <c r="E101" s="25">
        <v>346</v>
      </c>
      <c r="F101" s="46">
        <v>43</v>
      </c>
      <c r="G101" s="47">
        <v>4</v>
      </c>
      <c r="H101" s="47">
        <v>13</v>
      </c>
      <c r="I101" s="47">
        <v>19</v>
      </c>
      <c r="J101" s="47">
        <v>9</v>
      </c>
      <c r="K101" s="47">
        <v>8</v>
      </c>
      <c r="L101" s="47">
        <v>30</v>
      </c>
      <c r="M101" s="47">
        <v>18</v>
      </c>
      <c r="N101" s="47">
        <v>12</v>
      </c>
      <c r="O101" s="47">
        <v>43</v>
      </c>
      <c r="P101" s="48">
        <v>80</v>
      </c>
      <c r="Q101" s="48">
        <v>6</v>
      </c>
      <c r="R101" s="48">
        <v>131</v>
      </c>
      <c r="S101" s="49">
        <v>42</v>
      </c>
    </row>
    <row r="102" spans="2:19" ht="14.25" customHeight="1" x14ac:dyDescent="0.15">
      <c r="B102" s="108"/>
      <c r="C102" s="103" t="s">
        <v>21</v>
      </c>
      <c r="D102" s="104"/>
      <c r="E102" s="25">
        <v>644</v>
      </c>
      <c r="F102" s="46">
        <v>77</v>
      </c>
      <c r="G102" s="47">
        <v>12</v>
      </c>
      <c r="H102" s="47">
        <v>18</v>
      </c>
      <c r="I102" s="47">
        <v>42</v>
      </c>
      <c r="J102" s="47">
        <v>21</v>
      </c>
      <c r="K102" s="47">
        <v>27</v>
      </c>
      <c r="L102" s="47">
        <v>61</v>
      </c>
      <c r="M102" s="47">
        <v>54</v>
      </c>
      <c r="N102" s="47">
        <v>24</v>
      </c>
      <c r="O102" s="47">
        <v>101</v>
      </c>
      <c r="P102" s="48">
        <v>147</v>
      </c>
      <c r="Q102" s="48">
        <v>12</v>
      </c>
      <c r="R102" s="48">
        <v>237</v>
      </c>
      <c r="S102" s="49">
        <v>66</v>
      </c>
    </row>
    <row r="103" spans="2:19" ht="14.25" customHeight="1" x14ac:dyDescent="0.15">
      <c r="B103" s="108"/>
      <c r="C103" s="103" t="s">
        <v>22</v>
      </c>
      <c r="D103" s="104"/>
      <c r="E103" s="25">
        <v>217</v>
      </c>
      <c r="F103" s="46">
        <v>29</v>
      </c>
      <c r="G103" s="47">
        <v>3</v>
      </c>
      <c r="H103" s="47">
        <v>10</v>
      </c>
      <c r="I103" s="47">
        <v>14</v>
      </c>
      <c r="J103" s="47">
        <v>7</v>
      </c>
      <c r="K103" s="47">
        <v>6</v>
      </c>
      <c r="L103" s="47">
        <v>19</v>
      </c>
      <c r="M103" s="47">
        <v>27</v>
      </c>
      <c r="N103" s="47">
        <v>5</v>
      </c>
      <c r="O103" s="47">
        <v>28</v>
      </c>
      <c r="P103" s="48">
        <v>53</v>
      </c>
      <c r="Q103" s="48">
        <v>3</v>
      </c>
      <c r="R103" s="48">
        <v>80</v>
      </c>
      <c r="S103" s="49">
        <v>20</v>
      </c>
    </row>
    <row r="104" spans="2:19" ht="14.25" customHeight="1" x14ac:dyDescent="0.15">
      <c r="B104" s="108"/>
      <c r="C104" s="103" t="s">
        <v>23</v>
      </c>
      <c r="D104" s="104"/>
      <c r="E104" s="25">
        <v>224</v>
      </c>
      <c r="F104" s="46">
        <v>22</v>
      </c>
      <c r="G104" s="47">
        <v>0</v>
      </c>
      <c r="H104" s="47">
        <v>4</v>
      </c>
      <c r="I104" s="47">
        <v>12</v>
      </c>
      <c r="J104" s="47">
        <v>3</v>
      </c>
      <c r="K104" s="47">
        <v>6</v>
      </c>
      <c r="L104" s="47">
        <v>18</v>
      </c>
      <c r="M104" s="47">
        <v>19</v>
      </c>
      <c r="N104" s="47">
        <v>6</v>
      </c>
      <c r="O104" s="47">
        <v>27</v>
      </c>
      <c r="P104" s="48">
        <v>56</v>
      </c>
      <c r="Q104" s="48">
        <v>6</v>
      </c>
      <c r="R104" s="48">
        <v>87</v>
      </c>
      <c r="S104" s="49">
        <v>23</v>
      </c>
    </row>
    <row r="105" spans="2:19" ht="14.25" customHeight="1" x14ac:dyDescent="0.15">
      <c r="B105" s="108"/>
      <c r="C105" s="103" t="s">
        <v>24</v>
      </c>
      <c r="D105" s="104"/>
      <c r="E105" s="25">
        <v>123</v>
      </c>
      <c r="F105" s="46">
        <v>18</v>
      </c>
      <c r="G105" s="47">
        <v>3</v>
      </c>
      <c r="H105" s="47">
        <v>7</v>
      </c>
      <c r="I105" s="47">
        <v>8</v>
      </c>
      <c r="J105" s="47">
        <v>2</v>
      </c>
      <c r="K105" s="47">
        <v>3</v>
      </c>
      <c r="L105" s="47">
        <v>8</v>
      </c>
      <c r="M105" s="47">
        <v>6</v>
      </c>
      <c r="N105" s="47">
        <v>3</v>
      </c>
      <c r="O105" s="47">
        <v>14</v>
      </c>
      <c r="P105" s="48">
        <v>25</v>
      </c>
      <c r="Q105" s="48">
        <v>2</v>
      </c>
      <c r="R105" s="48">
        <v>50</v>
      </c>
      <c r="S105" s="49">
        <v>16</v>
      </c>
    </row>
    <row r="106" spans="2:19" ht="14.25" customHeight="1" x14ac:dyDescent="0.15">
      <c r="B106" s="109"/>
      <c r="C106" s="95" t="s">
        <v>1</v>
      </c>
      <c r="D106" s="96"/>
      <c r="E106" s="33">
        <v>73</v>
      </c>
      <c r="F106" s="50">
        <v>6</v>
      </c>
      <c r="G106" s="51">
        <v>2</v>
      </c>
      <c r="H106" s="51">
        <v>7</v>
      </c>
      <c r="I106" s="51">
        <v>2</v>
      </c>
      <c r="J106" s="51">
        <v>3</v>
      </c>
      <c r="K106" s="51">
        <v>3</v>
      </c>
      <c r="L106" s="51">
        <v>8</v>
      </c>
      <c r="M106" s="51">
        <v>7</v>
      </c>
      <c r="N106" s="51">
        <v>3</v>
      </c>
      <c r="O106" s="51">
        <v>10</v>
      </c>
      <c r="P106" s="52">
        <v>15</v>
      </c>
      <c r="Q106" s="52">
        <v>2</v>
      </c>
      <c r="R106" s="52">
        <v>19</v>
      </c>
      <c r="S106" s="53">
        <v>16</v>
      </c>
    </row>
    <row r="107" spans="2:19" ht="14.25" customHeight="1" x14ac:dyDescent="0.15">
      <c r="B107" s="107" t="s">
        <v>25</v>
      </c>
      <c r="C107" s="101" t="s">
        <v>26</v>
      </c>
      <c r="D107" s="102"/>
      <c r="E107" s="20">
        <v>123</v>
      </c>
      <c r="F107" s="42">
        <v>15</v>
      </c>
      <c r="G107" s="43">
        <v>0</v>
      </c>
      <c r="H107" s="43">
        <v>3</v>
      </c>
      <c r="I107" s="43">
        <v>8</v>
      </c>
      <c r="J107" s="43">
        <v>1</v>
      </c>
      <c r="K107" s="43">
        <v>1</v>
      </c>
      <c r="L107" s="43">
        <v>12</v>
      </c>
      <c r="M107" s="43">
        <v>10</v>
      </c>
      <c r="N107" s="43">
        <v>4</v>
      </c>
      <c r="O107" s="43">
        <v>17</v>
      </c>
      <c r="P107" s="44">
        <v>28</v>
      </c>
      <c r="Q107" s="44">
        <v>4</v>
      </c>
      <c r="R107" s="44">
        <v>40</v>
      </c>
      <c r="S107" s="45">
        <v>18</v>
      </c>
    </row>
    <row r="108" spans="2:19" ht="14.25" customHeight="1" x14ac:dyDescent="0.15">
      <c r="B108" s="108"/>
      <c r="C108" s="103" t="s">
        <v>27</v>
      </c>
      <c r="D108" s="104"/>
      <c r="E108" s="25">
        <v>17</v>
      </c>
      <c r="F108" s="46">
        <v>2</v>
      </c>
      <c r="G108" s="47">
        <v>1</v>
      </c>
      <c r="H108" s="47">
        <v>0</v>
      </c>
      <c r="I108" s="47">
        <v>2</v>
      </c>
      <c r="J108" s="47">
        <v>0</v>
      </c>
      <c r="K108" s="47">
        <v>3</v>
      </c>
      <c r="L108" s="47">
        <v>1</v>
      </c>
      <c r="M108" s="47">
        <v>2</v>
      </c>
      <c r="N108" s="47">
        <v>2</v>
      </c>
      <c r="O108" s="47">
        <v>4</v>
      </c>
      <c r="P108" s="48">
        <v>6</v>
      </c>
      <c r="Q108" s="48">
        <v>0</v>
      </c>
      <c r="R108" s="48">
        <v>4</v>
      </c>
      <c r="S108" s="49">
        <v>2</v>
      </c>
    </row>
    <row r="109" spans="2:19" ht="14.25" customHeight="1" x14ac:dyDescent="0.15">
      <c r="B109" s="108"/>
      <c r="C109" s="103" t="s">
        <v>29</v>
      </c>
      <c r="D109" s="104"/>
      <c r="E109" s="25">
        <v>720</v>
      </c>
      <c r="F109" s="46">
        <v>68</v>
      </c>
      <c r="G109" s="47">
        <v>16</v>
      </c>
      <c r="H109" s="47">
        <v>39</v>
      </c>
      <c r="I109" s="47">
        <v>16</v>
      </c>
      <c r="J109" s="47">
        <v>32</v>
      </c>
      <c r="K109" s="47">
        <v>31</v>
      </c>
      <c r="L109" s="47">
        <v>101</v>
      </c>
      <c r="M109" s="47">
        <v>64</v>
      </c>
      <c r="N109" s="47">
        <v>32</v>
      </c>
      <c r="O109" s="47">
        <v>107</v>
      </c>
      <c r="P109" s="48">
        <v>182</v>
      </c>
      <c r="Q109" s="48">
        <v>8</v>
      </c>
      <c r="R109" s="48">
        <v>268</v>
      </c>
      <c r="S109" s="49">
        <v>66</v>
      </c>
    </row>
    <row r="110" spans="2:19" ht="14.25" customHeight="1" x14ac:dyDescent="0.15">
      <c r="B110" s="108"/>
      <c r="C110" s="103" t="s">
        <v>28</v>
      </c>
      <c r="D110" s="104"/>
      <c r="E110" s="25">
        <v>270</v>
      </c>
      <c r="F110" s="46">
        <v>41</v>
      </c>
      <c r="G110" s="47">
        <v>3</v>
      </c>
      <c r="H110" s="47">
        <v>10</v>
      </c>
      <c r="I110" s="47">
        <v>17</v>
      </c>
      <c r="J110" s="47">
        <v>3</v>
      </c>
      <c r="K110" s="47">
        <v>7</v>
      </c>
      <c r="L110" s="47">
        <v>20</v>
      </c>
      <c r="M110" s="47">
        <v>25</v>
      </c>
      <c r="N110" s="47">
        <v>8</v>
      </c>
      <c r="O110" s="47">
        <v>38</v>
      </c>
      <c r="P110" s="48">
        <v>64</v>
      </c>
      <c r="Q110" s="48">
        <v>4</v>
      </c>
      <c r="R110" s="48">
        <v>110</v>
      </c>
      <c r="S110" s="49">
        <v>22</v>
      </c>
    </row>
    <row r="111" spans="2:19" ht="14.25" customHeight="1" x14ac:dyDescent="0.15">
      <c r="B111" s="108"/>
      <c r="C111" s="103" t="s">
        <v>30</v>
      </c>
      <c r="D111" s="104"/>
      <c r="E111" s="25">
        <v>174</v>
      </c>
      <c r="F111" s="46">
        <v>23</v>
      </c>
      <c r="G111" s="47">
        <v>3</v>
      </c>
      <c r="H111" s="47">
        <v>8</v>
      </c>
      <c r="I111" s="47">
        <v>18</v>
      </c>
      <c r="J111" s="47">
        <v>1</v>
      </c>
      <c r="K111" s="47">
        <v>6</v>
      </c>
      <c r="L111" s="47">
        <v>7</v>
      </c>
      <c r="M111" s="47">
        <v>14</v>
      </c>
      <c r="N111" s="47">
        <v>1</v>
      </c>
      <c r="O111" s="47">
        <v>17</v>
      </c>
      <c r="P111" s="48">
        <v>44</v>
      </c>
      <c r="Q111" s="48">
        <v>3</v>
      </c>
      <c r="R111" s="48">
        <v>60</v>
      </c>
      <c r="S111" s="49">
        <v>26</v>
      </c>
    </row>
    <row r="112" spans="2:19" ht="14.25" customHeight="1" x14ac:dyDescent="0.15">
      <c r="B112" s="108"/>
      <c r="C112" s="103" t="s">
        <v>31</v>
      </c>
      <c r="D112" s="104"/>
      <c r="E112" s="25">
        <v>48</v>
      </c>
      <c r="F112" s="46">
        <v>3</v>
      </c>
      <c r="G112" s="47">
        <v>0</v>
      </c>
      <c r="H112" s="47">
        <v>2</v>
      </c>
      <c r="I112" s="47">
        <v>0</v>
      </c>
      <c r="J112" s="47">
        <v>1</v>
      </c>
      <c r="K112" s="47">
        <v>3</v>
      </c>
      <c r="L112" s="47">
        <v>5</v>
      </c>
      <c r="M112" s="47">
        <v>5</v>
      </c>
      <c r="N112" s="47">
        <v>3</v>
      </c>
      <c r="O112" s="47">
        <v>11</v>
      </c>
      <c r="P112" s="48">
        <v>7</v>
      </c>
      <c r="Q112" s="48">
        <v>0</v>
      </c>
      <c r="R112" s="48">
        <v>21</v>
      </c>
      <c r="S112" s="49">
        <v>4</v>
      </c>
    </row>
    <row r="113" spans="2:19" ht="14.25" customHeight="1" x14ac:dyDescent="0.15">
      <c r="B113" s="108"/>
      <c r="C113" s="103" t="s">
        <v>33</v>
      </c>
      <c r="D113" s="104"/>
      <c r="E113" s="25">
        <v>331</v>
      </c>
      <c r="F113" s="46">
        <v>52</v>
      </c>
      <c r="G113" s="47">
        <v>1</v>
      </c>
      <c r="H113" s="47">
        <v>1</v>
      </c>
      <c r="I113" s="47">
        <v>37</v>
      </c>
      <c r="J113" s="47">
        <v>8</v>
      </c>
      <c r="K113" s="47">
        <v>5</v>
      </c>
      <c r="L113" s="47">
        <v>6</v>
      </c>
      <c r="M113" s="47">
        <v>13</v>
      </c>
      <c r="N113" s="47">
        <v>2</v>
      </c>
      <c r="O113" s="47">
        <v>31</v>
      </c>
      <c r="P113" s="48">
        <v>65</v>
      </c>
      <c r="Q113" s="48">
        <v>11</v>
      </c>
      <c r="R113" s="48">
        <v>121</v>
      </c>
      <c r="S113" s="49">
        <v>47</v>
      </c>
    </row>
    <row r="114" spans="2:19" ht="14.25" customHeight="1" x14ac:dyDescent="0.15">
      <c r="B114" s="108"/>
      <c r="C114" s="103" t="s">
        <v>32</v>
      </c>
      <c r="D114" s="104"/>
      <c r="E114" s="25">
        <v>46</v>
      </c>
      <c r="F114" s="46">
        <v>5</v>
      </c>
      <c r="G114" s="47">
        <v>1</v>
      </c>
      <c r="H114" s="47">
        <v>0</v>
      </c>
      <c r="I114" s="47">
        <v>4</v>
      </c>
      <c r="J114" s="47">
        <v>1</v>
      </c>
      <c r="K114" s="47">
        <v>2</v>
      </c>
      <c r="L114" s="47">
        <v>4</v>
      </c>
      <c r="M114" s="47">
        <v>5</v>
      </c>
      <c r="N114" s="47">
        <v>4</v>
      </c>
      <c r="O114" s="47">
        <v>10</v>
      </c>
      <c r="P114" s="48">
        <v>6</v>
      </c>
      <c r="Q114" s="48">
        <v>2</v>
      </c>
      <c r="R114" s="48">
        <v>17</v>
      </c>
      <c r="S114" s="49">
        <v>4</v>
      </c>
    </row>
    <row r="115" spans="2:19" ht="14.25" customHeight="1" x14ac:dyDescent="0.15">
      <c r="B115" s="109"/>
      <c r="C115" s="95" t="s">
        <v>1</v>
      </c>
      <c r="D115" s="96"/>
      <c r="E115" s="33">
        <v>31</v>
      </c>
      <c r="F115" s="50">
        <v>6</v>
      </c>
      <c r="G115" s="51">
        <v>1</v>
      </c>
      <c r="H115" s="51">
        <v>0</v>
      </c>
      <c r="I115" s="51">
        <v>2</v>
      </c>
      <c r="J115" s="51">
        <v>1</v>
      </c>
      <c r="K115" s="51">
        <v>0</v>
      </c>
      <c r="L115" s="51">
        <v>1</v>
      </c>
      <c r="M115" s="51">
        <v>1</v>
      </c>
      <c r="N115" s="51">
        <v>0</v>
      </c>
      <c r="O115" s="51">
        <v>1</v>
      </c>
      <c r="P115" s="52">
        <v>5</v>
      </c>
      <c r="Q115" s="52">
        <v>1</v>
      </c>
      <c r="R115" s="52">
        <v>8</v>
      </c>
      <c r="S115" s="53">
        <v>8</v>
      </c>
    </row>
    <row r="116" spans="2:19" ht="14.25" customHeight="1" x14ac:dyDescent="0.15">
      <c r="B116" s="107" t="s">
        <v>34</v>
      </c>
      <c r="C116" s="101" t="s">
        <v>37</v>
      </c>
      <c r="D116" s="102"/>
      <c r="E116" s="20">
        <v>309</v>
      </c>
      <c r="F116" s="42">
        <v>36</v>
      </c>
      <c r="G116" s="43">
        <v>1</v>
      </c>
      <c r="H116" s="43">
        <v>4</v>
      </c>
      <c r="I116" s="43">
        <v>30</v>
      </c>
      <c r="J116" s="43">
        <v>6</v>
      </c>
      <c r="K116" s="43">
        <v>7</v>
      </c>
      <c r="L116" s="43">
        <v>27</v>
      </c>
      <c r="M116" s="43">
        <v>27</v>
      </c>
      <c r="N116" s="43">
        <v>7</v>
      </c>
      <c r="O116" s="43">
        <v>38</v>
      </c>
      <c r="P116" s="44">
        <v>69</v>
      </c>
      <c r="Q116" s="44">
        <v>7</v>
      </c>
      <c r="R116" s="44">
        <v>123</v>
      </c>
      <c r="S116" s="45">
        <v>27</v>
      </c>
    </row>
    <row r="117" spans="2:19" ht="14.25" customHeight="1" x14ac:dyDescent="0.15">
      <c r="B117" s="108"/>
      <c r="C117" s="103" t="s">
        <v>38</v>
      </c>
      <c r="D117" s="104"/>
      <c r="E117" s="25">
        <v>529</v>
      </c>
      <c r="F117" s="46">
        <v>69</v>
      </c>
      <c r="G117" s="47">
        <v>2</v>
      </c>
      <c r="H117" s="47">
        <v>7</v>
      </c>
      <c r="I117" s="47">
        <v>35</v>
      </c>
      <c r="J117" s="47">
        <v>14</v>
      </c>
      <c r="K117" s="47">
        <v>19</v>
      </c>
      <c r="L117" s="47">
        <v>42</v>
      </c>
      <c r="M117" s="47">
        <v>52</v>
      </c>
      <c r="N117" s="47">
        <v>12</v>
      </c>
      <c r="O117" s="47">
        <v>73</v>
      </c>
      <c r="P117" s="48">
        <v>138</v>
      </c>
      <c r="Q117" s="48">
        <v>14</v>
      </c>
      <c r="R117" s="48">
        <v>182</v>
      </c>
      <c r="S117" s="49">
        <v>57</v>
      </c>
    </row>
    <row r="118" spans="2:19" ht="14.25" customHeight="1" x14ac:dyDescent="0.15">
      <c r="B118" s="108"/>
      <c r="C118" s="103" t="s">
        <v>39</v>
      </c>
      <c r="D118" s="104"/>
      <c r="E118" s="25">
        <v>439</v>
      </c>
      <c r="F118" s="46">
        <v>55</v>
      </c>
      <c r="G118" s="47">
        <v>10</v>
      </c>
      <c r="H118" s="47">
        <v>24</v>
      </c>
      <c r="I118" s="47">
        <v>17</v>
      </c>
      <c r="J118" s="47">
        <v>10</v>
      </c>
      <c r="K118" s="47">
        <v>15</v>
      </c>
      <c r="L118" s="47">
        <v>32</v>
      </c>
      <c r="M118" s="47">
        <v>26</v>
      </c>
      <c r="N118" s="47">
        <v>16</v>
      </c>
      <c r="O118" s="47">
        <v>58</v>
      </c>
      <c r="P118" s="48">
        <v>101</v>
      </c>
      <c r="Q118" s="48">
        <v>3</v>
      </c>
      <c r="R118" s="48">
        <v>171</v>
      </c>
      <c r="S118" s="49">
        <v>50</v>
      </c>
    </row>
    <row r="119" spans="2:19" ht="14.25" customHeight="1" x14ac:dyDescent="0.15">
      <c r="B119" s="108"/>
      <c r="C119" s="103" t="s">
        <v>40</v>
      </c>
      <c r="D119" s="104"/>
      <c r="E119" s="25">
        <v>331</v>
      </c>
      <c r="F119" s="46">
        <v>36</v>
      </c>
      <c r="G119" s="47">
        <v>7</v>
      </c>
      <c r="H119" s="47">
        <v>18</v>
      </c>
      <c r="I119" s="47">
        <v>14</v>
      </c>
      <c r="J119" s="47">
        <v>16</v>
      </c>
      <c r="K119" s="47">
        <v>14</v>
      </c>
      <c r="L119" s="47">
        <v>40</v>
      </c>
      <c r="M119" s="47">
        <v>29</v>
      </c>
      <c r="N119" s="47">
        <v>18</v>
      </c>
      <c r="O119" s="47">
        <v>52</v>
      </c>
      <c r="P119" s="48">
        <v>68</v>
      </c>
      <c r="Q119" s="48">
        <v>8</v>
      </c>
      <c r="R119" s="48">
        <v>118</v>
      </c>
      <c r="S119" s="49">
        <v>39</v>
      </c>
    </row>
    <row r="120" spans="2:19" ht="14.25" customHeight="1" x14ac:dyDescent="0.15">
      <c r="B120" s="108"/>
      <c r="C120" s="103" t="s">
        <v>41</v>
      </c>
      <c r="D120" s="104"/>
      <c r="E120" s="25">
        <v>92</v>
      </c>
      <c r="F120" s="46">
        <v>7</v>
      </c>
      <c r="G120" s="47">
        <v>3</v>
      </c>
      <c r="H120" s="47">
        <v>5</v>
      </c>
      <c r="I120" s="47">
        <v>2</v>
      </c>
      <c r="J120" s="47">
        <v>1</v>
      </c>
      <c r="K120" s="47">
        <v>0</v>
      </c>
      <c r="L120" s="47">
        <v>13</v>
      </c>
      <c r="M120" s="47">
        <v>1</v>
      </c>
      <c r="N120" s="47">
        <v>3</v>
      </c>
      <c r="O120" s="47">
        <v>8</v>
      </c>
      <c r="P120" s="48">
        <v>18</v>
      </c>
      <c r="Q120" s="48">
        <v>1</v>
      </c>
      <c r="R120" s="48">
        <v>39</v>
      </c>
      <c r="S120" s="49">
        <v>15</v>
      </c>
    </row>
    <row r="121" spans="2:19" ht="14.25" customHeight="1" x14ac:dyDescent="0.15">
      <c r="B121" s="108"/>
      <c r="C121" s="103" t="s">
        <v>42</v>
      </c>
      <c r="D121" s="104"/>
      <c r="E121" s="25">
        <v>26</v>
      </c>
      <c r="F121" s="46">
        <v>5</v>
      </c>
      <c r="G121" s="47">
        <v>2</v>
      </c>
      <c r="H121" s="47">
        <v>2</v>
      </c>
      <c r="I121" s="47">
        <v>1</v>
      </c>
      <c r="J121" s="47">
        <v>0</v>
      </c>
      <c r="K121" s="47">
        <v>2</v>
      </c>
      <c r="L121" s="47">
        <v>1</v>
      </c>
      <c r="M121" s="47">
        <v>2</v>
      </c>
      <c r="N121" s="47">
        <v>0</v>
      </c>
      <c r="O121" s="47">
        <v>5</v>
      </c>
      <c r="P121" s="48">
        <v>9</v>
      </c>
      <c r="Q121" s="48">
        <v>0</v>
      </c>
      <c r="R121" s="48">
        <v>6</v>
      </c>
      <c r="S121" s="49">
        <v>3</v>
      </c>
    </row>
    <row r="122" spans="2:19" ht="14.25" customHeight="1" x14ac:dyDescent="0.15">
      <c r="B122" s="108"/>
      <c r="C122" s="103" t="s">
        <v>43</v>
      </c>
      <c r="D122" s="104"/>
      <c r="E122" s="25">
        <v>10</v>
      </c>
      <c r="F122" s="46">
        <v>3</v>
      </c>
      <c r="G122" s="47">
        <v>0</v>
      </c>
      <c r="H122" s="47">
        <v>1</v>
      </c>
      <c r="I122" s="47">
        <v>2</v>
      </c>
      <c r="J122" s="47">
        <v>0</v>
      </c>
      <c r="K122" s="47">
        <v>0</v>
      </c>
      <c r="L122" s="47">
        <v>1</v>
      </c>
      <c r="M122" s="47">
        <v>1</v>
      </c>
      <c r="N122" s="47">
        <v>0</v>
      </c>
      <c r="O122" s="47">
        <v>2</v>
      </c>
      <c r="P122" s="48">
        <v>2</v>
      </c>
      <c r="Q122" s="48">
        <v>0</v>
      </c>
      <c r="R122" s="48">
        <v>3</v>
      </c>
      <c r="S122" s="49">
        <v>0</v>
      </c>
    </row>
    <row r="123" spans="2:19" ht="14.25" customHeight="1" x14ac:dyDescent="0.15">
      <c r="B123" s="109"/>
      <c r="C123" s="95" t="s">
        <v>1</v>
      </c>
      <c r="D123" s="96"/>
      <c r="E123" s="33">
        <v>24</v>
      </c>
      <c r="F123" s="50">
        <v>4</v>
      </c>
      <c r="G123" s="51">
        <v>1</v>
      </c>
      <c r="H123" s="51">
        <v>2</v>
      </c>
      <c r="I123" s="51">
        <v>3</v>
      </c>
      <c r="J123" s="51">
        <v>1</v>
      </c>
      <c r="K123" s="51">
        <v>1</v>
      </c>
      <c r="L123" s="51">
        <v>1</v>
      </c>
      <c r="M123" s="51">
        <v>1</v>
      </c>
      <c r="N123" s="51">
        <v>0</v>
      </c>
      <c r="O123" s="51">
        <v>0</v>
      </c>
      <c r="P123" s="52">
        <v>2</v>
      </c>
      <c r="Q123" s="52">
        <v>0</v>
      </c>
      <c r="R123" s="52">
        <v>7</v>
      </c>
      <c r="S123" s="53">
        <v>6</v>
      </c>
    </row>
    <row r="124" spans="2:19" ht="14.25" customHeight="1" x14ac:dyDescent="0.15">
      <c r="B124" s="107" t="s">
        <v>35</v>
      </c>
      <c r="C124" s="101" t="s">
        <v>44</v>
      </c>
      <c r="D124" s="102"/>
      <c r="E124" s="20">
        <v>129</v>
      </c>
      <c r="F124" s="42">
        <v>14</v>
      </c>
      <c r="G124" s="43">
        <v>8</v>
      </c>
      <c r="H124" s="43">
        <v>30</v>
      </c>
      <c r="I124" s="43">
        <v>1</v>
      </c>
      <c r="J124" s="43">
        <v>3</v>
      </c>
      <c r="K124" s="43">
        <v>2</v>
      </c>
      <c r="L124" s="43">
        <v>15</v>
      </c>
      <c r="M124" s="43">
        <v>4</v>
      </c>
      <c r="N124" s="43">
        <v>6</v>
      </c>
      <c r="O124" s="43">
        <v>7</v>
      </c>
      <c r="P124" s="44">
        <v>23</v>
      </c>
      <c r="Q124" s="44">
        <v>1</v>
      </c>
      <c r="R124" s="44">
        <v>49</v>
      </c>
      <c r="S124" s="45">
        <v>14</v>
      </c>
    </row>
    <row r="125" spans="2:19" ht="14.25" customHeight="1" x14ac:dyDescent="0.15">
      <c r="B125" s="108"/>
      <c r="C125" s="103" t="s">
        <v>45</v>
      </c>
      <c r="D125" s="104"/>
      <c r="E125" s="25">
        <v>233</v>
      </c>
      <c r="F125" s="46">
        <v>20</v>
      </c>
      <c r="G125" s="47">
        <v>14</v>
      </c>
      <c r="H125" s="47">
        <v>18</v>
      </c>
      <c r="I125" s="47">
        <v>4</v>
      </c>
      <c r="J125" s="47">
        <v>8</v>
      </c>
      <c r="K125" s="47">
        <v>9</v>
      </c>
      <c r="L125" s="47">
        <v>29</v>
      </c>
      <c r="M125" s="47">
        <v>16</v>
      </c>
      <c r="N125" s="47">
        <v>13</v>
      </c>
      <c r="O125" s="47">
        <v>27</v>
      </c>
      <c r="P125" s="48">
        <v>50</v>
      </c>
      <c r="Q125" s="48">
        <v>4</v>
      </c>
      <c r="R125" s="48">
        <v>90</v>
      </c>
      <c r="S125" s="49">
        <v>35</v>
      </c>
    </row>
    <row r="126" spans="2:19" ht="14.25" customHeight="1" x14ac:dyDescent="0.15">
      <c r="B126" s="108"/>
      <c r="C126" s="103" t="s">
        <v>46</v>
      </c>
      <c r="D126" s="104"/>
      <c r="E126" s="25">
        <v>1053</v>
      </c>
      <c r="F126" s="46">
        <v>116</v>
      </c>
      <c r="G126" s="47">
        <v>19</v>
      </c>
      <c r="H126" s="47">
        <v>46</v>
      </c>
      <c r="I126" s="47">
        <v>45</v>
      </c>
      <c r="J126" s="47">
        <v>35</v>
      </c>
      <c r="K126" s="47">
        <v>41</v>
      </c>
      <c r="L126" s="47">
        <v>107</v>
      </c>
      <c r="M126" s="47">
        <v>81</v>
      </c>
      <c r="N126" s="47">
        <v>40</v>
      </c>
      <c r="O126" s="47">
        <v>167</v>
      </c>
      <c r="P126" s="48">
        <v>247</v>
      </c>
      <c r="Q126" s="48">
        <v>16</v>
      </c>
      <c r="R126" s="48">
        <v>392</v>
      </c>
      <c r="S126" s="49">
        <v>106</v>
      </c>
    </row>
    <row r="127" spans="2:19" ht="14.25" customHeight="1" x14ac:dyDescent="0.15">
      <c r="B127" s="108"/>
      <c r="C127" s="103" t="s">
        <v>47</v>
      </c>
      <c r="D127" s="104"/>
      <c r="E127" s="25">
        <v>493</v>
      </c>
      <c r="F127" s="46">
        <v>78</v>
      </c>
      <c r="G127" s="47">
        <v>1</v>
      </c>
      <c r="H127" s="47">
        <v>10</v>
      </c>
      <c r="I127" s="47">
        <v>42</v>
      </c>
      <c r="J127" s="47">
        <v>10</v>
      </c>
      <c r="K127" s="47">
        <v>15</v>
      </c>
      <c r="L127" s="47">
        <v>32</v>
      </c>
      <c r="M127" s="47">
        <v>40</v>
      </c>
      <c r="N127" s="47">
        <v>11</v>
      </c>
      <c r="O127" s="47">
        <v>58</v>
      </c>
      <c r="P127" s="48">
        <v>129</v>
      </c>
      <c r="Q127" s="48">
        <v>9</v>
      </c>
      <c r="R127" s="48">
        <v>178</v>
      </c>
      <c r="S127" s="49">
        <v>57</v>
      </c>
    </row>
    <row r="128" spans="2:19" ht="14.25" customHeight="1" x14ac:dyDescent="0.15">
      <c r="B128" s="109"/>
      <c r="C128" s="95" t="s">
        <v>1</v>
      </c>
      <c r="D128" s="96"/>
      <c r="E128" s="33">
        <v>31</v>
      </c>
      <c r="F128" s="50">
        <v>6</v>
      </c>
      <c r="G128" s="51">
        <v>0</v>
      </c>
      <c r="H128" s="51">
        <v>0</v>
      </c>
      <c r="I128" s="51">
        <v>1</v>
      </c>
      <c r="J128" s="51">
        <v>0</v>
      </c>
      <c r="K128" s="51">
        <v>1</v>
      </c>
      <c r="L128" s="51">
        <v>2</v>
      </c>
      <c r="M128" s="51">
        <v>1</v>
      </c>
      <c r="N128" s="51">
        <v>0</v>
      </c>
      <c r="O128" s="51">
        <v>1</v>
      </c>
      <c r="P128" s="52">
        <v>3</v>
      </c>
      <c r="Q128" s="52">
        <v>1</v>
      </c>
      <c r="R128" s="52">
        <v>8</v>
      </c>
      <c r="S128" s="53">
        <v>11</v>
      </c>
    </row>
    <row r="129" spans="2:19" ht="14.25" customHeight="1" x14ac:dyDescent="0.15">
      <c r="B129" s="98" t="s">
        <v>36</v>
      </c>
      <c r="C129" s="101" t="s">
        <v>48</v>
      </c>
      <c r="D129" s="102"/>
      <c r="E129" s="20">
        <v>701</v>
      </c>
      <c r="F129" s="42">
        <v>104</v>
      </c>
      <c r="G129" s="43">
        <v>7</v>
      </c>
      <c r="H129" s="43">
        <v>23</v>
      </c>
      <c r="I129" s="43">
        <v>40</v>
      </c>
      <c r="J129" s="43">
        <v>15</v>
      </c>
      <c r="K129" s="43">
        <v>20</v>
      </c>
      <c r="L129" s="43">
        <v>49</v>
      </c>
      <c r="M129" s="43">
        <v>47</v>
      </c>
      <c r="N129" s="43">
        <v>16</v>
      </c>
      <c r="O129" s="43">
        <v>88</v>
      </c>
      <c r="P129" s="44">
        <v>158</v>
      </c>
      <c r="Q129" s="44">
        <v>16</v>
      </c>
      <c r="R129" s="44">
        <v>257</v>
      </c>
      <c r="S129" s="45">
        <v>95</v>
      </c>
    </row>
    <row r="130" spans="2:19" ht="14.25" customHeight="1" x14ac:dyDescent="0.15">
      <c r="B130" s="99"/>
      <c r="C130" s="103" t="s">
        <v>49</v>
      </c>
      <c r="D130" s="104"/>
      <c r="E130" s="30">
        <v>411</v>
      </c>
      <c r="F130" s="58">
        <v>54</v>
      </c>
      <c r="G130" s="59">
        <v>7</v>
      </c>
      <c r="H130" s="59">
        <v>13</v>
      </c>
      <c r="I130" s="59">
        <v>29</v>
      </c>
      <c r="J130" s="59">
        <v>13</v>
      </c>
      <c r="K130" s="59">
        <v>17</v>
      </c>
      <c r="L130" s="59">
        <v>43</v>
      </c>
      <c r="M130" s="59">
        <v>41</v>
      </c>
      <c r="N130" s="59">
        <v>18</v>
      </c>
      <c r="O130" s="59">
        <v>66</v>
      </c>
      <c r="P130" s="60">
        <v>102</v>
      </c>
      <c r="Q130" s="60">
        <v>3</v>
      </c>
      <c r="R130" s="60">
        <v>127</v>
      </c>
      <c r="S130" s="61">
        <v>42</v>
      </c>
    </row>
    <row r="131" spans="2:19" ht="14.25" customHeight="1" x14ac:dyDescent="0.15">
      <c r="B131" s="99"/>
      <c r="C131" s="103" t="s">
        <v>50</v>
      </c>
      <c r="D131" s="104"/>
      <c r="E131" s="25">
        <v>8</v>
      </c>
      <c r="F131" s="46">
        <v>0</v>
      </c>
      <c r="G131" s="47">
        <v>0</v>
      </c>
      <c r="H131" s="47">
        <v>0</v>
      </c>
      <c r="I131" s="47">
        <v>2</v>
      </c>
      <c r="J131" s="47">
        <v>0</v>
      </c>
      <c r="K131" s="47">
        <v>1</v>
      </c>
      <c r="L131" s="47">
        <v>0</v>
      </c>
      <c r="M131" s="47">
        <v>1</v>
      </c>
      <c r="N131" s="47">
        <v>0</v>
      </c>
      <c r="O131" s="47">
        <v>1</v>
      </c>
      <c r="P131" s="48">
        <v>2</v>
      </c>
      <c r="Q131" s="48">
        <v>0</v>
      </c>
      <c r="R131" s="48">
        <v>3</v>
      </c>
      <c r="S131" s="49">
        <v>1</v>
      </c>
    </row>
    <row r="132" spans="2:19" ht="14.25" customHeight="1" x14ac:dyDescent="0.15">
      <c r="B132" s="99"/>
      <c r="C132" s="103" t="s">
        <v>51</v>
      </c>
      <c r="D132" s="104"/>
      <c r="E132" s="25">
        <v>40</v>
      </c>
      <c r="F132" s="46">
        <v>4</v>
      </c>
      <c r="G132" s="47">
        <v>1</v>
      </c>
      <c r="H132" s="47">
        <v>3</v>
      </c>
      <c r="I132" s="47">
        <v>3</v>
      </c>
      <c r="J132" s="47">
        <v>4</v>
      </c>
      <c r="K132" s="47">
        <v>2</v>
      </c>
      <c r="L132" s="47">
        <v>4</v>
      </c>
      <c r="M132" s="47">
        <v>3</v>
      </c>
      <c r="N132" s="47">
        <v>1</v>
      </c>
      <c r="O132" s="47">
        <v>5</v>
      </c>
      <c r="P132" s="48">
        <v>8</v>
      </c>
      <c r="Q132" s="48">
        <v>0</v>
      </c>
      <c r="R132" s="48">
        <v>14</v>
      </c>
      <c r="S132" s="49">
        <v>5</v>
      </c>
    </row>
    <row r="133" spans="2:19" ht="14.25" customHeight="1" x14ac:dyDescent="0.15">
      <c r="B133" s="99"/>
      <c r="C133" s="103" t="s">
        <v>52</v>
      </c>
      <c r="D133" s="104"/>
      <c r="E133" s="25">
        <v>383</v>
      </c>
      <c r="F133" s="46">
        <v>23</v>
      </c>
      <c r="G133" s="47">
        <v>8</v>
      </c>
      <c r="H133" s="47">
        <v>17</v>
      </c>
      <c r="I133" s="47">
        <v>15</v>
      </c>
      <c r="J133" s="47">
        <v>13</v>
      </c>
      <c r="K133" s="47">
        <v>12</v>
      </c>
      <c r="L133" s="47">
        <v>42</v>
      </c>
      <c r="M133" s="47">
        <v>36</v>
      </c>
      <c r="N133" s="47">
        <v>15</v>
      </c>
      <c r="O133" s="47">
        <v>53</v>
      </c>
      <c r="P133" s="48">
        <v>97</v>
      </c>
      <c r="Q133" s="48">
        <v>9</v>
      </c>
      <c r="R133" s="48">
        <v>163</v>
      </c>
      <c r="S133" s="49">
        <v>26</v>
      </c>
    </row>
    <row r="134" spans="2:19" ht="14.25" customHeight="1" x14ac:dyDescent="0.15">
      <c r="B134" s="99"/>
      <c r="C134" s="103" t="s">
        <v>53</v>
      </c>
      <c r="D134" s="104"/>
      <c r="E134" s="25">
        <v>81</v>
      </c>
      <c r="F134" s="46">
        <v>17</v>
      </c>
      <c r="G134" s="47">
        <v>0</v>
      </c>
      <c r="H134" s="47">
        <v>3</v>
      </c>
      <c r="I134" s="47">
        <v>7</v>
      </c>
      <c r="J134" s="47">
        <v>0</v>
      </c>
      <c r="K134" s="47">
        <v>0</v>
      </c>
      <c r="L134" s="47">
        <v>8</v>
      </c>
      <c r="M134" s="47">
        <v>2</v>
      </c>
      <c r="N134" s="47">
        <v>1</v>
      </c>
      <c r="O134" s="47">
        <v>9</v>
      </c>
      <c r="P134" s="48">
        <v>13</v>
      </c>
      <c r="Q134" s="48">
        <v>1</v>
      </c>
      <c r="R134" s="48">
        <v>32</v>
      </c>
      <c r="S134" s="49">
        <v>10</v>
      </c>
    </row>
    <row r="135" spans="2:19" ht="14.25" customHeight="1" x14ac:dyDescent="0.15">
      <c r="B135" s="99"/>
      <c r="C135" s="105" t="s">
        <v>54</v>
      </c>
      <c r="D135" s="106"/>
      <c r="E135" s="25">
        <v>37</v>
      </c>
      <c r="F135" s="46">
        <v>6</v>
      </c>
      <c r="G135" s="47">
        <v>0</v>
      </c>
      <c r="H135" s="47">
        <v>1</v>
      </c>
      <c r="I135" s="47">
        <v>5</v>
      </c>
      <c r="J135" s="47">
        <v>1</v>
      </c>
      <c r="K135" s="47">
        <v>1</v>
      </c>
      <c r="L135" s="47">
        <v>3</v>
      </c>
      <c r="M135" s="47">
        <v>1</v>
      </c>
      <c r="N135" s="47">
        <v>2</v>
      </c>
      <c r="O135" s="47">
        <v>6</v>
      </c>
      <c r="P135" s="48">
        <v>10</v>
      </c>
      <c r="Q135" s="48">
        <v>0</v>
      </c>
      <c r="R135" s="48">
        <v>14</v>
      </c>
      <c r="S135" s="49">
        <v>2</v>
      </c>
    </row>
    <row r="136" spans="2:19" ht="14.25" customHeight="1" x14ac:dyDescent="0.15">
      <c r="B136" s="99"/>
      <c r="C136" s="103" t="s">
        <v>55</v>
      </c>
      <c r="D136" s="104"/>
      <c r="E136" s="25">
        <v>34</v>
      </c>
      <c r="F136" s="46">
        <v>3</v>
      </c>
      <c r="G136" s="47">
        <v>1</v>
      </c>
      <c r="H136" s="47">
        <v>1</v>
      </c>
      <c r="I136" s="47">
        <v>0</v>
      </c>
      <c r="J136" s="47">
        <v>0</v>
      </c>
      <c r="K136" s="47">
        <v>2</v>
      </c>
      <c r="L136" s="47">
        <v>2</v>
      </c>
      <c r="M136" s="47">
        <v>2</v>
      </c>
      <c r="N136" s="47">
        <v>1</v>
      </c>
      <c r="O136" s="47">
        <v>4</v>
      </c>
      <c r="P136" s="48">
        <v>3</v>
      </c>
      <c r="Q136" s="48">
        <v>1</v>
      </c>
      <c r="R136" s="48">
        <v>16</v>
      </c>
      <c r="S136" s="49">
        <v>4</v>
      </c>
    </row>
    <row r="137" spans="2:19" ht="14.25" customHeight="1" x14ac:dyDescent="0.15">
      <c r="B137" s="99"/>
      <c r="C137" s="103" t="s">
        <v>56</v>
      </c>
      <c r="D137" s="104"/>
      <c r="E137" s="25">
        <v>29</v>
      </c>
      <c r="F137" s="46">
        <v>1</v>
      </c>
      <c r="G137" s="47">
        <v>1</v>
      </c>
      <c r="H137" s="47">
        <v>1</v>
      </c>
      <c r="I137" s="47">
        <v>0</v>
      </c>
      <c r="J137" s="47">
        <v>1</v>
      </c>
      <c r="K137" s="47">
        <v>3</v>
      </c>
      <c r="L137" s="47">
        <v>4</v>
      </c>
      <c r="M137" s="47">
        <v>4</v>
      </c>
      <c r="N137" s="47">
        <v>2</v>
      </c>
      <c r="O137" s="47">
        <v>2</v>
      </c>
      <c r="P137" s="48">
        <v>8</v>
      </c>
      <c r="Q137" s="48">
        <v>1</v>
      </c>
      <c r="R137" s="48">
        <v>11</v>
      </c>
      <c r="S137" s="49">
        <v>4</v>
      </c>
    </row>
    <row r="138" spans="2:19" ht="14.25" customHeight="1" x14ac:dyDescent="0.15">
      <c r="B138" s="100"/>
      <c r="C138" s="95" t="s">
        <v>1</v>
      </c>
      <c r="D138" s="96"/>
      <c r="E138" s="33">
        <v>36</v>
      </c>
      <c r="F138" s="50">
        <v>3</v>
      </c>
      <c r="G138" s="51">
        <v>1</v>
      </c>
      <c r="H138" s="51">
        <v>1</v>
      </c>
      <c r="I138" s="51">
        <v>3</v>
      </c>
      <c r="J138" s="51">
        <v>1</v>
      </c>
      <c r="K138" s="51">
        <v>0</v>
      </c>
      <c r="L138" s="51">
        <v>2</v>
      </c>
      <c r="M138" s="51">
        <v>2</v>
      </c>
      <c r="N138" s="51">
        <v>0</v>
      </c>
      <c r="O138" s="51">
        <v>2</v>
      </c>
      <c r="P138" s="52">
        <v>6</v>
      </c>
      <c r="Q138" s="52">
        <v>2</v>
      </c>
      <c r="R138" s="52">
        <v>12</v>
      </c>
      <c r="S138" s="53">
        <v>8</v>
      </c>
    </row>
    <row r="139" spans="2:19" x14ac:dyDescent="0.15">
      <c r="B139" s="97" t="s">
        <v>2</v>
      </c>
      <c r="C139" s="97"/>
      <c r="D139" s="5"/>
      <c r="E139" s="2"/>
      <c r="F139" s="3"/>
      <c r="G139" s="3"/>
      <c r="H139" s="3"/>
      <c r="I139" s="3"/>
      <c r="J139" s="3"/>
      <c r="K139" s="3"/>
      <c r="L139" s="3"/>
      <c r="M139" s="3"/>
      <c r="N139" s="3"/>
      <c r="O139" s="3"/>
      <c r="P139" s="3"/>
      <c r="Q139" s="3"/>
      <c r="R139" s="3"/>
      <c r="S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S1"/>
    <mergeCell ref="B2:S2"/>
    <mergeCell ref="B3:S3"/>
    <mergeCell ref="C5:D5"/>
    <mergeCell ref="B6:B9"/>
    <mergeCell ref="C6:D6"/>
    <mergeCell ref="C7:D7"/>
    <mergeCell ref="C8:D8"/>
    <mergeCell ref="C9:D9"/>
  </mergeCells>
  <phoneticPr fontId="4"/>
  <conditionalFormatting sqref="F5">
    <cfRule type="cellIs" priority="12" stopIfTrue="1" operator="equal">
      <formula>"- "</formula>
    </cfRule>
    <cfRule type="cellIs" dxfId="72" priority="13" operator="greaterThan">
      <formula>100</formula>
    </cfRule>
    <cfRule type="expression" dxfId="71" priority="14">
      <formula>AND(F5=0,#REF!&gt;0,#REF!&lt;&gt;"")</formula>
    </cfRule>
    <cfRule type="expression" dxfId="70" priority="15">
      <formula>#REF!=""</formula>
    </cfRule>
    <cfRule type="expression" dxfId="69" priority="16">
      <formula>#REF!=""</formula>
    </cfRule>
  </conditionalFormatting>
  <conditionalFormatting sqref="F73:H138">
    <cfRule type="expression" dxfId="68" priority="3">
      <formula>AND(F73=0,#REF!&gt;0,#REF!&lt;&gt;"")</formula>
    </cfRule>
  </conditionalFormatting>
  <conditionalFormatting sqref="F4:R4 S4:S70 G5:R5 F6:R70">
    <cfRule type="expression" dxfId="67" priority="22">
      <formula>#REF!=""</formula>
    </cfRule>
  </conditionalFormatting>
  <conditionalFormatting sqref="F5:S70">
    <cfRule type="cellIs" priority="11" stopIfTrue="1" operator="equal">
      <formula>"-"</formula>
    </cfRule>
  </conditionalFormatting>
  <conditionalFormatting sqref="F73:S138">
    <cfRule type="expression" dxfId="66" priority="1">
      <formula>#REF!=""</formula>
    </cfRule>
    <cfRule type="expression" dxfId="65" priority="2">
      <formula>#REF!=""</formula>
    </cfRule>
  </conditionalFormatting>
  <conditionalFormatting sqref="G5:L5 F6:H70">
    <cfRule type="expression" dxfId="64" priority="20">
      <formula>AND(F5=0,#REF!&gt;0,#REF!&lt;&gt;"")</formula>
    </cfRule>
  </conditionalFormatting>
  <conditionalFormatting sqref="G5:R5 F6:R70 S5:S70">
    <cfRule type="cellIs" priority="18" stopIfTrue="1" operator="equal">
      <formula>"- "</formula>
    </cfRule>
  </conditionalFormatting>
  <conditionalFormatting sqref="G5:R5 S5:S70 F6:R70">
    <cfRule type="cellIs" dxfId="63" priority="19" operator="greaterThan">
      <formula>100</formula>
    </cfRule>
  </conditionalFormatting>
  <conditionalFormatting sqref="I5:I70 I73:I138">
    <cfRule type="expression" dxfId="62" priority="17">
      <formula>AND(I5=0,R5&gt;0,R5&lt;&gt;"")</formula>
    </cfRule>
  </conditionalFormatting>
  <conditionalFormatting sqref="J5:O70 P73:P74 R73:R74 J73:O138">
    <cfRule type="expression" dxfId="61" priority="987">
      <formula>AND(J5=0,#REF!&gt;0,#REF!&lt;&gt;"")</formula>
    </cfRule>
  </conditionalFormatting>
  <conditionalFormatting sqref="M4:Q5 P6:Q70 F4:L4 P75:R138">
    <cfRule type="expression" dxfId="60" priority="23">
      <formula>AND(F4=0,#REF!&gt;0,#REF!&lt;&gt;"")</formula>
    </cfRule>
  </conditionalFormatting>
  <conditionalFormatting sqref="Q73:Q74">
    <cfRule type="expression" dxfId="59" priority="998">
      <formula>AND(Q73=0,S73&gt;0,S73&lt;&gt;"")</formula>
    </cfRule>
  </conditionalFormatting>
  <conditionalFormatting sqref="R4:R70">
    <cfRule type="expression" dxfId="58" priority="6">
      <formula>AND(R4=0,#REF!&gt;0,#REF!&lt;&gt;"")</formula>
    </cfRule>
  </conditionalFormatting>
  <conditionalFormatting sqref="S4:S70 G5:R5 F6:R70 F4:R4">
    <cfRule type="expression" dxfId="57" priority="21">
      <formula>#REF!=""</formula>
    </cfRule>
  </conditionalFormatting>
  <conditionalFormatting sqref="S4:S70 S73:S138">
    <cfRule type="expression" dxfId="56" priority="24">
      <formula>AND(S4=0,T4&gt;0,T4&lt;&gt;"")</formula>
    </cfRule>
  </conditionalFormatting>
  <hyperlinks>
    <hyperlink ref="A1" location="目次!A1" display="目次!A1" xr:uid="{8BB18DDB-831A-4699-B11C-C05A0F2D5171}"/>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074E-C14D-497D-8859-820829BADF3E}">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156</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21</v>
      </c>
      <c r="G5" s="17">
        <f t="shared" ref="G5:L5" si="1">IFERROR(ROUND(G73/$E5*100,1),"- ")</f>
        <v>25</v>
      </c>
      <c r="H5" s="17">
        <f t="shared" si="1"/>
        <v>35.700000000000003</v>
      </c>
      <c r="I5" s="17">
        <f t="shared" si="1"/>
        <v>11.6</v>
      </c>
      <c r="J5" s="17">
        <f t="shared" si="1"/>
        <v>4.3</v>
      </c>
      <c r="K5" s="17">
        <f t="shared" si="1"/>
        <v>0.5</v>
      </c>
      <c r="L5" s="18">
        <f t="shared" si="1"/>
        <v>1.9</v>
      </c>
      <c r="N5" s="16">
        <f>SUM(F5:G5)</f>
        <v>46</v>
      </c>
      <c r="O5" s="18">
        <f>SUM(I5:J5)</f>
        <v>15.899999999999999</v>
      </c>
    </row>
    <row r="6" spans="1:15" ht="14.25" customHeight="1" x14ac:dyDescent="0.15">
      <c r="B6" s="120" t="s">
        <v>4</v>
      </c>
      <c r="C6" s="121" t="s">
        <v>5</v>
      </c>
      <c r="D6" s="122"/>
      <c r="E6" s="20">
        <f t="shared" si="0"/>
        <v>759</v>
      </c>
      <c r="F6" s="21">
        <f t="shared" ref="F6:L21" si="2">IFERROR(ROUND(F74/$E6*100,1),"- ")</f>
        <v>21.7</v>
      </c>
      <c r="G6" s="22">
        <f t="shared" si="2"/>
        <v>26.2</v>
      </c>
      <c r="H6" s="22">
        <f t="shared" si="2"/>
        <v>33.5</v>
      </c>
      <c r="I6" s="22">
        <f t="shared" si="2"/>
        <v>10.9</v>
      </c>
      <c r="J6" s="22">
        <f t="shared" si="2"/>
        <v>4.2</v>
      </c>
      <c r="K6" s="22">
        <f t="shared" si="2"/>
        <v>0.8</v>
      </c>
      <c r="L6" s="23">
        <f t="shared" si="2"/>
        <v>2.6</v>
      </c>
      <c r="N6" s="21">
        <f t="shared" ref="N6:N69" si="3">SUM(F6:G6)</f>
        <v>47.9</v>
      </c>
      <c r="O6" s="23">
        <f t="shared" ref="O6:O69" si="4">SUM(I6:J6)</f>
        <v>15.100000000000001</v>
      </c>
    </row>
    <row r="7" spans="1:15" ht="14.25" customHeight="1" x14ac:dyDescent="0.15">
      <c r="B7" s="120"/>
      <c r="C7" s="103" t="s">
        <v>6</v>
      </c>
      <c r="D7" s="104"/>
      <c r="E7" s="25">
        <f t="shared" si="0"/>
        <v>971</v>
      </c>
      <c r="F7" s="26">
        <f t="shared" si="2"/>
        <v>20.7</v>
      </c>
      <c r="G7" s="27">
        <f t="shared" si="2"/>
        <v>24.5</v>
      </c>
      <c r="H7" s="27">
        <f t="shared" si="2"/>
        <v>37.700000000000003</v>
      </c>
      <c r="I7" s="27">
        <f t="shared" si="2"/>
        <v>11.4</v>
      </c>
      <c r="J7" s="27">
        <f t="shared" si="2"/>
        <v>4.2</v>
      </c>
      <c r="K7" s="27">
        <f t="shared" si="2"/>
        <v>0.2</v>
      </c>
      <c r="L7" s="28">
        <f t="shared" si="2"/>
        <v>1.2</v>
      </c>
      <c r="N7" s="26">
        <f t="shared" si="3"/>
        <v>45.2</v>
      </c>
      <c r="O7" s="28">
        <f t="shared" si="4"/>
        <v>15.600000000000001</v>
      </c>
    </row>
    <row r="8" spans="1:15" ht="14.25" customHeight="1" x14ac:dyDescent="0.15">
      <c r="B8" s="120"/>
      <c r="C8" s="103" t="s">
        <v>7</v>
      </c>
      <c r="D8" s="104"/>
      <c r="E8" s="25">
        <f t="shared" si="0"/>
        <v>5</v>
      </c>
      <c r="F8" s="26">
        <f t="shared" si="2"/>
        <v>0</v>
      </c>
      <c r="G8" s="27">
        <f t="shared" si="2"/>
        <v>0</v>
      </c>
      <c r="H8" s="27">
        <f t="shared" si="2"/>
        <v>20</v>
      </c>
      <c r="I8" s="27">
        <f t="shared" si="2"/>
        <v>40</v>
      </c>
      <c r="J8" s="27">
        <f t="shared" si="2"/>
        <v>40</v>
      </c>
      <c r="K8" s="27">
        <f t="shared" si="2"/>
        <v>0</v>
      </c>
      <c r="L8" s="28">
        <f t="shared" si="2"/>
        <v>0</v>
      </c>
      <c r="N8" s="26">
        <f t="shared" si="3"/>
        <v>0</v>
      </c>
      <c r="O8" s="28">
        <f t="shared" si="4"/>
        <v>80</v>
      </c>
    </row>
    <row r="9" spans="1:15" ht="14.25" customHeight="1" x14ac:dyDescent="0.15">
      <c r="B9" s="120"/>
      <c r="C9" s="129" t="s">
        <v>1</v>
      </c>
      <c r="D9" s="130"/>
      <c r="E9" s="33">
        <f t="shared" si="0"/>
        <v>25</v>
      </c>
      <c r="F9" s="34">
        <f t="shared" si="2"/>
        <v>16</v>
      </c>
      <c r="G9" s="35">
        <f t="shared" si="2"/>
        <v>12</v>
      </c>
      <c r="H9" s="35">
        <f t="shared" si="2"/>
        <v>28</v>
      </c>
      <c r="I9" s="35">
        <f t="shared" si="2"/>
        <v>32</v>
      </c>
      <c r="J9" s="35">
        <f t="shared" si="2"/>
        <v>4</v>
      </c>
      <c r="K9" s="35">
        <f t="shared" si="2"/>
        <v>0</v>
      </c>
      <c r="L9" s="36">
        <f t="shared" si="2"/>
        <v>8</v>
      </c>
      <c r="N9" s="34">
        <f t="shared" si="3"/>
        <v>28</v>
      </c>
      <c r="O9" s="36">
        <f t="shared" si="4"/>
        <v>36</v>
      </c>
    </row>
    <row r="10" spans="1:15" ht="14.25" customHeight="1" x14ac:dyDescent="0.15">
      <c r="B10" s="110" t="s">
        <v>8</v>
      </c>
      <c r="C10" s="113" t="s">
        <v>5</v>
      </c>
      <c r="D10" s="19" t="s">
        <v>9</v>
      </c>
      <c r="E10" s="20">
        <f t="shared" si="0"/>
        <v>15</v>
      </c>
      <c r="F10" s="21">
        <f t="shared" si="2"/>
        <v>26.7</v>
      </c>
      <c r="G10" s="22">
        <f t="shared" si="2"/>
        <v>13.3</v>
      </c>
      <c r="H10" s="22">
        <f t="shared" si="2"/>
        <v>46.7</v>
      </c>
      <c r="I10" s="22">
        <f t="shared" si="2"/>
        <v>0</v>
      </c>
      <c r="J10" s="22">
        <f t="shared" si="2"/>
        <v>6.7</v>
      </c>
      <c r="K10" s="22">
        <f t="shared" si="2"/>
        <v>6.7</v>
      </c>
      <c r="L10" s="23">
        <f t="shared" si="2"/>
        <v>0</v>
      </c>
      <c r="N10" s="21">
        <f t="shared" si="3"/>
        <v>40</v>
      </c>
      <c r="O10" s="23">
        <f t="shared" si="4"/>
        <v>6.7</v>
      </c>
    </row>
    <row r="11" spans="1:15" ht="14.25" customHeight="1" x14ac:dyDescent="0.15">
      <c r="B11" s="111"/>
      <c r="C11" s="114"/>
      <c r="D11" s="24" t="s">
        <v>10</v>
      </c>
      <c r="E11" s="25">
        <f t="shared" si="0"/>
        <v>63</v>
      </c>
      <c r="F11" s="26">
        <f t="shared" si="2"/>
        <v>27</v>
      </c>
      <c r="G11" s="27">
        <f t="shared" si="2"/>
        <v>23.8</v>
      </c>
      <c r="H11" s="27">
        <f t="shared" si="2"/>
        <v>33.299999999999997</v>
      </c>
      <c r="I11" s="27">
        <f t="shared" si="2"/>
        <v>11.1</v>
      </c>
      <c r="J11" s="27">
        <f t="shared" si="2"/>
        <v>1.6</v>
      </c>
      <c r="K11" s="27">
        <f t="shared" si="2"/>
        <v>1.6</v>
      </c>
      <c r="L11" s="28">
        <f t="shared" si="2"/>
        <v>1.6</v>
      </c>
      <c r="N11" s="26">
        <f t="shared" si="3"/>
        <v>50.8</v>
      </c>
      <c r="O11" s="28">
        <f t="shared" si="4"/>
        <v>12.7</v>
      </c>
    </row>
    <row r="12" spans="1:15" ht="14.25" customHeight="1" x14ac:dyDescent="0.15">
      <c r="B12" s="111"/>
      <c r="C12" s="114"/>
      <c r="D12" s="24" t="s">
        <v>11</v>
      </c>
      <c r="E12" s="25">
        <f t="shared" si="0"/>
        <v>82</v>
      </c>
      <c r="F12" s="26">
        <f t="shared" si="2"/>
        <v>28</v>
      </c>
      <c r="G12" s="27">
        <f t="shared" si="2"/>
        <v>22</v>
      </c>
      <c r="H12" s="27">
        <f t="shared" si="2"/>
        <v>31.7</v>
      </c>
      <c r="I12" s="27">
        <f t="shared" si="2"/>
        <v>8.5</v>
      </c>
      <c r="J12" s="27">
        <f t="shared" si="2"/>
        <v>6.1</v>
      </c>
      <c r="K12" s="27">
        <f t="shared" si="2"/>
        <v>1.2</v>
      </c>
      <c r="L12" s="28">
        <f t="shared" si="2"/>
        <v>2.4</v>
      </c>
      <c r="N12" s="26">
        <f t="shared" si="3"/>
        <v>50</v>
      </c>
      <c r="O12" s="28">
        <f t="shared" si="4"/>
        <v>14.6</v>
      </c>
    </row>
    <row r="13" spans="1:15" ht="14.25" customHeight="1" x14ac:dyDescent="0.15">
      <c r="B13" s="111"/>
      <c r="C13" s="114"/>
      <c r="D13" s="24" t="s">
        <v>12</v>
      </c>
      <c r="E13" s="25">
        <f t="shared" si="0"/>
        <v>142</v>
      </c>
      <c r="F13" s="26">
        <f t="shared" si="2"/>
        <v>20.399999999999999</v>
      </c>
      <c r="G13" s="27">
        <f t="shared" si="2"/>
        <v>25.4</v>
      </c>
      <c r="H13" s="27">
        <f t="shared" si="2"/>
        <v>33.799999999999997</v>
      </c>
      <c r="I13" s="27">
        <f t="shared" si="2"/>
        <v>12</v>
      </c>
      <c r="J13" s="27">
        <f t="shared" si="2"/>
        <v>6.3</v>
      </c>
      <c r="K13" s="27">
        <f t="shared" si="2"/>
        <v>0</v>
      </c>
      <c r="L13" s="28">
        <f t="shared" si="2"/>
        <v>2.1</v>
      </c>
      <c r="N13" s="26">
        <f t="shared" si="3"/>
        <v>45.8</v>
      </c>
      <c r="O13" s="28">
        <f t="shared" si="4"/>
        <v>18.3</v>
      </c>
    </row>
    <row r="14" spans="1:15" ht="14.25" customHeight="1" x14ac:dyDescent="0.15">
      <c r="B14" s="111"/>
      <c r="C14" s="114"/>
      <c r="D14" s="24" t="s">
        <v>13</v>
      </c>
      <c r="E14" s="25">
        <f t="shared" si="0"/>
        <v>164</v>
      </c>
      <c r="F14" s="26">
        <f t="shared" si="2"/>
        <v>22.6</v>
      </c>
      <c r="G14" s="27">
        <f t="shared" si="2"/>
        <v>25</v>
      </c>
      <c r="H14" s="27">
        <f t="shared" si="2"/>
        <v>32.9</v>
      </c>
      <c r="I14" s="27">
        <f t="shared" si="2"/>
        <v>12.2</v>
      </c>
      <c r="J14" s="27">
        <f t="shared" si="2"/>
        <v>4.9000000000000004</v>
      </c>
      <c r="K14" s="27">
        <f t="shared" si="2"/>
        <v>1.2</v>
      </c>
      <c r="L14" s="28">
        <f t="shared" si="2"/>
        <v>1.2</v>
      </c>
      <c r="N14" s="26">
        <f t="shared" si="3"/>
        <v>47.6</v>
      </c>
      <c r="O14" s="28">
        <f t="shared" si="4"/>
        <v>17.100000000000001</v>
      </c>
    </row>
    <row r="15" spans="1:15" ht="14.25" customHeight="1" x14ac:dyDescent="0.15">
      <c r="B15" s="111"/>
      <c r="C15" s="114"/>
      <c r="D15" s="24" t="s">
        <v>14</v>
      </c>
      <c r="E15" s="25">
        <f t="shared" si="0"/>
        <v>65</v>
      </c>
      <c r="F15" s="26">
        <f t="shared" si="2"/>
        <v>15.4</v>
      </c>
      <c r="G15" s="27">
        <f t="shared" si="2"/>
        <v>23.1</v>
      </c>
      <c r="H15" s="27">
        <f t="shared" si="2"/>
        <v>40</v>
      </c>
      <c r="I15" s="27">
        <f t="shared" si="2"/>
        <v>12.3</v>
      </c>
      <c r="J15" s="27">
        <f t="shared" si="2"/>
        <v>7.7</v>
      </c>
      <c r="K15" s="27">
        <f t="shared" si="2"/>
        <v>0</v>
      </c>
      <c r="L15" s="28">
        <f t="shared" si="2"/>
        <v>1.5</v>
      </c>
      <c r="N15" s="26">
        <f t="shared" si="3"/>
        <v>38.5</v>
      </c>
      <c r="O15" s="28">
        <f t="shared" si="4"/>
        <v>20</v>
      </c>
    </row>
    <row r="16" spans="1:15" ht="14.25" customHeight="1" x14ac:dyDescent="0.15">
      <c r="B16" s="111"/>
      <c r="C16" s="114"/>
      <c r="D16" s="24" t="s">
        <v>15</v>
      </c>
      <c r="E16" s="25">
        <f t="shared" si="0"/>
        <v>54</v>
      </c>
      <c r="F16" s="26">
        <f t="shared" si="2"/>
        <v>18.5</v>
      </c>
      <c r="G16" s="27">
        <f t="shared" si="2"/>
        <v>40.700000000000003</v>
      </c>
      <c r="H16" s="27">
        <f t="shared" si="2"/>
        <v>29.6</v>
      </c>
      <c r="I16" s="27">
        <f t="shared" si="2"/>
        <v>9.3000000000000007</v>
      </c>
      <c r="J16" s="27">
        <f t="shared" si="2"/>
        <v>1.9</v>
      </c>
      <c r="K16" s="27">
        <f t="shared" si="2"/>
        <v>0</v>
      </c>
      <c r="L16" s="28">
        <f t="shared" si="2"/>
        <v>0</v>
      </c>
      <c r="N16" s="26">
        <f t="shared" si="3"/>
        <v>59.2</v>
      </c>
      <c r="O16" s="28">
        <f t="shared" si="4"/>
        <v>11.200000000000001</v>
      </c>
    </row>
    <row r="17" spans="2:15" ht="14.25" customHeight="1" x14ac:dyDescent="0.15">
      <c r="B17" s="111"/>
      <c r="C17" s="114"/>
      <c r="D17" s="24" t="s">
        <v>16</v>
      </c>
      <c r="E17" s="25">
        <f t="shared" si="0"/>
        <v>48</v>
      </c>
      <c r="F17" s="26">
        <f t="shared" si="2"/>
        <v>12.5</v>
      </c>
      <c r="G17" s="27">
        <f t="shared" si="2"/>
        <v>22.9</v>
      </c>
      <c r="H17" s="27">
        <f t="shared" si="2"/>
        <v>47.9</v>
      </c>
      <c r="I17" s="27">
        <f t="shared" si="2"/>
        <v>12.5</v>
      </c>
      <c r="J17" s="27">
        <f t="shared" si="2"/>
        <v>2.1</v>
      </c>
      <c r="K17" s="27">
        <f t="shared" si="2"/>
        <v>0</v>
      </c>
      <c r="L17" s="28">
        <f t="shared" si="2"/>
        <v>2.1</v>
      </c>
      <c r="N17" s="26">
        <f t="shared" si="3"/>
        <v>35.4</v>
      </c>
      <c r="O17" s="28">
        <f t="shared" si="4"/>
        <v>14.6</v>
      </c>
    </row>
    <row r="18" spans="2:15" ht="14.25" customHeight="1" x14ac:dyDescent="0.15">
      <c r="B18" s="111"/>
      <c r="C18" s="114"/>
      <c r="D18" s="24" t="s">
        <v>17</v>
      </c>
      <c r="E18" s="25">
        <f t="shared" si="0"/>
        <v>126</v>
      </c>
      <c r="F18" s="26">
        <f t="shared" si="2"/>
        <v>23</v>
      </c>
      <c r="G18" s="27">
        <f t="shared" si="2"/>
        <v>31</v>
      </c>
      <c r="H18" s="27">
        <f t="shared" si="2"/>
        <v>26.2</v>
      </c>
      <c r="I18" s="27">
        <f t="shared" si="2"/>
        <v>10.3</v>
      </c>
      <c r="J18" s="27">
        <f t="shared" si="2"/>
        <v>0.8</v>
      </c>
      <c r="K18" s="27">
        <f t="shared" si="2"/>
        <v>0.8</v>
      </c>
      <c r="L18" s="28">
        <f t="shared" si="2"/>
        <v>7.9</v>
      </c>
      <c r="N18" s="26">
        <f t="shared" si="3"/>
        <v>54</v>
      </c>
      <c r="O18" s="28">
        <f t="shared" si="4"/>
        <v>11.100000000000001</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27.3</v>
      </c>
      <c r="G20" s="22">
        <f t="shared" si="2"/>
        <v>18.2</v>
      </c>
      <c r="H20" s="22">
        <f t="shared" si="2"/>
        <v>36.4</v>
      </c>
      <c r="I20" s="22">
        <f t="shared" si="2"/>
        <v>18.2</v>
      </c>
      <c r="J20" s="22">
        <f t="shared" si="2"/>
        <v>0</v>
      </c>
      <c r="K20" s="22">
        <f t="shared" si="2"/>
        <v>0</v>
      </c>
      <c r="L20" s="23">
        <f t="shared" si="2"/>
        <v>0</v>
      </c>
      <c r="N20" s="21">
        <f t="shared" si="3"/>
        <v>45.5</v>
      </c>
      <c r="O20" s="23">
        <f t="shared" si="4"/>
        <v>18.2</v>
      </c>
    </row>
    <row r="21" spans="2:15" ht="14.25" customHeight="1" x14ac:dyDescent="0.15">
      <c r="B21" s="111"/>
      <c r="C21" s="114"/>
      <c r="D21" s="24" t="s">
        <v>10</v>
      </c>
      <c r="E21" s="25">
        <f t="shared" si="0"/>
        <v>82</v>
      </c>
      <c r="F21" s="26">
        <f t="shared" si="2"/>
        <v>19.5</v>
      </c>
      <c r="G21" s="27">
        <f t="shared" si="2"/>
        <v>28</v>
      </c>
      <c r="H21" s="27">
        <f t="shared" si="2"/>
        <v>34.1</v>
      </c>
      <c r="I21" s="27">
        <f t="shared" si="2"/>
        <v>11</v>
      </c>
      <c r="J21" s="27">
        <f t="shared" si="2"/>
        <v>7.3</v>
      </c>
      <c r="K21" s="27">
        <f t="shared" si="2"/>
        <v>0</v>
      </c>
      <c r="L21" s="28">
        <f t="shared" si="2"/>
        <v>0</v>
      </c>
      <c r="N21" s="26">
        <f t="shared" si="3"/>
        <v>47.5</v>
      </c>
      <c r="O21" s="28">
        <f t="shared" si="4"/>
        <v>18.3</v>
      </c>
    </row>
    <row r="22" spans="2:15" ht="14.25" customHeight="1" x14ac:dyDescent="0.15">
      <c r="B22" s="111"/>
      <c r="C22" s="114"/>
      <c r="D22" s="24" t="s">
        <v>11</v>
      </c>
      <c r="E22" s="25">
        <f t="shared" si="0"/>
        <v>112</v>
      </c>
      <c r="F22" s="26">
        <f t="shared" ref="F22:L37" si="5">IFERROR(ROUND(F90/$E22*100,1),"- ")</f>
        <v>17.899999999999999</v>
      </c>
      <c r="G22" s="27">
        <f t="shared" si="5"/>
        <v>22.3</v>
      </c>
      <c r="H22" s="27">
        <f t="shared" si="5"/>
        <v>41.1</v>
      </c>
      <c r="I22" s="27">
        <f t="shared" si="5"/>
        <v>16.100000000000001</v>
      </c>
      <c r="J22" s="27">
        <f t="shared" si="5"/>
        <v>2.7</v>
      </c>
      <c r="K22" s="27">
        <f t="shared" si="5"/>
        <v>0</v>
      </c>
      <c r="L22" s="28">
        <f t="shared" si="5"/>
        <v>0</v>
      </c>
      <c r="N22" s="26">
        <f t="shared" si="3"/>
        <v>40.200000000000003</v>
      </c>
      <c r="O22" s="28">
        <f t="shared" si="4"/>
        <v>18.8</v>
      </c>
    </row>
    <row r="23" spans="2:15" ht="14.25" customHeight="1" x14ac:dyDescent="0.15">
      <c r="B23" s="111"/>
      <c r="C23" s="114"/>
      <c r="D23" s="24" t="s">
        <v>12</v>
      </c>
      <c r="E23" s="25">
        <f t="shared" si="0"/>
        <v>153</v>
      </c>
      <c r="F23" s="26">
        <f t="shared" si="5"/>
        <v>20.9</v>
      </c>
      <c r="G23" s="27">
        <f t="shared" si="5"/>
        <v>20.9</v>
      </c>
      <c r="H23" s="27">
        <f t="shared" si="5"/>
        <v>34.6</v>
      </c>
      <c r="I23" s="27">
        <f t="shared" si="5"/>
        <v>13.1</v>
      </c>
      <c r="J23" s="27">
        <f t="shared" si="5"/>
        <v>9.8000000000000007</v>
      </c>
      <c r="K23" s="27">
        <f t="shared" si="5"/>
        <v>0</v>
      </c>
      <c r="L23" s="28">
        <f t="shared" si="5"/>
        <v>0.7</v>
      </c>
      <c r="N23" s="26">
        <f t="shared" si="3"/>
        <v>41.8</v>
      </c>
      <c r="O23" s="28">
        <f t="shared" si="4"/>
        <v>22.9</v>
      </c>
    </row>
    <row r="24" spans="2:15" ht="14.25" customHeight="1" x14ac:dyDescent="0.15">
      <c r="B24" s="111"/>
      <c r="C24" s="114"/>
      <c r="D24" s="24" t="s">
        <v>13</v>
      </c>
      <c r="E24" s="25">
        <f t="shared" si="0"/>
        <v>222</v>
      </c>
      <c r="F24" s="26">
        <f t="shared" si="5"/>
        <v>14</v>
      </c>
      <c r="G24" s="27">
        <f t="shared" si="5"/>
        <v>27.5</v>
      </c>
      <c r="H24" s="27">
        <f t="shared" si="5"/>
        <v>41.9</v>
      </c>
      <c r="I24" s="27">
        <f t="shared" si="5"/>
        <v>14</v>
      </c>
      <c r="J24" s="27">
        <f t="shared" si="5"/>
        <v>2.7</v>
      </c>
      <c r="K24" s="27">
        <f t="shared" si="5"/>
        <v>0</v>
      </c>
      <c r="L24" s="28">
        <f t="shared" si="5"/>
        <v>0</v>
      </c>
      <c r="N24" s="26">
        <f t="shared" si="3"/>
        <v>41.5</v>
      </c>
      <c r="O24" s="28">
        <f t="shared" si="4"/>
        <v>16.7</v>
      </c>
    </row>
    <row r="25" spans="2:15" ht="14.25" customHeight="1" x14ac:dyDescent="0.15">
      <c r="B25" s="111"/>
      <c r="C25" s="114"/>
      <c r="D25" s="24" t="s">
        <v>14</v>
      </c>
      <c r="E25" s="25">
        <f t="shared" si="0"/>
        <v>76</v>
      </c>
      <c r="F25" s="26">
        <f t="shared" si="5"/>
        <v>22.4</v>
      </c>
      <c r="G25" s="27">
        <f t="shared" si="5"/>
        <v>21.1</v>
      </c>
      <c r="H25" s="27">
        <f t="shared" si="5"/>
        <v>42.1</v>
      </c>
      <c r="I25" s="27">
        <f t="shared" si="5"/>
        <v>10.5</v>
      </c>
      <c r="J25" s="27">
        <f t="shared" si="5"/>
        <v>2.6</v>
      </c>
      <c r="K25" s="27">
        <f t="shared" si="5"/>
        <v>0</v>
      </c>
      <c r="L25" s="28">
        <f t="shared" si="5"/>
        <v>1.3</v>
      </c>
      <c r="N25" s="26">
        <f t="shared" si="3"/>
        <v>43.5</v>
      </c>
      <c r="O25" s="28">
        <f t="shared" si="4"/>
        <v>13.1</v>
      </c>
    </row>
    <row r="26" spans="2:15" ht="14.25" customHeight="1" x14ac:dyDescent="0.15">
      <c r="B26" s="111"/>
      <c r="C26" s="114"/>
      <c r="D26" s="24" t="s">
        <v>15</v>
      </c>
      <c r="E26" s="25">
        <f t="shared" si="0"/>
        <v>71</v>
      </c>
      <c r="F26" s="26">
        <f t="shared" si="5"/>
        <v>28.2</v>
      </c>
      <c r="G26" s="27">
        <f t="shared" si="5"/>
        <v>25.4</v>
      </c>
      <c r="H26" s="27">
        <f t="shared" si="5"/>
        <v>31</v>
      </c>
      <c r="I26" s="27">
        <f t="shared" si="5"/>
        <v>9.9</v>
      </c>
      <c r="J26" s="27">
        <f t="shared" si="5"/>
        <v>5.6</v>
      </c>
      <c r="K26" s="27">
        <f t="shared" si="5"/>
        <v>0</v>
      </c>
      <c r="L26" s="28">
        <f t="shared" si="5"/>
        <v>0</v>
      </c>
      <c r="N26" s="26">
        <f t="shared" si="3"/>
        <v>53.599999999999994</v>
      </c>
      <c r="O26" s="28">
        <f t="shared" si="4"/>
        <v>15.5</v>
      </c>
    </row>
    <row r="27" spans="2:15" ht="14.25" customHeight="1" x14ac:dyDescent="0.15">
      <c r="B27" s="111"/>
      <c r="C27" s="114"/>
      <c r="D27" s="24" t="s">
        <v>16</v>
      </c>
      <c r="E27" s="25">
        <f t="shared" si="0"/>
        <v>69</v>
      </c>
      <c r="F27" s="26">
        <f t="shared" si="5"/>
        <v>21.7</v>
      </c>
      <c r="G27" s="27">
        <f t="shared" si="5"/>
        <v>26.1</v>
      </c>
      <c r="H27" s="27">
        <f t="shared" si="5"/>
        <v>39.1</v>
      </c>
      <c r="I27" s="27">
        <f t="shared" si="5"/>
        <v>7.2</v>
      </c>
      <c r="J27" s="27">
        <f t="shared" si="5"/>
        <v>2.9</v>
      </c>
      <c r="K27" s="27">
        <f t="shared" si="5"/>
        <v>0</v>
      </c>
      <c r="L27" s="28">
        <f t="shared" si="5"/>
        <v>2.9</v>
      </c>
      <c r="N27" s="26">
        <f t="shared" si="3"/>
        <v>47.8</v>
      </c>
      <c r="O27" s="28">
        <f t="shared" si="4"/>
        <v>10.1</v>
      </c>
    </row>
    <row r="28" spans="2:15" ht="14.25" customHeight="1" x14ac:dyDescent="0.15">
      <c r="B28" s="111"/>
      <c r="C28" s="114"/>
      <c r="D28" s="24" t="s">
        <v>17</v>
      </c>
      <c r="E28" s="25">
        <f t="shared" si="0"/>
        <v>173</v>
      </c>
      <c r="F28" s="26">
        <f t="shared" si="5"/>
        <v>27.2</v>
      </c>
      <c r="G28" s="27">
        <f t="shared" si="5"/>
        <v>24.3</v>
      </c>
      <c r="H28" s="27">
        <f t="shared" si="5"/>
        <v>34.700000000000003</v>
      </c>
      <c r="I28" s="27">
        <f t="shared" si="5"/>
        <v>6.4</v>
      </c>
      <c r="J28" s="27">
        <f t="shared" si="5"/>
        <v>1.7</v>
      </c>
      <c r="K28" s="27">
        <f t="shared" si="5"/>
        <v>1.2</v>
      </c>
      <c r="L28" s="28">
        <f t="shared" si="5"/>
        <v>4.5999999999999996</v>
      </c>
      <c r="N28" s="26">
        <f t="shared" si="3"/>
        <v>51.5</v>
      </c>
      <c r="O28" s="28">
        <f t="shared" si="4"/>
        <v>8.1</v>
      </c>
    </row>
    <row r="29" spans="2:15" ht="14.25" customHeight="1" x14ac:dyDescent="0.15">
      <c r="B29" s="111"/>
      <c r="C29" s="115"/>
      <c r="D29" s="32" t="s">
        <v>1</v>
      </c>
      <c r="E29" s="33">
        <f t="shared" si="0"/>
        <v>2</v>
      </c>
      <c r="F29" s="34">
        <f t="shared" si="5"/>
        <v>0</v>
      </c>
      <c r="G29" s="35">
        <f t="shared" si="5"/>
        <v>50</v>
      </c>
      <c r="H29" s="35">
        <f t="shared" si="5"/>
        <v>50</v>
      </c>
      <c r="I29" s="35">
        <f t="shared" si="5"/>
        <v>0</v>
      </c>
      <c r="J29" s="35">
        <f t="shared" si="5"/>
        <v>0</v>
      </c>
      <c r="K29" s="35">
        <f t="shared" si="5"/>
        <v>0</v>
      </c>
      <c r="L29" s="36">
        <f t="shared" si="5"/>
        <v>0</v>
      </c>
      <c r="N29" s="34">
        <f t="shared" si="3"/>
        <v>50</v>
      </c>
      <c r="O29" s="36">
        <f t="shared" si="4"/>
        <v>0</v>
      </c>
    </row>
    <row r="30" spans="2:15" ht="14.25" customHeight="1" x14ac:dyDescent="0.15">
      <c r="B30" s="111"/>
      <c r="C30" s="116" t="s">
        <v>7</v>
      </c>
      <c r="D30" s="117"/>
      <c r="E30" s="15">
        <f t="shared" si="0"/>
        <v>5</v>
      </c>
      <c r="F30" s="16">
        <f t="shared" si="5"/>
        <v>0</v>
      </c>
      <c r="G30" s="17">
        <f t="shared" si="5"/>
        <v>0</v>
      </c>
      <c r="H30" s="17">
        <f t="shared" si="5"/>
        <v>20</v>
      </c>
      <c r="I30" s="17">
        <f t="shared" si="5"/>
        <v>40</v>
      </c>
      <c r="J30" s="17">
        <f t="shared" si="5"/>
        <v>40</v>
      </c>
      <c r="K30" s="17">
        <f t="shared" si="5"/>
        <v>0</v>
      </c>
      <c r="L30" s="18">
        <f t="shared" si="5"/>
        <v>0</v>
      </c>
      <c r="N30" s="16">
        <f t="shared" si="3"/>
        <v>0</v>
      </c>
      <c r="O30" s="18">
        <f t="shared" si="4"/>
        <v>80</v>
      </c>
    </row>
    <row r="31" spans="2:15" ht="14.25" customHeight="1" x14ac:dyDescent="0.15">
      <c r="B31" s="112"/>
      <c r="C31" s="95" t="s">
        <v>1</v>
      </c>
      <c r="D31" s="96"/>
      <c r="E31" s="33">
        <f t="shared" si="0"/>
        <v>25</v>
      </c>
      <c r="F31" s="34">
        <f t="shared" si="5"/>
        <v>16</v>
      </c>
      <c r="G31" s="35">
        <f t="shared" si="5"/>
        <v>12</v>
      </c>
      <c r="H31" s="35">
        <f t="shared" si="5"/>
        <v>28</v>
      </c>
      <c r="I31" s="35">
        <f t="shared" si="5"/>
        <v>32</v>
      </c>
      <c r="J31" s="35">
        <f t="shared" si="5"/>
        <v>4</v>
      </c>
      <c r="K31" s="35">
        <f t="shared" si="5"/>
        <v>0</v>
      </c>
      <c r="L31" s="36">
        <f t="shared" si="5"/>
        <v>8</v>
      </c>
      <c r="N31" s="34">
        <f t="shared" si="3"/>
        <v>28</v>
      </c>
      <c r="O31" s="36">
        <f t="shared" si="4"/>
        <v>36</v>
      </c>
    </row>
    <row r="32" spans="2:15" ht="14.25" customHeight="1" x14ac:dyDescent="0.15">
      <c r="B32" s="107" t="s">
        <v>18</v>
      </c>
      <c r="C32" s="101" t="s">
        <v>19</v>
      </c>
      <c r="D32" s="102"/>
      <c r="E32" s="20">
        <f t="shared" si="0"/>
        <v>133</v>
      </c>
      <c r="F32" s="21">
        <f t="shared" si="5"/>
        <v>24.1</v>
      </c>
      <c r="G32" s="22">
        <f t="shared" si="5"/>
        <v>23.3</v>
      </c>
      <c r="H32" s="22">
        <f t="shared" si="5"/>
        <v>36.799999999999997</v>
      </c>
      <c r="I32" s="22">
        <f t="shared" si="5"/>
        <v>10.5</v>
      </c>
      <c r="J32" s="22">
        <f t="shared" si="5"/>
        <v>2.2999999999999998</v>
      </c>
      <c r="K32" s="22">
        <f t="shared" si="5"/>
        <v>0</v>
      </c>
      <c r="L32" s="23">
        <f t="shared" si="5"/>
        <v>3</v>
      </c>
      <c r="N32" s="21">
        <f t="shared" si="3"/>
        <v>47.400000000000006</v>
      </c>
      <c r="O32" s="23">
        <f t="shared" si="4"/>
        <v>12.8</v>
      </c>
    </row>
    <row r="33" spans="2:15" ht="14.25" customHeight="1" x14ac:dyDescent="0.15">
      <c r="B33" s="108"/>
      <c r="C33" s="103" t="s">
        <v>20</v>
      </c>
      <c r="D33" s="104"/>
      <c r="E33" s="25">
        <f t="shared" si="0"/>
        <v>346</v>
      </c>
      <c r="F33" s="26">
        <f t="shared" si="5"/>
        <v>14.5</v>
      </c>
      <c r="G33" s="27">
        <f t="shared" si="5"/>
        <v>23.4</v>
      </c>
      <c r="H33" s="27">
        <f t="shared" si="5"/>
        <v>39.9</v>
      </c>
      <c r="I33" s="27">
        <f t="shared" si="5"/>
        <v>15.3</v>
      </c>
      <c r="J33" s="27">
        <f t="shared" si="5"/>
        <v>5.2</v>
      </c>
      <c r="K33" s="27">
        <f t="shared" si="5"/>
        <v>0.3</v>
      </c>
      <c r="L33" s="28">
        <f t="shared" si="5"/>
        <v>1.4</v>
      </c>
      <c r="N33" s="26">
        <f t="shared" si="3"/>
        <v>37.9</v>
      </c>
      <c r="O33" s="28">
        <f t="shared" si="4"/>
        <v>20.5</v>
      </c>
    </row>
    <row r="34" spans="2:15" ht="14.25" customHeight="1" x14ac:dyDescent="0.15">
      <c r="B34" s="108"/>
      <c r="C34" s="103" t="s">
        <v>21</v>
      </c>
      <c r="D34" s="104"/>
      <c r="E34" s="25">
        <f t="shared" si="0"/>
        <v>644</v>
      </c>
      <c r="F34" s="26">
        <f t="shared" si="5"/>
        <v>28.1</v>
      </c>
      <c r="G34" s="27">
        <f t="shared" si="5"/>
        <v>26.7</v>
      </c>
      <c r="H34" s="27">
        <f t="shared" si="5"/>
        <v>33.200000000000003</v>
      </c>
      <c r="I34" s="27">
        <f t="shared" si="5"/>
        <v>7.6</v>
      </c>
      <c r="J34" s="27">
        <f t="shared" si="5"/>
        <v>3</v>
      </c>
      <c r="K34" s="27">
        <f t="shared" si="5"/>
        <v>0</v>
      </c>
      <c r="L34" s="28">
        <f t="shared" si="5"/>
        <v>1.4</v>
      </c>
      <c r="N34" s="26">
        <f t="shared" si="3"/>
        <v>54.8</v>
      </c>
      <c r="O34" s="28">
        <f t="shared" si="4"/>
        <v>10.6</v>
      </c>
    </row>
    <row r="35" spans="2:15" ht="14.25" customHeight="1" x14ac:dyDescent="0.15">
      <c r="B35" s="108"/>
      <c r="C35" s="103" t="s">
        <v>22</v>
      </c>
      <c r="D35" s="104"/>
      <c r="E35" s="25">
        <f t="shared" si="0"/>
        <v>217</v>
      </c>
      <c r="F35" s="26">
        <f t="shared" si="5"/>
        <v>14.3</v>
      </c>
      <c r="G35" s="27">
        <f t="shared" si="5"/>
        <v>21.2</v>
      </c>
      <c r="H35" s="27">
        <f t="shared" si="5"/>
        <v>38.700000000000003</v>
      </c>
      <c r="I35" s="27">
        <f t="shared" si="5"/>
        <v>15.2</v>
      </c>
      <c r="J35" s="27">
        <f t="shared" si="5"/>
        <v>6</v>
      </c>
      <c r="K35" s="27">
        <f t="shared" si="5"/>
        <v>1.8</v>
      </c>
      <c r="L35" s="28">
        <f t="shared" si="5"/>
        <v>2.8</v>
      </c>
      <c r="N35" s="26">
        <f t="shared" si="3"/>
        <v>35.5</v>
      </c>
      <c r="O35" s="28">
        <f t="shared" si="4"/>
        <v>21.2</v>
      </c>
    </row>
    <row r="36" spans="2:15" ht="14.25" customHeight="1" x14ac:dyDescent="0.15">
      <c r="B36" s="108"/>
      <c r="C36" s="103" t="s">
        <v>23</v>
      </c>
      <c r="D36" s="104"/>
      <c r="E36" s="25">
        <f t="shared" si="0"/>
        <v>224</v>
      </c>
      <c r="F36" s="26">
        <f t="shared" si="5"/>
        <v>19.600000000000001</v>
      </c>
      <c r="G36" s="27">
        <f t="shared" si="5"/>
        <v>27.7</v>
      </c>
      <c r="H36" s="27">
        <f t="shared" si="5"/>
        <v>34.799999999999997</v>
      </c>
      <c r="I36" s="27">
        <f t="shared" si="5"/>
        <v>11.2</v>
      </c>
      <c r="J36" s="27">
        <f t="shared" si="5"/>
        <v>5.4</v>
      </c>
      <c r="K36" s="27">
        <f t="shared" si="5"/>
        <v>0.4</v>
      </c>
      <c r="L36" s="28">
        <f t="shared" si="5"/>
        <v>0.9</v>
      </c>
      <c r="N36" s="26">
        <f t="shared" si="3"/>
        <v>47.3</v>
      </c>
      <c r="O36" s="28">
        <f t="shared" si="4"/>
        <v>16.600000000000001</v>
      </c>
    </row>
    <row r="37" spans="2:15" ht="14.25" customHeight="1" x14ac:dyDescent="0.15">
      <c r="B37" s="108"/>
      <c r="C37" s="103" t="s">
        <v>24</v>
      </c>
      <c r="D37" s="104"/>
      <c r="E37" s="25">
        <f t="shared" si="0"/>
        <v>123</v>
      </c>
      <c r="F37" s="26">
        <f t="shared" si="5"/>
        <v>13.8</v>
      </c>
      <c r="G37" s="27">
        <f t="shared" si="5"/>
        <v>29.3</v>
      </c>
      <c r="H37" s="27">
        <f t="shared" si="5"/>
        <v>31.7</v>
      </c>
      <c r="I37" s="27">
        <f t="shared" si="5"/>
        <v>15.4</v>
      </c>
      <c r="J37" s="27">
        <f t="shared" si="5"/>
        <v>6.5</v>
      </c>
      <c r="K37" s="27">
        <f t="shared" si="5"/>
        <v>0</v>
      </c>
      <c r="L37" s="28">
        <f t="shared" si="5"/>
        <v>3.3</v>
      </c>
      <c r="N37" s="26">
        <f t="shared" si="3"/>
        <v>43.1</v>
      </c>
      <c r="O37" s="28">
        <f t="shared" si="4"/>
        <v>21.9</v>
      </c>
    </row>
    <row r="38" spans="2:15" ht="14.25" customHeight="1" x14ac:dyDescent="0.15">
      <c r="B38" s="109"/>
      <c r="C38" s="95" t="s">
        <v>1</v>
      </c>
      <c r="D38" s="96"/>
      <c r="E38" s="33">
        <f t="shared" si="0"/>
        <v>73</v>
      </c>
      <c r="F38" s="34">
        <f t="shared" ref="F38:L53" si="6">IFERROR(ROUND(F106/$E38*100,1),"- ")</f>
        <v>20.5</v>
      </c>
      <c r="G38" s="35">
        <f t="shared" si="6"/>
        <v>16.399999999999999</v>
      </c>
      <c r="H38" s="35">
        <f t="shared" si="6"/>
        <v>35.6</v>
      </c>
      <c r="I38" s="35">
        <f t="shared" si="6"/>
        <v>15.1</v>
      </c>
      <c r="J38" s="35">
        <f t="shared" si="6"/>
        <v>4.0999999999999996</v>
      </c>
      <c r="K38" s="35">
        <f t="shared" si="6"/>
        <v>2.7</v>
      </c>
      <c r="L38" s="36">
        <f t="shared" si="6"/>
        <v>5.5</v>
      </c>
      <c r="N38" s="34">
        <f t="shared" si="3"/>
        <v>36.9</v>
      </c>
      <c r="O38" s="36">
        <f t="shared" si="4"/>
        <v>19.2</v>
      </c>
    </row>
    <row r="39" spans="2:15" ht="14.25" customHeight="1" x14ac:dyDescent="0.15">
      <c r="B39" s="107" t="s">
        <v>25</v>
      </c>
      <c r="C39" s="101" t="s">
        <v>26</v>
      </c>
      <c r="D39" s="102"/>
      <c r="E39" s="20">
        <f t="shared" si="0"/>
        <v>123</v>
      </c>
      <c r="F39" s="21">
        <f t="shared" si="6"/>
        <v>18.7</v>
      </c>
      <c r="G39" s="22">
        <f t="shared" si="6"/>
        <v>29.3</v>
      </c>
      <c r="H39" s="22">
        <f t="shared" si="6"/>
        <v>34.1</v>
      </c>
      <c r="I39" s="22">
        <f t="shared" si="6"/>
        <v>9.8000000000000007</v>
      </c>
      <c r="J39" s="22">
        <f t="shared" si="6"/>
        <v>7.3</v>
      </c>
      <c r="K39" s="22">
        <f t="shared" si="6"/>
        <v>0</v>
      </c>
      <c r="L39" s="23">
        <f t="shared" si="6"/>
        <v>0.8</v>
      </c>
      <c r="N39" s="21">
        <f t="shared" si="3"/>
        <v>48</v>
      </c>
      <c r="O39" s="23">
        <f t="shared" si="4"/>
        <v>17.100000000000001</v>
      </c>
    </row>
    <row r="40" spans="2:15" ht="14.25" customHeight="1" x14ac:dyDescent="0.15">
      <c r="B40" s="108"/>
      <c r="C40" s="103" t="s">
        <v>27</v>
      </c>
      <c r="D40" s="104"/>
      <c r="E40" s="25">
        <f t="shared" si="0"/>
        <v>17</v>
      </c>
      <c r="F40" s="26">
        <f t="shared" si="6"/>
        <v>29.4</v>
      </c>
      <c r="G40" s="27">
        <f t="shared" si="6"/>
        <v>11.8</v>
      </c>
      <c r="H40" s="27">
        <f t="shared" si="6"/>
        <v>23.5</v>
      </c>
      <c r="I40" s="27">
        <f t="shared" si="6"/>
        <v>29.4</v>
      </c>
      <c r="J40" s="27">
        <f t="shared" si="6"/>
        <v>5.9</v>
      </c>
      <c r="K40" s="27">
        <f t="shared" si="6"/>
        <v>0</v>
      </c>
      <c r="L40" s="28">
        <f t="shared" si="6"/>
        <v>0</v>
      </c>
      <c r="N40" s="26">
        <f t="shared" si="3"/>
        <v>41.2</v>
      </c>
      <c r="O40" s="28">
        <f t="shared" si="4"/>
        <v>35.299999999999997</v>
      </c>
    </row>
    <row r="41" spans="2:15" ht="14.25" customHeight="1" x14ac:dyDescent="0.15">
      <c r="B41" s="108"/>
      <c r="C41" s="103" t="s">
        <v>29</v>
      </c>
      <c r="D41" s="104"/>
      <c r="E41" s="25">
        <f t="shared" si="0"/>
        <v>720</v>
      </c>
      <c r="F41" s="26">
        <f t="shared" si="6"/>
        <v>20</v>
      </c>
      <c r="G41" s="27">
        <f t="shared" si="6"/>
        <v>25.8</v>
      </c>
      <c r="H41" s="27">
        <f t="shared" si="6"/>
        <v>36.1</v>
      </c>
      <c r="I41" s="27">
        <f t="shared" si="6"/>
        <v>12.1</v>
      </c>
      <c r="J41" s="27">
        <f t="shared" si="6"/>
        <v>4.7</v>
      </c>
      <c r="K41" s="27">
        <f t="shared" si="6"/>
        <v>0.3</v>
      </c>
      <c r="L41" s="28">
        <f t="shared" si="6"/>
        <v>1</v>
      </c>
      <c r="N41" s="26">
        <f t="shared" si="3"/>
        <v>45.8</v>
      </c>
      <c r="O41" s="28">
        <f t="shared" si="4"/>
        <v>16.8</v>
      </c>
    </row>
    <row r="42" spans="2:15" ht="14.25" customHeight="1" x14ac:dyDescent="0.15">
      <c r="B42" s="108"/>
      <c r="C42" s="103" t="s">
        <v>28</v>
      </c>
      <c r="D42" s="104"/>
      <c r="E42" s="25">
        <f t="shared" si="0"/>
        <v>270</v>
      </c>
      <c r="F42" s="26">
        <f t="shared" si="6"/>
        <v>15.9</v>
      </c>
      <c r="G42" s="27">
        <f t="shared" si="6"/>
        <v>24.8</v>
      </c>
      <c r="H42" s="27">
        <f t="shared" si="6"/>
        <v>38.9</v>
      </c>
      <c r="I42" s="27">
        <f t="shared" si="6"/>
        <v>13.7</v>
      </c>
      <c r="J42" s="27">
        <f t="shared" si="6"/>
        <v>5.2</v>
      </c>
      <c r="K42" s="27">
        <f t="shared" si="6"/>
        <v>0</v>
      </c>
      <c r="L42" s="28">
        <f t="shared" si="6"/>
        <v>1.5</v>
      </c>
      <c r="N42" s="26">
        <f t="shared" si="3"/>
        <v>40.700000000000003</v>
      </c>
      <c r="O42" s="28">
        <f t="shared" si="4"/>
        <v>18.899999999999999</v>
      </c>
    </row>
    <row r="43" spans="2:15" ht="14.25" customHeight="1" x14ac:dyDescent="0.15">
      <c r="B43" s="108"/>
      <c r="C43" s="103" t="s">
        <v>30</v>
      </c>
      <c r="D43" s="104"/>
      <c r="E43" s="25">
        <f t="shared" si="0"/>
        <v>174</v>
      </c>
      <c r="F43" s="26">
        <f t="shared" si="6"/>
        <v>21.8</v>
      </c>
      <c r="G43" s="27">
        <f t="shared" si="6"/>
        <v>24.1</v>
      </c>
      <c r="H43" s="27">
        <f t="shared" si="6"/>
        <v>33.9</v>
      </c>
      <c r="I43" s="27">
        <f t="shared" si="6"/>
        <v>12.6</v>
      </c>
      <c r="J43" s="27">
        <f t="shared" si="6"/>
        <v>5.2</v>
      </c>
      <c r="K43" s="27">
        <f t="shared" si="6"/>
        <v>0</v>
      </c>
      <c r="L43" s="28">
        <f t="shared" si="6"/>
        <v>2.2999999999999998</v>
      </c>
      <c r="N43" s="26">
        <f t="shared" si="3"/>
        <v>45.900000000000006</v>
      </c>
      <c r="O43" s="28">
        <f t="shared" si="4"/>
        <v>17.8</v>
      </c>
    </row>
    <row r="44" spans="2:15" ht="14.25" customHeight="1" x14ac:dyDescent="0.15">
      <c r="B44" s="108"/>
      <c r="C44" s="103" t="s">
        <v>31</v>
      </c>
      <c r="D44" s="104"/>
      <c r="E44" s="25">
        <f t="shared" si="0"/>
        <v>48</v>
      </c>
      <c r="F44" s="26">
        <f t="shared" si="6"/>
        <v>27.1</v>
      </c>
      <c r="G44" s="27">
        <f t="shared" si="6"/>
        <v>27.1</v>
      </c>
      <c r="H44" s="27">
        <f t="shared" si="6"/>
        <v>37.5</v>
      </c>
      <c r="I44" s="27">
        <f t="shared" si="6"/>
        <v>4.2</v>
      </c>
      <c r="J44" s="27">
        <f t="shared" si="6"/>
        <v>2.1</v>
      </c>
      <c r="K44" s="27">
        <f t="shared" si="6"/>
        <v>2.1</v>
      </c>
      <c r="L44" s="28">
        <f t="shared" si="6"/>
        <v>0</v>
      </c>
      <c r="N44" s="26">
        <f t="shared" si="3"/>
        <v>54.2</v>
      </c>
      <c r="O44" s="28">
        <f t="shared" si="4"/>
        <v>6.3000000000000007</v>
      </c>
    </row>
    <row r="45" spans="2:15" ht="14.25" customHeight="1" x14ac:dyDescent="0.15">
      <c r="B45" s="108"/>
      <c r="C45" s="103" t="s">
        <v>33</v>
      </c>
      <c r="D45" s="104"/>
      <c r="E45" s="25">
        <f t="shared" si="0"/>
        <v>331</v>
      </c>
      <c r="F45" s="26">
        <f t="shared" si="6"/>
        <v>25.1</v>
      </c>
      <c r="G45" s="27">
        <f t="shared" si="6"/>
        <v>23.6</v>
      </c>
      <c r="H45" s="27">
        <f t="shared" si="6"/>
        <v>34.1</v>
      </c>
      <c r="I45" s="27">
        <f t="shared" si="6"/>
        <v>9.4</v>
      </c>
      <c r="J45" s="27">
        <f t="shared" si="6"/>
        <v>2.1</v>
      </c>
      <c r="K45" s="27">
        <f t="shared" si="6"/>
        <v>1.5</v>
      </c>
      <c r="L45" s="28">
        <f t="shared" si="6"/>
        <v>4.2</v>
      </c>
      <c r="N45" s="26">
        <f t="shared" si="3"/>
        <v>48.7</v>
      </c>
      <c r="O45" s="28">
        <f t="shared" si="4"/>
        <v>11.5</v>
      </c>
    </row>
    <row r="46" spans="2:15" ht="14.25" customHeight="1" x14ac:dyDescent="0.15">
      <c r="B46" s="108"/>
      <c r="C46" s="103" t="s">
        <v>32</v>
      </c>
      <c r="D46" s="104"/>
      <c r="E46" s="25">
        <f t="shared" si="0"/>
        <v>46</v>
      </c>
      <c r="F46" s="26">
        <f t="shared" si="6"/>
        <v>34.799999999999997</v>
      </c>
      <c r="G46" s="27">
        <f t="shared" si="6"/>
        <v>21.7</v>
      </c>
      <c r="H46" s="27">
        <f t="shared" si="6"/>
        <v>37</v>
      </c>
      <c r="I46" s="27">
        <f t="shared" si="6"/>
        <v>4.3</v>
      </c>
      <c r="J46" s="27">
        <f t="shared" si="6"/>
        <v>0</v>
      </c>
      <c r="K46" s="27">
        <f t="shared" si="6"/>
        <v>0</v>
      </c>
      <c r="L46" s="28">
        <f t="shared" si="6"/>
        <v>2.2000000000000002</v>
      </c>
      <c r="N46" s="26">
        <f t="shared" si="3"/>
        <v>56.5</v>
      </c>
      <c r="O46" s="28">
        <f t="shared" si="4"/>
        <v>4.3</v>
      </c>
    </row>
    <row r="47" spans="2:15" ht="14.25" customHeight="1" x14ac:dyDescent="0.15">
      <c r="B47" s="109"/>
      <c r="C47" s="95" t="s">
        <v>1</v>
      </c>
      <c r="D47" s="96"/>
      <c r="E47" s="33">
        <f t="shared" si="0"/>
        <v>31</v>
      </c>
      <c r="F47" s="34">
        <f t="shared" si="6"/>
        <v>16.100000000000001</v>
      </c>
      <c r="G47" s="35">
        <f t="shared" si="6"/>
        <v>19.399999999999999</v>
      </c>
      <c r="H47" s="35">
        <f t="shared" si="6"/>
        <v>32.299999999999997</v>
      </c>
      <c r="I47" s="35">
        <f t="shared" si="6"/>
        <v>19.399999999999999</v>
      </c>
      <c r="J47" s="35">
        <f t="shared" si="6"/>
        <v>3.2</v>
      </c>
      <c r="K47" s="35">
        <f t="shared" si="6"/>
        <v>0</v>
      </c>
      <c r="L47" s="36">
        <f t="shared" si="6"/>
        <v>9.6999999999999993</v>
      </c>
      <c r="N47" s="34">
        <f t="shared" si="3"/>
        <v>35.5</v>
      </c>
      <c r="O47" s="36">
        <f t="shared" si="4"/>
        <v>22.599999999999998</v>
      </c>
    </row>
    <row r="48" spans="2:15" ht="14.25" customHeight="1" x14ac:dyDescent="0.15">
      <c r="B48" s="108" t="s">
        <v>34</v>
      </c>
      <c r="C48" s="116" t="s">
        <v>37</v>
      </c>
      <c r="D48" s="117"/>
      <c r="E48" s="15">
        <f t="shared" si="0"/>
        <v>309</v>
      </c>
      <c r="F48" s="16">
        <f t="shared" si="6"/>
        <v>26.5</v>
      </c>
      <c r="G48" s="17">
        <f t="shared" si="6"/>
        <v>21.7</v>
      </c>
      <c r="H48" s="17">
        <f t="shared" si="6"/>
        <v>33.700000000000003</v>
      </c>
      <c r="I48" s="17">
        <f t="shared" si="6"/>
        <v>9.4</v>
      </c>
      <c r="J48" s="17">
        <f t="shared" si="6"/>
        <v>4.5</v>
      </c>
      <c r="K48" s="17">
        <f t="shared" si="6"/>
        <v>1</v>
      </c>
      <c r="L48" s="18">
        <f t="shared" si="6"/>
        <v>3.2</v>
      </c>
      <c r="N48" s="16">
        <f t="shared" si="3"/>
        <v>48.2</v>
      </c>
      <c r="O48" s="18">
        <f t="shared" si="4"/>
        <v>13.9</v>
      </c>
    </row>
    <row r="49" spans="2:15" ht="14.25" customHeight="1" x14ac:dyDescent="0.15">
      <c r="B49" s="108"/>
      <c r="C49" s="103" t="s">
        <v>38</v>
      </c>
      <c r="D49" s="104"/>
      <c r="E49" s="25">
        <f t="shared" si="0"/>
        <v>529</v>
      </c>
      <c r="F49" s="26">
        <f t="shared" si="6"/>
        <v>21.7</v>
      </c>
      <c r="G49" s="27">
        <f t="shared" si="6"/>
        <v>26.5</v>
      </c>
      <c r="H49" s="27">
        <f t="shared" si="6"/>
        <v>35.299999999999997</v>
      </c>
      <c r="I49" s="27">
        <f t="shared" si="6"/>
        <v>11</v>
      </c>
      <c r="J49" s="27">
        <f t="shared" si="6"/>
        <v>3.4</v>
      </c>
      <c r="K49" s="27">
        <f t="shared" si="6"/>
        <v>0.2</v>
      </c>
      <c r="L49" s="28">
        <f t="shared" si="6"/>
        <v>1.9</v>
      </c>
      <c r="N49" s="26">
        <f t="shared" si="3"/>
        <v>48.2</v>
      </c>
      <c r="O49" s="28">
        <f t="shared" si="4"/>
        <v>14.4</v>
      </c>
    </row>
    <row r="50" spans="2:15" ht="14.25" customHeight="1" x14ac:dyDescent="0.15">
      <c r="B50" s="108"/>
      <c r="C50" s="103" t="s">
        <v>39</v>
      </c>
      <c r="D50" s="104"/>
      <c r="E50" s="25">
        <f t="shared" si="0"/>
        <v>439</v>
      </c>
      <c r="F50" s="26">
        <f t="shared" si="6"/>
        <v>17.5</v>
      </c>
      <c r="G50" s="27">
        <f t="shared" si="6"/>
        <v>25.5</v>
      </c>
      <c r="H50" s="27">
        <f t="shared" si="6"/>
        <v>38.299999999999997</v>
      </c>
      <c r="I50" s="27">
        <f t="shared" si="6"/>
        <v>11.8</v>
      </c>
      <c r="J50" s="27">
        <f t="shared" si="6"/>
        <v>4.5999999999999996</v>
      </c>
      <c r="K50" s="27">
        <f t="shared" si="6"/>
        <v>0.9</v>
      </c>
      <c r="L50" s="28">
        <f t="shared" si="6"/>
        <v>1.4</v>
      </c>
      <c r="N50" s="26">
        <f t="shared" si="3"/>
        <v>43</v>
      </c>
      <c r="O50" s="28">
        <f t="shared" si="4"/>
        <v>16.399999999999999</v>
      </c>
    </row>
    <row r="51" spans="2:15" ht="14.25" customHeight="1" x14ac:dyDescent="0.15">
      <c r="B51" s="108"/>
      <c r="C51" s="103" t="s">
        <v>40</v>
      </c>
      <c r="D51" s="104"/>
      <c r="E51" s="25">
        <f t="shared" si="0"/>
        <v>331</v>
      </c>
      <c r="F51" s="26">
        <f t="shared" si="6"/>
        <v>19.899999999999999</v>
      </c>
      <c r="G51" s="27">
        <f t="shared" si="6"/>
        <v>27.2</v>
      </c>
      <c r="H51" s="27">
        <f t="shared" si="6"/>
        <v>36.9</v>
      </c>
      <c r="I51" s="27">
        <f t="shared" si="6"/>
        <v>11.5</v>
      </c>
      <c r="J51" s="27">
        <f t="shared" si="6"/>
        <v>3</v>
      </c>
      <c r="K51" s="27">
        <f t="shared" si="6"/>
        <v>0</v>
      </c>
      <c r="L51" s="28">
        <f t="shared" si="6"/>
        <v>1.5</v>
      </c>
      <c r="N51" s="26">
        <f t="shared" si="3"/>
        <v>47.099999999999994</v>
      </c>
      <c r="O51" s="28">
        <f t="shared" si="4"/>
        <v>14.5</v>
      </c>
    </row>
    <row r="52" spans="2:15" ht="14.25" customHeight="1" x14ac:dyDescent="0.15">
      <c r="B52" s="108"/>
      <c r="C52" s="103" t="s">
        <v>41</v>
      </c>
      <c r="D52" s="104"/>
      <c r="E52" s="25">
        <f t="shared" si="0"/>
        <v>92</v>
      </c>
      <c r="F52" s="26">
        <f t="shared" si="6"/>
        <v>19.600000000000001</v>
      </c>
      <c r="G52" s="27">
        <f t="shared" si="6"/>
        <v>20.7</v>
      </c>
      <c r="H52" s="27">
        <f t="shared" si="6"/>
        <v>29.3</v>
      </c>
      <c r="I52" s="27">
        <f t="shared" si="6"/>
        <v>18.5</v>
      </c>
      <c r="J52" s="27">
        <f t="shared" si="6"/>
        <v>10.9</v>
      </c>
      <c r="K52" s="27">
        <f t="shared" si="6"/>
        <v>0</v>
      </c>
      <c r="L52" s="28">
        <f t="shared" si="6"/>
        <v>1.1000000000000001</v>
      </c>
      <c r="N52" s="26">
        <f t="shared" si="3"/>
        <v>40.299999999999997</v>
      </c>
      <c r="O52" s="28">
        <f t="shared" si="4"/>
        <v>29.4</v>
      </c>
    </row>
    <row r="53" spans="2:15" ht="14.25" customHeight="1" x14ac:dyDescent="0.15">
      <c r="B53" s="108"/>
      <c r="C53" s="103" t="s">
        <v>42</v>
      </c>
      <c r="D53" s="104"/>
      <c r="E53" s="25">
        <f t="shared" si="0"/>
        <v>26</v>
      </c>
      <c r="F53" s="26">
        <f t="shared" si="6"/>
        <v>11.5</v>
      </c>
      <c r="G53" s="27">
        <f t="shared" si="6"/>
        <v>30.8</v>
      </c>
      <c r="H53" s="27">
        <f t="shared" si="6"/>
        <v>34.6</v>
      </c>
      <c r="I53" s="27">
        <f t="shared" si="6"/>
        <v>15.4</v>
      </c>
      <c r="J53" s="27">
        <f t="shared" si="6"/>
        <v>7.7</v>
      </c>
      <c r="K53" s="27">
        <f t="shared" si="6"/>
        <v>0</v>
      </c>
      <c r="L53" s="28">
        <f t="shared" si="6"/>
        <v>0</v>
      </c>
      <c r="N53" s="26">
        <f t="shared" si="3"/>
        <v>42.3</v>
      </c>
      <c r="O53" s="28">
        <f t="shared" si="4"/>
        <v>23.1</v>
      </c>
    </row>
    <row r="54" spans="2:15" ht="14.25" customHeight="1" x14ac:dyDescent="0.15">
      <c r="B54" s="108"/>
      <c r="C54" s="103" t="s">
        <v>43</v>
      </c>
      <c r="D54" s="104"/>
      <c r="E54" s="25">
        <f t="shared" si="0"/>
        <v>10</v>
      </c>
      <c r="F54" s="26">
        <f t="shared" ref="F54:L69" si="7">IFERROR(ROUND(F122/$E54*100,1),"- ")</f>
        <v>40</v>
      </c>
      <c r="G54" s="27">
        <f t="shared" si="7"/>
        <v>10</v>
      </c>
      <c r="H54" s="27">
        <f t="shared" si="7"/>
        <v>30</v>
      </c>
      <c r="I54" s="27">
        <f t="shared" si="7"/>
        <v>10</v>
      </c>
      <c r="J54" s="27">
        <f t="shared" si="7"/>
        <v>10</v>
      </c>
      <c r="K54" s="27">
        <f t="shared" si="7"/>
        <v>0</v>
      </c>
      <c r="L54" s="28">
        <f t="shared" si="7"/>
        <v>0</v>
      </c>
      <c r="N54" s="26">
        <f t="shared" si="3"/>
        <v>50</v>
      </c>
      <c r="O54" s="28">
        <f t="shared" si="4"/>
        <v>20</v>
      </c>
    </row>
    <row r="55" spans="2:15" ht="14.25" customHeight="1" x14ac:dyDescent="0.15">
      <c r="B55" s="108"/>
      <c r="C55" s="125" t="s">
        <v>1</v>
      </c>
      <c r="D55" s="126"/>
      <c r="E55" s="25">
        <f t="shared" si="0"/>
        <v>24</v>
      </c>
      <c r="F55" s="26">
        <f t="shared" si="7"/>
        <v>20.8</v>
      </c>
      <c r="G55" s="27">
        <f t="shared" si="7"/>
        <v>12.5</v>
      </c>
      <c r="H55" s="27">
        <f t="shared" si="7"/>
        <v>33.299999999999997</v>
      </c>
      <c r="I55" s="27">
        <f t="shared" si="7"/>
        <v>20.8</v>
      </c>
      <c r="J55" s="27">
        <f t="shared" si="7"/>
        <v>4.2</v>
      </c>
      <c r="K55" s="27">
        <f t="shared" si="7"/>
        <v>0</v>
      </c>
      <c r="L55" s="28">
        <f t="shared" si="7"/>
        <v>8.3000000000000007</v>
      </c>
      <c r="N55" s="26">
        <f t="shared" si="3"/>
        <v>33.299999999999997</v>
      </c>
      <c r="O55" s="28">
        <f t="shared" si="4"/>
        <v>25</v>
      </c>
    </row>
    <row r="56" spans="2:15" ht="14.25" customHeight="1" x14ac:dyDescent="0.15">
      <c r="B56" s="107" t="s">
        <v>35</v>
      </c>
      <c r="C56" s="101" t="s">
        <v>44</v>
      </c>
      <c r="D56" s="102"/>
      <c r="E56" s="20">
        <f t="shared" si="0"/>
        <v>129</v>
      </c>
      <c r="F56" s="21">
        <f t="shared" si="7"/>
        <v>16.3</v>
      </c>
      <c r="G56" s="22">
        <f t="shared" si="7"/>
        <v>22.5</v>
      </c>
      <c r="H56" s="22">
        <f t="shared" si="7"/>
        <v>38.799999999999997</v>
      </c>
      <c r="I56" s="22">
        <f t="shared" si="7"/>
        <v>13.2</v>
      </c>
      <c r="J56" s="22">
        <f t="shared" si="7"/>
        <v>7.8</v>
      </c>
      <c r="K56" s="22">
        <f t="shared" si="7"/>
        <v>0</v>
      </c>
      <c r="L56" s="23">
        <f t="shared" si="7"/>
        <v>1.6</v>
      </c>
      <c r="N56" s="21">
        <f t="shared" si="3"/>
        <v>38.799999999999997</v>
      </c>
      <c r="O56" s="23">
        <f t="shared" si="4"/>
        <v>21</v>
      </c>
    </row>
    <row r="57" spans="2:15" ht="14.25" customHeight="1" x14ac:dyDescent="0.15">
      <c r="B57" s="108"/>
      <c r="C57" s="103" t="s">
        <v>45</v>
      </c>
      <c r="D57" s="104"/>
      <c r="E57" s="25">
        <f t="shared" si="0"/>
        <v>233</v>
      </c>
      <c r="F57" s="26">
        <f t="shared" si="7"/>
        <v>20.2</v>
      </c>
      <c r="G57" s="27">
        <f t="shared" si="7"/>
        <v>23.6</v>
      </c>
      <c r="H57" s="27">
        <f t="shared" si="7"/>
        <v>33.5</v>
      </c>
      <c r="I57" s="27">
        <f t="shared" si="7"/>
        <v>12.9</v>
      </c>
      <c r="J57" s="27">
        <f t="shared" si="7"/>
        <v>7.7</v>
      </c>
      <c r="K57" s="27">
        <f t="shared" si="7"/>
        <v>0</v>
      </c>
      <c r="L57" s="28">
        <f t="shared" si="7"/>
        <v>2.1</v>
      </c>
      <c r="N57" s="26">
        <f t="shared" si="3"/>
        <v>43.8</v>
      </c>
      <c r="O57" s="28">
        <f t="shared" si="4"/>
        <v>20.6</v>
      </c>
    </row>
    <row r="58" spans="2:15" ht="14.25" customHeight="1" x14ac:dyDescent="0.15">
      <c r="B58" s="108"/>
      <c r="C58" s="103" t="s">
        <v>46</v>
      </c>
      <c r="D58" s="104"/>
      <c r="E58" s="25">
        <f t="shared" si="0"/>
        <v>1053</v>
      </c>
      <c r="F58" s="26">
        <f t="shared" si="7"/>
        <v>18.399999999999999</v>
      </c>
      <c r="G58" s="27">
        <f t="shared" si="7"/>
        <v>26.5</v>
      </c>
      <c r="H58" s="27">
        <f t="shared" si="7"/>
        <v>36.9</v>
      </c>
      <c r="I58" s="27">
        <f t="shared" si="7"/>
        <v>12.2</v>
      </c>
      <c r="J58" s="27">
        <f t="shared" si="7"/>
        <v>4.5</v>
      </c>
      <c r="K58" s="27">
        <f t="shared" si="7"/>
        <v>0.3</v>
      </c>
      <c r="L58" s="28">
        <f t="shared" si="7"/>
        <v>1.2</v>
      </c>
      <c r="N58" s="26">
        <f t="shared" si="3"/>
        <v>44.9</v>
      </c>
      <c r="O58" s="28">
        <f t="shared" si="4"/>
        <v>16.7</v>
      </c>
    </row>
    <row r="59" spans="2:15" ht="14.25" customHeight="1" x14ac:dyDescent="0.15">
      <c r="B59" s="108"/>
      <c r="C59" s="103" t="s">
        <v>47</v>
      </c>
      <c r="D59" s="104"/>
      <c r="E59" s="25">
        <f t="shared" si="0"/>
        <v>493</v>
      </c>
      <c r="F59" s="26">
        <f t="shared" si="7"/>
        <v>21.9</v>
      </c>
      <c r="G59" s="27">
        <f t="shared" si="7"/>
        <v>25.8</v>
      </c>
      <c r="H59" s="27">
        <f t="shared" si="7"/>
        <v>33.9</v>
      </c>
      <c r="I59" s="27">
        <f t="shared" si="7"/>
        <v>12.8</v>
      </c>
      <c r="J59" s="27">
        <f t="shared" si="7"/>
        <v>3.4</v>
      </c>
      <c r="K59" s="27">
        <f t="shared" si="7"/>
        <v>0.4</v>
      </c>
      <c r="L59" s="28">
        <f t="shared" si="7"/>
        <v>1.8</v>
      </c>
      <c r="N59" s="26">
        <f t="shared" si="3"/>
        <v>47.7</v>
      </c>
      <c r="O59" s="28">
        <f t="shared" si="4"/>
        <v>16.2</v>
      </c>
    </row>
    <row r="60" spans="2:15" ht="14.25" customHeight="1" x14ac:dyDescent="0.15">
      <c r="B60" s="109"/>
      <c r="C60" s="95" t="s">
        <v>1</v>
      </c>
      <c r="D60" s="96"/>
      <c r="E60" s="33">
        <f t="shared" si="0"/>
        <v>31</v>
      </c>
      <c r="F60" s="34">
        <f t="shared" si="7"/>
        <v>32.299999999999997</v>
      </c>
      <c r="G60" s="35">
        <f t="shared" si="7"/>
        <v>22.6</v>
      </c>
      <c r="H60" s="35">
        <f t="shared" si="7"/>
        <v>16.100000000000001</v>
      </c>
      <c r="I60" s="35">
        <f t="shared" si="7"/>
        <v>16.100000000000001</v>
      </c>
      <c r="J60" s="35">
        <f t="shared" si="7"/>
        <v>6.5</v>
      </c>
      <c r="K60" s="35">
        <f t="shared" si="7"/>
        <v>0</v>
      </c>
      <c r="L60" s="36">
        <f t="shared" si="7"/>
        <v>6.5</v>
      </c>
      <c r="N60" s="34">
        <f t="shared" si="3"/>
        <v>54.9</v>
      </c>
      <c r="O60" s="36">
        <f t="shared" si="4"/>
        <v>22.6</v>
      </c>
    </row>
    <row r="61" spans="2:15" ht="14.25" customHeight="1" x14ac:dyDescent="0.15">
      <c r="B61" s="99" t="s">
        <v>36</v>
      </c>
      <c r="C61" s="116" t="s">
        <v>48</v>
      </c>
      <c r="D61" s="117"/>
      <c r="E61" s="15">
        <f t="shared" si="0"/>
        <v>701</v>
      </c>
      <c r="F61" s="16">
        <f t="shared" si="7"/>
        <v>17.8</v>
      </c>
      <c r="G61" s="17">
        <f t="shared" si="7"/>
        <v>26.1</v>
      </c>
      <c r="H61" s="17">
        <f t="shared" si="7"/>
        <v>36.700000000000003</v>
      </c>
      <c r="I61" s="17">
        <f t="shared" si="7"/>
        <v>13.7</v>
      </c>
      <c r="J61" s="17">
        <f t="shared" si="7"/>
        <v>3.3</v>
      </c>
      <c r="K61" s="17">
        <f t="shared" si="7"/>
        <v>0.6</v>
      </c>
      <c r="L61" s="18">
        <f t="shared" si="7"/>
        <v>1.9</v>
      </c>
      <c r="N61" s="16">
        <f t="shared" si="3"/>
        <v>43.900000000000006</v>
      </c>
      <c r="O61" s="18">
        <f t="shared" si="4"/>
        <v>17</v>
      </c>
    </row>
    <row r="62" spans="2:15" ht="14.25" customHeight="1" x14ac:dyDescent="0.15">
      <c r="B62" s="99"/>
      <c r="C62" s="103" t="s">
        <v>49</v>
      </c>
      <c r="D62" s="104"/>
      <c r="E62" s="25">
        <f t="shared" si="0"/>
        <v>411</v>
      </c>
      <c r="F62" s="26">
        <f t="shared" si="7"/>
        <v>23.4</v>
      </c>
      <c r="G62" s="27">
        <f t="shared" si="7"/>
        <v>28.2</v>
      </c>
      <c r="H62" s="27">
        <f t="shared" si="7"/>
        <v>31.1</v>
      </c>
      <c r="I62" s="27">
        <f t="shared" si="7"/>
        <v>11.4</v>
      </c>
      <c r="J62" s="27">
        <f t="shared" si="7"/>
        <v>4.4000000000000004</v>
      </c>
      <c r="K62" s="27">
        <f t="shared" si="7"/>
        <v>0.2</v>
      </c>
      <c r="L62" s="28">
        <f t="shared" si="7"/>
        <v>1.2</v>
      </c>
      <c r="N62" s="26">
        <f t="shared" si="3"/>
        <v>51.599999999999994</v>
      </c>
      <c r="O62" s="28">
        <f t="shared" si="4"/>
        <v>15.8</v>
      </c>
    </row>
    <row r="63" spans="2:15" ht="14.25" customHeight="1" x14ac:dyDescent="0.15">
      <c r="B63" s="99"/>
      <c r="C63" s="103" t="s">
        <v>50</v>
      </c>
      <c r="D63" s="104"/>
      <c r="E63" s="25">
        <f t="shared" si="0"/>
        <v>8</v>
      </c>
      <c r="F63" s="26">
        <f t="shared" si="7"/>
        <v>25</v>
      </c>
      <c r="G63" s="27">
        <f t="shared" si="7"/>
        <v>25</v>
      </c>
      <c r="H63" s="27">
        <f t="shared" si="7"/>
        <v>37.5</v>
      </c>
      <c r="I63" s="27">
        <f t="shared" si="7"/>
        <v>12.5</v>
      </c>
      <c r="J63" s="27">
        <f t="shared" si="7"/>
        <v>0</v>
      </c>
      <c r="K63" s="27">
        <f t="shared" si="7"/>
        <v>0</v>
      </c>
      <c r="L63" s="28">
        <f t="shared" si="7"/>
        <v>0</v>
      </c>
      <c r="N63" s="26">
        <f t="shared" si="3"/>
        <v>50</v>
      </c>
      <c r="O63" s="28">
        <f t="shared" si="4"/>
        <v>12.5</v>
      </c>
    </row>
    <row r="64" spans="2:15" ht="14.25" customHeight="1" x14ac:dyDescent="0.15">
      <c r="B64" s="99"/>
      <c r="C64" s="103" t="s">
        <v>51</v>
      </c>
      <c r="D64" s="104"/>
      <c r="E64" s="25">
        <f t="shared" si="0"/>
        <v>40</v>
      </c>
      <c r="F64" s="26">
        <f t="shared" si="7"/>
        <v>22.5</v>
      </c>
      <c r="G64" s="27">
        <f t="shared" si="7"/>
        <v>22.5</v>
      </c>
      <c r="H64" s="27">
        <f t="shared" si="7"/>
        <v>27.5</v>
      </c>
      <c r="I64" s="27">
        <f t="shared" si="7"/>
        <v>12.5</v>
      </c>
      <c r="J64" s="27">
        <f t="shared" si="7"/>
        <v>12.5</v>
      </c>
      <c r="K64" s="27">
        <f t="shared" si="7"/>
        <v>0</v>
      </c>
      <c r="L64" s="28">
        <f t="shared" si="7"/>
        <v>2.5</v>
      </c>
      <c r="N64" s="26">
        <f t="shared" si="3"/>
        <v>45</v>
      </c>
      <c r="O64" s="28">
        <f t="shared" si="4"/>
        <v>25</v>
      </c>
    </row>
    <row r="65" spans="2:15" ht="14.25" customHeight="1" x14ac:dyDescent="0.15">
      <c r="B65" s="99"/>
      <c r="C65" s="103" t="s">
        <v>52</v>
      </c>
      <c r="D65" s="104"/>
      <c r="E65" s="25">
        <f t="shared" si="0"/>
        <v>383</v>
      </c>
      <c r="F65" s="26">
        <f t="shared" si="7"/>
        <v>22.2</v>
      </c>
      <c r="G65" s="27">
        <f t="shared" si="7"/>
        <v>21.1</v>
      </c>
      <c r="H65" s="27">
        <f t="shared" si="7"/>
        <v>37.1</v>
      </c>
      <c r="I65" s="27">
        <f t="shared" si="7"/>
        <v>10.7</v>
      </c>
      <c r="J65" s="27">
        <f t="shared" si="7"/>
        <v>6.3</v>
      </c>
      <c r="K65" s="27">
        <f t="shared" si="7"/>
        <v>0.5</v>
      </c>
      <c r="L65" s="28">
        <f t="shared" si="7"/>
        <v>2.1</v>
      </c>
      <c r="N65" s="26">
        <f t="shared" si="3"/>
        <v>43.3</v>
      </c>
      <c r="O65" s="28">
        <f t="shared" si="4"/>
        <v>17</v>
      </c>
    </row>
    <row r="66" spans="2:15" ht="14.25" customHeight="1" x14ac:dyDescent="0.15">
      <c r="B66" s="99"/>
      <c r="C66" s="103" t="s">
        <v>53</v>
      </c>
      <c r="D66" s="104"/>
      <c r="E66" s="25">
        <f t="shared" si="0"/>
        <v>81</v>
      </c>
      <c r="F66" s="26">
        <f t="shared" si="7"/>
        <v>25.9</v>
      </c>
      <c r="G66" s="27">
        <f t="shared" si="7"/>
        <v>23.5</v>
      </c>
      <c r="H66" s="27">
        <f t="shared" si="7"/>
        <v>38.299999999999997</v>
      </c>
      <c r="I66" s="27">
        <f t="shared" si="7"/>
        <v>3.7</v>
      </c>
      <c r="J66" s="27">
        <f t="shared" si="7"/>
        <v>2.5</v>
      </c>
      <c r="K66" s="27">
        <f t="shared" si="7"/>
        <v>0</v>
      </c>
      <c r="L66" s="28">
        <f t="shared" si="7"/>
        <v>6.2</v>
      </c>
      <c r="N66" s="26">
        <f t="shared" si="3"/>
        <v>49.4</v>
      </c>
      <c r="O66" s="28">
        <f t="shared" si="4"/>
        <v>6.2</v>
      </c>
    </row>
    <row r="67" spans="2:15" ht="14.25" customHeight="1" x14ac:dyDescent="0.15">
      <c r="B67" s="99"/>
      <c r="C67" s="105" t="s">
        <v>54</v>
      </c>
      <c r="D67" s="106"/>
      <c r="E67" s="25">
        <f t="shared" si="0"/>
        <v>37</v>
      </c>
      <c r="F67" s="26">
        <f t="shared" si="7"/>
        <v>24.3</v>
      </c>
      <c r="G67" s="27">
        <f t="shared" si="7"/>
        <v>29.7</v>
      </c>
      <c r="H67" s="27">
        <f t="shared" si="7"/>
        <v>35.1</v>
      </c>
      <c r="I67" s="27">
        <f t="shared" si="7"/>
        <v>8.1</v>
      </c>
      <c r="J67" s="27">
        <f t="shared" si="7"/>
        <v>2.7</v>
      </c>
      <c r="K67" s="27">
        <f t="shared" si="7"/>
        <v>0</v>
      </c>
      <c r="L67" s="28">
        <f t="shared" si="7"/>
        <v>0</v>
      </c>
      <c r="N67" s="26">
        <f t="shared" si="3"/>
        <v>54</v>
      </c>
      <c r="O67" s="28">
        <f t="shared" si="4"/>
        <v>10.8</v>
      </c>
    </row>
    <row r="68" spans="2:15" ht="14.25" customHeight="1" x14ac:dyDescent="0.15">
      <c r="B68" s="99"/>
      <c r="C68" s="103" t="s">
        <v>55</v>
      </c>
      <c r="D68" s="104"/>
      <c r="E68" s="25">
        <f t="shared" si="0"/>
        <v>34</v>
      </c>
      <c r="F68" s="26">
        <f t="shared" si="7"/>
        <v>35.299999999999997</v>
      </c>
      <c r="G68" s="27">
        <f t="shared" si="7"/>
        <v>17.600000000000001</v>
      </c>
      <c r="H68" s="27">
        <f t="shared" si="7"/>
        <v>44.1</v>
      </c>
      <c r="I68" s="27">
        <f t="shared" si="7"/>
        <v>0</v>
      </c>
      <c r="J68" s="27">
        <f t="shared" si="7"/>
        <v>2.9</v>
      </c>
      <c r="K68" s="27">
        <f t="shared" si="7"/>
        <v>0</v>
      </c>
      <c r="L68" s="28">
        <f t="shared" si="7"/>
        <v>0</v>
      </c>
      <c r="N68" s="26">
        <f t="shared" si="3"/>
        <v>52.9</v>
      </c>
      <c r="O68" s="28">
        <f t="shared" si="4"/>
        <v>2.9</v>
      </c>
    </row>
    <row r="69" spans="2:15" ht="14.25" customHeight="1" x14ac:dyDescent="0.15">
      <c r="B69" s="99"/>
      <c r="C69" s="103" t="s">
        <v>56</v>
      </c>
      <c r="D69" s="104"/>
      <c r="E69" s="25">
        <f t="shared" ref="E69:E70" si="8">E137</f>
        <v>29</v>
      </c>
      <c r="F69" s="26">
        <f t="shared" si="7"/>
        <v>17.2</v>
      </c>
      <c r="G69" s="27">
        <f t="shared" si="7"/>
        <v>20.7</v>
      </c>
      <c r="H69" s="27">
        <f t="shared" si="7"/>
        <v>44.8</v>
      </c>
      <c r="I69" s="27">
        <f t="shared" si="7"/>
        <v>10.3</v>
      </c>
      <c r="J69" s="27">
        <f t="shared" si="7"/>
        <v>3.4</v>
      </c>
      <c r="K69" s="27">
        <f t="shared" si="7"/>
        <v>3.4</v>
      </c>
      <c r="L69" s="28">
        <f t="shared" si="7"/>
        <v>0</v>
      </c>
      <c r="N69" s="26">
        <f t="shared" si="3"/>
        <v>37.9</v>
      </c>
      <c r="O69" s="28">
        <f t="shared" si="4"/>
        <v>13.700000000000001</v>
      </c>
    </row>
    <row r="70" spans="2:15" ht="14.25" customHeight="1" x14ac:dyDescent="0.15">
      <c r="B70" s="100"/>
      <c r="C70" s="95" t="s">
        <v>1</v>
      </c>
      <c r="D70" s="96"/>
      <c r="E70" s="33">
        <f t="shared" si="8"/>
        <v>36</v>
      </c>
      <c r="F70" s="34">
        <f t="shared" ref="F70:L70" si="9">IFERROR(ROUND(F138/$E70*100,1),"- ")</f>
        <v>16.7</v>
      </c>
      <c r="G70" s="35">
        <f t="shared" si="9"/>
        <v>19.399999999999999</v>
      </c>
      <c r="H70" s="35">
        <f t="shared" si="9"/>
        <v>41.7</v>
      </c>
      <c r="I70" s="35">
        <f t="shared" si="9"/>
        <v>13.9</v>
      </c>
      <c r="J70" s="35">
        <f t="shared" si="9"/>
        <v>2.8</v>
      </c>
      <c r="K70" s="35">
        <f t="shared" si="9"/>
        <v>0</v>
      </c>
      <c r="L70" s="36">
        <f t="shared" si="9"/>
        <v>5.6</v>
      </c>
      <c r="N70" s="34">
        <f t="shared" ref="N70" si="10">SUM(F70:G70)</f>
        <v>36.099999999999994</v>
      </c>
      <c r="O70" s="36">
        <f t="shared" ref="O70" si="11">SUM(I70:J70)</f>
        <v>16.7</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370</v>
      </c>
      <c r="G73" s="39">
        <v>440</v>
      </c>
      <c r="H73" s="39">
        <v>628</v>
      </c>
      <c r="I73" s="39">
        <v>204</v>
      </c>
      <c r="J73" s="39">
        <v>76</v>
      </c>
      <c r="K73" s="39">
        <v>8</v>
      </c>
      <c r="L73" s="41">
        <v>34</v>
      </c>
      <c r="N73" s="38">
        <v>810</v>
      </c>
      <c r="O73" s="41">
        <v>280</v>
      </c>
    </row>
    <row r="74" spans="2:15" ht="14.25" customHeight="1" x14ac:dyDescent="0.15">
      <c r="B74" s="120" t="s">
        <v>4</v>
      </c>
      <c r="C74" s="121" t="s">
        <v>5</v>
      </c>
      <c r="D74" s="122"/>
      <c r="E74" s="20">
        <v>759</v>
      </c>
      <c r="F74" s="42">
        <v>165</v>
      </c>
      <c r="G74" s="43">
        <v>199</v>
      </c>
      <c r="H74" s="43">
        <v>254</v>
      </c>
      <c r="I74" s="43">
        <v>83</v>
      </c>
      <c r="J74" s="43">
        <v>32</v>
      </c>
      <c r="K74" s="43">
        <v>6</v>
      </c>
      <c r="L74" s="57">
        <v>20</v>
      </c>
      <c r="N74" s="42">
        <v>364</v>
      </c>
      <c r="O74" s="57">
        <v>115</v>
      </c>
    </row>
    <row r="75" spans="2:15" ht="14.25" customHeight="1" x14ac:dyDescent="0.15">
      <c r="B75" s="120"/>
      <c r="C75" s="103" t="s">
        <v>6</v>
      </c>
      <c r="D75" s="104"/>
      <c r="E75" s="30">
        <v>971</v>
      </c>
      <c r="F75" s="58">
        <v>201</v>
      </c>
      <c r="G75" s="59">
        <v>238</v>
      </c>
      <c r="H75" s="59">
        <v>366</v>
      </c>
      <c r="I75" s="59">
        <v>111</v>
      </c>
      <c r="J75" s="59">
        <v>41</v>
      </c>
      <c r="K75" s="59">
        <v>2</v>
      </c>
      <c r="L75" s="61">
        <v>12</v>
      </c>
      <c r="N75" s="58">
        <v>439</v>
      </c>
      <c r="O75" s="61">
        <v>152</v>
      </c>
    </row>
    <row r="76" spans="2:15" ht="14.25" customHeight="1" x14ac:dyDescent="0.15">
      <c r="B76" s="120"/>
      <c r="C76" s="103" t="s">
        <v>7</v>
      </c>
      <c r="D76" s="104"/>
      <c r="E76" s="30">
        <v>5</v>
      </c>
      <c r="F76" s="58">
        <v>0</v>
      </c>
      <c r="G76" s="59">
        <v>0</v>
      </c>
      <c r="H76" s="59">
        <v>1</v>
      </c>
      <c r="I76" s="59">
        <v>2</v>
      </c>
      <c r="J76" s="59">
        <v>2</v>
      </c>
      <c r="K76" s="59">
        <v>0</v>
      </c>
      <c r="L76" s="61">
        <v>0</v>
      </c>
      <c r="N76" s="58">
        <v>0</v>
      </c>
      <c r="O76" s="61">
        <v>4</v>
      </c>
    </row>
    <row r="77" spans="2:15" ht="14.25" customHeight="1" x14ac:dyDescent="0.15">
      <c r="B77" s="120"/>
      <c r="C77" s="123" t="s">
        <v>1</v>
      </c>
      <c r="D77" s="124"/>
      <c r="E77" s="31">
        <v>25</v>
      </c>
      <c r="F77" s="62">
        <v>4</v>
      </c>
      <c r="G77" s="63">
        <v>3</v>
      </c>
      <c r="H77" s="63">
        <v>7</v>
      </c>
      <c r="I77" s="63">
        <v>8</v>
      </c>
      <c r="J77" s="63">
        <v>1</v>
      </c>
      <c r="K77" s="63">
        <v>0</v>
      </c>
      <c r="L77" s="65">
        <v>2</v>
      </c>
      <c r="N77" s="62">
        <v>7</v>
      </c>
      <c r="O77" s="65">
        <v>9</v>
      </c>
    </row>
    <row r="78" spans="2:15" ht="14.25" customHeight="1" x14ac:dyDescent="0.15">
      <c r="B78" s="110" t="s">
        <v>8</v>
      </c>
      <c r="C78" s="113" t="s">
        <v>5</v>
      </c>
      <c r="D78" s="19" t="s">
        <v>9</v>
      </c>
      <c r="E78" s="20">
        <v>15</v>
      </c>
      <c r="F78" s="42">
        <v>4</v>
      </c>
      <c r="G78" s="43">
        <v>2</v>
      </c>
      <c r="H78" s="43">
        <v>7</v>
      </c>
      <c r="I78" s="43">
        <v>0</v>
      </c>
      <c r="J78" s="43">
        <v>1</v>
      </c>
      <c r="K78" s="43">
        <v>1</v>
      </c>
      <c r="L78" s="45">
        <v>0</v>
      </c>
      <c r="N78" s="42">
        <v>6</v>
      </c>
      <c r="O78" s="45">
        <v>1</v>
      </c>
    </row>
    <row r="79" spans="2:15" ht="14.25" customHeight="1" x14ac:dyDescent="0.15">
      <c r="B79" s="111"/>
      <c r="C79" s="114"/>
      <c r="D79" s="24" t="s">
        <v>10</v>
      </c>
      <c r="E79" s="25">
        <v>63</v>
      </c>
      <c r="F79" s="46">
        <v>17</v>
      </c>
      <c r="G79" s="47">
        <v>15</v>
      </c>
      <c r="H79" s="47">
        <v>21</v>
      </c>
      <c r="I79" s="47">
        <v>7</v>
      </c>
      <c r="J79" s="47">
        <v>1</v>
      </c>
      <c r="K79" s="47">
        <v>1</v>
      </c>
      <c r="L79" s="49">
        <v>1</v>
      </c>
      <c r="N79" s="46">
        <v>32</v>
      </c>
      <c r="O79" s="49">
        <v>8</v>
      </c>
    </row>
    <row r="80" spans="2:15" ht="14.25" customHeight="1" x14ac:dyDescent="0.15">
      <c r="B80" s="111"/>
      <c r="C80" s="114"/>
      <c r="D80" s="24" t="s">
        <v>11</v>
      </c>
      <c r="E80" s="25">
        <v>82</v>
      </c>
      <c r="F80" s="46">
        <v>23</v>
      </c>
      <c r="G80" s="47">
        <v>18</v>
      </c>
      <c r="H80" s="47">
        <v>26</v>
      </c>
      <c r="I80" s="47">
        <v>7</v>
      </c>
      <c r="J80" s="47">
        <v>5</v>
      </c>
      <c r="K80" s="47">
        <v>1</v>
      </c>
      <c r="L80" s="49">
        <v>2</v>
      </c>
      <c r="N80" s="46">
        <v>41</v>
      </c>
      <c r="O80" s="49">
        <v>12</v>
      </c>
    </row>
    <row r="81" spans="2:15" ht="14.25" customHeight="1" x14ac:dyDescent="0.15">
      <c r="B81" s="111"/>
      <c r="C81" s="114"/>
      <c r="D81" s="24" t="s">
        <v>12</v>
      </c>
      <c r="E81" s="25">
        <v>142</v>
      </c>
      <c r="F81" s="46">
        <v>29</v>
      </c>
      <c r="G81" s="47">
        <v>36</v>
      </c>
      <c r="H81" s="47">
        <v>48</v>
      </c>
      <c r="I81" s="47">
        <v>17</v>
      </c>
      <c r="J81" s="47">
        <v>9</v>
      </c>
      <c r="K81" s="47">
        <v>0</v>
      </c>
      <c r="L81" s="49">
        <v>3</v>
      </c>
      <c r="N81" s="46">
        <v>65</v>
      </c>
      <c r="O81" s="49">
        <v>26</v>
      </c>
    </row>
    <row r="82" spans="2:15" ht="14.25" customHeight="1" x14ac:dyDescent="0.15">
      <c r="B82" s="111"/>
      <c r="C82" s="114"/>
      <c r="D82" s="24" t="s">
        <v>13</v>
      </c>
      <c r="E82" s="25">
        <v>164</v>
      </c>
      <c r="F82" s="46">
        <v>37</v>
      </c>
      <c r="G82" s="47">
        <v>41</v>
      </c>
      <c r="H82" s="47">
        <v>54</v>
      </c>
      <c r="I82" s="47">
        <v>20</v>
      </c>
      <c r="J82" s="47">
        <v>8</v>
      </c>
      <c r="K82" s="47">
        <v>2</v>
      </c>
      <c r="L82" s="49">
        <v>2</v>
      </c>
      <c r="N82" s="46">
        <v>78</v>
      </c>
      <c r="O82" s="49">
        <v>28</v>
      </c>
    </row>
    <row r="83" spans="2:15" ht="14.25" customHeight="1" x14ac:dyDescent="0.15">
      <c r="B83" s="111"/>
      <c r="C83" s="114"/>
      <c r="D83" s="24" t="s">
        <v>14</v>
      </c>
      <c r="E83" s="25">
        <v>65</v>
      </c>
      <c r="F83" s="46">
        <v>10</v>
      </c>
      <c r="G83" s="47">
        <v>15</v>
      </c>
      <c r="H83" s="47">
        <v>26</v>
      </c>
      <c r="I83" s="47">
        <v>8</v>
      </c>
      <c r="J83" s="47">
        <v>5</v>
      </c>
      <c r="K83" s="47">
        <v>0</v>
      </c>
      <c r="L83" s="49">
        <v>1</v>
      </c>
      <c r="N83" s="46">
        <v>25</v>
      </c>
      <c r="O83" s="49">
        <v>13</v>
      </c>
    </row>
    <row r="84" spans="2:15" ht="14.25" customHeight="1" x14ac:dyDescent="0.15">
      <c r="B84" s="111"/>
      <c r="C84" s="114"/>
      <c r="D84" s="24" t="s">
        <v>15</v>
      </c>
      <c r="E84" s="25">
        <v>54</v>
      </c>
      <c r="F84" s="46">
        <v>10</v>
      </c>
      <c r="G84" s="47">
        <v>22</v>
      </c>
      <c r="H84" s="47">
        <v>16</v>
      </c>
      <c r="I84" s="47">
        <v>5</v>
      </c>
      <c r="J84" s="47">
        <v>1</v>
      </c>
      <c r="K84" s="47">
        <v>0</v>
      </c>
      <c r="L84" s="49">
        <v>0</v>
      </c>
      <c r="N84" s="46">
        <v>32</v>
      </c>
      <c r="O84" s="49">
        <v>6</v>
      </c>
    </row>
    <row r="85" spans="2:15" ht="14.25" customHeight="1" x14ac:dyDescent="0.15">
      <c r="B85" s="111"/>
      <c r="C85" s="114"/>
      <c r="D85" s="24" t="s">
        <v>16</v>
      </c>
      <c r="E85" s="25">
        <v>48</v>
      </c>
      <c r="F85" s="46">
        <v>6</v>
      </c>
      <c r="G85" s="47">
        <v>11</v>
      </c>
      <c r="H85" s="47">
        <v>23</v>
      </c>
      <c r="I85" s="47">
        <v>6</v>
      </c>
      <c r="J85" s="47">
        <v>1</v>
      </c>
      <c r="K85" s="47">
        <v>0</v>
      </c>
      <c r="L85" s="49">
        <v>1</v>
      </c>
      <c r="N85" s="46">
        <v>17</v>
      </c>
      <c r="O85" s="49">
        <v>7</v>
      </c>
    </row>
    <row r="86" spans="2:15" ht="14.25" customHeight="1" x14ac:dyDescent="0.15">
      <c r="B86" s="111"/>
      <c r="C86" s="114"/>
      <c r="D86" s="24" t="s">
        <v>17</v>
      </c>
      <c r="E86" s="25">
        <v>126</v>
      </c>
      <c r="F86" s="46">
        <v>29</v>
      </c>
      <c r="G86" s="47">
        <v>39</v>
      </c>
      <c r="H86" s="47">
        <v>33</v>
      </c>
      <c r="I86" s="47">
        <v>13</v>
      </c>
      <c r="J86" s="47">
        <v>1</v>
      </c>
      <c r="K86" s="47">
        <v>1</v>
      </c>
      <c r="L86" s="49">
        <v>10</v>
      </c>
      <c r="N86" s="46">
        <v>68</v>
      </c>
      <c r="O86" s="49">
        <v>14</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3</v>
      </c>
      <c r="G88" s="43">
        <v>2</v>
      </c>
      <c r="H88" s="43">
        <v>4</v>
      </c>
      <c r="I88" s="43">
        <v>2</v>
      </c>
      <c r="J88" s="43">
        <v>0</v>
      </c>
      <c r="K88" s="43">
        <v>0</v>
      </c>
      <c r="L88" s="45">
        <v>0</v>
      </c>
      <c r="N88" s="42">
        <v>5</v>
      </c>
      <c r="O88" s="45">
        <v>2</v>
      </c>
    </row>
    <row r="89" spans="2:15" ht="14.25" customHeight="1" x14ac:dyDescent="0.15">
      <c r="B89" s="111"/>
      <c r="C89" s="114"/>
      <c r="D89" s="24" t="s">
        <v>10</v>
      </c>
      <c r="E89" s="25">
        <v>82</v>
      </c>
      <c r="F89" s="46">
        <v>16</v>
      </c>
      <c r="G89" s="47">
        <v>23</v>
      </c>
      <c r="H89" s="47">
        <v>28</v>
      </c>
      <c r="I89" s="47">
        <v>9</v>
      </c>
      <c r="J89" s="47">
        <v>6</v>
      </c>
      <c r="K89" s="47">
        <v>0</v>
      </c>
      <c r="L89" s="49">
        <v>0</v>
      </c>
      <c r="N89" s="46">
        <v>39</v>
      </c>
      <c r="O89" s="49">
        <v>15</v>
      </c>
    </row>
    <row r="90" spans="2:15" ht="14.25" customHeight="1" x14ac:dyDescent="0.15">
      <c r="B90" s="111"/>
      <c r="C90" s="114"/>
      <c r="D90" s="24" t="s">
        <v>11</v>
      </c>
      <c r="E90" s="25">
        <v>112</v>
      </c>
      <c r="F90" s="46">
        <v>20</v>
      </c>
      <c r="G90" s="47">
        <v>25</v>
      </c>
      <c r="H90" s="47">
        <v>46</v>
      </c>
      <c r="I90" s="47">
        <v>18</v>
      </c>
      <c r="J90" s="47">
        <v>3</v>
      </c>
      <c r="K90" s="47">
        <v>0</v>
      </c>
      <c r="L90" s="49">
        <v>0</v>
      </c>
      <c r="N90" s="46">
        <v>45</v>
      </c>
      <c r="O90" s="49">
        <v>21</v>
      </c>
    </row>
    <row r="91" spans="2:15" ht="14.25" customHeight="1" x14ac:dyDescent="0.15">
      <c r="B91" s="111"/>
      <c r="C91" s="114"/>
      <c r="D91" s="24" t="s">
        <v>12</v>
      </c>
      <c r="E91" s="25">
        <v>153</v>
      </c>
      <c r="F91" s="46">
        <v>32</v>
      </c>
      <c r="G91" s="47">
        <v>32</v>
      </c>
      <c r="H91" s="47">
        <v>53</v>
      </c>
      <c r="I91" s="47">
        <v>20</v>
      </c>
      <c r="J91" s="47">
        <v>15</v>
      </c>
      <c r="K91" s="47">
        <v>0</v>
      </c>
      <c r="L91" s="49">
        <v>1</v>
      </c>
      <c r="N91" s="46">
        <v>64</v>
      </c>
      <c r="O91" s="49">
        <v>35</v>
      </c>
    </row>
    <row r="92" spans="2:15" ht="14.25" customHeight="1" x14ac:dyDescent="0.15">
      <c r="B92" s="111"/>
      <c r="C92" s="114"/>
      <c r="D92" s="24" t="s">
        <v>13</v>
      </c>
      <c r="E92" s="25">
        <v>222</v>
      </c>
      <c r="F92" s="46">
        <v>31</v>
      </c>
      <c r="G92" s="47">
        <v>61</v>
      </c>
      <c r="H92" s="47">
        <v>93</v>
      </c>
      <c r="I92" s="47">
        <v>31</v>
      </c>
      <c r="J92" s="47">
        <v>6</v>
      </c>
      <c r="K92" s="47">
        <v>0</v>
      </c>
      <c r="L92" s="49">
        <v>0</v>
      </c>
      <c r="N92" s="46">
        <v>92</v>
      </c>
      <c r="O92" s="49">
        <v>37</v>
      </c>
    </row>
    <row r="93" spans="2:15" ht="14.25" customHeight="1" x14ac:dyDescent="0.15">
      <c r="B93" s="111"/>
      <c r="C93" s="114"/>
      <c r="D93" s="24" t="s">
        <v>14</v>
      </c>
      <c r="E93" s="25">
        <v>76</v>
      </c>
      <c r="F93" s="46">
        <v>17</v>
      </c>
      <c r="G93" s="47">
        <v>16</v>
      </c>
      <c r="H93" s="47">
        <v>32</v>
      </c>
      <c r="I93" s="47">
        <v>8</v>
      </c>
      <c r="J93" s="47">
        <v>2</v>
      </c>
      <c r="K93" s="47">
        <v>0</v>
      </c>
      <c r="L93" s="49">
        <v>1</v>
      </c>
      <c r="N93" s="46">
        <v>33</v>
      </c>
      <c r="O93" s="49">
        <v>10</v>
      </c>
    </row>
    <row r="94" spans="2:15" ht="14.25" customHeight="1" x14ac:dyDescent="0.15">
      <c r="B94" s="111"/>
      <c r="C94" s="114"/>
      <c r="D94" s="24" t="s">
        <v>15</v>
      </c>
      <c r="E94" s="25">
        <v>71</v>
      </c>
      <c r="F94" s="46">
        <v>20</v>
      </c>
      <c r="G94" s="47">
        <v>18</v>
      </c>
      <c r="H94" s="47">
        <v>22</v>
      </c>
      <c r="I94" s="47">
        <v>7</v>
      </c>
      <c r="J94" s="47">
        <v>4</v>
      </c>
      <c r="K94" s="47">
        <v>0</v>
      </c>
      <c r="L94" s="49">
        <v>0</v>
      </c>
      <c r="N94" s="46">
        <v>38</v>
      </c>
      <c r="O94" s="49">
        <v>11</v>
      </c>
    </row>
    <row r="95" spans="2:15" ht="14.25" customHeight="1" x14ac:dyDescent="0.15">
      <c r="B95" s="111"/>
      <c r="C95" s="114"/>
      <c r="D95" s="24" t="s">
        <v>16</v>
      </c>
      <c r="E95" s="25">
        <v>69</v>
      </c>
      <c r="F95" s="46">
        <v>15</v>
      </c>
      <c r="G95" s="47">
        <v>18</v>
      </c>
      <c r="H95" s="47">
        <v>27</v>
      </c>
      <c r="I95" s="47">
        <v>5</v>
      </c>
      <c r="J95" s="47">
        <v>2</v>
      </c>
      <c r="K95" s="47">
        <v>0</v>
      </c>
      <c r="L95" s="49">
        <v>2</v>
      </c>
      <c r="N95" s="46">
        <v>33</v>
      </c>
      <c r="O95" s="49">
        <v>7</v>
      </c>
    </row>
    <row r="96" spans="2:15" ht="14.25" customHeight="1" x14ac:dyDescent="0.15">
      <c r="B96" s="111"/>
      <c r="C96" s="114"/>
      <c r="D96" s="24" t="s">
        <v>17</v>
      </c>
      <c r="E96" s="25">
        <v>173</v>
      </c>
      <c r="F96" s="46">
        <v>47</v>
      </c>
      <c r="G96" s="47">
        <v>42</v>
      </c>
      <c r="H96" s="47">
        <v>60</v>
      </c>
      <c r="I96" s="47">
        <v>11</v>
      </c>
      <c r="J96" s="47">
        <v>3</v>
      </c>
      <c r="K96" s="47">
        <v>2</v>
      </c>
      <c r="L96" s="49">
        <v>8</v>
      </c>
      <c r="N96" s="46">
        <v>89</v>
      </c>
      <c r="O96" s="49">
        <v>14</v>
      </c>
    </row>
    <row r="97" spans="2:15" ht="14.25" customHeight="1" x14ac:dyDescent="0.15">
      <c r="B97" s="111"/>
      <c r="C97" s="115"/>
      <c r="D97" s="32" t="s">
        <v>1</v>
      </c>
      <c r="E97" s="33">
        <v>2</v>
      </c>
      <c r="F97" s="50">
        <v>0</v>
      </c>
      <c r="G97" s="51">
        <v>1</v>
      </c>
      <c r="H97" s="51">
        <v>1</v>
      </c>
      <c r="I97" s="51">
        <v>0</v>
      </c>
      <c r="J97" s="51">
        <v>0</v>
      </c>
      <c r="K97" s="51">
        <v>0</v>
      </c>
      <c r="L97" s="53">
        <v>0</v>
      </c>
      <c r="N97" s="50">
        <v>1</v>
      </c>
      <c r="O97" s="53">
        <v>0</v>
      </c>
    </row>
    <row r="98" spans="2:15" ht="14.25" customHeight="1" x14ac:dyDescent="0.15">
      <c r="B98" s="111"/>
      <c r="C98" s="116" t="s">
        <v>7</v>
      </c>
      <c r="D98" s="117"/>
      <c r="E98" s="15">
        <v>5</v>
      </c>
      <c r="F98" s="54">
        <v>0</v>
      </c>
      <c r="G98" s="55">
        <v>0</v>
      </c>
      <c r="H98" s="55">
        <v>1</v>
      </c>
      <c r="I98" s="55">
        <v>2</v>
      </c>
      <c r="J98" s="55">
        <v>2</v>
      </c>
      <c r="K98" s="55">
        <v>0</v>
      </c>
      <c r="L98" s="57">
        <v>0</v>
      </c>
      <c r="N98" s="54">
        <v>0</v>
      </c>
      <c r="O98" s="57">
        <v>4</v>
      </c>
    </row>
    <row r="99" spans="2:15" ht="14.25" customHeight="1" x14ac:dyDescent="0.15">
      <c r="B99" s="112"/>
      <c r="C99" s="95" t="s">
        <v>1</v>
      </c>
      <c r="D99" s="96"/>
      <c r="E99" s="33">
        <v>25</v>
      </c>
      <c r="F99" s="50">
        <v>4</v>
      </c>
      <c r="G99" s="51">
        <v>3</v>
      </c>
      <c r="H99" s="51">
        <v>7</v>
      </c>
      <c r="I99" s="51">
        <v>8</v>
      </c>
      <c r="J99" s="51">
        <v>1</v>
      </c>
      <c r="K99" s="51">
        <v>0</v>
      </c>
      <c r="L99" s="53">
        <v>2</v>
      </c>
      <c r="N99" s="50">
        <v>7</v>
      </c>
      <c r="O99" s="53">
        <v>9</v>
      </c>
    </row>
    <row r="100" spans="2:15" ht="14.25" customHeight="1" x14ac:dyDescent="0.15">
      <c r="B100" s="107" t="s">
        <v>18</v>
      </c>
      <c r="C100" s="101" t="s">
        <v>19</v>
      </c>
      <c r="D100" s="102"/>
      <c r="E100" s="20">
        <v>133</v>
      </c>
      <c r="F100" s="42">
        <v>32</v>
      </c>
      <c r="G100" s="43">
        <v>31</v>
      </c>
      <c r="H100" s="43">
        <v>49</v>
      </c>
      <c r="I100" s="43">
        <v>14</v>
      </c>
      <c r="J100" s="43">
        <v>3</v>
      </c>
      <c r="K100" s="43">
        <v>0</v>
      </c>
      <c r="L100" s="45">
        <v>4</v>
      </c>
      <c r="N100" s="42">
        <v>63</v>
      </c>
      <c r="O100" s="45">
        <v>17</v>
      </c>
    </row>
    <row r="101" spans="2:15" ht="14.25" customHeight="1" x14ac:dyDescent="0.15">
      <c r="B101" s="108"/>
      <c r="C101" s="103" t="s">
        <v>20</v>
      </c>
      <c r="D101" s="104"/>
      <c r="E101" s="25">
        <v>346</v>
      </c>
      <c r="F101" s="46">
        <v>50</v>
      </c>
      <c r="G101" s="47">
        <v>81</v>
      </c>
      <c r="H101" s="47">
        <v>138</v>
      </c>
      <c r="I101" s="47">
        <v>53</v>
      </c>
      <c r="J101" s="47">
        <v>18</v>
      </c>
      <c r="K101" s="47">
        <v>1</v>
      </c>
      <c r="L101" s="49">
        <v>5</v>
      </c>
      <c r="N101" s="46">
        <v>131</v>
      </c>
      <c r="O101" s="49">
        <v>71</v>
      </c>
    </row>
    <row r="102" spans="2:15" ht="14.25" customHeight="1" x14ac:dyDescent="0.15">
      <c r="B102" s="108"/>
      <c r="C102" s="103" t="s">
        <v>21</v>
      </c>
      <c r="D102" s="104"/>
      <c r="E102" s="25">
        <v>644</v>
      </c>
      <c r="F102" s="46">
        <v>181</v>
      </c>
      <c r="G102" s="47">
        <v>172</v>
      </c>
      <c r="H102" s="47">
        <v>214</v>
      </c>
      <c r="I102" s="47">
        <v>49</v>
      </c>
      <c r="J102" s="47">
        <v>19</v>
      </c>
      <c r="K102" s="47">
        <v>0</v>
      </c>
      <c r="L102" s="49">
        <v>9</v>
      </c>
      <c r="N102" s="46">
        <v>353</v>
      </c>
      <c r="O102" s="49">
        <v>68</v>
      </c>
    </row>
    <row r="103" spans="2:15" ht="14.25" customHeight="1" x14ac:dyDescent="0.15">
      <c r="B103" s="108"/>
      <c r="C103" s="103" t="s">
        <v>22</v>
      </c>
      <c r="D103" s="104"/>
      <c r="E103" s="25">
        <v>217</v>
      </c>
      <c r="F103" s="46">
        <v>31</v>
      </c>
      <c r="G103" s="47">
        <v>46</v>
      </c>
      <c r="H103" s="47">
        <v>84</v>
      </c>
      <c r="I103" s="47">
        <v>33</v>
      </c>
      <c r="J103" s="47">
        <v>13</v>
      </c>
      <c r="K103" s="47">
        <v>4</v>
      </c>
      <c r="L103" s="49">
        <v>6</v>
      </c>
      <c r="N103" s="46">
        <v>77</v>
      </c>
      <c r="O103" s="49">
        <v>46</v>
      </c>
    </row>
    <row r="104" spans="2:15" ht="14.25" customHeight="1" x14ac:dyDescent="0.15">
      <c r="B104" s="108"/>
      <c r="C104" s="103" t="s">
        <v>23</v>
      </c>
      <c r="D104" s="104"/>
      <c r="E104" s="25">
        <v>224</v>
      </c>
      <c r="F104" s="46">
        <v>44</v>
      </c>
      <c r="G104" s="47">
        <v>62</v>
      </c>
      <c r="H104" s="47">
        <v>78</v>
      </c>
      <c r="I104" s="47">
        <v>25</v>
      </c>
      <c r="J104" s="47">
        <v>12</v>
      </c>
      <c r="K104" s="47">
        <v>1</v>
      </c>
      <c r="L104" s="49">
        <v>2</v>
      </c>
      <c r="N104" s="46">
        <v>106</v>
      </c>
      <c r="O104" s="49">
        <v>37</v>
      </c>
    </row>
    <row r="105" spans="2:15" ht="14.25" customHeight="1" x14ac:dyDescent="0.15">
      <c r="B105" s="108"/>
      <c r="C105" s="103" t="s">
        <v>24</v>
      </c>
      <c r="D105" s="104"/>
      <c r="E105" s="25">
        <v>123</v>
      </c>
      <c r="F105" s="46">
        <v>17</v>
      </c>
      <c r="G105" s="47">
        <v>36</v>
      </c>
      <c r="H105" s="47">
        <v>39</v>
      </c>
      <c r="I105" s="47">
        <v>19</v>
      </c>
      <c r="J105" s="47">
        <v>8</v>
      </c>
      <c r="K105" s="47">
        <v>0</v>
      </c>
      <c r="L105" s="49">
        <v>4</v>
      </c>
      <c r="N105" s="46">
        <v>53</v>
      </c>
      <c r="O105" s="49">
        <v>27</v>
      </c>
    </row>
    <row r="106" spans="2:15" ht="14.25" customHeight="1" x14ac:dyDescent="0.15">
      <c r="B106" s="109"/>
      <c r="C106" s="95" t="s">
        <v>1</v>
      </c>
      <c r="D106" s="96"/>
      <c r="E106" s="33">
        <v>73</v>
      </c>
      <c r="F106" s="50">
        <v>15</v>
      </c>
      <c r="G106" s="51">
        <v>12</v>
      </c>
      <c r="H106" s="51">
        <v>26</v>
      </c>
      <c r="I106" s="51">
        <v>11</v>
      </c>
      <c r="J106" s="51">
        <v>3</v>
      </c>
      <c r="K106" s="51">
        <v>2</v>
      </c>
      <c r="L106" s="53">
        <v>4</v>
      </c>
      <c r="N106" s="50">
        <v>27</v>
      </c>
      <c r="O106" s="53">
        <v>14</v>
      </c>
    </row>
    <row r="107" spans="2:15" ht="14.25" customHeight="1" x14ac:dyDescent="0.15">
      <c r="B107" s="107" t="s">
        <v>25</v>
      </c>
      <c r="C107" s="101" t="s">
        <v>26</v>
      </c>
      <c r="D107" s="102"/>
      <c r="E107" s="20">
        <v>123</v>
      </c>
      <c r="F107" s="42">
        <v>23</v>
      </c>
      <c r="G107" s="43">
        <v>36</v>
      </c>
      <c r="H107" s="43">
        <v>42</v>
      </c>
      <c r="I107" s="43">
        <v>12</v>
      </c>
      <c r="J107" s="43">
        <v>9</v>
      </c>
      <c r="K107" s="43">
        <v>0</v>
      </c>
      <c r="L107" s="45">
        <v>1</v>
      </c>
      <c r="N107" s="42">
        <v>59</v>
      </c>
      <c r="O107" s="45">
        <v>21</v>
      </c>
    </row>
    <row r="108" spans="2:15" ht="14.25" customHeight="1" x14ac:dyDescent="0.15">
      <c r="B108" s="108"/>
      <c r="C108" s="103" t="s">
        <v>27</v>
      </c>
      <c r="D108" s="104"/>
      <c r="E108" s="25">
        <v>17</v>
      </c>
      <c r="F108" s="46">
        <v>5</v>
      </c>
      <c r="G108" s="47">
        <v>2</v>
      </c>
      <c r="H108" s="47">
        <v>4</v>
      </c>
      <c r="I108" s="47">
        <v>5</v>
      </c>
      <c r="J108" s="47">
        <v>1</v>
      </c>
      <c r="K108" s="47">
        <v>0</v>
      </c>
      <c r="L108" s="49">
        <v>0</v>
      </c>
      <c r="N108" s="46">
        <v>7</v>
      </c>
      <c r="O108" s="49">
        <v>6</v>
      </c>
    </row>
    <row r="109" spans="2:15" ht="14.25" customHeight="1" x14ac:dyDescent="0.15">
      <c r="B109" s="108"/>
      <c r="C109" s="103" t="s">
        <v>29</v>
      </c>
      <c r="D109" s="104"/>
      <c r="E109" s="25">
        <v>720</v>
      </c>
      <c r="F109" s="46">
        <v>144</v>
      </c>
      <c r="G109" s="47">
        <v>186</v>
      </c>
      <c r="H109" s="47">
        <v>260</v>
      </c>
      <c r="I109" s="47">
        <v>87</v>
      </c>
      <c r="J109" s="47">
        <v>34</v>
      </c>
      <c r="K109" s="47">
        <v>2</v>
      </c>
      <c r="L109" s="49">
        <v>7</v>
      </c>
      <c r="N109" s="46">
        <v>330</v>
      </c>
      <c r="O109" s="49">
        <v>121</v>
      </c>
    </row>
    <row r="110" spans="2:15" ht="14.25" customHeight="1" x14ac:dyDescent="0.15">
      <c r="B110" s="108"/>
      <c r="C110" s="103" t="s">
        <v>28</v>
      </c>
      <c r="D110" s="104"/>
      <c r="E110" s="25">
        <v>270</v>
      </c>
      <c r="F110" s="46">
        <v>43</v>
      </c>
      <c r="G110" s="47">
        <v>67</v>
      </c>
      <c r="H110" s="47">
        <v>105</v>
      </c>
      <c r="I110" s="47">
        <v>37</v>
      </c>
      <c r="J110" s="47">
        <v>14</v>
      </c>
      <c r="K110" s="47">
        <v>0</v>
      </c>
      <c r="L110" s="49">
        <v>4</v>
      </c>
      <c r="N110" s="46">
        <v>110</v>
      </c>
      <c r="O110" s="49">
        <v>51</v>
      </c>
    </row>
    <row r="111" spans="2:15" ht="14.25" customHeight="1" x14ac:dyDescent="0.15">
      <c r="B111" s="108"/>
      <c r="C111" s="103" t="s">
        <v>30</v>
      </c>
      <c r="D111" s="104"/>
      <c r="E111" s="25">
        <v>174</v>
      </c>
      <c r="F111" s="46">
        <v>38</v>
      </c>
      <c r="G111" s="47">
        <v>42</v>
      </c>
      <c r="H111" s="47">
        <v>59</v>
      </c>
      <c r="I111" s="47">
        <v>22</v>
      </c>
      <c r="J111" s="47">
        <v>9</v>
      </c>
      <c r="K111" s="47">
        <v>0</v>
      </c>
      <c r="L111" s="49">
        <v>4</v>
      </c>
      <c r="N111" s="46">
        <v>80</v>
      </c>
      <c r="O111" s="49">
        <v>31</v>
      </c>
    </row>
    <row r="112" spans="2:15" ht="14.25" customHeight="1" x14ac:dyDescent="0.15">
      <c r="B112" s="108"/>
      <c r="C112" s="103" t="s">
        <v>31</v>
      </c>
      <c r="D112" s="104"/>
      <c r="E112" s="25">
        <v>48</v>
      </c>
      <c r="F112" s="46">
        <v>13</v>
      </c>
      <c r="G112" s="47">
        <v>13</v>
      </c>
      <c r="H112" s="47">
        <v>18</v>
      </c>
      <c r="I112" s="47">
        <v>2</v>
      </c>
      <c r="J112" s="47">
        <v>1</v>
      </c>
      <c r="K112" s="47">
        <v>1</v>
      </c>
      <c r="L112" s="49">
        <v>0</v>
      </c>
      <c r="N112" s="46">
        <v>26</v>
      </c>
      <c r="O112" s="49">
        <v>3</v>
      </c>
    </row>
    <row r="113" spans="2:15" ht="14.25" customHeight="1" x14ac:dyDescent="0.15">
      <c r="B113" s="108"/>
      <c r="C113" s="103" t="s">
        <v>33</v>
      </c>
      <c r="D113" s="104"/>
      <c r="E113" s="25">
        <v>331</v>
      </c>
      <c r="F113" s="46">
        <v>83</v>
      </c>
      <c r="G113" s="47">
        <v>78</v>
      </c>
      <c r="H113" s="47">
        <v>113</v>
      </c>
      <c r="I113" s="47">
        <v>31</v>
      </c>
      <c r="J113" s="47">
        <v>7</v>
      </c>
      <c r="K113" s="47">
        <v>5</v>
      </c>
      <c r="L113" s="49">
        <v>14</v>
      </c>
      <c r="N113" s="46">
        <v>161</v>
      </c>
      <c r="O113" s="49">
        <v>38</v>
      </c>
    </row>
    <row r="114" spans="2:15" ht="14.25" customHeight="1" x14ac:dyDescent="0.15">
      <c r="B114" s="108"/>
      <c r="C114" s="103" t="s">
        <v>32</v>
      </c>
      <c r="D114" s="104"/>
      <c r="E114" s="25">
        <v>46</v>
      </c>
      <c r="F114" s="46">
        <v>16</v>
      </c>
      <c r="G114" s="47">
        <v>10</v>
      </c>
      <c r="H114" s="47">
        <v>17</v>
      </c>
      <c r="I114" s="47">
        <v>2</v>
      </c>
      <c r="J114" s="47">
        <v>0</v>
      </c>
      <c r="K114" s="47">
        <v>0</v>
      </c>
      <c r="L114" s="49">
        <v>1</v>
      </c>
      <c r="N114" s="46">
        <v>26</v>
      </c>
      <c r="O114" s="49">
        <v>2</v>
      </c>
    </row>
    <row r="115" spans="2:15" ht="14.25" customHeight="1" x14ac:dyDescent="0.15">
      <c r="B115" s="109"/>
      <c r="C115" s="95" t="s">
        <v>1</v>
      </c>
      <c r="D115" s="96"/>
      <c r="E115" s="33">
        <v>31</v>
      </c>
      <c r="F115" s="50">
        <v>5</v>
      </c>
      <c r="G115" s="51">
        <v>6</v>
      </c>
      <c r="H115" s="51">
        <v>10</v>
      </c>
      <c r="I115" s="51">
        <v>6</v>
      </c>
      <c r="J115" s="51">
        <v>1</v>
      </c>
      <c r="K115" s="51">
        <v>0</v>
      </c>
      <c r="L115" s="53">
        <v>3</v>
      </c>
      <c r="N115" s="50">
        <v>11</v>
      </c>
      <c r="O115" s="53">
        <v>7</v>
      </c>
    </row>
    <row r="116" spans="2:15" ht="14.25" customHeight="1" x14ac:dyDescent="0.15">
      <c r="B116" s="107" t="s">
        <v>34</v>
      </c>
      <c r="C116" s="101" t="s">
        <v>37</v>
      </c>
      <c r="D116" s="102"/>
      <c r="E116" s="20">
        <v>309</v>
      </c>
      <c r="F116" s="42">
        <v>82</v>
      </c>
      <c r="G116" s="43">
        <v>67</v>
      </c>
      <c r="H116" s="43">
        <v>104</v>
      </c>
      <c r="I116" s="43">
        <v>29</v>
      </c>
      <c r="J116" s="43">
        <v>14</v>
      </c>
      <c r="K116" s="43">
        <v>3</v>
      </c>
      <c r="L116" s="45">
        <v>10</v>
      </c>
      <c r="N116" s="42">
        <v>149</v>
      </c>
      <c r="O116" s="45">
        <v>43</v>
      </c>
    </row>
    <row r="117" spans="2:15" ht="14.25" customHeight="1" x14ac:dyDescent="0.15">
      <c r="B117" s="108"/>
      <c r="C117" s="103" t="s">
        <v>38</v>
      </c>
      <c r="D117" s="104"/>
      <c r="E117" s="25">
        <v>529</v>
      </c>
      <c r="F117" s="46">
        <v>115</v>
      </c>
      <c r="G117" s="47">
        <v>140</v>
      </c>
      <c r="H117" s="47">
        <v>187</v>
      </c>
      <c r="I117" s="47">
        <v>58</v>
      </c>
      <c r="J117" s="47">
        <v>18</v>
      </c>
      <c r="K117" s="47">
        <v>1</v>
      </c>
      <c r="L117" s="49">
        <v>10</v>
      </c>
      <c r="N117" s="46">
        <v>255</v>
      </c>
      <c r="O117" s="49">
        <v>76</v>
      </c>
    </row>
    <row r="118" spans="2:15" ht="14.25" customHeight="1" x14ac:dyDescent="0.15">
      <c r="B118" s="108"/>
      <c r="C118" s="103" t="s">
        <v>39</v>
      </c>
      <c r="D118" s="104"/>
      <c r="E118" s="25">
        <v>439</v>
      </c>
      <c r="F118" s="46">
        <v>77</v>
      </c>
      <c r="G118" s="47">
        <v>112</v>
      </c>
      <c r="H118" s="47">
        <v>168</v>
      </c>
      <c r="I118" s="47">
        <v>52</v>
      </c>
      <c r="J118" s="47">
        <v>20</v>
      </c>
      <c r="K118" s="47">
        <v>4</v>
      </c>
      <c r="L118" s="49">
        <v>6</v>
      </c>
      <c r="N118" s="46">
        <v>189</v>
      </c>
      <c r="O118" s="49">
        <v>72</v>
      </c>
    </row>
    <row r="119" spans="2:15" ht="14.25" customHeight="1" x14ac:dyDescent="0.15">
      <c r="B119" s="108"/>
      <c r="C119" s="103" t="s">
        <v>40</v>
      </c>
      <c r="D119" s="104"/>
      <c r="E119" s="25">
        <v>331</v>
      </c>
      <c r="F119" s="46">
        <v>66</v>
      </c>
      <c r="G119" s="47">
        <v>90</v>
      </c>
      <c r="H119" s="47">
        <v>122</v>
      </c>
      <c r="I119" s="47">
        <v>38</v>
      </c>
      <c r="J119" s="47">
        <v>10</v>
      </c>
      <c r="K119" s="47">
        <v>0</v>
      </c>
      <c r="L119" s="49">
        <v>5</v>
      </c>
      <c r="N119" s="46">
        <v>156</v>
      </c>
      <c r="O119" s="49">
        <v>48</v>
      </c>
    </row>
    <row r="120" spans="2:15" ht="14.25" customHeight="1" x14ac:dyDescent="0.15">
      <c r="B120" s="108"/>
      <c r="C120" s="103" t="s">
        <v>41</v>
      </c>
      <c r="D120" s="104"/>
      <c r="E120" s="25">
        <v>92</v>
      </c>
      <c r="F120" s="46">
        <v>18</v>
      </c>
      <c r="G120" s="47">
        <v>19</v>
      </c>
      <c r="H120" s="47">
        <v>27</v>
      </c>
      <c r="I120" s="47">
        <v>17</v>
      </c>
      <c r="J120" s="47">
        <v>10</v>
      </c>
      <c r="K120" s="47">
        <v>0</v>
      </c>
      <c r="L120" s="49">
        <v>1</v>
      </c>
      <c r="N120" s="46">
        <v>37</v>
      </c>
      <c r="O120" s="49">
        <v>27</v>
      </c>
    </row>
    <row r="121" spans="2:15" ht="14.25" customHeight="1" x14ac:dyDescent="0.15">
      <c r="B121" s="108"/>
      <c r="C121" s="103" t="s">
        <v>42</v>
      </c>
      <c r="D121" s="104"/>
      <c r="E121" s="25">
        <v>26</v>
      </c>
      <c r="F121" s="46">
        <v>3</v>
      </c>
      <c r="G121" s="47">
        <v>8</v>
      </c>
      <c r="H121" s="47">
        <v>9</v>
      </c>
      <c r="I121" s="47">
        <v>4</v>
      </c>
      <c r="J121" s="47">
        <v>2</v>
      </c>
      <c r="K121" s="47">
        <v>0</v>
      </c>
      <c r="L121" s="49">
        <v>0</v>
      </c>
      <c r="N121" s="46">
        <v>11</v>
      </c>
      <c r="O121" s="49">
        <v>6</v>
      </c>
    </row>
    <row r="122" spans="2:15" ht="14.25" customHeight="1" x14ac:dyDescent="0.15">
      <c r="B122" s="108"/>
      <c r="C122" s="103" t="s">
        <v>43</v>
      </c>
      <c r="D122" s="104"/>
      <c r="E122" s="25">
        <v>10</v>
      </c>
      <c r="F122" s="46">
        <v>4</v>
      </c>
      <c r="G122" s="47">
        <v>1</v>
      </c>
      <c r="H122" s="47">
        <v>3</v>
      </c>
      <c r="I122" s="47">
        <v>1</v>
      </c>
      <c r="J122" s="47">
        <v>1</v>
      </c>
      <c r="K122" s="47">
        <v>0</v>
      </c>
      <c r="L122" s="49">
        <v>0</v>
      </c>
      <c r="N122" s="46">
        <v>5</v>
      </c>
      <c r="O122" s="49">
        <v>2</v>
      </c>
    </row>
    <row r="123" spans="2:15" ht="14.25" customHeight="1" x14ac:dyDescent="0.15">
      <c r="B123" s="109"/>
      <c r="C123" s="95" t="s">
        <v>1</v>
      </c>
      <c r="D123" s="96"/>
      <c r="E123" s="33">
        <v>24</v>
      </c>
      <c r="F123" s="50">
        <v>5</v>
      </c>
      <c r="G123" s="51">
        <v>3</v>
      </c>
      <c r="H123" s="51">
        <v>8</v>
      </c>
      <c r="I123" s="51">
        <v>5</v>
      </c>
      <c r="J123" s="51">
        <v>1</v>
      </c>
      <c r="K123" s="51">
        <v>0</v>
      </c>
      <c r="L123" s="53">
        <v>2</v>
      </c>
      <c r="N123" s="50">
        <v>8</v>
      </c>
      <c r="O123" s="53">
        <v>6</v>
      </c>
    </row>
    <row r="124" spans="2:15" ht="14.25" customHeight="1" x14ac:dyDescent="0.15">
      <c r="B124" s="107" t="s">
        <v>35</v>
      </c>
      <c r="C124" s="101" t="s">
        <v>44</v>
      </c>
      <c r="D124" s="102"/>
      <c r="E124" s="20">
        <v>129</v>
      </c>
      <c r="F124" s="42">
        <v>21</v>
      </c>
      <c r="G124" s="43">
        <v>29</v>
      </c>
      <c r="H124" s="43">
        <v>50</v>
      </c>
      <c r="I124" s="43">
        <v>17</v>
      </c>
      <c r="J124" s="43">
        <v>10</v>
      </c>
      <c r="K124" s="43">
        <v>0</v>
      </c>
      <c r="L124" s="45">
        <v>2</v>
      </c>
      <c r="N124" s="42">
        <v>50</v>
      </c>
      <c r="O124" s="45">
        <v>27</v>
      </c>
    </row>
    <row r="125" spans="2:15" ht="14.25" customHeight="1" x14ac:dyDescent="0.15">
      <c r="B125" s="108"/>
      <c r="C125" s="103" t="s">
        <v>45</v>
      </c>
      <c r="D125" s="104"/>
      <c r="E125" s="25">
        <v>233</v>
      </c>
      <c r="F125" s="46">
        <v>47</v>
      </c>
      <c r="G125" s="47">
        <v>55</v>
      </c>
      <c r="H125" s="47">
        <v>78</v>
      </c>
      <c r="I125" s="47">
        <v>30</v>
      </c>
      <c r="J125" s="47">
        <v>18</v>
      </c>
      <c r="K125" s="47">
        <v>0</v>
      </c>
      <c r="L125" s="49">
        <v>5</v>
      </c>
      <c r="N125" s="46">
        <v>102</v>
      </c>
      <c r="O125" s="49">
        <v>48</v>
      </c>
    </row>
    <row r="126" spans="2:15" ht="14.25" customHeight="1" x14ac:dyDescent="0.15">
      <c r="B126" s="108"/>
      <c r="C126" s="103" t="s">
        <v>46</v>
      </c>
      <c r="D126" s="104"/>
      <c r="E126" s="25">
        <v>1053</v>
      </c>
      <c r="F126" s="46">
        <v>194</v>
      </c>
      <c r="G126" s="47">
        <v>279</v>
      </c>
      <c r="H126" s="47">
        <v>389</v>
      </c>
      <c r="I126" s="47">
        <v>128</v>
      </c>
      <c r="J126" s="47">
        <v>47</v>
      </c>
      <c r="K126" s="47">
        <v>3</v>
      </c>
      <c r="L126" s="49">
        <v>13</v>
      </c>
      <c r="N126" s="46">
        <v>473</v>
      </c>
      <c r="O126" s="49">
        <v>175</v>
      </c>
    </row>
    <row r="127" spans="2:15" ht="14.25" customHeight="1" x14ac:dyDescent="0.15">
      <c r="B127" s="108"/>
      <c r="C127" s="103" t="s">
        <v>47</v>
      </c>
      <c r="D127" s="104"/>
      <c r="E127" s="25">
        <v>493</v>
      </c>
      <c r="F127" s="46">
        <v>108</v>
      </c>
      <c r="G127" s="47">
        <v>127</v>
      </c>
      <c r="H127" s="47">
        <v>167</v>
      </c>
      <c r="I127" s="47">
        <v>63</v>
      </c>
      <c r="J127" s="47">
        <v>17</v>
      </c>
      <c r="K127" s="47">
        <v>2</v>
      </c>
      <c r="L127" s="49">
        <v>9</v>
      </c>
      <c r="N127" s="46">
        <v>235</v>
      </c>
      <c r="O127" s="49">
        <v>80</v>
      </c>
    </row>
    <row r="128" spans="2:15" ht="14.25" customHeight="1" x14ac:dyDescent="0.15">
      <c r="B128" s="109"/>
      <c r="C128" s="95" t="s">
        <v>1</v>
      </c>
      <c r="D128" s="96"/>
      <c r="E128" s="33">
        <v>31</v>
      </c>
      <c r="F128" s="50">
        <v>10</v>
      </c>
      <c r="G128" s="51">
        <v>7</v>
      </c>
      <c r="H128" s="51">
        <v>5</v>
      </c>
      <c r="I128" s="51">
        <v>5</v>
      </c>
      <c r="J128" s="51">
        <v>2</v>
      </c>
      <c r="K128" s="51">
        <v>0</v>
      </c>
      <c r="L128" s="53">
        <v>2</v>
      </c>
      <c r="N128" s="50">
        <v>17</v>
      </c>
      <c r="O128" s="53">
        <v>7</v>
      </c>
    </row>
    <row r="129" spans="2:15" ht="14.25" customHeight="1" x14ac:dyDescent="0.15">
      <c r="B129" s="98" t="s">
        <v>36</v>
      </c>
      <c r="C129" s="101" t="s">
        <v>48</v>
      </c>
      <c r="D129" s="102"/>
      <c r="E129" s="20">
        <v>701</v>
      </c>
      <c r="F129" s="42">
        <v>125</v>
      </c>
      <c r="G129" s="43">
        <v>183</v>
      </c>
      <c r="H129" s="43">
        <v>257</v>
      </c>
      <c r="I129" s="43">
        <v>96</v>
      </c>
      <c r="J129" s="43">
        <v>23</v>
      </c>
      <c r="K129" s="43">
        <v>4</v>
      </c>
      <c r="L129" s="45">
        <v>13</v>
      </c>
      <c r="N129" s="42">
        <v>308</v>
      </c>
      <c r="O129" s="45">
        <v>119</v>
      </c>
    </row>
    <row r="130" spans="2:15" ht="14.25" customHeight="1" x14ac:dyDescent="0.15">
      <c r="B130" s="99"/>
      <c r="C130" s="103" t="s">
        <v>49</v>
      </c>
      <c r="D130" s="104"/>
      <c r="E130" s="30">
        <v>411</v>
      </c>
      <c r="F130" s="58">
        <v>96</v>
      </c>
      <c r="G130" s="59">
        <v>116</v>
      </c>
      <c r="H130" s="59">
        <v>128</v>
      </c>
      <c r="I130" s="59">
        <v>47</v>
      </c>
      <c r="J130" s="59">
        <v>18</v>
      </c>
      <c r="K130" s="59">
        <v>1</v>
      </c>
      <c r="L130" s="61">
        <v>5</v>
      </c>
      <c r="N130" s="58">
        <v>212</v>
      </c>
      <c r="O130" s="61">
        <v>65</v>
      </c>
    </row>
    <row r="131" spans="2:15" ht="14.25" customHeight="1" x14ac:dyDescent="0.15">
      <c r="B131" s="99"/>
      <c r="C131" s="103" t="s">
        <v>50</v>
      </c>
      <c r="D131" s="104"/>
      <c r="E131" s="25">
        <v>8</v>
      </c>
      <c r="F131" s="46">
        <v>2</v>
      </c>
      <c r="G131" s="47">
        <v>2</v>
      </c>
      <c r="H131" s="47">
        <v>3</v>
      </c>
      <c r="I131" s="47">
        <v>1</v>
      </c>
      <c r="J131" s="47">
        <v>0</v>
      </c>
      <c r="K131" s="47">
        <v>0</v>
      </c>
      <c r="L131" s="49">
        <v>0</v>
      </c>
      <c r="N131" s="46">
        <v>4</v>
      </c>
      <c r="O131" s="49">
        <v>1</v>
      </c>
    </row>
    <row r="132" spans="2:15" ht="14.25" customHeight="1" x14ac:dyDescent="0.15">
      <c r="B132" s="99"/>
      <c r="C132" s="103" t="s">
        <v>51</v>
      </c>
      <c r="D132" s="104"/>
      <c r="E132" s="25">
        <v>40</v>
      </c>
      <c r="F132" s="46">
        <v>9</v>
      </c>
      <c r="G132" s="47">
        <v>9</v>
      </c>
      <c r="H132" s="47">
        <v>11</v>
      </c>
      <c r="I132" s="47">
        <v>5</v>
      </c>
      <c r="J132" s="47">
        <v>5</v>
      </c>
      <c r="K132" s="47">
        <v>0</v>
      </c>
      <c r="L132" s="49">
        <v>1</v>
      </c>
      <c r="N132" s="46">
        <v>18</v>
      </c>
      <c r="O132" s="49">
        <v>10</v>
      </c>
    </row>
    <row r="133" spans="2:15" ht="14.25" customHeight="1" x14ac:dyDescent="0.15">
      <c r="B133" s="99"/>
      <c r="C133" s="103" t="s">
        <v>52</v>
      </c>
      <c r="D133" s="104"/>
      <c r="E133" s="25">
        <v>383</v>
      </c>
      <c r="F133" s="46">
        <v>85</v>
      </c>
      <c r="G133" s="47">
        <v>81</v>
      </c>
      <c r="H133" s="47">
        <v>142</v>
      </c>
      <c r="I133" s="47">
        <v>41</v>
      </c>
      <c r="J133" s="47">
        <v>24</v>
      </c>
      <c r="K133" s="47">
        <v>2</v>
      </c>
      <c r="L133" s="49">
        <v>8</v>
      </c>
      <c r="N133" s="46">
        <v>166</v>
      </c>
      <c r="O133" s="49">
        <v>65</v>
      </c>
    </row>
    <row r="134" spans="2:15" ht="14.25" customHeight="1" x14ac:dyDescent="0.15">
      <c r="B134" s="99"/>
      <c r="C134" s="103" t="s">
        <v>53</v>
      </c>
      <c r="D134" s="104"/>
      <c r="E134" s="25">
        <v>81</v>
      </c>
      <c r="F134" s="46">
        <v>21</v>
      </c>
      <c r="G134" s="47">
        <v>19</v>
      </c>
      <c r="H134" s="47">
        <v>31</v>
      </c>
      <c r="I134" s="47">
        <v>3</v>
      </c>
      <c r="J134" s="47">
        <v>2</v>
      </c>
      <c r="K134" s="47">
        <v>0</v>
      </c>
      <c r="L134" s="49">
        <v>5</v>
      </c>
      <c r="N134" s="46">
        <v>40</v>
      </c>
      <c r="O134" s="49">
        <v>5</v>
      </c>
    </row>
    <row r="135" spans="2:15" ht="14.25" customHeight="1" x14ac:dyDescent="0.15">
      <c r="B135" s="99"/>
      <c r="C135" s="105" t="s">
        <v>54</v>
      </c>
      <c r="D135" s="106"/>
      <c r="E135" s="25">
        <v>37</v>
      </c>
      <c r="F135" s="46">
        <v>9</v>
      </c>
      <c r="G135" s="47">
        <v>11</v>
      </c>
      <c r="H135" s="47">
        <v>13</v>
      </c>
      <c r="I135" s="47">
        <v>3</v>
      </c>
      <c r="J135" s="47">
        <v>1</v>
      </c>
      <c r="K135" s="47">
        <v>0</v>
      </c>
      <c r="L135" s="49">
        <v>0</v>
      </c>
      <c r="N135" s="46">
        <v>20</v>
      </c>
      <c r="O135" s="49">
        <v>4</v>
      </c>
    </row>
    <row r="136" spans="2:15" ht="14.25" customHeight="1" x14ac:dyDescent="0.15">
      <c r="B136" s="99"/>
      <c r="C136" s="103" t="s">
        <v>55</v>
      </c>
      <c r="D136" s="104"/>
      <c r="E136" s="25">
        <v>34</v>
      </c>
      <c r="F136" s="46">
        <v>12</v>
      </c>
      <c r="G136" s="47">
        <v>6</v>
      </c>
      <c r="H136" s="47">
        <v>15</v>
      </c>
      <c r="I136" s="47">
        <v>0</v>
      </c>
      <c r="J136" s="47">
        <v>1</v>
      </c>
      <c r="K136" s="47">
        <v>0</v>
      </c>
      <c r="L136" s="49">
        <v>0</v>
      </c>
      <c r="N136" s="46">
        <v>18</v>
      </c>
      <c r="O136" s="49">
        <v>1</v>
      </c>
    </row>
    <row r="137" spans="2:15" ht="14.25" customHeight="1" x14ac:dyDescent="0.15">
      <c r="B137" s="99"/>
      <c r="C137" s="103" t="s">
        <v>56</v>
      </c>
      <c r="D137" s="104"/>
      <c r="E137" s="25">
        <v>29</v>
      </c>
      <c r="F137" s="46">
        <v>5</v>
      </c>
      <c r="G137" s="47">
        <v>6</v>
      </c>
      <c r="H137" s="47">
        <v>13</v>
      </c>
      <c r="I137" s="47">
        <v>3</v>
      </c>
      <c r="J137" s="47">
        <v>1</v>
      </c>
      <c r="K137" s="47">
        <v>1</v>
      </c>
      <c r="L137" s="49">
        <v>0</v>
      </c>
      <c r="N137" s="46">
        <v>11</v>
      </c>
      <c r="O137" s="49">
        <v>4</v>
      </c>
    </row>
    <row r="138" spans="2:15" ht="14.25" customHeight="1" x14ac:dyDescent="0.15">
      <c r="B138" s="100"/>
      <c r="C138" s="95" t="s">
        <v>1</v>
      </c>
      <c r="D138" s="96"/>
      <c r="E138" s="33">
        <v>36</v>
      </c>
      <c r="F138" s="50">
        <v>6</v>
      </c>
      <c r="G138" s="51">
        <v>7</v>
      </c>
      <c r="H138" s="51">
        <v>15</v>
      </c>
      <c r="I138" s="51">
        <v>5</v>
      </c>
      <c r="J138" s="51">
        <v>1</v>
      </c>
      <c r="K138" s="51">
        <v>0</v>
      </c>
      <c r="L138" s="53">
        <v>2</v>
      </c>
      <c r="N138" s="50">
        <v>13</v>
      </c>
      <c r="O138" s="53">
        <v>6</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864" priority="38">
      <formula>AND(F6=0,#REF!&gt;0,#REF!&lt;&gt;"")</formula>
    </cfRule>
  </conditionalFormatting>
  <conditionalFormatting sqref="F4:K5">
    <cfRule type="expression" dxfId="863" priority="33">
      <formula>AND(F4=0,#REF!&gt;0,#REF!&lt;&gt;"")</formula>
    </cfRule>
  </conditionalFormatting>
  <conditionalFormatting sqref="F73:K138">
    <cfRule type="expression" dxfId="862" priority="3">
      <formula>AND(F73=0,#REF!&gt;0,#REF!&lt;&gt;"")</formula>
    </cfRule>
  </conditionalFormatting>
  <conditionalFormatting sqref="F4:L70">
    <cfRule type="expression" dxfId="861" priority="34">
      <formula>#REF!=""</formula>
    </cfRule>
    <cfRule type="expression" dxfId="860" priority="35">
      <formula>#REF!=""</formula>
    </cfRule>
  </conditionalFormatting>
  <conditionalFormatting sqref="F5:L70">
    <cfRule type="cellIs" priority="30" stopIfTrue="1" operator="equal">
      <formula>"-"</formula>
    </cfRule>
    <cfRule type="cellIs" priority="31" stopIfTrue="1" operator="equal">
      <formula>"- "</formula>
    </cfRule>
    <cfRule type="cellIs" dxfId="859" priority="32" operator="greaterThan">
      <formula>100</formula>
    </cfRule>
  </conditionalFormatting>
  <conditionalFormatting sqref="F73:L138">
    <cfRule type="expression" dxfId="858" priority="1">
      <formula>#REF!=""</formula>
    </cfRule>
    <cfRule type="expression" dxfId="857" priority="2">
      <formula>#REF!=""</formula>
    </cfRule>
  </conditionalFormatting>
  <conditionalFormatting sqref="I5:K70">
    <cfRule type="expression" dxfId="856" priority="43">
      <formula>AND(I5=0,#REF!&gt;0,#REF!&lt;&gt;"")</formula>
    </cfRule>
  </conditionalFormatting>
  <conditionalFormatting sqref="L4:L70 L73:L138">
    <cfRule type="expression" dxfId="855" priority="42">
      <formula>AND(L4=0,M4&gt;0,M4&lt;&gt;"")</formula>
    </cfRule>
  </conditionalFormatting>
  <conditionalFormatting sqref="N4:N70">
    <cfRule type="expression" dxfId="854" priority="18">
      <formula>AND(N4=0,#REF!&gt;0,#REF!&lt;&gt;"")</formula>
    </cfRule>
  </conditionalFormatting>
  <conditionalFormatting sqref="N73:N138">
    <cfRule type="expression" dxfId="853" priority="14">
      <formula>AND(N73=0,#REF!&gt;0,#REF!&lt;&gt;"")</formula>
    </cfRule>
  </conditionalFormatting>
  <conditionalFormatting sqref="N4:O70">
    <cfRule type="expression" dxfId="852" priority="9">
      <formula>#REF!=""</formula>
    </cfRule>
    <cfRule type="expression" dxfId="851" priority="10">
      <formula>#REF!=""</formula>
    </cfRule>
  </conditionalFormatting>
  <conditionalFormatting sqref="N5:O70">
    <cfRule type="cellIs" priority="6" stopIfTrue="1" operator="equal">
      <formula>"-"</formula>
    </cfRule>
    <cfRule type="cellIs" priority="7" stopIfTrue="1" operator="equal">
      <formula>"- "</formula>
    </cfRule>
    <cfRule type="cellIs" dxfId="850" priority="8" operator="greaterThan">
      <formula>100</formula>
    </cfRule>
  </conditionalFormatting>
  <conditionalFormatting sqref="N73:O138">
    <cfRule type="expression" dxfId="849" priority="4">
      <formula>#REF!=""</formula>
    </cfRule>
    <cfRule type="expression" dxfId="848" priority="5">
      <formula>#REF!=""</formula>
    </cfRule>
  </conditionalFormatting>
  <conditionalFormatting sqref="O4:O70 O73:O138">
    <cfRule type="expression" dxfId="847" priority="11">
      <formula>AND(O4=0,P4&gt;0,P4&lt;&gt;"")</formula>
    </cfRule>
  </conditionalFormatting>
  <hyperlinks>
    <hyperlink ref="A1" location="目次!A1" display="目次!A1" xr:uid="{A7D43957-54E8-4436-9D69-73743492A30B}"/>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710B6-0FDA-4684-A63D-07E7CC6BD2F7}">
  <sheetPr>
    <tabColor theme="6" tint="0.59999389629810485"/>
    <pageSetUpPr fitToPage="1"/>
  </sheetPr>
  <dimension ref="A1:P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6" width="7.5703125" style="1" customWidth="1"/>
    <col min="17" max="21" width="9.140625" style="1" customWidth="1"/>
    <col min="22" max="16384" width="9.140625" style="1"/>
  </cols>
  <sheetData>
    <row r="1" spans="1:16" s="167" customFormat="1" ht="15" customHeight="1" x14ac:dyDescent="0.15">
      <c r="A1" s="175" t="s">
        <v>637</v>
      </c>
      <c r="B1" s="127" t="s">
        <v>82</v>
      </c>
      <c r="C1" s="127"/>
      <c r="D1" s="127"/>
      <c r="E1" s="127"/>
      <c r="F1" s="127"/>
      <c r="G1" s="127"/>
      <c r="H1" s="127"/>
      <c r="I1" s="127"/>
      <c r="J1" s="127"/>
      <c r="K1" s="127"/>
      <c r="L1" s="127"/>
      <c r="M1" s="127"/>
      <c r="N1" s="127"/>
      <c r="O1" s="127"/>
      <c r="P1" s="127"/>
    </row>
    <row r="2" spans="1:16" s="167" customFormat="1" ht="15" customHeight="1" x14ac:dyDescent="0.15">
      <c r="B2" s="168"/>
      <c r="C2" s="168"/>
      <c r="D2" s="168"/>
      <c r="E2" s="168"/>
      <c r="F2" s="168"/>
      <c r="G2" s="168"/>
      <c r="H2" s="168"/>
      <c r="I2" s="168"/>
      <c r="J2" s="168"/>
      <c r="K2" s="168"/>
      <c r="L2" s="168"/>
      <c r="M2" s="168"/>
      <c r="N2" s="168"/>
      <c r="O2" s="168"/>
      <c r="P2" s="168"/>
    </row>
    <row r="3" spans="1:16" s="167" customFormat="1" ht="15" customHeight="1" x14ac:dyDescent="0.15">
      <c r="B3" s="128"/>
      <c r="C3" s="128"/>
      <c r="D3" s="128"/>
      <c r="E3" s="128"/>
      <c r="F3" s="128"/>
      <c r="G3" s="128"/>
      <c r="H3" s="128"/>
      <c r="I3" s="128"/>
      <c r="J3" s="128"/>
      <c r="K3" s="128"/>
      <c r="L3" s="128"/>
      <c r="M3" s="128"/>
      <c r="N3" s="128"/>
      <c r="O3" s="128"/>
      <c r="P3" s="128"/>
    </row>
    <row r="4" spans="1:16" ht="159.75" customHeight="1" x14ac:dyDescent="0.15">
      <c r="B4" s="6"/>
      <c r="C4" s="7"/>
      <c r="D4" s="8"/>
      <c r="E4" s="9" t="s">
        <v>0</v>
      </c>
      <c r="F4" s="10" t="s">
        <v>213</v>
      </c>
      <c r="G4" s="11" t="s">
        <v>214</v>
      </c>
      <c r="H4" s="11" t="s">
        <v>215</v>
      </c>
      <c r="I4" s="11" t="s">
        <v>216</v>
      </c>
      <c r="J4" s="11" t="s">
        <v>217</v>
      </c>
      <c r="K4" s="11" t="s">
        <v>218</v>
      </c>
      <c r="L4" s="11" t="s">
        <v>219</v>
      </c>
      <c r="M4" s="12" t="s">
        <v>220</v>
      </c>
      <c r="N4" s="12" t="s">
        <v>221</v>
      </c>
      <c r="O4" s="12" t="s">
        <v>192</v>
      </c>
      <c r="P4" s="13" t="s">
        <v>1</v>
      </c>
    </row>
    <row r="5" spans="1:16" ht="14.25" customHeight="1" x14ac:dyDescent="0.15">
      <c r="B5" s="14"/>
      <c r="C5" s="118" t="s">
        <v>57</v>
      </c>
      <c r="D5" s="119"/>
      <c r="E5" s="15">
        <f t="shared" ref="E5:E68" si="0">E73</f>
        <v>1760</v>
      </c>
      <c r="F5" s="16">
        <f>IFERROR(ROUND(F73/$E5*100,1),"- ")</f>
        <v>42.1</v>
      </c>
      <c r="G5" s="17">
        <f t="shared" ref="G5:P5" si="1">IFERROR(ROUND(G73/$E5*100,1),"- ")</f>
        <v>43.1</v>
      </c>
      <c r="H5" s="17">
        <f t="shared" si="1"/>
        <v>28.8</v>
      </c>
      <c r="I5" s="17">
        <f t="shared" si="1"/>
        <v>10.199999999999999</v>
      </c>
      <c r="J5" s="17">
        <f t="shared" si="1"/>
        <v>32.200000000000003</v>
      </c>
      <c r="K5" s="17">
        <f t="shared" si="1"/>
        <v>25.7</v>
      </c>
      <c r="L5" s="17">
        <f t="shared" si="1"/>
        <v>28.5</v>
      </c>
      <c r="M5" s="17">
        <f t="shared" si="1"/>
        <v>13.6</v>
      </c>
      <c r="N5" s="17">
        <f t="shared" si="1"/>
        <v>20.100000000000001</v>
      </c>
      <c r="O5" s="17">
        <f t="shared" si="1"/>
        <v>1.8</v>
      </c>
      <c r="P5" s="18">
        <f t="shared" si="1"/>
        <v>9</v>
      </c>
    </row>
    <row r="6" spans="1:16" ht="14.25" customHeight="1" x14ac:dyDescent="0.15">
      <c r="B6" s="120" t="s">
        <v>4</v>
      </c>
      <c r="C6" s="121" t="s">
        <v>5</v>
      </c>
      <c r="D6" s="122"/>
      <c r="E6" s="20">
        <f t="shared" si="0"/>
        <v>759</v>
      </c>
      <c r="F6" s="21">
        <f t="shared" ref="F6:P15" si="2">IFERROR(ROUND(F74/$E6*100,1),"- ")</f>
        <v>40.700000000000003</v>
      </c>
      <c r="G6" s="22">
        <f t="shared" si="2"/>
        <v>40.700000000000003</v>
      </c>
      <c r="H6" s="22">
        <f t="shared" si="2"/>
        <v>29.2</v>
      </c>
      <c r="I6" s="22">
        <f t="shared" si="2"/>
        <v>13</v>
      </c>
      <c r="J6" s="22">
        <f t="shared" si="2"/>
        <v>29.6</v>
      </c>
      <c r="K6" s="22">
        <f t="shared" si="2"/>
        <v>19.100000000000001</v>
      </c>
      <c r="L6" s="22">
        <f t="shared" si="2"/>
        <v>26.7</v>
      </c>
      <c r="M6" s="22">
        <f t="shared" si="2"/>
        <v>14</v>
      </c>
      <c r="N6" s="22">
        <f t="shared" si="2"/>
        <v>19.2</v>
      </c>
      <c r="O6" s="22">
        <f t="shared" si="2"/>
        <v>2.1</v>
      </c>
      <c r="P6" s="23">
        <f t="shared" si="2"/>
        <v>8.1999999999999993</v>
      </c>
    </row>
    <row r="7" spans="1:16" ht="14.25" customHeight="1" x14ac:dyDescent="0.15">
      <c r="B7" s="120"/>
      <c r="C7" s="103" t="s">
        <v>6</v>
      </c>
      <c r="D7" s="104"/>
      <c r="E7" s="25">
        <f t="shared" si="0"/>
        <v>971</v>
      </c>
      <c r="F7" s="26">
        <f t="shared" si="2"/>
        <v>43.2</v>
      </c>
      <c r="G7" s="27">
        <f t="shared" si="2"/>
        <v>45</v>
      </c>
      <c r="H7" s="27">
        <f t="shared" si="2"/>
        <v>28.4</v>
      </c>
      <c r="I7" s="27">
        <f t="shared" si="2"/>
        <v>7.8</v>
      </c>
      <c r="J7" s="27">
        <f t="shared" si="2"/>
        <v>34</v>
      </c>
      <c r="K7" s="27">
        <f t="shared" si="2"/>
        <v>30.9</v>
      </c>
      <c r="L7" s="27">
        <f t="shared" si="2"/>
        <v>29.6</v>
      </c>
      <c r="M7" s="27">
        <f t="shared" si="2"/>
        <v>13.5</v>
      </c>
      <c r="N7" s="27">
        <f t="shared" si="2"/>
        <v>20.6</v>
      </c>
      <c r="O7" s="27">
        <f t="shared" si="2"/>
        <v>1.6</v>
      </c>
      <c r="P7" s="28">
        <f t="shared" si="2"/>
        <v>9.4</v>
      </c>
    </row>
    <row r="8" spans="1:16" ht="14.25" customHeight="1" x14ac:dyDescent="0.15">
      <c r="B8" s="120"/>
      <c r="C8" s="103" t="s">
        <v>7</v>
      </c>
      <c r="D8" s="104"/>
      <c r="E8" s="25">
        <f t="shared" si="0"/>
        <v>5</v>
      </c>
      <c r="F8" s="26">
        <f t="shared" si="2"/>
        <v>20</v>
      </c>
      <c r="G8" s="27">
        <f t="shared" si="2"/>
        <v>60</v>
      </c>
      <c r="H8" s="27">
        <f t="shared" si="2"/>
        <v>40</v>
      </c>
      <c r="I8" s="27">
        <f t="shared" si="2"/>
        <v>20</v>
      </c>
      <c r="J8" s="27">
        <f t="shared" si="2"/>
        <v>80</v>
      </c>
      <c r="K8" s="27">
        <f t="shared" si="2"/>
        <v>0</v>
      </c>
      <c r="L8" s="27">
        <f t="shared" si="2"/>
        <v>40</v>
      </c>
      <c r="M8" s="27">
        <f t="shared" si="2"/>
        <v>0</v>
      </c>
      <c r="N8" s="27">
        <f t="shared" si="2"/>
        <v>40</v>
      </c>
      <c r="O8" s="27">
        <f t="shared" si="2"/>
        <v>0</v>
      </c>
      <c r="P8" s="28">
        <f t="shared" si="2"/>
        <v>0</v>
      </c>
    </row>
    <row r="9" spans="1:16" ht="14.25" customHeight="1" x14ac:dyDescent="0.15">
      <c r="B9" s="120"/>
      <c r="C9" s="129" t="s">
        <v>1</v>
      </c>
      <c r="D9" s="130"/>
      <c r="E9" s="33">
        <f t="shared" si="0"/>
        <v>25</v>
      </c>
      <c r="F9" s="34">
        <f t="shared" si="2"/>
        <v>48</v>
      </c>
      <c r="G9" s="35">
        <f t="shared" si="2"/>
        <v>36</v>
      </c>
      <c r="H9" s="35">
        <f t="shared" si="2"/>
        <v>24</v>
      </c>
      <c r="I9" s="35">
        <f t="shared" si="2"/>
        <v>12</v>
      </c>
      <c r="J9" s="35">
        <f t="shared" si="2"/>
        <v>32</v>
      </c>
      <c r="K9" s="35">
        <f t="shared" si="2"/>
        <v>32</v>
      </c>
      <c r="L9" s="35">
        <f t="shared" si="2"/>
        <v>36</v>
      </c>
      <c r="M9" s="35">
        <f t="shared" si="2"/>
        <v>8</v>
      </c>
      <c r="N9" s="35">
        <f t="shared" si="2"/>
        <v>24</v>
      </c>
      <c r="O9" s="35">
        <f t="shared" si="2"/>
        <v>0</v>
      </c>
      <c r="P9" s="36">
        <f t="shared" si="2"/>
        <v>20</v>
      </c>
    </row>
    <row r="10" spans="1:16" ht="14.25" customHeight="1" x14ac:dyDescent="0.15">
      <c r="B10" s="110" t="s">
        <v>8</v>
      </c>
      <c r="C10" s="113" t="s">
        <v>5</v>
      </c>
      <c r="D10" s="19" t="s">
        <v>9</v>
      </c>
      <c r="E10" s="20">
        <f t="shared" si="0"/>
        <v>15</v>
      </c>
      <c r="F10" s="21">
        <f t="shared" si="2"/>
        <v>46.7</v>
      </c>
      <c r="G10" s="22">
        <f t="shared" si="2"/>
        <v>33.299999999999997</v>
      </c>
      <c r="H10" s="22">
        <f t="shared" si="2"/>
        <v>20</v>
      </c>
      <c r="I10" s="22">
        <f t="shared" si="2"/>
        <v>6.7</v>
      </c>
      <c r="J10" s="22">
        <f t="shared" si="2"/>
        <v>20</v>
      </c>
      <c r="K10" s="22">
        <f t="shared" si="2"/>
        <v>20</v>
      </c>
      <c r="L10" s="22">
        <f t="shared" si="2"/>
        <v>40</v>
      </c>
      <c r="M10" s="22">
        <f t="shared" si="2"/>
        <v>26.7</v>
      </c>
      <c r="N10" s="22">
        <f t="shared" si="2"/>
        <v>13.3</v>
      </c>
      <c r="O10" s="22">
        <f t="shared" si="2"/>
        <v>0</v>
      </c>
      <c r="P10" s="23">
        <f t="shared" si="2"/>
        <v>13.3</v>
      </c>
    </row>
    <row r="11" spans="1:16" ht="14.25" customHeight="1" x14ac:dyDescent="0.15">
      <c r="B11" s="111"/>
      <c r="C11" s="114"/>
      <c r="D11" s="24" t="s">
        <v>10</v>
      </c>
      <c r="E11" s="25">
        <f t="shared" si="0"/>
        <v>63</v>
      </c>
      <c r="F11" s="26">
        <f t="shared" si="2"/>
        <v>25.4</v>
      </c>
      <c r="G11" s="27">
        <f t="shared" si="2"/>
        <v>36.5</v>
      </c>
      <c r="H11" s="27">
        <f t="shared" si="2"/>
        <v>36.5</v>
      </c>
      <c r="I11" s="27">
        <f t="shared" si="2"/>
        <v>20.6</v>
      </c>
      <c r="J11" s="27">
        <f t="shared" si="2"/>
        <v>25.4</v>
      </c>
      <c r="K11" s="27">
        <f t="shared" si="2"/>
        <v>9.5</v>
      </c>
      <c r="L11" s="27">
        <f t="shared" si="2"/>
        <v>34.9</v>
      </c>
      <c r="M11" s="27">
        <f t="shared" si="2"/>
        <v>12.7</v>
      </c>
      <c r="N11" s="27">
        <f t="shared" si="2"/>
        <v>11.1</v>
      </c>
      <c r="O11" s="27">
        <f t="shared" si="2"/>
        <v>3.2</v>
      </c>
      <c r="P11" s="28">
        <f t="shared" si="2"/>
        <v>7.9</v>
      </c>
    </row>
    <row r="12" spans="1:16" ht="14.25" customHeight="1" x14ac:dyDescent="0.15">
      <c r="B12" s="111"/>
      <c r="C12" s="114"/>
      <c r="D12" s="24" t="s">
        <v>11</v>
      </c>
      <c r="E12" s="25">
        <f t="shared" si="0"/>
        <v>82</v>
      </c>
      <c r="F12" s="26">
        <f t="shared" si="2"/>
        <v>36.6</v>
      </c>
      <c r="G12" s="27">
        <f t="shared" si="2"/>
        <v>41.5</v>
      </c>
      <c r="H12" s="27">
        <f t="shared" si="2"/>
        <v>37.799999999999997</v>
      </c>
      <c r="I12" s="27">
        <f t="shared" si="2"/>
        <v>17.100000000000001</v>
      </c>
      <c r="J12" s="27">
        <f t="shared" si="2"/>
        <v>30.5</v>
      </c>
      <c r="K12" s="27">
        <f t="shared" si="2"/>
        <v>6.1</v>
      </c>
      <c r="L12" s="27">
        <f t="shared" si="2"/>
        <v>46.3</v>
      </c>
      <c r="M12" s="27">
        <f t="shared" si="2"/>
        <v>20.7</v>
      </c>
      <c r="N12" s="27">
        <f t="shared" si="2"/>
        <v>19.5</v>
      </c>
      <c r="O12" s="27">
        <f t="shared" si="2"/>
        <v>0</v>
      </c>
      <c r="P12" s="28">
        <f t="shared" si="2"/>
        <v>8.5</v>
      </c>
    </row>
    <row r="13" spans="1:16" ht="14.25" customHeight="1" x14ac:dyDescent="0.15">
      <c r="B13" s="111"/>
      <c r="C13" s="114"/>
      <c r="D13" s="24" t="s">
        <v>12</v>
      </c>
      <c r="E13" s="25">
        <f t="shared" si="0"/>
        <v>142</v>
      </c>
      <c r="F13" s="26">
        <f t="shared" si="2"/>
        <v>43.7</v>
      </c>
      <c r="G13" s="27">
        <f t="shared" si="2"/>
        <v>48.6</v>
      </c>
      <c r="H13" s="27">
        <f t="shared" si="2"/>
        <v>45.8</v>
      </c>
      <c r="I13" s="27">
        <f t="shared" si="2"/>
        <v>19</v>
      </c>
      <c r="J13" s="27">
        <f t="shared" si="2"/>
        <v>35.9</v>
      </c>
      <c r="K13" s="27">
        <f t="shared" si="2"/>
        <v>19.7</v>
      </c>
      <c r="L13" s="27">
        <f t="shared" si="2"/>
        <v>47.2</v>
      </c>
      <c r="M13" s="27">
        <f t="shared" si="2"/>
        <v>21.1</v>
      </c>
      <c r="N13" s="27">
        <f t="shared" si="2"/>
        <v>19.7</v>
      </c>
      <c r="O13" s="27">
        <f t="shared" si="2"/>
        <v>2.1</v>
      </c>
      <c r="P13" s="28">
        <f t="shared" si="2"/>
        <v>2.1</v>
      </c>
    </row>
    <row r="14" spans="1:16" ht="14.25" customHeight="1" x14ac:dyDescent="0.15">
      <c r="B14" s="111"/>
      <c r="C14" s="114"/>
      <c r="D14" s="24" t="s">
        <v>13</v>
      </c>
      <c r="E14" s="25">
        <f t="shared" si="0"/>
        <v>164</v>
      </c>
      <c r="F14" s="26">
        <f t="shared" si="2"/>
        <v>45.7</v>
      </c>
      <c r="G14" s="27">
        <f t="shared" si="2"/>
        <v>47</v>
      </c>
      <c r="H14" s="27">
        <f t="shared" si="2"/>
        <v>25.6</v>
      </c>
      <c r="I14" s="27">
        <f t="shared" si="2"/>
        <v>12.2</v>
      </c>
      <c r="J14" s="27">
        <f t="shared" si="2"/>
        <v>29.9</v>
      </c>
      <c r="K14" s="27">
        <f t="shared" si="2"/>
        <v>28</v>
      </c>
      <c r="L14" s="27">
        <f t="shared" si="2"/>
        <v>22.6</v>
      </c>
      <c r="M14" s="27">
        <f t="shared" si="2"/>
        <v>15.9</v>
      </c>
      <c r="N14" s="27">
        <f t="shared" si="2"/>
        <v>16.5</v>
      </c>
      <c r="O14" s="27">
        <f t="shared" si="2"/>
        <v>3</v>
      </c>
      <c r="P14" s="28">
        <f t="shared" si="2"/>
        <v>6.7</v>
      </c>
    </row>
    <row r="15" spans="1:16" ht="14.25" customHeight="1" x14ac:dyDescent="0.15">
      <c r="B15" s="111"/>
      <c r="C15" s="114"/>
      <c r="D15" s="24" t="s">
        <v>14</v>
      </c>
      <c r="E15" s="25">
        <f t="shared" si="0"/>
        <v>65</v>
      </c>
      <c r="F15" s="26">
        <f t="shared" si="2"/>
        <v>41.5</v>
      </c>
      <c r="G15" s="27">
        <f t="shared" si="2"/>
        <v>46.2</v>
      </c>
      <c r="H15" s="27">
        <f t="shared" si="2"/>
        <v>27.7</v>
      </c>
      <c r="I15" s="27">
        <f t="shared" si="2"/>
        <v>7.7</v>
      </c>
      <c r="J15" s="27">
        <f t="shared" si="2"/>
        <v>30.8</v>
      </c>
      <c r="K15" s="27">
        <f t="shared" si="2"/>
        <v>20</v>
      </c>
      <c r="L15" s="27">
        <f t="shared" si="2"/>
        <v>13.8</v>
      </c>
      <c r="M15" s="27">
        <f t="shared" si="2"/>
        <v>13.8</v>
      </c>
      <c r="N15" s="27">
        <f t="shared" si="2"/>
        <v>21.5</v>
      </c>
      <c r="O15" s="27">
        <f t="shared" si="2"/>
        <v>3.1</v>
      </c>
      <c r="P15" s="28">
        <f t="shared" ref="P15" si="3">IFERROR(ROUND(P83/$E15*100,1),"- ")</f>
        <v>4.5999999999999996</v>
      </c>
    </row>
    <row r="16" spans="1:16" ht="14.25" customHeight="1" x14ac:dyDescent="0.15">
      <c r="B16" s="111"/>
      <c r="C16" s="114"/>
      <c r="D16" s="24" t="s">
        <v>15</v>
      </c>
      <c r="E16" s="25">
        <f t="shared" si="0"/>
        <v>54</v>
      </c>
      <c r="F16" s="26">
        <f t="shared" ref="F16:P25" si="4">IFERROR(ROUND(F84/$E16*100,1),"- ")</f>
        <v>51.9</v>
      </c>
      <c r="G16" s="27">
        <f t="shared" si="4"/>
        <v>42.6</v>
      </c>
      <c r="H16" s="27">
        <f t="shared" si="4"/>
        <v>16.7</v>
      </c>
      <c r="I16" s="27">
        <f t="shared" si="4"/>
        <v>7.4</v>
      </c>
      <c r="J16" s="27">
        <f t="shared" si="4"/>
        <v>18.5</v>
      </c>
      <c r="K16" s="27">
        <f t="shared" si="4"/>
        <v>20.399999999999999</v>
      </c>
      <c r="L16" s="27">
        <f t="shared" si="4"/>
        <v>13</v>
      </c>
      <c r="M16" s="27">
        <f t="shared" si="4"/>
        <v>11.1</v>
      </c>
      <c r="N16" s="27">
        <f t="shared" si="4"/>
        <v>25.9</v>
      </c>
      <c r="O16" s="27">
        <f t="shared" si="4"/>
        <v>3.7</v>
      </c>
      <c r="P16" s="28">
        <f t="shared" si="4"/>
        <v>5.6</v>
      </c>
    </row>
    <row r="17" spans="2:16" ht="14.25" customHeight="1" x14ac:dyDescent="0.15">
      <c r="B17" s="111"/>
      <c r="C17" s="114"/>
      <c r="D17" s="24" t="s">
        <v>16</v>
      </c>
      <c r="E17" s="25">
        <f t="shared" si="0"/>
        <v>48</v>
      </c>
      <c r="F17" s="26">
        <f t="shared" si="4"/>
        <v>41.7</v>
      </c>
      <c r="G17" s="27">
        <f t="shared" si="4"/>
        <v>35.4</v>
      </c>
      <c r="H17" s="27">
        <f t="shared" si="4"/>
        <v>18.8</v>
      </c>
      <c r="I17" s="27">
        <f t="shared" si="4"/>
        <v>14.6</v>
      </c>
      <c r="J17" s="27">
        <f t="shared" si="4"/>
        <v>29.2</v>
      </c>
      <c r="K17" s="27">
        <f t="shared" si="4"/>
        <v>20.8</v>
      </c>
      <c r="L17" s="27">
        <f t="shared" si="4"/>
        <v>6.3</v>
      </c>
      <c r="M17" s="27">
        <f t="shared" si="4"/>
        <v>2.1</v>
      </c>
      <c r="N17" s="27">
        <f t="shared" si="4"/>
        <v>27.1</v>
      </c>
      <c r="O17" s="27">
        <f t="shared" si="4"/>
        <v>0</v>
      </c>
      <c r="P17" s="28">
        <f t="shared" si="4"/>
        <v>4.2</v>
      </c>
    </row>
    <row r="18" spans="2:16" ht="14.25" customHeight="1" x14ac:dyDescent="0.15">
      <c r="B18" s="111"/>
      <c r="C18" s="114"/>
      <c r="D18" s="24" t="s">
        <v>17</v>
      </c>
      <c r="E18" s="25">
        <f t="shared" si="0"/>
        <v>126</v>
      </c>
      <c r="F18" s="26">
        <f t="shared" si="4"/>
        <v>34.9</v>
      </c>
      <c r="G18" s="27">
        <f t="shared" si="4"/>
        <v>24.6</v>
      </c>
      <c r="H18" s="27">
        <f t="shared" si="4"/>
        <v>17.5</v>
      </c>
      <c r="I18" s="27">
        <f t="shared" si="4"/>
        <v>6.3</v>
      </c>
      <c r="J18" s="27">
        <f t="shared" si="4"/>
        <v>29.4</v>
      </c>
      <c r="K18" s="27">
        <f t="shared" si="4"/>
        <v>18.3</v>
      </c>
      <c r="L18" s="27">
        <f t="shared" si="4"/>
        <v>11.1</v>
      </c>
      <c r="M18" s="27">
        <f t="shared" si="4"/>
        <v>4</v>
      </c>
      <c r="N18" s="27">
        <f t="shared" si="4"/>
        <v>19.8</v>
      </c>
      <c r="O18" s="27">
        <f t="shared" si="4"/>
        <v>1.6</v>
      </c>
      <c r="P18" s="28">
        <f t="shared" si="4"/>
        <v>20.6</v>
      </c>
    </row>
    <row r="19" spans="2:16"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8" t="str">
        <f t="shared" si="4"/>
        <v xml:space="preserve">- </v>
      </c>
    </row>
    <row r="20" spans="2:16" ht="14.25" customHeight="1" x14ac:dyDescent="0.15">
      <c r="B20" s="111"/>
      <c r="C20" s="113" t="s">
        <v>6</v>
      </c>
      <c r="D20" s="19" t="s">
        <v>9</v>
      </c>
      <c r="E20" s="20">
        <f t="shared" si="0"/>
        <v>11</v>
      </c>
      <c r="F20" s="21">
        <f t="shared" si="4"/>
        <v>45.5</v>
      </c>
      <c r="G20" s="22">
        <f t="shared" si="4"/>
        <v>54.5</v>
      </c>
      <c r="H20" s="22">
        <f t="shared" si="4"/>
        <v>54.5</v>
      </c>
      <c r="I20" s="22">
        <f t="shared" si="4"/>
        <v>9.1</v>
      </c>
      <c r="J20" s="22">
        <f t="shared" si="4"/>
        <v>54.5</v>
      </c>
      <c r="K20" s="22">
        <f t="shared" si="4"/>
        <v>27.3</v>
      </c>
      <c r="L20" s="22">
        <f t="shared" si="4"/>
        <v>18.2</v>
      </c>
      <c r="M20" s="22">
        <f t="shared" si="4"/>
        <v>18.2</v>
      </c>
      <c r="N20" s="22">
        <f t="shared" si="4"/>
        <v>18.2</v>
      </c>
      <c r="O20" s="22">
        <f t="shared" si="4"/>
        <v>0</v>
      </c>
      <c r="P20" s="23">
        <f t="shared" si="4"/>
        <v>0</v>
      </c>
    </row>
    <row r="21" spans="2:16" ht="14.25" customHeight="1" x14ac:dyDescent="0.15">
      <c r="B21" s="111"/>
      <c r="C21" s="114"/>
      <c r="D21" s="24" t="s">
        <v>10</v>
      </c>
      <c r="E21" s="25">
        <f t="shared" si="0"/>
        <v>82</v>
      </c>
      <c r="F21" s="26">
        <f t="shared" si="4"/>
        <v>35.4</v>
      </c>
      <c r="G21" s="27">
        <f t="shared" si="4"/>
        <v>37.799999999999997</v>
      </c>
      <c r="H21" s="27">
        <f t="shared" si="4"/>
        <v>47.6</v>
      </c>
      <c r="I21" s="27">
        <f t="shared" si="4"/>
        <v>9.8000000000000007</v>
      </c>
      <c r="J21" s="27">
        <f t="shared" si="4"/>
        <v>32.9</v>
      </c>
      <c r="K21" s="27">
        <f t="shared" si="4"/>
        <v>20.7</v>
      </c>
      <c r="L21" s="27">
        <f t="shared" si="4"/>
        <v>41.5</v>
      </c>
      <c r="M21" s="27">
        <f t="shared" si="4"/>
        <v>14.6</v>
      </c>
      <c r="N21" s="27">
        <f t="shared" si="4"/>
        <v>9.8000000000000007</v>
      </c>
      <c r="O21" s="27">
        <f t="shared" si="4"/>
        <v>1.2</v>
      </c>
      <c r="P21" s="28">
        <f t="shared" si="4"/>
        <v>2.4</v>
      </c>
    </row>
    <row r="22" spans="2:16" ht="14.25" customHeight="1" x14ac:dyDescent="0.15">
      <c r="B22" s="111"/>
      <c r="C22" s="114"/>
      <c r="D22" s="24" t="s">
        <v>11</v>
      </c>
      <c r="E22" s="25">
        <f t="shared" si="0"/>
        <v>112</v>
      </c>
      <c r="F22" s="26">
        <f t="shared" si="4"/>
        <v>47.3</v>
      </c>
      <c r="G22" s="27">
        <f t="shared" si="4"/>
        <v>54.5</v>
      </c>
      <c r="H22" s="27">
        <f t="shared" si="4"/>
        <v>43.8</v>
      </c>
      <c r="I22" s="27">
        <f t="shared" si="4"/>
        <v>12.5</v>
      </c>
      <c r="J22" s="27">
        <f t="shared" si="4"/>
        <v>36.6</v>
      </c>
      <c r="K22" s="27">
        <f t="shared" si="4"/>
        <v>17</v>
      </c>
      <c r="L22" s="27">
        <f t="shared" si="4"/>
        <v>55.4</v>
      </c>
      <c r="M22" s="27">
        <f t="shared" si="4"/>
        <v>14.3</v>
      </c>
      <c r="N22" s="27">
        <f t="shared" si="4"/>
        <v>13.4</v>
      </c>
      <c r="O22" s="27">
        <f t="shared" si="4"/>
        <v>3.6</v>
      </c>
      <c r="P22" s="28">
        <f t="shared" si="4"/>
        <v>6.3</v>
      </c>
    </row>
    <row r="23" spans="2:16" ht="14.25" customHeight="1" x14ac:dyDescent="0.15">
      <c r="B23" s="111"/>
      <c r="C23" s="114"/>
      <c r="D23" s="24" t="s">
        <v>12</v>
      </c>
      <c r="E23" s="25">
        <f t="shared" si="0"/>
        <v>153</v>
      </c>
      <c r="F23" s="26">
        <f t="shared" si="4"/>
        <v>45.8</v>
      </c>
      <c r="G23" s="27">
        <f t="shared" si="4"/>
        <v>47.7</v>
      </c>
      <c r="H23" s="27">
        <f t="shared" si="4"/>
        <v>40.5</v>
      </c>
      <c r="I23" s="27">
        <f t="shared" si="4"/>
        <v>13.7</v>
      </c>
      <c r="J23" s="27">
        <f t="shared" si="4"/>
        <v>34</v>
      </c>
      <c r="K23" s="27">
        <f t="shared" si="4"/>
        <v>28.1</v>
      </c>
      <c r="L23" s="27">
        <f t="shared" si="4"/>
        <v>46.4</v>
      </c>
      <c r="M23" s="27">
        <f t="shared" si="4"/>
        <v>15.7</v>
      </c>
      <c r="N23" s="27">
        <f t="shared" si="4"/>
        <v>11.1</v>
      </c>
      <c r="O23" s="27">
        <f t="shared" si="4"/>
        <v>1.3</v>
      </c>
      <c r="P23" s="28">
        <f t="shared" si="4"/>
        <v>5.2</v>
      </c>
    </row>
    <row r="24" spans="2:16" ht="14.25" customHeight="1" x14ac:dyDescent="0.15">
      <c r="B24" s="111"/>
      <c r="C24" s="114"/>
      <c r="D24" s="24" t="s">
        <v>13</v>
      </c>
      <c r="E24" s="25">
        <f t="shared" si="0"/>
        <v>222</v>
      </c>
      <c r="F24" s="26">
        <f t="shared" si="4"/>
        <v>51.4</v>
      </c>
      <c r="G24" s="27">
        <f t="shared" si="4"/>
        <v>47.7</v>
      </c>
      <c r="H24" s="27">
        <f t="shared" si="4"/>
        <v>21.6</v>
      </c>
      <c r="I24" s="27">
        <f t="shared" si="4"/>
        <v>5.9</v>
      </c>
      <c r="J24" s="27">
        <f t="shared" si="4"/>
        <v>38.700000000000003</v>
      </c>
      <c r="K24" s="27">
        <f t="shared" si="4"/>
        <v>33.299999999999997</v>
      </c>
      <c r="L24" s="27">
        <f t="shared" si="4"/>
        <v>22.5</v>
      </c>
      <c r="M24" s="27">
        <f t="shared" si="4"/>
        <v>13.1</v>
      </c>
      <c r="N24" s="27">
        <f t="shared" si="4"/>
        <v>25.2</v>
      </c>
      <c r="O24" s="27">
        <f t="shared" si="4"/>
        <v>2.2999999999999998</v>
      </c>
      <c r="P24" s="28">
        <f t="shared" si="4"/>
        <v>4.0999999999999996</v>
      </c>
    </row>
    <row r="25" spans="2:16" ht="14.25" customHeight="1" x14ac:dyDescent="0.15">
      <c r="B25" s="111"/>
      <c r="C25" s="114"/>
      <c r="D25" s="24" t="s">
        <v>14</v>
      </c>
      <c r="E25" s="25">
        <f t="shared" si="0"/>
        <v>76</v>
      </c>
      <c r="F25" s="26">
        <f t="shared" si="4"/>
        <v>36.799999999999997</v>
      </c>
      <c r="G25" s="27">
        <f t="shared" si="4"/>
        <v>50</v>
      </c>
      <c r="H25" s="27">
        <f t="shared" si="4"/>
        <v>23.7</v>
      </c>
      <c r="I25" s="27">
        <f t="shared" si="4"/>
        <v>11.8</v>
      </c>
      <c r="J25" s="27">
        <f t="shared" si="4"/>
        <v>44.7</v>
      </c>
      <c r="K25" s="27">
        <f t="shared" si="4"/>
        <v>42.1</v>
      </c>
      <c r="L25" s="27">
        <f t="shared" si="4"/>
        <v>28.9</v>
      </c>
      <c r="M25" s="27">
        <f t="shared" si="4"/>
        <v>25</v>
      </c>
      <c r="N25" s="27">
        <f t="shared" ref="N25:P25" si="5">IFERROR(ROUND(N93/$E25*100,1),"- ")</f>
        <v>27.6</v>
      </c>
      <c r="O25" s="27">
        <f t="shared" si="5"/>
        <v>0</v>
      </c>
      <c r="P25" s="28">
        <f t="shared" si="5"/>
        <v>2.6</v>
      </c>
    </row>
    <row r="26" spans="2:16" ht="14.25" customHeight="1" x14ac:dyDescent="0.15">
      <c r="B26" s="111"/>
      <c r="C26" s="114"/>
      <c r="D26" s="24" t="s">
        <v>15</v>
      </c>
      <c r="E26" s="25">
        <f t="shared" si="0"/>
        <v>71</v>
      </c>
      <c r="F26" s="26">
        <f t="shared" ref="F26:P35" si="6">IFERROR(ROUND(F94/$E26*100,1),"- ")</f>
        <v>54.9</v>
      </c>
      <c r="G26" s="27">
        <f t="shared" si="6"/>
        <v>56.3</v>
      </c>
      <c r="H26" s="27">
        <f t="shared" si="6"/>
        <v>18.3</v>
      </c>
      <c r="I26" s="27">
        <f t="shared" si="6"/>
        <v>2.8</v>
      </c>
      <c r="J26" s="27">
        <f t="shared" si="6"/>
        <v>38</v>
      </c>
      <c r="K26" s="27">
        <f t="shared" si="6"/>
        <v>31</v>
      </c>
      <c r="L26" s="27">
        <f t="shared" si="6"/>
        <v>19.7</v>
      </c>
      <c r="M26" s="27">
        <f t="shared" si="6"/>
        <v>14.1</v>
      </c>
      <c r="N26" s="27">
        <f t="shared" si="6"/>
        <v>36.6</v>
      </c>
      <c r="O26" s="27">
        <f t="shared" si="6"/>
        <v>2.8</v>
      </c>
      <c r="P26" s="28">
        <f t="shared" si="6"/>
        <v>4.2</v>
      </c>
    </row>
    <row r="27" spans="2:16" ht="14.25" customHeight="1" x14ac:dyDescent="0.15">
      <c r="B27" s="111"/>
      <c r="C27" s="114"/>
      <c r="D27" s="24" t="s">
        <v>16</v>
      </c>
      <c r="E27" s="25">
        <f t="shared" si="0"/>
        <v>69</v>
      </c>
      <c r="F27" s="26">
        <f t="shared" si="6"/>
        <v>37.700000000000003</v>
      </c>
      <c r="G27" s="27">
        <f t="shared" si="6"/>
        <v>42</v>
      </c>
      <c r="H27" s="27">
        <f t="shared" si="6"/>
        <v>21.7</v>
      </c>
      <c r="I27" s="27">
        <f t="shared" si="6"/>
        <v>5.8</v>
      </c>
      <c r="J27" s="27">
        <f t="shared" si="6"/>
        <v>30.4</v>
      </c>
      <c r="K27" s="27">
        <f t="shared" si="6"/>
        <v>37.700000000000003</v>
      </c>
      <c r="L27" s="27">
        <f t="shared" si="6"/>
        <v>21.7</v>
      </c>
      <c r="M27" s="27">
        <f t="shared" si="6"/>
        <v>11.6</v>
      </c>
      <c r="N27" s="27">
        <f t="shared" si="6"/>
        <v>31.9</v>
      </c>
      <c r="O27" s="27">
        <f t="shared" si="6"/>
        <v>1.4</v>
      </c>
      <c r="P27" s="28">
        <f t="shared" si="6"/>
        <v>15.9</v>
      </c>
    </row>
    <row r="28" spans="2:16" ht="14.25" customHeight="1" x14ac:dyDescent="0.15">
      <c r="B28" s="111"/>
      <c r="C28" s="114"/>
      <c r="D28" s="24" t="s">
        <v>17</v>
      </c>
      <c r="E28" s="25">
        <f t="shared" si="0"/>
        <v>173</v>
      </c>
      <c r="F28" s="26">
        <f t="shared" si="6"/>
        <v>31.2</v>
      </c>
      <c r="G28" s="27">
        <f t="shared" si="6"/>
        <v>30.1</v>
      </c>
      <c r="H28" s="27">
        <f t="shared" si="6"/>
        <v>14.5</v>
      </c>
      <c r="I28" s="27">
        <f t="shared" si="6"/>
        <v>2.2999999999999998</v>
      </c>
      <c r="J28" s="27">
        <f t="shared" si="6"/>
        <v>20.2</v>
      </c>
      <c r="K28" s="27">
        <f t="shared" si="6"/>
        <v>36.4</v>
      </c>
      <c r="L28" s="27">
        <f t="shared" si="6"/>
        <v>9.1999999999999993</v>
      </c>
      <c r="M28" s="27">
        <f t="shared" si="6"/>
        <v>6.4</v>
      </c>
      <c r="N28" s="27">
        <f t="shared" si="6"/>
        <v>19.100000000000001</v>
      </c>
      <c r="O28" s="27">
        <f t="shared" si="6"/>
        <v>0.6</v>
      </c>
      <c r="P28" s="28">
        <f t="shared" si="6"/>
        <v>27.7</v>
      </c>
    </row>
    <row r="29" spans="2:16" ht="14.25" customHeight="1" x14ac:dyDescent="0.15">
      <c r="B29" s="111"/>
      <c r="C29" s="115"/>
      <c r="D29" s="32" t="s">
        <v>1</v>
      </c>
      <c r="E29" s="33">
        <f t="shared" si="0"/>
        <v>2</v>
      </c>
      <c r="F29" s="34">
        <f t="shared" si="6"/>
        <v>50</v>
      </c>
      <c r="G29" s="35">
        <f t="shared" si="6"/>
        <v>50</v>
      </c>
      <c r="H29" s="35">
        <f t="shared" si="6"/>
        <v>50</v>
      </c>
      <c r="I29" s="35">
        <f t="shared" si="6"/>
        <v>0</v>
      </c>
      <c r="J29" s="35">
        <f t="shared" si="6"/>
        <v>50</v>
      </c>
      <c r="K29" s="35">
        <f t="shared" si="6"/>
        <v>50</v>
      </c>
      <c r="L29" s="35">
        <f t="shared" si="6"/>
        <v>50</v>
      </c>
      <c r="M29" s="35">
        <f t="shared" si="6"/>
        <v>0</v>
      </c>
      <c r="N29" s="35">
        <f t="shared" si="6"/>
        <v>0</v>
      </c>
      <c r="O29" s="35">
        <f t="shared" si="6"/>
        <v>0</v>
      </c>
      <c r="P29" s="36">
        <f t="shared" si="6"/>
        <v>50</v>
      </c>
    </row>
    <row r="30" spans="2:16" ht="14.25" customHeight="1" x14ac:dyDescent="0.15">
      <c r="B30" s="111"/>
      <c r="C30" s="116" t="s">
        <v>7</v>
      </c>
      <c r="D30" s="117"/>
      <c r="E30" s="15">
        <f t="shared" si="0"/>
        <v>5</v>
      </c>
      <c r="F30" s="16">
        <f t="shared" si="6"/>
        <v>20</v>
      </c>
      <c r="G30" s="17">
        <f t="shared" si="6"/>
        <v>60</v>
      </c>
      <c r="H30" s="17">
        <f t="shared" si="6"/>
        <v>40</v>
      </c>
      <c r="I30" s="17">
        <f t="shared" si="6"/>
        <v>20</v>
      </c>
      <c r="J30" s="17">
        <f t="shared" si="6"/>
        <v>80</v>
      </c>
      <c r="K30" s="17">
        <f t="shared" si="6"/>
        <v>0</v>
      </c>
      <c r="L30" s="17">
        <f t="shared" si="6"/>
        <v>40</v>
      </c>
      <c r="M30" s="17">
        <f t="shared" si="6"/>
        <v>0</v>
      </c>
      <c r="N30" s="17">
        <f t="shared" si="6"/>
        <v>40</v>
      </c>
      <c r="O30" s="17">
        <f t="shared" si="6"/>
        <v>0</v>
      </c>
      <c r="P30" s="18">
        <f t="shared" si="6"/>
        <v>0</v>
      </c>
    </row>
    <row r="31" spans="2:16" ht="14.25" customHeight="1" x14ac:dyDescent="0.15">
      <c r="B31" s="112"/>
      <c r="C31" s="95" t="s">
        <v>1</v>
      </c>
      <c r="D31" s="96"/>
      <c r="E31" s="33">
        <f t="shared" si="0"/>
        <v>25</v>
      </c>
      <c r="F31" s="34">
        <f t="shared" si="6"/>
        <v>48</v>
      </c>
      <c r="G31" s="35">
        <f t="shared" si="6"/>
        <v>36</v>
      </c>
      <c r="H31" s="35">
        <f t="shared" si="6"/>
        <v>24</v>
      </c>
      <c r="I31" s="35">
        <f t="shared" si="6"/>
        <v>12</v>
      </c>
      <c r="J31" s="35">
        <f t="shared" si="6"/>
        <v>32</v>
      </c>
      <c r="K31" s="35">
        <f t="shared" si="6"/>
        <v>32</v>
      </c>
      <c r="L31" s="35">
        <f t="shared" si="6"/>
        <v>36</v>
      </c>
      <c r="M31" s="35">
        <f t="shared" si="6"/>
        <v>8</v>
      </c>
      <c r="N31" s="35">
        <f t="shared" si="6"/>
        <v>24</v>
      </c>
      <c r="O31" s="35">
        <f t="shared" si="6"/>
        <v>0</v>
      </c>
      <c r="P31" s="36">
        <f t="shared" si="6"/>
        <v>20</v>
      </c>
    </row>
    <row r="32" spans="2:16" ht="14.25" customHeight="1" x14ac:dyDescent="0.15">
      <c r="B32" s="107" t="s">
        <v>18</v>
      </c>
      <c r="C32" s="101" t="s">
        <v>19</v>
      </c>
      <c r="D32" s="102"/>
      <c r="E32" s="20">
        <f t="shared" si="0"/>
        <v>133</v>
      </c>
      <c r="F32" s="21">
        <f t="shared" si="6"/>
        <v>38.299999999999997</v>
      </c>
      <c r="G32" s="22">
        <f t="shared" si="6"/>
        <v>36.799999999999997</v>
      </c>
      <c r="H32" s="22">
        <f t="shared" si="6"/>
        <v>30.1</v>
      </c>
      <c r="I32" s="22">
        <f t="shared" si="6"/>
        <v>9.8000000000000007</v>
      </c>
      <c r="J32" s="22">
        <f t="shared" si="6"/>
        <v>30.1</v>
      </c>
      <c r="K32" s="22">
        <f t="shared" si="6"/>
        <v>27.8</v>
      </c>
      <c r="L32" s="22">
        <f t="shared" si="6"/>
        <v>23.3</v>
      </c>
      <c r="M32" s="22">
        <f t="shared" si="6"/>
        <v>14.3</v>
      </c>
      <c r="N32" s="22">
        <f t="shared" si="6"/>
        <v>19.5</v>
      </c>
      <c r="O32" s="22">
        <f t="shared" si="6"/>
        <v>0.8</v>
      </c>
      <c r="P32" s="23">
        <f t="shared" si="6"/>
        <v>10.5</v>
      </c>
    </row>
    <row r="33" spans="2:16" ht="14.25" customHeight="1" x14ac:dyDescent="0.15">
      <c r="B33" s="108"/>
      <c r="C33" s="103" t="s">
        <v>20</v>
      </c>
      <c r="D33" s="104"/>
      <c r="E33" s="25">
        <f t="shared" si="0"/>
        <v>346</v>
      </c>
      <c r="F33" s="26">
        <f t="shared" si="6"/>
        <v>41</v>
      </c>
      <c r="G33" s="27">
        <f t="shared" si="6"/>
        <v>49.1</v>
      </c>
      <c r="H33" s="27">
        <f t="shared" si="6"/>
        <v>26.9</v>
      </c>
      <c r="I33" s="27">
        <f t="shared" si="6"/>
        <v>9</v>
      </c>
      <c r="J33" s="27">
        <f t="shared" si="6"/>
        <v>34.700000000000003</v>
      </c>
      <c r="K33" s="27">
        <f t="shared" si="6"/>
        <v>25.1</v>
      </c>
      <c r="L33" s="27">
        <f t="shared" si="6"/>
        <v>29.2</v>
      </c>
      <c r="M33" s="27">
        <f t="shared" si="6"/>
        <v>13</v>
      </c>
      <c r="N33" s="27">
        <f t="shared" si="6"/>
        <v>16.5</v>
      </c>
      <c r="O33" s="27">
        <f t="shared" si="6"/>
        <v>1.7</v>
      </c>
      <c r="P33" s="28">
        <f t="shared" si="6"/>
        <v>7.8</v>
      </c>
    </row>
    <row r="34" spans="2:16" ht="14.25" customHeight="1" x14ac:dyDescent="0.15">
      <c r="B34" s="108"/>
      <c r="C34" s="103" t="s">
        <v>21</v>
      </c>
      <c r="D34" s="104"/>
      <c r="E34" s="25">
        <f t="shared" si="0"/>
        <v>644</v>
      </c>
      <c r="F34" s="26">
        <f t="shared" si="6"/>
        <v>45.5</v>
      </c>
      <c r="G34" s="27">
        <f t="shared" si="6"/>
        <v>41</v>
      </c>
      <c r="H34" s="27">
        <f t="shared" si="6"/>
        <v>28</v>
      </c>
      <c r="I34" s="27">
        <f t="shared" si="6"/>
        <v>10.4</v>
      </c>
      <c r="J34" s="27">
        <f t="shared" si="6"/>
        <v>31.8</v>
      </c>
      <c r="K34" s="27">
        <f t="shared" si="6"/>
        <v>25.8</v>
      </c>
      <c r="L34" s="27">
        <f t="shared" si="6"/>
        <v>27.8</v>
      </c>
      <c r="M34" s="27">
        <f t="shared" si="6"/>
        <v>15.1</v>
      </c>
      <c r="N34" s="27">
        <f t="shared" si="6"/>
        <v>21.1</v>
      </c>
      <c r="O34" s="27">
        <f t="shared" si="6"/>
        <v>2.2000000000000002</v>
      </c>
      <c r="P34" s="28">
        <f t="shared" si="6"/>
        <v>8.4</v>
      </c>
    </row>
    <row r="35" spans="2:16" ht="14.25" customHeight="1" x14ac:dyDescent="0.15">
      <c r="B35" s="108"/>
      <c r="C35" s="103" t="s">
        <v>22</v>
      </c>
      <c r="D35" s="104"/>
      <c r="E35" s="25">
        <f t="shared" si="0"/>
        <v>217</v>
      </c>
      <c r="F35" s="26">
        <f t="shared" si="6"/>
        <v>38.700000000000003</v>
      </c>
      <c r="G35" s="27">
        <f t="shared" si="6"/>
        <v>46.5</v>
      </c>
      <c r="H35" s="27">
        <f t="shared" si="6"/>
        <v>30</v>
      </c>
      <c r="I35" s="27">
        <f t="shared" si="6"/>
        <v>10.1</v>
      </c>
      <c r="J35" s="27">
        <f t="shared" si="6"/>
        <v>33.6</v>
      </c>
      <c r="K35" s="27">
        <f t="shared" si="6"/>
        <v>26.3</v>
      </c>
      <c r="L35" s="27">
        <f t="shared" si="6"/>
        <v>30</v>
      </c>
      <c r="M35" s="27">
        <f t="shared" si="6"/>
        <v>14.7</v>
      </c>
      <c r="N35" s="27">
        <f t="shared" si="6"/>
        <v>21.2</v>
      </c>
      <c r="O35" s="27">
        <f t="shared" si="6"/>
        <v>1.4</v>
      </c>
      <c r="P35" s="28">
        <f t="shared" ref="P35" si="7">IFERROR(ROUND(P103/$E35*100,1),"- ")</f>
        <v>7.8</v>
      </c>
    </row>
    <row r="36" spans="2:16" ht="14.25" customHeight="1" x14ac:dyDescent="0.15">
      <c r="B36" s="108"/>
      <c r="C36" s="103" t="s">
        <v>23</v>
      </c>
      <c r="D36" s="104"/>
      <c r="E36" s="25">
        <f t="shared" si="0"/>
        <v>224</v>
      </c>
      <c r="F36" s="26">
        <f t="shared" ref="F36:P45" si="8">IFERROR(ROUND(F104/$E36*100,1),"- ")</f>
        <v>43.8</v>
      </c>
      <c r="G36" s="27">
        <f t="shared" si="8"/>
        <v>40.6</v>
      </c>
      <c r="H36" s="27">
        <f t="shared" si="8"/>
        <v>32.1</v>
      </c>
      <c r="I36" s="27">
        <f t="shared" si="8"/>
        <v>10.7</v>
      </c>
      <c r="J36" s="27">
        <f t="shared" si="8"/>
        <v>32.6</v>
      </c>
      <c r="K36" s="27">
        <f t="shared" si="8"/>
        <v>24.1</v>
      </c>
      <c r="L36" s="27">
        <f t="shared" si="8"/>
        <v>26.3</v>
      </c>
      <c r="M36" s="27">
        <f t="shared" si="8"/>
        <v>12.1</v>
      </c>
      <c r="N36" s="27">
        <f t="shared" si="8"/>
        <v>23.7</v>
      </c>
      <c r="O36" s="27">
        <f t="shared" si="8"/>
        <v>1.8</v>
      </c>
      <c r="P36" s="28">
        <f t="shared" si="8"/>
        <v>9.4</v>
      </c>
    </row>
    <row r="37" spans="2:16" ht="14.25" customHeight="1" x14ac:dyDescent="0.15">
      <c r="B37" s="108"/>
      <c r="C37" s="103" t="s">
        <v>24</v>
      </c>
      <c r="D37" s="104"/>
      <c r="E37" s="25">
        <f t="shared" si="0"/>
        <v>123</v>
      </c>
      <c r="F37" s="26">
        <f t="shared" si="8"/>
        <v>39</v>
      </c>
      <c r="G37" s="27">
        <f t="shared" si="8"/>
        <v>43.9</v>
      </c>
      <c r="H37" s="27">
        <f t="shared" si="8"/>
        <v>29.3</v>
      </c>
      <c r="I37" s="27">
        <f t="shared" si="8"/>
        <v>8.1</v>
      </c>
      <c r="J37" s="27">
        <f t="shared" si="8"/>
        <v>31.7</v>
      </c>
      <c r="K37" s="27">
        <f t="shared" si="8"/>
        <v>26.8</v>
      </c>
      <c r="L37" s="27">
        <f t="shared" si="8"/>
        <v>31.7</v>
      </c>
      <c r="M37" s="27">
        <f t="shared" si="8"/>
        <v>8.9</v>
      </c>
      <c r="N37" s="27">
        <f t="shared" si="8"/>
        <v>17.899999999999999</v>
      </c>
      <c r="O37" s="27">
        <f t="shared" si="8"/>
        <v>3.3</v>
      </c>
      <c r="P37" s="28">
        <f t="shared" si="8"/>
        <v>10.6</v>
      </c>
    </row>
    <row r="38" spans="2:16" ht="14.25" customHeight="1" x14ac:dyDescent="0.15">
      <c r="B38" s="109"/>
      <c r="C38" s="95" t="s">
        <v>1</v>
      </c>
      <c r="D38" s="96"/>
      <c r="E38" s="33">
        <f t="shared" si="0"/>
        <v>73</v>
      </c>
      <c r="F38" s="34">
        <f t="shared" si="8"/>
        <v>34.200000000000003</v>
      </c>
      <c r="G38" s="35">
        <f t="shared" si="8"/>
        <v>39.700000000000003</v>
      </c>
      <c r="H38" s="35">
        <f t="shared" si="8"/>
        <v>27.4</v>
      </c>
      <c r="I38" s="35">
        <f t="shared" si="8"/>
        <v>16.399999999999999</v>
      </c>
      <c r="J38" s="35">
        <f t="shared" si="8"/>
        <v>23.3</v>
      </c>
      <c r="K38" s="35">
        <f t="shared" si="8"/>
        <v>26</v>
      </c>
      <c r="L38" s="35">
        <f t="shared" si="8"/>
        <v>37</v>
      </c>
      <c r="M38" s="35">
        <f t="shared" si="8"/>
        <v>11</v>
      </c>
      <c r="N38" s="35">
        <f t="shared" si="8"/>
        <v>19.2</v>
      </c>
      <c r="O38" s="35">
        <f t="shared" si="8"/>
        <v>0</v>
      </c>
      <c r="P38" s="36">
        <f t="shared" si="8"/>
        <v>16.399999999999999</v>
      </c>
    </row>
    <row r="39" spans="2:16" ht="14.25" customHeight="1" x14ac:dyDescent="0.15">
      <c r="B39" s="107" t="s">
        <v>25</v>
      </c>
      <c r="C39" s="101" t="s">
        <v>26</v>
      </c>
      <c r="D39" s="102"/>
      <c r="E39" s="20">
        <f t="shared" si="0"/>
        <v>123</v>
      </c>
      <c r="F39" s="21">
        <f t="shared" si="8"/>
        <v>40.700000000000003</v>
      </c>
      <c r="G39" s="22">
        <f t="shared" si="8"/>
        <v>42.3</v>
      </c>
      <c r="H39" s="22">
        <f t="shared" si="8"/>
        <v>31.7</v>
      </c>
      <c r="I39" s="22">
        <f t="shared" si="8"/>
        <v>10.6</v>
      </c>
      <c r="J39" s="22">
        <f t="shared" si="8"/>
        <v>29.3</v>
      </c>
      <c r="K39" s="22">
        <f t="shared" si="8"/>
        <v>19.5</v>
      </c>
      <c r="L39" s="22">
        <f t="shared" si="8"/>
        <v>26</v>
      </c>
      <c r="M39" s="22">
        <f t="shared" si="8"/>
        <v>13</v>
      </c>
      <c r="N39" s="22">
        <f t="shared" si="8"/>
        <v>18.7</v>
      </c>
      <c r="O39" s="22">
        <f t="shared" si="8"/>
        <v>4.0999999999999996</v>
      </c>
      <c r="P39" s="23">
        <f t="shared" si="8"/>
        <v>5.7</v>
      </c>
    </row>
    <row r="40" spans="2:16" ht="14.25" customHeight="1" x14ac:dyDescent="0.15">
      <c r="B40" s="108"/>
      <c r="C40" s="103" t="s">
        <v>27</v>
      </c>
      <c r="D40" s="104"/>
      <c r="E40" s="25">
        <f t="shared" si="0"/>
        <v>17</v>
      </c>
      <c r="F40" s="26">
        <f t="shared" si="8"/>
        <v>64.7</v>
      </c>
      <c r="G40" s="27">
        <f t="shared" si="8"/>
        <v>64.7</v>
      </c>
      <c r="H40" s="27">
        <f t="shared" si="8"/>
        <v>41.2</v>
      </c>
      <c r="I40" s="27">
        <f t="shared" si="8"/>
        <v>5.9</v>
      </c>
      <c r="J40" s="27">
        <f t="shared" si="8"/>
        <v>47.1</v>
      </c>
      <c r="K40" s="27">
        <f t="shared" si="8"/>
        <v>29.4</v>
      </c>
      <c r="L40" s="27">
        <f t="shared" si="8"/>
        <v>29.4</v>
      </c>
      <c r="M40" s="27">
        <f t="shared" si="8"/>
        <v>17.600000000000001</v>
      </c>
      <c r="N40" s="27">
        <f t="shared" si="8"/>
        <v>23.5</v>
      </c>
      <c r="O40" s="27">
        <f t="shared" si="8"/>
        <v>0</v>
      </c>
      <c r="P40" s="28">
        <f t="shared" si="8"/>
        <v>5.9</v>
      </c>
    </row>
    <row r="41" spans="2:16" ht="14.25" customHeight="1" x14ac:dyDescent="0.15">
      <c r="B41" s="108"/>
      <c r="C41" s="103" t="s">
        <v>29</v>
      </c>
      <c r="D41" s="104"/>
      <c r="E41" s="25">
        <f t="shared" si="0"/>
        <v>720</v>
      </c>
      <c r="F41" s="26">
        <f t="shared" si="8"/>
        <v>42.9</v>
      </c>
      <c r="G41" s="27">
        <f t="shared" si="8"/>
        <v>45.8</v>
      </c>
      <c r="H41" s="27">
        <f t="shared" si="8"/>
        <v>35</v>
      </c>
      <c r="I41" s="27">
        <f t="shared" si="8"/>
        <v>13.8</v>
      </c>
      <c r="J41" s="27">
        <f t="shared" si="8"/>
        <v>34.200000000000003</v>
      </c>
      <c r="K41" s="27">
        <f t="shared" si="8"/>
        <v>23.8</v>
      </c>
      <c r="L41" s="27">
        <f t="shared" si="8"/>
        <v>36.1</v>
      </c>
      <c r="M41" s="27">
        <f t="shared" si="8"/>
        <v>16</v>
      </c>
      <c r="N41" s="27">
        <f t="shared" si="8"/>
        <v>17.100000000000001</v>
      </c>
      <c r="O41" s="27">
        <f t="shared" si="8"/>
        <v>2.1</v>
      </c>
      <c r="P41" s="28">
        <f t="shared" si="8"/>
        <v>5.4</v>
      </c>
    </row>
    <row r="42" spans="2:16" ht="14.25" customHeight="1" x14ac:dyDescent="0.15">
      <c r="B42" s="108"/>
      <c r="C42" s="103" t="s">
        <v>28</v>
      </c>
      <c r="D42" s="104"/>
      <c r="E42" s="25">
        <f t="shared" si="0"/>
        <v>270</v>
      </c>
      <c r="F42" s="26">
        <f t="shared" si="8"/>
        <v>50</v>
      </c>
      <c r="G42" s="27">
        <f t="shared" si="8"/>
        <v>49.3</v>
      </c>
      <c r="H42" s="27">
        <f t="shared" si="8"/>
        <v>27.8</v>
      </c>
      <c r="I42" s="27">
        <f t="shared" si="8"/>
        <v>7</v>
      </c>
      <c r="J42" s="27">
        <f t="shared" si="8"/>
        <v>36.299999999999997</v>
      </c>
      <c r="K42" s="27">
        <f t="shared" si="8"/>
        <v>27</v>
      </c>
      <c r="L42" s="27">
        <f t="shared" si="8"/>
        <v>28.5</v>
      </c>
      <c r="M42" s="27">
        <f t="shared" si="8"/>
        <v>13</v>
      </c>
      <c r="N42" s="27">
        <f t="shared" si="8"/>
        <v>24.4</v>
      </c>
      <c r="O42" s="27">
        <f t="shared" si="8"/>
        <v>1.1000000000000001</v>
      </c>
      <c r="P42" s="28">
        <f t="shared" si="8"/>
        <v>5.2</v>
      </c>
    </row>
    <row r="43" spans="2:16" ht="14.25" customHeight="1" x14ac:dyDescent="0.15">
      <c r="B43" s="108"/>
      <c r="C43" s="103" t="s">
        <v>30</v>
      </c>
      <c r="D43" s="104"/>
      <c r="E43" s="25">
        <f t="shared" si="0"/>
        <v>174</v>
      </c>
      <c r="F43" s="26">
        <f t="shared" si="8"/>
        <v>42</v>
      </c>
      <c r="G43" s="27">
        <f t="shared" si="8"/>
        <v>46.6</v>
      </c>
      <c r="H43" s="27">
        <f t="shared" si="8"/>
        <v>28.2</v>
      </c>
      <c r="I43" s="27">
        <f t="shared" si="8"/>
        <v>8.6</v>
      </c>
      <c r="J43" s="27">
        <f t="shared" si="8"/>
        <v>33.299999999999997</v>
      </c>
      <c r="K43" s="27">
        <f t="shared" si="8"/>
        <v>32.799999999999997</v>
      </c>
      <c r="L43" s="27">
        <f t="shared" si="8"/>
        <v>29.9</v>
      </c>
      <c r="M43" s="27">
        <f t="shared" si="8"/>
        <v>11.5</v>
      </c>
      <c r="N43" s="27">
        <f t="shared" si="8"/>
        <v>23.6</v>
      </c>
      <c r="O43" s="27">
        <f t="shared" si="8"/>
        <v>1.1000000000000001</v>
      </c>
      <c r="P43" s="28">
        <f t="shared" si="8"/>
        <v>13.8</v>
      </c>
    </row>
    <row r="44" spans="2:16" ht="14.25" customHeight="1" x14ac:dyDescent="0.15">
      <c r="B44" s="108"/>
      <c r="C44" s="103" t="s">
        <v>31</v>
      </c>
      <c r="D44" s="104"/>
      <c r="E44" s="25">
        <f t="shared" si="0"/>
        <v>48</v>
      </c>
      <c r="F44" s="26">
        <f t="shared" si="8"/>
        <v>37.5</v>
      </c>
      <c r="G44" s="27">
        <f t="shared" si="8"/>
        <v>47.9</v>
      </c>
      <c r="H44" s="27">
        <f t="shared" si="8"/>
        <v>39.6</v>
      </c>
      <c r="I44" s="27">
        <f t="shared" si="8"/>
        <v>14.6</v>
      </c>
      <c r="J44" s="27">
        <f t="shared" si="8"/>
        <v>37.5</v>
      </c>
      <c r="K44" s="27">
        <f t="shared" si="8"/>
        <v>22.9</v>
      </c>
      <c r="L44" s="27">
        <f t="shared" si="8"/>
        <v>31.3</v>
      </c>
      <c r="M44" s="27">
        <f t="shared" si="8"/>
        <v>16.7</v>
      </c>
      <c r="N44" s="27">
        <f t="shared" si="8"/>
        <v>12.5</v>
      </c>
      <c r="O44" s="27">
        <f t="shared" si="8"/>
        <v>0</v>
      </c>
      <c r="P44" s="28">
        <f t="shared" si="8"/>
        <v>6.3</v>
      </c>
    </row>
    <row r="45" spans="2:16" ht="14.25" customHeight="1" x14ac:dyDescent="0.15">
      <c r="B45" s="108"/>
      <c r="C45" s="103" t="s">
        <v>33</v>
      </c>
      <c r="D45" s="104"/>
      <c r="E45" s="25">
        <f t="shared" si="0"/>
        <v>331</v>
      </c>
      <c r="F45" s="26">
        <f t="shared" si="8"/>
        <v>34.4</v>
      </c>
      <c r="G45" s="27">
        <f t="shared" si="8"/>
        <v>31.4</v>
      </c>
      <c r="H45" s="27">
        <f t="shared" si="8"/>
        <v>15.1</v>
      </c>
      <c r="I45" s="27">
        <f t="shared" si="8"/>
        <v>4.8</v>
      </c>
      <c r="J45" s="27">
        <f t="shared" si="8"/>
        <v>24.8</v>
      </c>
      <c r="K45" s="27">
        <f t="shared" si="8"/>
        <v>29</v>
      </c>
      <c r="L45" s="27">
        <f t="shared" si="8"/>
        <v>12.4</v>
      </c>
      <c r="M45" s="27">
        <f t="shared" si="8"/>
        <v>9.4</v>
      </c>
      <c r="N45" s="27">
        <f t="shared" ref="N45:P45" si="9">IFERROR(ROUND(N113/$E45*100,1),"- ")</f>
        <v>22.1</v>
      </c>
      <c r="O45" s="27">
        <f t="shared" si="9"/>
        <v>1.8</v>
      </c>
      <c r="P45" s="28">
        <f t="shared" si="9"/>
        <v>17.5</v>
      </c>
    </row>
    <row r="46" spans="2:16" ht="14.25" customHeight="1" x14ac:dyDescent="0.15">
      <c r="B46" s="108"/>
      <c r="C46" s="103" t="s">
        <v>32</v>
      </c>
      <c r="D46" s="104"/>
      <c r="E46" s="25">
        <f t="shared" si="0"/>
        <v>46</v>
      </c>
      <c r="F46" s="26">
        <f t="shared" ref="F46:P55" si="10">IFERROR(ROUND(F114/$E46*100,1),"- ")</f>
        <v>37</v>
      </c>
      <c r="G46" s="27">
        <f t="shared" si="10"/>
        <v>23.9</v>
      </c>
      <c r="H46" s="27">
        <f t="shared" si="10"/>
        <v>21.7</v>
      </c>
      <c r="I46" s="27">
        <f t="shared" si="10"/>
        <v>13</v>
      </c>
      <c r="J46" s="27">
        <f t="shared" si="10"/>
        <v>26.1</v>
      </c>
      <c r="K46" s="27">
        <f t="shared" si="10"/>
        <v>17.399999999999999</v>
      </c>
      <c r="L46" s="27">
        <f t="shared" si="10"/>
        <v>21.7</v>
      </c>
      <c r="M46" s="27">
        <f t="shared" si="10"/>
        <v>15.2</v>
      </c>
      <c r="N46" s="27">
        <f t="shared" si="10"/>
        <v>23.9</v>
      </c>
      <c r="O46" s="27">
        <f t="shared" si="10"/>
        <v>2.2000000000000002</v>
      </c>
      <c r="P46" s="28">
        <f t="shared" si="10"/>
        <v>15.2</v>
      </c>
    </row>
    <row r="47" spans="2:16" ht="14.25" customHeight="1" x14ac:dyDescent="0.15">
      <c r="B47" s="109"/>
      <c r="C47" s="95" t="s">
        <v>1</v>
      </c>
      <c r="D47" s="96"/>
      <c r="E47" s="33">
        <f t="shared" si="0"/>
        <v>31</v>
      </c>
      <c r="F47" s="34">
        <f t="shared" si="10"/>
        <v>45.2</v>
      </c>
      <c r="G47" s="35">
        <f t="shared" si="10"/>
        <v>41.9</v>
      </c>
      <c r="H47" s="35">
        <f t="shared" si="10"/>
        <v>16.100000000000001</v>
      </c>
      <c r="I47" s="35">
        <f t="shared" si="10"/>
        <v>9.6999999999999993</v>
      </c>
      <c r="J47" s="35">
        <f t="shared" si="10"/>
        <v>29</v>
      </c>
      <c r="K47" s="35">
        <f t="shared" si="10"/>
        <v>25.8</v>
      </c>
      <c r="L47" s="35">
        <f t="shared" si="10"/>
        <v>29</v>
      </c>
      <c r="M47" s="35">
        <f t="shared" si="10"/>
        <v>12.9</v>
      </c>
      <c r="N47" s="35">
        <f t="shared" si="10"/>
        <v>22.6</v>
      </c>
      <c r="O47" s="35">
        <f t="shared" si="10"/>
        <v>0</v>
      </c>
      <c r="P47" s="36">
        <f t="shared" si="10"/>
        <v>16.100000000000001</v>
      </c>
    </row>
    <row r="48" spans="2:16" ht="14.25" customHeight="1" x14ac:dyDescent="0.15">
      <c r="B48" s="108" t="s">
        <v>34</v>
      </c>
      <c r="C48" s="116" t="s">
        <v>37</v>
      </c>
      <c r="D48" s="117"/>
      <c r="E48" s="15">
        <f t="shared" si="0"/>
        <v>309</v>
      </c>
      <c r="F48" s="16">
        <f t="shared" si="10"/>
        <v>34</v>
      </c>
      <c r="G48" s="17">
        <f t="shared" si="10"/>
        <v>33</v>
      </c>
      <c r="H48" s="17">
        <f t="shared" si="10"/>
        <v>19.7</v>
      </c>
      <c r="I48" s="17">
        <f t="shared" si="10"/>
        <v>4.5</v>
      </c>
      <c r="J48" s="17">
        <f t="shared" si="10"/>
        <v>29.8</v>
      </c>
      <c r="K48" s="17">
        <f t="shared" si="10"/>
        <v>28.8</v>
      </c>
      <c r="L48" s="17">
        <f t="shared" si="10"/>
        <v>19.7</v>
      </c>
      <c r="M48" s="17">
        <f t="shared" si="10"/>
        <v>11.7</v>
      </c>
      <c r="N48" s="17">
        <f t="shared" si="10"/>
        <v>23.9</v>
      </c>
      <c r="O48" s="17">
        <f t="shared" si="10"/>
        <v>1.9</v>
      </c>
      <c r="P48" s="18">
        <f t="shared" si="10"/>
        <v>13.3</v>
      </c>
    </row>
    <row r="49" spans="2:16" ht="14.25" customHeight="1" x14ac:dyDescent="0.15">
      <c r="B49" s="108"/>
      <c r="C49" s="103" t="s">
        <v>38</v>
      </c>
      <c r="D49" s="104"/>
      <c r="E49" s="25">
        <f t="shared" si="0"/>
        <v>529</v>
      </c>
      <c r="F49" s="26">
        <f t="shared" si="10"/>
        <v>43.7</v>
      </c>
      <c r="G49" s="27">
        <f t="shared" si="10"/>
        <v>41.2</v>
      </c>
      <c r="H49" s="27">
        <f t="shared" si="10"/>
        <v>24</v>
      </c>
      <c r="I49" s="27">
        <f t="shared" si="10"/>
        <v>8.1</v>
      </c>
      <c r="J49" s="27">
        <f t="shared" si="10"/>
        <v>34.200000000000003</v>
      </c>
      <c r="K49" s="27">
        <f t="shared" si="10"/>
        <v>28.9</v>
      </c>
      <c r="L49" s="27">
        <f t="shared" si="10"/>
        <v>19.8</v>
      </c>
      <c r="M49" s="27">
        <f t="shared" si="10"/>
        <v>13.6</v>
      </c>
      <c r="N49" s="27">
        <f t="shared" si="10"/>
        <v>21.6</v>
      </c>
      <c r="O49" s="27">
        <f t="shared" si="10"/>
        <v>2.8</v>
      </c>
      <c r="P49" s="28">
        <f t="shared" si="10"/>
        <v>12.9</v>
      </c>
    </row>
    <row r="50" spans="2:16" ht="14.25" customHeight="1" x14ac:dyDescent="0.15">
      <c r="B50" s="108"/>
      <c r="C50" s="103" t="s">
        <v>39</v>
      </c>
      <c r="D50" s="104"/>
      <c r="E50" s="25">
        <f t="shared" si="0"/>
        <v>439</v>
      </c>
      <c r="F50" s="26">
        <f t="shared" si="10"/>
        <v>43.7</v>
      </c>
      <c r="G50" s="27">
        <f t="shared" si="10"/>
        <v>46.2</v>
      </c>
      <c r="H50" s="27">
        <f t="shared" si="10"/>
        <v>30.8</v>
      </c>
      <c r="I50" s="27">
        <f t="shared" si="10"/>
        <v>10.5</v>
      </c>
      <c r="J50" s="27">
        <f t="shared" si="10"/>
        <v>31.7</v>
      </c>
      <c r="K50" s="27">
        <f t="shared" si="10"/>
        <v>23.7</v>
      </c>
      <c r="L50" s="27">
        <f t="shared" si="10"/>
        <v>33.700000000000003</v>
      </c>
      <c r="M50" s="27">
        <f t="shared" si="10"/>
        <v>12.3</v>
      </c>
      <c r="N50" s="27">
        <f t="shared" si="10"/>
        <v>17.3</v>
      </c>
      <c r="O50" s="27">
        <f t="shared" si="10"/>
        <v>1.1000000000000001</v>
      </c>
      <c r="P50" s="28">
        <f t="shared" si="10"/>
        <v>5.2</v>
      </c>
    </row>
    <row r="51" spans="2:16" ht="14.25" customHeight="1" x14ac:dyDescent="0.15">
      <c r="B51" s="108"/>
      <c r="C51" s="103" t="s">
        <v>40</v>
      </c>
      <c r="D51" s="104"/>
      <c r="E51" s="25">
        <f t="shared" si="0"/>
        <v>331</v>
      </c>
      <c r="F51" s="26">
        <f t="shared" si="10"/>
        <v>42.3</v>
      </c>
      <c r="G51" s="27">
        <f t="shared" si="10"/>
        <v>50.2</v>
      </c>
      <c r="H51" s="27">
        <f t="shared" si="10"/>
        <v>39.299999999999997</v>
      </c>
      <c r="I51" s="27">
        <f t="shared" si="10"/>
        <v>16.3</v>
      </c>
      <c r="J51" s="27">
        <f t="shared" si="10"/>
        <v>31.7</v>
      </c>
      <c r="K51" s="27">
        <f t="shared" si="10"/>
        <v>22.7</v>
      </c>
      <c r="L51" s="27">
        <f t="shared" si="10"/>
        <v>37.5</v>
      </c>
      <c r="M51" s="27">
        <f t="shared" si="10"/>
        <v>17.2</v>
      </c>
      <c r="N51" s="27">
        <f t="shared" si="10"/>
        <v>19.899999999999999</v>
      </c>
      <c r="O51" s="27">
        <f t="shared" si="10"/>
        <v>1.5</v>
      </c>
      <c r="P51" s="28">
        <f t="shared" si="10"/>
        <v>3.6</v>
      </c>
    </row>
    <row r="52" spans="2:16" ht="14.25" customHeight="1" x14ac:dyDescent="0.15">
      <c r="B52" s="108"/>
      <c r="C52" s="103" t="s">
        <v>41</v>
      </c>
      <c r="D52" s="104"/>
      <c r="E52" s="25">
        <f t="shared" si="0"/>
        <v>92</v>
      </c>
      <c r="F52" s="26">
        <f t="shared" si="10"/>
        <v>46.7</v>
      </c>
      <c r="G52" s="27">
        <f t="shared" si="10"/>
        <v>45.7</v>
      </c>
      <c r="H52" s="27">
        <f t="shared" si="10"/>
        <v>37</v>
      </c>
      <c r="I52" s="27">
        <f t="shared" si="10"/>
        <v>14.1</v>
      </c>
      <c r="J52" s="27">
        <f t="shared" si="10"/>
        <v>33.700000000000003</v>
      </c>
      <c r="K52" s="27">
        <f t="shared" si="10"/>
        <v>21.7</v>
      </c>
      <c r="L52" s="27">
        <f t="shared" si="10"/>
        <v>41.3</v>
      </c>
      <c r="M52" s="27">
        <f t="shared" si="10"/>
        <v>17.399999999999999</v>
      </c>
      <c r="N52" s="27">
        <f t="shared" si="10"/>
        <v>15.2</v>
      </c>
      <c r="O52" s="27">
        <f t="shared" si="10"/>
        <v>1.1000000000000001</v>
      </c>
      <c r="P52" s="28">
        <f t="shared" si="10"/>
        <v>7.6</v>
      </c>
    </row>
    <row r="53" spans="2:16" ht="14.25" customHeight="1" x14ac:dyDescent="0.15">
      <c r="B53" s="108"/>
      <c r="C53" s="103" t="s">
        <v>42</v>
      </c>
      <c r="D53" s="104"/>
      <c r="E53" s="25">
        <f t="shared" si="0"/>
        <v>26</v>
      </c>
      <c r="F53" s="26">
        <f t="shared" si="10"/>
        <v>46.2</v>
      </c>
      <c r="G53" s="27">
        <f t="shared" si="10"/>
        <v>46.2</v>
      </c>
      <c r="H53" s="27">
        <f t="shared" si="10"/>
        <v>38.5</v>
      </c>
      <c r="I53" s="27">
        <f t="shared" si="10"/>
        <v>15.4</v>
      </c>
      <c r="J53" s="27">
        <f t="shared" si="10"/>
        <v>30.8</v>
      </c>
      <c r="K53" s="27">
        <f t="shared" si="10"/>
        <v>15.4</v>
      </c>
      <c r="L53" s="27">
        <f t="shared" si="10"/>
        <v>46.2</v>
      </c>
      <c r="M53" s="27">
        <f t="shared" si="10"/>
        <v>11.5</v>
      </c>
      <c r="N53" s="27">
        <f t="shared" si="10"/>
        <v>11.5</v>
      </c>
      <c r="O53" s="27">
        <f t="shared" si="10"/>
        <v>0</v>
      </c>
      <c r="P53" s="28">
        <f t="shared" si="10"/>
        <v>7.7</v>
      </c>
    </row>
    <row r="54" spans="2:16" ht="14.25" customHeight="1" x14ac:dyDescent="0.15">
      <c r="B54" s="108"/>
      <c r="C54" s="103" t="s">
        <v>43</v>
      </c>
      <c r="D54" s="104"/>
      <c r="E54" s="25">
        <f t="shared" si="0"/>
        <v>10</v>
      </c>
      <c r="F54" s="26">
        <f t="shared" si="10"/>
        <v>70</v>
      </c>
      <c r="G54" s="27">
        <f t="shared" si="10"/>
        <v>60</v>
      </c>
      <c r="H54" s="27">
        <f t="shared" si="10"/>
        <v>50</v>
      </c>
      <c r="I54" s="27">
        <f t="shared" si="10"/>
        <v>20</v>
      </c>
      <c r="J54" s="27">
        <f t="shared" si="10"/>
        <v>30</v>
      </c>
      <c r="K54" s="27">
        <f t="shared" si="10"/>
        <v>30</v>
      </c>
      <c r="L54" s="27">
        <f t="shared" si="10"/>
        <v>40</v>
      </c>
      <c r="M54" s="27">
        <f t="shared" si="10"/>
        <v>0</v>
      </c>
      <c r="N54" s="27">
        <f t="shared" si="10"/>
        <v>20</v>
      </c>
      <c r="O54" s="27">
        <f t="shared" si="10"/>
        <v>0</v>
      </c>
      <c r="P54" s="28">
        <f t="shared" si="10"/>
        <v>0</v>
      </c>
    </row>
    <row r="55" spans="2:16" ht="14.25" customHeight="1" x14ac:dyDescent="0.15">
      <c r="B55" s="108"/>
      <c r="C55" s="125" t="s">
        <v>1</v>
      </c>
      <c r="D55" s="126"/>
      <c r="E55" s="25">
        <f t="shared" si="0"/>
        <v>24</v>
      </c>
      <c r="F55" s="26">
        <f t="shared" si="10"/>
        <v>45.8</v>
      </c>
      <c r="G55" s="27">
        <f t="shared" si="10"/>
        <v>37.5</v>
      </c>
      <c r="H55" s="27">
        <f t="shared" si="10"/>
        <v>16.7</v>
      </c>
      <c r="I55" s="27">
        <f t="shared" si="10"/>
        <v>12.5</v>
      </c>
      <c r="J55" s="27">
        <f t="shared" si="10"/>
        <v>33.299999999999997</v>
      </c>
      <c r="K55" s="27">
        <f t="shared" si="10"/>
        <v>20.8</v>
      </c>
      <c r="L55" s="27">
        <f t="shared" si="10"/>
        <v>37.5</v>
      </c>
      <c r="M55" s="27">
        <f t="shared" si="10"/>
        <v>4.2</v>
      </c>
      <c r="N55" s="27">
        <f t="shared" si="10"/>
        <v>20.8</v>
      </c>
      <c r="O55" s="27">
        <f t="shared" si="10"/>
        <v>0</v>
      </c>
      <c r="P55" s="28">
        <f t="shared" ref="P55" si="11">IFERROR(ROUND(P123/$E55*100,1),"- ")</f>
        <v>20.8</v>
      </c>
    </row>
    <row r="56" spans="2:16" ht="14.25" customHeight="1" x14ac:dyDescent="0.15">
      <c r="B56" s="107" t="s">
        <v>35</v>
      </c>
      <c r="C56" s="101" t="s">
        <v>44</v>
      </c>
      <c r="D56" s="102"/>
      <c r="E56" s="20">
        <f t="shared" si="0"/>
        <v>129</v>
      </c>
      <c r="F56" s="21">
        <f t="shared" ref="F56:P65" si="12">IFERROR(ROUND(F124/$E56*100,1),"- ")</f>
        <v>41.9</v>
      </c>
      <c r="G56" s="22">
        <f t="shared" si="12"/>
        <v>48.8</v>
      </c>
      <c r="H56" s="22">
        <f t="shared" si="12"/>
        <v>51.2</v>
      </c>
      <c r="I56" s="22">
        <f t="shared" si="12"/>
        <v>18.600000000000001</v>
      </c>
      <c r="J56" s="22">
        <f t="shared" si="12"/>
        <v>32.6</v>
      </c>
      <c r="K56" s="22">
        <f t="shared" si="12"/>
        <v>14</v>
      </c>
      <c r="L56" s="22">
        <f t="shared" si="12"/>
        <v>70.5</v>
      </c>
      <c r="M56" s="22">
        <f t="shared" si="12"/>
        <v>15.5</v>
      </c>
      <c r="N56" s="22">
        <f t="shared" si="12"/>
        <v>9.3000000000000007</v>
      </c>
      <c r="O56" s="22">
        <f t="shared" si="12"/>
        <v>1.6</v>
      </c>
      <c r="P56" s="23">
        <f t="shared" si="12"/>
        <v>2.2999999999999998</v>
      </c>
    </row>
    <row r="57" spans="2:16" ht="14.25" customHeight="1" x14ac:dyDescent="0.15">
      <c r="B57" s="108"/>
      <c r="C57" s="103" t="s">
        <v>45</v>
      </c>
      <c r="D57" s="104"/>
      <c r="E57" s="25">
        <f t="shared" si="0"/>
        <v>233</v>
      </c>
      <c r="F57" s="26">
        <f t="shared" si="12"/>
        <v>44.2</v>
      </c>
      <c r="G57" s="27">
        <f t="shared" si="12"/>
        <v>50.6</v>
      </c>
      <c r="H57" s="27">
        <f t="shared" si="12"/>
        <v>49.8</v>
      </c>
      <c r="I57" s="27">
        <f t="shared" si="12"/>
        <v>18.899999999999999</v>
      </c>
      <c r="J57" s="27">
        <f t="shared" si="12"/>
        <v>33.5</v>
      </c>
      <c r="K57" s="27">
        <f t="shared" si="12"/>
        <v>17.2</v>
      </c>
      <c r="L57" s="27">
        <f t="shared" si="12"/>
        <v>55.4</v>
      </c>
      <c r="M57" s="27">
        <f t="shared" si="12"/>
        <v>16.7</v>
      </c>
      <c r="N57" s="27">
        <f t="shared" si="12"/>
        <v>16.3</v>
      </c>
      <c r="O57" s="27">
        <f t="shared" si="12"/>
        <v>1.7</v>
      </c>
      <c r="P57" s="28">
        <f t="shared" si="12"/>
        <v>4.7</v>
      </c>
    </row>
    <row r="58" spans="2:16" ht="14.25" customHeight="1" x14ac:dyDescent="0.15">
      <c r="B58" s="108"/>
      <c r="C58" s="103" t="s">
        <v>46</v>
      </c>
      <c r="D58" s="104"/>
      <c r="E58" s="25">
        <f t="shared" si="0"/>
        <v>1053</v>
      </c>
      <c r="F58" s="26">
        <f t="shared" si="12"/>
        <v>44.6</v>
      </c>
      <c r="G58" s="27">
        <f t="shared" si="12"/>
        <v>47.3</v>
      </c>
      <c r="H58" s="27">
        <f t="shared" si="12"/>
        <v>32.1</v>
      </c>
      <c r="I58" s="27">
        <f t="shared" si="12"/>
        <v>12.2</v>
      </c>
      <c r="J58" s="27">
        <f t="shared" si="12"/>
        <v>33.799999999999997</v>
      </c>
      <c r="K58" s="27">
        <f t="shared" si="12"/>
        <v>23.9</v>
      </c>
      <c r="L58" s="27">
        <f t="shared" si="12"/>
        <v>32.299999999999997</v>
      </c>
      <c r="M58" s="27">
        <f t="shared" si="12"/>
        <v>15.4</v>
      </c>
      <c r="N58" s="27">
        <f t="shared" si="12"/>
        <v>18.899999999999999</v>
      </c>
      <c r="O58" s="27">
        <f t="shared" si="12"/>
        <v>1.7</v>
      </c>
      <c r="P58" s="28">
        <f t="shared" si="12"/>
        <v>5.8</v>
      </c>
    </row>
    <row r="59" spans="2:16" ht="14.25" customHeight="1" x14ac:dyDescent="0.15">
      <c r="B59" s="108"/>
      <c r="C59" s="103" t="s">
        <v>47</v>
      </c>
      <c r="D59" s="104"/>
      <c r="E59" s="25">
        <f t="shared" si="0"/>
        <v>493</v>
      </c>
      <c r="F59" s="26">
        <f t="shared" si="12"/>
        <v>42.6</v>
      </c>
      <c r="G59" s="27">
        <f t="shared" si="12"/>
        <v>43.8</v>
      </c>
      <c r="H59" s="27">
        <f t="shared" si="12"/>
        <v>23.3</v>
      </c>
      <c r="I59" s="27">
        <f t="shared" si="12"/>
        <v>8.1</v>
      </c>
      <c r="J59" s="27">
        <f t="shared" si="12"/>
        <v>32.9</v>
      </c>
      <c r="K59" s="27">
        <f t="shared" si="12"/>
        <v>33.1</v>
      </c>
      <c r="L59" s="27">
        <f t="shared" si="12"/>
        <v>21.5</v>
      </c>
      <c r="M59" s="27">
        <f t="shared" si="12"/>
        <v>12.4</v>
      </c>
      <c r="N59" s="27">
        <f t="shared" si="12"/>
        <v>22.7</v>
      </c>
      <c r="O59" s="27">
        <f t="shared" si="12"/>
        <v>1.4</v>
      </c>
      <c r="P59" s="28">
        <f t="shared" si="12"/>
        <v>10.1</v>
      </c>
    </row>
    <row r="60" spans="2:16" ht="14.25" customHeight="1" x14ac:dyDescent="0.15">
      <c r="B60" s="109"/>
      <c r="C60" s="95" t="s">
        <v>1</v>
      </c>
      <c r="D60" s="96"/>
      <c r="E60" s="33">
        <f t="shared" si="0"/>
        <v>31</v>
      </c>
      <c r="F60" s="34">
        <f t="shared" si="12"/>
        <v>25.8</v>
      </c>
      <c r="G60" s="35">
        <f t="shared" si="12"/>
        <v>19.399999999999999</v>
      </c>
      <c r="H60" s="35">
        <f t="shared" si="12"/>
        <v>32.299999999999997</v>
      </c>
      <c r="I60" s="35">
        <f t="shared" si="12"/>
        <v>16.100000000000001</v>
      </c>
      <c r="J60" s="35">
        <f t="shared" si="12"/>
        <v>6.5</v>
      </c>
      <c r="K60" s="35">
        <f t="shared" si="12"/>
        <v>6.5</v>
      </c>
      <c r="L60" s="35">
        <f t="shared" si="12"/>
        <v>9.6999999999999993</v>
      </c>
      <c r="M60" s="35">
        <f t="shared" si="12"/>
        <v>0</v>
      </c>
      <c r="N60" s="35">
        <f t="shared" si="12"/>
        <v>6.5</v>
      </c>
      <c r="O60" s="35">
        <f t="shared" si="12"/>
        <v>3.2</v>
      </c>
      <c r="P60" s="36">
        <f t="shared" si="12"/>
        <v>38.700000000000003</v>
      </c>
    </row>
    <row r="61" spans="2:16" ht="14.25" customHeight="1" x14ac:dyDescent="0.15">
      <c r="B61" s="99" t="s">
        <v>36</v>
      </c>
      <c r="C61" s="116" t="s">
        <v>48</v>
      </c>
      <c r="D61" s="117"/>
      <c r="E61" s="15">
        <f t="shared" si="0"/>
        <v>701</v>
      </c>
      <c r="F61" s="16">
        <f t="shared" si="12"/>
        <v>43.1</v>
      </c>
      <c r="G61" s="17">
        <f t="shared" si="12"/>
        <v>44.4</v>
      </c>
      <c r="H61" s="17">
        <f t="shared" si="12"/>
        <v>28.1</v>
      </c>
      <c r="I61" s="17">
        <f t="shared" si="12"/>
        <v>10</v>
      </c>
      <c r="J61" s="17">
        <f t="shared" si="12"/>
        <v>30.5</v>
      </c>
      <c r="K61" s="17">
        <f t="shared" si="12"/>
        <v>29</v>
      </c>
      <c r="L61" s="17">
        <f t="shared" si="12"/>
        <v>27</v>
      </c>
      <c r="M61" s="17">
        <f t="shared" si="12"/>
        <v>12.7</v>
      </c>
      <c r="N61" s="17">
        <f t="shared" si="12"/>
        <v>19.3</v>
      </c>
      <c r="O61" s="17">
        <f t="shared" si="12"/>
        <v>1.7</v>
      </c>
      <c r="P61" s="18">
        <f t="shared" si="12"/>
        <v>8.8000000000000007</v>
      </c>
    </row>
    <row r="62" spans="2:16" ht="14.25" customHeight="1" x14ac:dyDescent="0.15">
      <c r="B62" s="99"/>
      <c r="C62" s="103" t="s">
        <v>49</v>
      </c>
      <c r="D62" s="104"/>
      <c r="E62" s="25">
        <f t="shared" si="0"/>
        <v>411</v>
      </c>
      <c r="F62" s="26">
        <f t="shared" si="12"/>
        <v>43.8</v>
      </c>
      <c r="G62" s="27">
        <f t="shared" si="12"/>
        <v>41.6</v>
      </c>
      <c r="H62" s="27">
        <f t="shared" si="12"/>
        <v>30.9</v>
      </c>
      <c r="I62" s="27">
        <f t="shared" si="12"/>
        <v>10.199999999999999</v>
      </c>
      <c r="J62" s="27">
        <f t="shared" si="12"/>
        <v>33.1</v>
      </c>
      <c r="K62" s="27">
        <f t="shared" si="12"/>
        <v>26</v>
      </c>
      <c r="L62" s="27">
        <f t="shared" si="12"/>
        <v>27.7</v>
      </c>
      <c r="M62" s="27">
        <f t="shared" si="12"/>
        <v>11.4</v>
      </c>
      <c r="N62" s="27">
        <f t="shared" si="12"/>
        <v>23.1</v>
      </c>
      <c r="O62" s="27">
        <f t="shared" si="12"/>
        <v>2.4</v>
      </c>
      <c r="P62" s="28">
        <f t="shared" si="12"/>
        <v>5.0999999999999996</v>
      </c>
    </row>
    <row r="63" spans="2:16" ht="14.25" customHeight="1" x14ac:dyDescent="0.15">
      <c r="B63" s="99"/>
      <c r="C63" s="103" t="s">
        <v>50</v>
      </c>
      <c r="D63" s="104"/>
      <c r="E63" s="25">
        <f t="shared" si="0"/>
        <v>8</v>
      </c>
      <c r="F63" s="26">
        <f t="shared" si="12"/>
        <v>37.5</v>
      </c>
      <c r="G63" s="27">
        <f t="shared" si="12"/>
        <v>37.5</v>
      </c>
      <c r="H63" s="27">
        <f t="shared" si="12"/>
        <v>25</v>
      </c>
      <c r="I63" s="27">
        <f t="shared" si="12"/>
        <v>25</v>
      </c>
      <c r="J63" s="27">
        <f t="shared" si="12"/>
        <v>37.5</v>
      </c>
      <c r="K63" s="27">
        <f t="shared" si="12"/>
        <v>25</v>
      </c>
      <c r="L63" s="27">
        <f t="shared" si="12"/>
        <v>37.5</v>
      </c>
      <c r="M63" s="27">
        <f t="shared" si="12"/>
        <v>12.5</v>
      </c>
      <c r="N63" s="27">
        <f t="shared" si="12"/>
        <v>25</v>
      </c>
      <c r="O63" s="27">
        <f t="shared" si="12"/>
        <v>0</v>
      </c>
      <c r="P63" s="28">
        <f t="shared" si="12"/>
        <v>0</v>
      </c>
    </row>
    <row r="64" spans="2:16" ht="14.25" customHeight="1" x14ac:dyDescent="0.15">
      <c r="B64" s="99"/>
      <c r="C64" s="103" t="s">
        <v>51</v>
      </c>
      <c r="D64" s="104"/>
      <c r="E64" s="25">
        <f t="shared" si="0"/>
        <v>40</v>
      </c>
      <c r="F64" s="26">
        <f t="shared" si="12"/>
        <v>40</v>
      </c>
      <c r="G64" s="27">
        <f t="shared" si="12"/>
        <v>50</v>
      </c>
      <c r="H64" s="27">
        <f t="shared" si="12"/>
        <v>37.5</v>
      </c>
      <c r="I64" s="27">
        <f t="shared" si="12"/>
        <v>15</v>
      </c>
      <c r="J64" s="27">
        <f t="shared" si="12"/>
        <v>37.5</v>
      </c>
      <c r="K64" s="27">
        <f t="shared" si="12"/>
        <v>22.5</v>
      </c>
      <c r="L64" s="27">
        <f t="shared" si="12"/>
        <v>37.5</v>
      </c>
      <c r="M64" s="27">
        <f t="shared" si="12"/>
        <v>12.5</v>
      </c>
      <c r="N64" s="27">
        <f t="shared" si="12"/>
        <v>20</v>
      </c>
      <c r="O64" s="27">
        <f t="shared" si="12"/>
        <v>0</v>
      </c>
      <c r="P64" s="28">
        <f t="shared" si="12"/>
        <v>15</v>
      </c>
    </row>
    <row r="65" spans="2:16" ht="14.25" customHeight="1" x14ac:dyDescent="0.15">
      <c r="B65" s="99"/>
      <c r="C65" s="103" t="s">
        <v>52</v>
      </c>
      <c r="D65" s="104"/>
      <c r="E65" s="25">
        <f t="shared" si="0"/>
        <v>383</v>
      </c>
      <c r="F65" s="26">
        <f t="shared" si="12"/>
        <v>40.700000000000003</v>
      </c>
      <c r="G65" s="27">
        <f t="shared" si="12"/>
        <v>44.6</v>
      </c>
      <c r="H65" s="27">
        <f t="shared" si="12"/>
        <v>30.5</v>
      </c>
      <c r="I65" s="27">
        <f t="shared" si="12"/>
        <v>8.1</v>
      </c>
      <c r="J65" s="27">
        <f t="shared" si="12"/>
        <v>36.6</v>
      </c>
      <c r="K65" s="27">
        <f t="shared" si="12"/>
        <v>21.1</v>
      </c>
      <c r="L65" s="27">
        <f t="shared" si="12"/>
        <v>32.6</v>
      </c>
      <c r="M65" s="27">
        <f t="shared" si="12"/>
        <v>16.2</v>
      </c>
      <c r="N65" s="27">
        <f t="shared" ref="N65:P65" si="13">IFERROR(ROUND(N133/$E65*100,1),"- ")</f>
        <v>19.100000000000001</v>
      </c>
      <c r="O65" s="27">
        <f t="shared" si="13"/>
        <v>2.2999999999999998</v>
      </c>
      <c r="P65" s="28">
        <f t="shared" si="13"/>
        <v>8.1</v>
      </c>
    </row>
    <row r="66" spans="2:16" ht="14.25" customHeight="1" x14ac:dyDescent="0.15">
      <c r="B66" s="99"/>
      <c r="C66" s="103" t="s">
        <v>53</v>
      </c>
      <c r="D66" s="104"/>
      <c r="E66" s="25">
        <f t="shared" si="0"/>
        <v>81</v>
      </c>
      <c r="F66" s="26">
        <f t="shared" ref="F66:P70" si="14">IFERROR(ROUND(F134/$E66*100,1),"- ")</f>
        <v>38.299999999999997</v>
      </c>
      <c r="G66" s="27">
        <f t="shared" si="14"/>
        <v>34.6</v>
      </c>
      <c r="H66" s="27">
        <f t="shared" si="14"/>
        <v>22.2</v>
      </c>
      <c r="I66" s="27">
        <f t="shared" si="14"/>
        <v>9.9</v>
      </c>
      <c r="J66" s="27">
        <f t="shared" si="14"/>
        <v>29.6</v>
      </c>
      <c r="K66" s="27">
        <f t="shared" si="14"/>
        <v>27.2</v>
      </c>
      <c r="L66" s="27">
        <f t="shared" si="14"/>
        <v>27.2</v>
      </c>
      <c r="M66" s="27">
        <f t="shared" si="14"/>
        <v>17.3</v>
      </c>
      <c r="N66" s="27">
        <f t="shared" si="14"/>
        <v>17.3</v>
      </c>
      <c r="O66" s="27">
        <f t="shared" si="14"/>
        <v>1.2</v>
      </c>
      <c r="P66" s="28">
        <f t="shared" si="14"/>
        <v>19.8</v>
      </c>
    </row>
    <row r="67" spans="2:16" ht="14.25" customHeight="1" x14ac:dyDescent="0.15">
      <c r="B67" s="99"/>
      <c r="C67" s="105" t="s">
        <v>54</v>
      </c>
      <c r="D67" s="106"/>
      <c r="E67" s="25">
        <f t="shared" si="0"/>
        <v>37</v>
      </c>
      <c r="F67" s="26">
        <f t="shared" si="14"/>
        <v>43.2</v>
      </c>
      <c r="G67" s="27">
        <f t="shared" si="14"/>
        <v>45.9</v>
      </c>
      <c r="H67" s="27">
        <f t="shared" si="14"/>
        <v>21.6</v>
      </c>
      <c r="I67" s="27">
        <f t="shared" si="14"/>
        <v>8.1</v>
      </c>
      <c r="J67" s="27">
        <f t="shared" si="14"/>
        <v>24.3</v>
      </c>
      <c r="K67" s="27">
        <f t="shared" si="14"/>
        <v>24.3</v>
      </c>
      <c r="L67" s="27">
        <f t="shared" si="14"/>
        <v>13.5</v>
      </c>
      <c r="M67" s="27">
        <f t="shared" si="14"/>
        <v>24.3</v>
      </c>
      <c r="N67" s="27">
        <f t="shared" si="14"/>
        <v>27</v>
      </c>
      <c r="O67" s="27">
        <f t="shared" si="14"/>
        <v>0</v>
      </c>
      <c r="P67" s="28">
        <f t="shared" si="14"/>
        <v>10.8</v>
      </c>
    </row>
    <row r="68" spans="2:16" ht="14.25" customHeight="1" x14ac:dyDescent="0.15">
      <c r="B68" s="99"/>
      <c r="C68" s="103" t="s">
        <v>55</v>
      </c>
      <c r="D68" s="104"/>
      <c r="E68" s="25">
        <f t="shared" si="0"/>
        <v>34</v>
      </c>
      <c r="F68" s="26">
        <f t="shared" si="14"/>
        <v>44.1</v>
      </c>
      <c r="G68" s="27">
        <f t="shared" si="14"/>
        <v>47.1</v>
      </c>
      <c r="H68" s="27">
        <f t="shared" si="14"/>
        <v>26.5</v>
      </c>
      <c r="I68" s="27">
        <f t="shared" si="14"/>
        <v>17.600000000000001</v>
      </c>
      <c r="J68" s="27">
        <f t="shared" si="14"/>
        <v>23.5</v>
      </c>
      <c r="K68" s="27">
        <f t="shared" si="14"/>
        <v>14.7</v>
      </c>
      <c r="L68" s="27">
        <f t="shared" si="14"/>
        <v>23.5</v>
      </c>
      <c r="M68" s="27">
        <f t="shared" si="14"/>
        <v>14.7</v>
      </c>
      <c r="N68" s="27">
        <f t="shared" si="14"/>
        <v>11.8</v>
      </c>
      <c r="O68" s="27">
        <f t="shared" si="14"/>
        <v>0</v>
      </c>
      <c r="P68" s="28">
        <f t="shared" si="14"/>
        <v>5.9</v>
      </c>
    </row>
    <row r="69" spans="2:16" ht="14.25" customHeight="1" x14ac:dyDescent="0.15">
      <c r="B69" s="99"/>
      <c r="C69" s="103" t="s">
        <v>56</v>
      </c>
      <c r="D69" s="104"/>
      <c r="E69" s="25">
        <f t="shared" ref="E69:E70" si="15">E137</f>
        <v>29</v>
      </c>
      <c r="F69" s="26">
        <f t="shared" si="14"/>
        <v>34.5</v>
      </c>
      <c r="G69" s="27">
        <f t="shared" si="14"/>
        <v>31</v>
      </c>
      <c r="H69" s="27">
        <f t="shared" si="14"/>
        <v>34.5</v>
      </c>
      <c r="I69" s="27">
        <f t="shared" si="14"/>
        <v>20.7</v>
      </c>
      <c r="J69" s="27">
        <f t="shared" si="14"/>
        <v>37.9</v>
      </c>
      <c r="K69" s="27">
        <f t="shared" si="14"/>
        <v>20.7</v>
      </c>
      <c r="L69" s="27">
        <f t="shared" si="14"/>
        <v>27.6</v>
      </c>
      <c r="M69" s="27">
        <f t="shared" si="14"/>
        <v>13.8</v>
      </c>
      <c r="N69" s="27">
        <f t="shared" si="14"/>
        <v>20.7</v>
      </c>
      <c r="O69" s="27">
        <f t="shared" si="14"/>
        <v>0</v>
      </c>
      <c r="P69" s="28">
        <f t="shared" si="14"/>
        <v>27.6</v>
      </c>
    </row>
    <row r="70" spans="2:16" ht="14.25" customHeight="1" x14ac:dyDescent="0.15">
      <c r="B70" s="100"/>
      <c r="C70" s="95" t="s">
        <v>1</v>
      </c>
      <c r="D70" s="96"/>
      <c r="E70" s="33">
        <f t="shared" si="15"/>
        <v>36</v>
      </c>
      <c r="F70" s="34">
        <f t="shared" si="14"/>
        <v>33.299999999999997</v>
      </c>
      <c r="G70" s="35">
        <f t="shared" si="14"/>
        <v>33.299999999999997</v>
      </c>
      <c r="H70" s="35">
        <f t="shared" si="14"/>
        <v>8.3000000000000007</v>
      </c>
      <c r="I70" s="35">
        <f t="shared" si="14"/>
        <v>13.9</v>
      </c>
      <c r="J70" s="35">
        <f t="shared" si="14"/>
        <v>19.399999999999999</v>
      </c>
      <c r="K70" s="35">
        <f t="shared" si="14"/>
        <v>25</v>
      </c>
      <c r="L70" s="35">
        <f t="shared" si="14"/>
        <v>33.299999999999997</v>
      </c>
      <c r="M70" s="35">
        <f t="shared" si="14"/>
        <v>8.3000000000000007</v>
      </c>
      <c r="N70" s="35">
        <f t="shared" si="14"/>
        <v>19.399999999999999</v>
      </c>
      <c r="O70" s="35">
        <f t="shared" si="14"/>
        <v>0</v>
      </c>
      <c r="P70" s="36">
        <f t="shared" si="14"/>
        <v>22.2</v>
      </c>
    </row>
    <row r="71" spans="2:16" ht="15" customHeight="1" x14ac:dyDescent="0.15">
      <c r="B71" s="97" t="s">
        <v>3</v>
      </c>
      <c r="C71" s="97"/>
      <c r="D71" s="5"/>
      <c r="E71" s="2"/>
      <c r="F71" s="3"/>
      <c r="G71" s="3"/>
      <c r="H71" s="3"/>
      <c r="I71" s="3"/>
      <c r="J71" s="3"/>
      <c r="K71" s="3"/>
      <c r="L71" s="3"/>
      <c r="M71" s="3"/>
      <c r="N71" s="3"/>
      <c r="O71" s="3"/>
      <c r="P71" s="3"/>
    </row>
    <row r="72" spans="2:16" ht="5.25" customHeight="1" x14ac:dyDescent="0.15"/>
    <row r="73" spans="2:16" ht="14.25" customHeight="1" x14ac:dyDescent="0.15">
      <c r="B73" s="14"/>
      <c r="C73" s="118" t="s">
        <v>57</v>
      </c>
      <c r="D73" s="119"/>
      <c r="E73" s="37">
        <v>1760</v>
      </c>
      <c r="F73" s="38">
        <v>741</v>
      </c>
      <c r="G73" s="39">
        <v>758</v>
      </c>
      <c r="H73" s="39">
        <v>506</v>
      </c>
      <c r="I73" s="39">
        <v>179</v>
      </c>
      <c r="J73" s="39">
        <v>567</v>
      </c>
      <c r="K73" s="39">
        <v>453</v>
      </c>
      <c r="L73" s="39">
        <v>501</v>
      </c>
      <c r="M73" s="39">
        <v>239</v>
      </c>
      <c r="N73" s="39">
        <v>354</v>
      </c>
      <c r="O73" s="39">
        <v>32</v>
      </c>
      <c r="P73" s="41">
        <v>158</v>
      </c>
    </row>
    <row r="74" spans="2:16" ht="14.25" customHeight="1" x14ac:dyDescent="0.15">
      <c r="B74" s="120" t="s">
        <v>4</v>
      </c>
      <c r="C74" s="121" t="s">
        <v>5</v>
      </c>
      <c r="D74" s="122"/>
      <c r="E74" s="20">
        <v>759</v>
      </c>
      <c r="F74" s="42">
        <v>309</v>
      </c>
      <c r="G74" s="43">
        <v>309</v>
      </c>
      <c r="H74" s="43">
        <v>222</v>
      </c>
      <c r="I74" s="43">
        <v>99</v>
      </c>
      <c r="J74" s="43">
        <v>225</v>
      </c>
      <c r="K74" s="43">
        <v>145</v>
      </c>
      <c r="L74" s="43">
        <v>203</v>
      </c>
      <c r="M74" s="43">
        <v>106</v>
      </c>
      <c r="N74" s="43">
        <v>146</v>
      </c>
      <c r="O74" s="43">
        <v>16</v>
      </c>
      <c r="P74" s="57">
        <v>62</v>
      </c>
    </row>
    <row r="75" spans="2:16" ht="14.25" customHeight="1" x14ac:dyDescent="0.15">
      <c r="B75" s="120"/>
      <c r="C75" s="103" t="s">
        <v>6</v>
      </c>
      <c r="D75" s="104"/>
      <c r="E75" s="30">
        <v>971</v>
      </c>
      <c r="F75" s="58">
        <v>419</v>
      </c>
      <c r="G75" s="59">
        <v>437</v>
      </c>
      <c r="H75" s="59">
        <v>276</v>
      </c>
      <c r="I75" s="59">
        <v>76</v>
      </c>
      <c r="J75" s="59">
        <v>330</v>
      </c>
      <c r="K75" s="59">
        <v>300</v>
      </c>
      <c r="L75" s="59">
        <v>287</v>
      </c>
      <c r="M75" s="59">
        <v>131</v>
      </c>
      <c r="N75" s="59">
        <v>200</v>
      </c>
      <c r="O75" s="59">
        <v>16</v>
      </c>
      <c r="P75" s="61">
        <v>91</v>
      </c>
    </row>
    <row r="76" spans="2:16" ht="14.25" customHeight="1" x14ac:dyDescent="0.15">
      <c r="B76" s="120"/>
      <c r="C76" s="103" t="s">
        <v>7</v>
      </c>
      <c r="D76" s="104"/>
      <c r="E76" s="30">
        <v>5</v>
      </c>
      <c r="F76" s="58">
        <v>1</v>
      </c>
      <c r="G76" s="59">
        <v>3</v>
      </c>
      <c r="H76" s="59">
        <v>2</v>
      </c>
      <c r="I76" s="59">
        <v>1</v>
      </c>
      <c r="J76" s="59">
        <v>4</v>
      </c>
      <c r="K76" s="59">
        <v>0</v>
      </c>
      <c r="L76" s="59">
        <v>2</v>
      </c>
      <c r="M76" s="59">
        <v>0</v>
      </c>
      <c r="N76" s="59">
        <v>2</v>
      </c>
      <c r="O76" s="59">
        <v>0</v>
      </c>
      <c r="P76" s="61">
        <v>0</v>
      </c>
    </row>
    <row r="77" spans="2:16" ht="14.25" customHeight="1" x14ac:dyDescent="0.15">
      <c r="B77" s="120"/>
      <c r="C77" s="123" t="s">
        <v>1</v>
      </c>
      <c r="D77" s="124"/>
      <c r="E77" s="31">
        <v>25</v>
      </c>
      <c r="F77" s="62">
        <v>12</v>
      </c>
      <c r="G77" s="63">
        <v>9</v>
      </c>
      <c r="H77" s="63">
        <v>6</v>
      </c>
      <c r="I77" s="63">
        <v>3</v>
      </c>
      <c r="J77" s="63">
        <v>8</v>
      </c>
      <c r="K77" s="63">
        <v>8</v>
      </c>
      <c r="L77" s="63">
        <v>9</v>
      </c>
      <c r="M77" s="63">
        <v>2</v>
      </c>
      <c r="N77" s="63">
        <v>6</v>
      </c>
      <c r="O77" s="63">
        <v>0</v>
      </c>
      <c r="P77" s="65">
        <v>5</v>
      </c>
    </row>
    <row r="78" spans="2:16" ht="14.25" customHeight="1" x14ac:dyDescent="0.15">
      <c r="B78" s="110" t="s">
        <v>8</v>
      </c>
      <c r="C78" s="113" t="s">
        <v>5</v>
      </c>
      <c r="D78" s="19" t="s">
        <v>9</v>
      </c>
      <c r="E78" s="20">
        <v>15</v>
      </c>
      <c r="F78" s="42">
        <v>7</v>
      </c>
      <c r="G78" s="43">
        <v>5</v>
      </c>
      <c r="H78" s="43">
        <v>3</v>
      </c>
      <c r="I78" s="43">
        <v>1</v>
      </c>
      <c r="J78" s="43">
        <v>3</v>
      </c>
      <c r="K78" s="43">
        <v>3</v>
      </c>
      <c r="L78" s="43">
        <v>6</v>
      </c>
      <c r="M78" s="43">
        <v>4</v>
      </c>
      <c r="N78" s="43">
        <v>2</v>
      </c>
      <c r="O78" s="43">
        <v>0</v>
      </c>
      <c r="P78" s="45">
        <v>2</v>
      </c>
    </row>
    <row r="79" spans="2:16" ht="14.25" customHeight="1" x14ac:dyDescent="0.15">
      <c r="B79" s="111"/>
      <c r="C79" s="114"/>
      <c r="D79" s="24" t="s">
        <v>10</v>
      </c>
      <c r="E79" s="25">
        <v>63</v>
      </c>
      <c r="F79" s="46">
        <v>16</v>
      </c>
      <c r="G79" s="47">
        <v>23</v>
      </c>
      <c r="H79" s="47">
        <v>23</v>
      </c>
      <c r="I79" s="47">
        <v>13</v>
      </c>
      <c r="J79" s="47">
        <v>16</v>
      </c>
      <c r="K79" s="47">
        <v>6</v>
      </c>
      <c r="L79" s="47">
        <v>22</v>
      </c>
      <c r="M79" s="47">
        <v>8</v>
      </c>
      <c r="N79" s="47">
        <v>7</v>
      </c>
      <c r="O79" s="47">
        <v>2</v>
      </c>
      <c r="P79" s="49">
        <v>5</v>
      </c>
    </row>
    <row r="80" spans="2:16" ht="14.25" customHeight="1" x14ac:dyDescent="0.15">
      <c r="B80" s="111"/>
      <c r="C80" s="114"/>
      <c r="D80" s="24" t="s">
        <v>11</v>
      </c>
      <c r="E80" s="25">
        <v>82</v>
      </c>
      <c r="F80" s="46">
        <v>30</v>
      </c>
      <c r="G80" s="47">
        <v>34</v>
      </c>
      <c r="H80" s="47">
        <v>31</v>
      </c>
      <c r="I80" s="47">
        <v>14</v>
      </c>
      <c r="J80" s="47">
        <v>25</v>
      </c>
      <c r="K80" s="47">
        <v>5</v>
      </c>
      <c r="L80" s="47">
        <v>38</v>
      </c>
      <c r="M80" s="47">
        <v>17</v>
      </c>
      <c r="N80" s="47">
        <v>16</v>
      </c>
      <c r="O80" s="47">
        <v>0</v>
      </c>
      <c r="P80" s="49">
        <v>7</v>
      </c>
    </row>
    <row r="81" spans="2:16" ht="14.25" customHeight="1" x14ac:dyDescent="0.15">
      <c r="B81" s="111"/>
      <c r="C81" s="114"/>
      <c r="D81" s="24" t="s">
        <v>12</v>
      </c>
      <c r="E81" s="25">
        <v>142</v>
      </c>
      <c r="F81" s="46">
        <v>62</v>
      </c>
      <c r="G81" s="47">
        <v>69</v>
      </c>
      <c r="H81" s="47">
        <v>65</v>
      </c>
      <c r="I81" s="47">
        <v>27</v>
      </c>
      <c r="J81" s="47">
        <v>51</v>
      </c>
      <c r="K81" s="47">
        <v>28</v>
      </c>
      <c r="L81" s="47">
        <v>67</v>
      </c>
      <c r="M81" s="47">
        <v>30</v>
      </c>
      <c r="N81" s="47">
        <v>28</v>
      </c>
      <c r="O81" s="47">
        <v>3</v>
      </c>
      <c r="P81" s="49">
        <v>3</v>
      </c>
    </row>
    <row r="82" spans="2:16" ht="14.25" customHeight="1" x14ac:dyDescent="0.15">
      <c r="B82" s="111"/>
      <c r="C82" s="114"/>
      <c r="D82" s="24" t="s">
        <v>13</v>
      </c>
      <c r="E82" s="25">
        <v>164</v>
      </c>
      <c r="F82" s="46">
        <v>75</v>
      </c>
      <c r="G82" s="47">
        <v>77</v>
      </c>
      <c r="H82" s="47">
        <v>42</v>
      </c>
      <c r="I82" s="47">
        <v>20</v>
      </c>
      <c r="J82" s="47">
        <v>49</v>
      </c>
      <c r="K82" s="47">
        <v>46</v>
      </c>
      <c r="L82" s="47">
        <v>37</v>
      </c>
      <c r="M82" s="47">
        <v>26</v>
      </c>
      <c r="N82" s="47">
        <v>27</v>
      </c>
      <c r="O82" s="47">
        <v>5</v>
      </c>
      <c r="P82" s="49">
        <v>11</v>
      </c>
    </row>
    <row r="83" spans="2:16" ht="14.25" customHeight="1" x14ac:dyDescent="0.15">
      <c r="B83" s="111"/>
      <c r="C83" s="114"/>
      <c r="D83" s="24" t="s">
        <v>14</v>
      </c>
      <c r="E83" s="25">
        <v>65</v>
      </c>
      <c r="F83" s="46">
        <v>27</v>
      </c>
      <c r="G83" s="47">
        <v>30</v>
      </c>
      <c r="H83" s="47">
        <v>18</v>
      </c>
      <c r="I83" s="47">
        <v>5</v>
      </c>
      <c r="J83" s="47">
        <v>20</v>
      </c>
      <c r="K83" s="47">
        <v>13</v>
      </c>
      <c r="L83" s="47">
        <v>9</v>
      </c>
      <c r="M83" s="47">
        <v>9</v>
      </c>
      <c r="N83" s="47">
        <v>14</v>
      </c>
      <c r="O83" s="47">
        <v>2</v>
      </c>
      <c r="P83" s="49">
        <v>3</v>
      </c>
    </row>
    <row r="84" spans="2:16" ht="14.25" customHeight="1" x14ac:dyDescent="0.15">
      <c r="B84" s="111"/>
      <c r="C84" s="114"/>
      <c r="D84" s="24" t="s">
        <v>15</v>
      </c>
      <c r="E84" s="25">
        <v>54</v>
      </c>
      <c r="F84" s="46">
        <v>28</v>
      </c>
      <c r="G84" s="47">
        <v>23</v>
      </c>
      <c r="H84" s="47">
        <v>9</v>
      </c>
      <c r="I84" s="47">
        <v>4</v>
      </c>
      <c r="J84" s="47">
        <v>10</v>
      </c>
      <c r="K84" s="47">
        <v>11</v>
      </c>
      <c r="L84" s="47">
        <v>7</v>
      </c>
      <c r="M84" s="47">
        <v>6</v>
      </c>
      <c r="N84" s="47">
        <v>14</v>
      </c>
      <c r="O84" s="47">
        <v>2</v>
      </c>
      <c r="P84" s="49">
        <v>3</v>
      </c>
    </row>
    <row r="85" spans="2:16" ht="14.25" customHeight="1" x14ac:dyDescent="0.15">
      <c r="B85" s="111"/>
      <c r="C85" s="114"/>
      <c r="D85" s="24" t="s">
        <v>16</v>
      </c>
      <c r="E85" s="25">
        <v>48</v>
      </c>
      <c r="F85" s="46">
        <v>20</v>
      </c>
      <c r="G85" s="47">
        <v>17</v>
      </c>
      <c r="H85" s="47">
        <v>9</v>
      </c>
      <c r="I85" s="47">
        <v>7</v>
      </c>
      <c r="J85" s="47">
        <v>14</v>
      </c>
      <c r="K85" s="47">
        <v>10</v>
      </c>
      <c r="L85" s="47">
        <v>3</v>
      </c>
      <c r="M85" s="47">
        <v>1</v>
      </c>
      <c r="N85" s="47">
        <v>13</v>
      </c>
      <c r="O85" s="47">
        <v>0</v>
      </c>
      <c r="P85" s="49">
        <v>2</v>
      </c>
    </row>
    <row r="86" spans="2:16" ht="14.25" customHeight="1" x14ac:dyDescent="0.15">
      <c r="B86" s="111"/>
      <c r="C86" s="114"/>
      <c r="D86" s="24" t="s">
        <v>17</v>
      </c>
      <c r="E86" s="25">
        <v>126</v>
      </c>
      <c r="F86" s="46">
        <v>44</v>
      </c>
      <c r="G86" s="47">
        <v>31</v>
      </c>
      <c r="H86" s="47">
        <v>22</v>
      </c>
      <c r="I86" s="47">
        <v>8</v>
      </c>
      <c r="J86" s="47">
        <v>37</v>
      </c>
      <c r="K86" s="47">
        <v>23</v>
      </c>
      <c r="L86" s="47">
        <v>14</v>
      </c>
      <c r="M86" s="47">
        <v>5</v>
      </c>
      <c r="N86" s="47">
        <v>25</v>
      </c>
      <c r="O86" s="47">
        <v>2</v>
      </c>
      <c r="P86" s="49">
        <v>26</v>
      </c>
    </row>
    <row r="87" spans="2:16"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9">
        <v>0</v>
      </c>
    </row>
    <row r="88" spans="2:16" ht="14.25" customHeight="1" x14ac:dyDescent="0.15">
      <c r="B88" s="111"/>
      <c r="C88" s="113" t="s">
        <v>6</v>
      </c>
      <c r="D88" s="19" t="s">
        <v>9</v>
      </c>
      <c r="E88" s="20">
        <v>11</v>
      </c>
      <c r="F88" s="42">
        <v>5</v>
      </c>
      <c r="G88" s="43">
        <v>6</v>
      </c>
      <c r="H88" s="43">
        <v>6</v>
      </c>
      <c r="I88" s="43">
        <v>1</v>
      </c>
      <c r="J88" s="43">
        <v>6</v>
      </c>
      <c r="K88" s="43">
        <v>3</v>
      </c>
      <c r="L88" s="43">
        <v>2</v>
      </c>
      <c r="M88" s="43">
        <v>2</v>
      </c>
      <c r="N88" s="43">
        <v>2</v>
      </c>
      <c r="O88" s="43">
        <v>0</v>
      </c>
      <c r="P88" s="45">
        <v>0</v>
      </c>
    </row>
    <row r="89" spans="2:16" ht="14.25" customHeight="1" x14ac:dyDescent="0.15">
      <c r="B89" s="111"/>
      <c r="C89" s="114"/>
      <c r="D89" s="24" t="s">
        <v>10</v>
      </c>
      <c r="E89" s="25">
        <v>82</v>
      </c>
      <c r="F89" s="46">
        <v>29</v>
      </c>
      <c r="G89" s="47">
        <v>31</v>
      </c>
      <c r="H89" s="47">
        <v>39</v>
      </c>
      <c r="I89" s="47">
        <v>8</v>
      </c>
      <c r="J89" s="47">
        <v>27</v>
      </c>
      <c r="K89" s="47">
        <v>17</v>
      </c>
      <c r="L89" s="47">
        <v>34</v>
      </c>
      <c r="M89" s="47">
        <v>12</v>
      </c>
      <c r="N89" s="47">
        <v>8</v>
      </c>
      <c r="O89" s="47">
        <v>1</v>
      </c>
      <c r="P89" s="49">
        <v>2</v>
      </c>
    </row>
    <row r="90" spans="2:16" ht="14.25" customHeight="1" x14ac:dyDescent="0.15">
      <c r="B90" s="111"/>
      <c r="C90" s="114"/>
      <c r="D90" s="24" t="s">
        <v>11</v>
      </c>
      <c r="E90" s="25">
        <v>112</v>
      </c>
      <c r="F90" s="46">
        <v>53</v>
      </c>
      <c r="G90" s="47">
        <v>61</v>
      </c>
      <c r="H90" s="47">
        <v>49</v>
      </c>
      <c r="I90" s="47">
        <v>14</v>
      </c>
      <c r="J90" s="47">
        <v>41</v>
      </c>
      <c r="K90" s="47">
        <v>19</v>
      </c>
      <c r="L90" s="47">
        <v>62</v>
      </c>
      <c r="M90" s="47">
        <v>16</v>
      </c>
      <c r="N90" s="47">
        <v>15</v>
      </c>
      <c r="O90" s="47">
        <v>4</v>
      </c>
      <c r="P90" s="49">
        <v>7</v>
      </c>
    </row>
    <row r="91" spans="2:16" ht="14.25" customHeight="1" x14ac:dyDescent="0.15">
      <c r="B91" s="111"/>
      <c r="C91" s="114"/>
      <c r="D91" s="24" t="s">
        <v>12</v>
      </c>
      <c r="E91" s="25">
        <v>153</v>
      </c>
      <c r="F91" s="46">
        <v>70</v>
      </c>
      <c r="G91" s="47">
        <v>73</v>
      </c>
      <c r="H91" s="47">
        <v>62</v>
      </c>
      <c r="I91" s="47">
        <v>21</v>
      </c>
      <c r="J91" s="47">
        <v>52</v>
      </c>
      <c r="K91" s="47">
        <v>43</v>
      </c>
      <c r="L91" s="47">
        <v>71</v>
      </c>
      <c r="M91" s="47">
        <v>24</v>
      </c>
      <c r="N91" s="47">
        <v>17</v>
      </c>
      <c r="O91" s="47">
        <v>2</v>
      </c>
      <c r="P91" s="49">
        <v>8</v>
      </c>
    </row>
    <row r="92" spans="2:16" ht="14.25" customHeight="1" x14ac:dyDescent="0.15">
      <c r="B92" s="111"/>
      <c r="C92" s="114"/>
      <c r="D92" s="24" t="s">
        <v>13</v>
      </c>
      <c r="E92" s="25">
        <v>222</v>
      </c>
      <c r="F92" s="46">
        <v>114</v>
      </c>
      <c r="G92" s="47">
        <v>106</v>
      </c>
      <c r="H92" s="47">
        <v>48</v>
      </c>
      <c r="I92" s="47">
        <v>13</v>
      </c>
      <c r="J92" s="47">
        <v>86</v>
      </c>
      <c r="K92" s="47">
        <v>74</v>
      </c>
      <c r="L92" s="47">
        <v>50</v>
      </c>
      <c r="M92" s="47">
        <v>29</v>
      </c>
      <c r="N92" s="47">
        <v>56</v>
      </c>
      <c r="O92" s="47">
        <v>5</v>
      </c>
      <c r="P92" s="49">
        <v>9</v>
      </c>
    </row>
    <row r="93" spans="2:16" ht="14.25" customHeight="1" x14ac:dyDescent="0.15">
      <c r="B93" s="111"/>
      <c r="C93" s="114"/>
      <c r="D93" s="24" t="s">
        <v>14</v>
      </c>
      <c r="E93" s="25">
        <v>76</v>
      </c>
      <c r="F93" s="46">
        <v>28</v>
      </c>
      <c r="G93" s="47">
        <v>38</v>
      </c>
      <c r="H93" s="47">
        <v>18</v>
      </c>
      <c r="I93" s="47">
        <v>9</v>
      </c>
      <c r="J93" s="47">
        <v>34</v>
      </c>
      <c r="K93" s="47">
        <v>32</v>
      </c>
      <c r="L93" s="47">
        <v>22</v>
      </c>
      <c r="M93" s="47">
        <v>19</v>
      </c>
      <c r="N93" s="47">
        <v>21</v>
      </c>
      <c r="O93" s="47">
        <v>0</v>
      </c>
      <c r="P93" s="49">
        <v>2</v>
      </c>
    </row>
    <row r="94" spans="2:16" ht="14.25" customHeight="1" x14ac:dyDescent="0.15">
      <c r="B94" s="111"/>
      <c r="C94" s="114"/>
      <c r="D94" s="24" t="s">
        <v>15</v>
      </c>
      <c r="E94" s="25">
        <v>71</v>
      </c>
      <c r="F94" s="46">
        <v>39</v>
      </c>
      <c r="G94" s="47">
        <v>40</v>
      </c>
      <c r="H94" s="47">
        <v>13</v>
      </c>
      <c r="I94" s="47">
        <v>2</v>
      </c>
      <c r="J94" s="47">
        <v>27</v>
      </c>
      <c r="K94" s="47">
        <v>22</v>
      </c>
      <c r="L94" s="47">
        <v>14</v>
      </c>
      <c r="M94" s="47">
        <v>10</v>
      </c>
      <c r="N94" s="47">
        <v>26</v>
      </c>
      <c r="O94" s="47">
        <v>2</v>
      </c>
      <c r="P94" s="49">
        <v>3</v>
      </c>
    </row>
    <row r="95" spans="2:16" ht="14.25" customHeight="1" x14ac:dyDescent="0.15">
      <c r="B95" s="111"/>
      <c r="C95" s="114"/>
      <c r="D95" s="24" t="s">
        <v>16</v>
      </c>
      <c r="E95" s="25">
        <v>69</v>
      </c>
      <c r="F95" s="46">
        <v>26</v>
      </c>
      <c r="G95" s="47">
        <v>29</v>
      </c>
      <c r="H95" s="47">
        <v>15</v>
      </c>
      <c r="I95" s="47">
        <v>4</v>
      </c>
      <c r="J95" s="47">
        <v>21</v>
      </c>
      <c r="K95" s="47">
        <v>26</v>
      </c>
      <c r="L95" s="47">
        <v>15</v>
      </c>
      <c r="M95" s="47">
        <v>8</v>
      </c>
      <c r="N95" s="47">
        <v>22</v>
      </c>
      <c r="O95" s="47">
        <v>1</v>
      </c>
      <c r="P95" s="49">
        <v>11</v>
      </c>
    </row>
    <row r="96" spans="2:16" ht="14.25" customHeight="1" x14ac:dyDescent="0.15">
      <c r="B96" s="111"/>
      <c r="C96" s="114"/>
      <c r="D96" s="24" t="s">
        <v>17</v>
      </c>
      <c r="E96" s="25">
        <v>173</v>
      </c>
      <c r="F96" s="46">
        <v>54</v>
      </c>
      <c r="G96" s="47">
        <v>52</v>
      </c>
      <c r="H96" s="47">
        <v>25</v>
      </c>
      <c r="I96" s="47">
        <v>4</v>
      </c>
      <c r="J96" s="47">
        <v>35</v>
      </c>
      <c r="K96" s="47">
        <v>63</v>
      </c>
      <c r="L96" s="47">
        <v>16</v>
      </c>
      <c r="M96" s="47">
        <v>11</v>
      </c>
      <c r="N96" s="47">
        <v>33</v>
      </c>
      <c r="O96" s="47">
        <v>1</v>
      </c>
      <c r="P96" s="49">
        <v>48</v>
      </c>
    </row>
    <row r="97" spans="2:16" ht="14.25" customHeight="1" x14ac:dyDescent="0.15">
      <c r="B97" s="111"/>
      <c r="C97" s="115"/>
      <c r="D97" s="32" t="s">
        <v>1</v>
      </c>
      <c r="E97" s="33">
        <v>2</v>
      </c>
      <c r="F97" s="50">
        <v>1</v>
      </c>
      <c r="G97" s="51">
        <v>1</v>
      </c>
      <c r="H97" s="51">
        <v>1</v>
      </c>
      <c r="I97" s="51">
        <v>0</v>
      </c>
      <c r="J97" s="51">
        <v>1</v>
      </c>
      <c r="K97" s="51">
        <v>1</v>
      </c>
      <c r="L97" s="51">
        <v>1</v>
      </c>
      <c r="M97" s="51">
        <v>0</v>
      </c>
      <c r="N97" s="51">
        <v>0</v>
      </c>
      <c r="O97" s="51">
        <v>0</v>
      </c>
      <c r="P97" s="53">
        <v>1</v>
      </c>
    </row>
    <row r="98" spans="2:16" ht="14.25" customHeight="1" x14ac:dyDescent="0.15">
      <c r="B98" s="111"/>
      <c r="C98" s="116" t="s">
        <v>7</v>
      </c>
      <c r="D98" s="117"/>
      <c r="E98" s="15">
        <v>5</v>
      </c>
      <c r="F98" s="54">
        <v>1</v>
      </c>
      <c r="G98" s="55">
        <v>3</v>
      </c>
      <c r="H98" s="55">
        <v>2</v>
      </c>
      <c r="I98" s="55">
        <v>1</v>
      </c>
      <c r="J98" s="55">
        <v>4</v>
      </c>
      <c r="K98" s="55">
        <v>0</v>
      </c>
      <c r="L98" s="55">
        <v>2</v>
      </c>
      <c r="M98" s="55">
        <v>0</v>
      </c>
      <c r="N98" s="55">
        <v>2</v>
      </c>
      <c r="O98" s="55">
        <v>0</v>
      </c>
      <c r="P98" s="57">
        <v>0</v>
      </c>
    </row>
    <row r="99" spans="2:16" ht="14.25" customHeight="1" x14ac:dyDescent="0.15">
      <c r="B99" s="112"/>
      <c r="C99" s="95" t="s">
        <v>1</v>
      </c>
      <c r="D99" s="96"/>
      <c r="E99" s="33">
        <v>25</v>
      </c>
      <c r="F99" s="50">
        <v>12</v>
      </c>
      <c r="G99" s="51">
        <v>9</v>
      </c>
      <c r="H99" s="51">
        <v>6</v>
      </c>
      <c r="I99" s="51">
        <v>3</v>
      </c>
      <c r="J99" s="51">
        <v>8</v>
      </c>
      <c r="K99" s="51">
        <v>8</v>
      </c>
      <c r="L99" s="51">
        <v>9</v>
      </c>
      <c r="M99" s="51">
        <v>2</v>
      </c>
      <c r="N99" s="51">
        <v>6</v>
      </c>
      <c r="O99" s="51">
        <v>0</v>
      </c>
      <c r="P99" s="53">
        <v>5</v>
      </c>
    </row>
    <row r="100" spans="2:16" ht="14.25" customHeight="1" x14ac:dyDescent="0.15">
      <c r="B100" s="107" t="s">
        <v>18</v>
      </c>
      <c r="C100" s="101" t="s">
        <v>19</v>
      </c>
      <c r="D100" s="102"/>
      <c r="E100" s="20">
        <v>133</v>
      </c>
      <c r="F100" s="42">
        <v>51</v>
      </c>
      <c r="G100" s="43">
        <v>49</v>
      </c>
      <c r="H100" s="43">
        <v>40</v>
      </c>
      <c r="I100" s="43">
        <v>13</v>
      </c>
      <c r="J100" s="43">
        <v>40</v>
      </c>
      <c r="K100" s="43">
        <v>37</v>
      </c>
      <c r="L100" s="43">
        <v>31</v>
      </c>
      <c r="M100" s="43">
        <v>19</v>
      </c>
      <c r="N100" s="43">
        <v>26</v>
      </c>
      <c r="O100" s="43">
        <v>1</v>
      </c>
      <c r="P100" s="45">
        <v>14</v>
      </c>
    </row>
    <row r="101" spans="2:16" ht="14.25" customHeight="1" x14ac:dyDescent="0.15">
      <c r="B101" s="108"/>
      <c r="C101" s="103" t="s">
        <v>20</v>
      </c>
      <c r="D101" s="104"/>
      <c r="E101" s="25">
        <v>346</v>
      </c>
      <c r="F101" s="46">
        <v>142</v>
      </c>
      <c r="G101" s="47">
        <v>170</v>
      </c>
      <c r="H101" s="47">
        <v>93</v>
      </c>
      <c r="I101" s="47">
        <v>31</v>
      </c>
      <c r="J101" s="47">
        <v>120</v>
      </c>
      <c r="K101" s="47">
        <v>87</v>
      </c>
      <c r="L101" s="47">
        <v>101</v>
      </c>
      <c r="M101" s="47">
        <v>45</v>
      </c>
      <c r="N101" s="47">
        <v>57</v>
      </c>
      <c r="O101" s="47">
        <v>6</v>
      </c>
      <c r="P101" s="49">
        <v>27</v>
      </c>
    </row>
    <row r="102" spans="2:16" ht="14.25" customHeight="1" x14ac:dyDescent="0.15">
      <c r="B102" s="108"/>
      <c r="C102" s="103" t="s">
        <v>21</v>
      </c>
      <c r="D102" s="104"/>
      <c r="E102" s="25">
        <v>644</v>
      </c>
      <c r="F102" s="46">
        <v>293</v>
      </c>
      <c r="G102" s="47">
        <v>264</v>
      </c>
      <c r="H102" s="47">
        <v>180</v>
      </c>
      <c r="I102" s="47">
        <v>67</v>
      </c>
      <c r="J102" s="47">
        <v>205</v>
      </c>
      <c r="K102" s="47">
        <v>166</v>
      </c>
      <c r="L102" s="47">
        <v>179</v>
      </c>
      <c r="M102" s="47">
        <v>97</v>
      </c>
      <c r="N102" s="47">
        <v>136</v>
      </c>
      <c r="O102" s="47">
        <v>14</v>
      </c>
      <c r="P102" s="49">
        <v>54</v>
      </c>
    </row>
    <row r="103" spans="2:16" ht="14.25" customHeight="1" x14ac:dyDescent="0.15">
      <c r="B103" s="108"/>
      <c r="C103" s="103" t="s">
        <v>22</v>
      </c>
      <c r="D103" s="104"/>
      <c r="E103" s="25">
        <v>217</v>
      </c>
      <c r="F103" s="46">
        <v>84</v>
      </c>
      <c r="G103" s="47">
        <v>101</v>
      </c>
      <c r="H103" s="47">
        <v>65</v>
      </c>
      <c r="I103" s="47">
        <v>22</v>
      </c>
      <c r="J103" s="47">
        <v>73</v>
      </c>
      <c r="K103" s="47">
        <v>57</v>
      </c>
      <c r="L103" s="47">
        <v>65</v>
      </c>
      <c r="M103" s="47">
        <v>32</v>
      </c>
      <c r="N103" s="47">
        <v>46</v>
      </c>
      <c r="O103" s="47">
        <v>3</v>
      </c>
      <c r="P103" s="49">
        <v>17</v>
      </c>
    </row>
    <row r="104" spans="2:16" ht="14.25" customHeight="1" x14ac:dyDescent="0.15">
      <c r="B104" s="108"/>
      <c r="C104" s="103" t="s">
        <v>23</v>
      </c>
      <c r="D104" s="104"/>
      <c r="E104" s="25">
        <v>224</v>
      </c>
      <c r="F104" s="46">
        <v>98</v>
      </c>
      <c r="G104" s="47">
        <v>91</v>
      </c>
      <c r="H104" s="47">
        <v>72</v>
      </c>
      <c r="I104" s="47">
        <v>24</v>
      </c>
      <c r="J104" s="47">
        <v>73</v>
      </c>
      <c r="K104" s="47">
        <v>54</v>
      </c>
      <c r="L104" s="47">
        <v>59</v>
      </c>
      <c r="M104" s="47">
        <v>27</v>
      </c>
      <c r="N104" s="47">
        <v>53</v>
      </c>
      <c r="O104" s="47">
        <v>4</v>
      </c>
      <c r="P104" s="49">
        <v>21</v>
      </c>
    </row>
    <row r="105" spans="2:16" ht="14.25" customHeight="1" x14ac:dyDescent="0.15">
      <c r="B105" s="108"/>
      <c r="C105" s="103" t="s">
        <v>24</v>
      </c>
      <c r="D105" s="104"/>
      <c r="E105" s="25">
        <v>123</v>
      </c>
      <c r="F105" s="46">
        <v>48</v>
      </c>
      <c r="G105" s="47">
        <v>54</v>
      </c>
      <c r="H105" s="47">
        <v>36</v>
      </c>
      <c r="I105" s="47">
        <v>10</v>
      </c>
      <c r="J105" s="47">
        <v>39</v>
      </c>
      <c r="K105" s="47">
        <v>33</v>
      </c>
      <c r="L105" s="47">
        <v>39</v>
      </c>
      <c r="M105" s="47">
        <v>11</v>
      </c>
      <c r="N105" s="47">
        <v>22</v>
      </c>
      <c r="O105" s="47">
        <v>4</v>
      </c>
      <c r="P105" s="49">
        <v>13</v>
      </c>
    </row>
    <row r="106" spans="2:16" ht="14.25" customHeight="1" x14ac:dyDescent="0.15">
      <c r="B106" s="109"/>
      <c r="C106" s="95" t="s">
        <v>1</v>
      </c>
      <c r="D106" s="96"/>
      <c r="E106" s="33">
        <v>73</v>
      </c>
      <c r="F106" s="50">
        <v>25</v>
      </c>
      <c r="G106" s="51">
        <v>29</v>
      </c>
      <c r="H106" s="51">
        <v>20</v>
      </c>
      <c r="I106" s="51">
        <v>12</v>
      </c>
      <c r="J106" s="51">
        <v>17</v>
      </c>
      <c r="K106" s="51">
        <v>19</v>
      </c>
      <c r="L106" s="51">
        <v>27</v>
      </c>
      <c r="M106" s="51">
        <v>8</v>
      </c>
      <c r="N106" s="51">
        <v>14</v>
      </c>
      <c r="O106" s="51">
        <v>0</v>
      </c>
      <c r="P106" s="53">
        <v>12</v>
      </c>
    </row>
    <row r="107" spans="2:16" ht="14.25" customHeight="1" x14ac:dyDescent="0.15">
      <c r="B107" s="107" t="s">
        <v>25</v>
      </c>
      <c r="C107" s="101" t="s">
        <v>26</v>
      </c>
      <c r="D107" s="102"/>
      <c r="E107" s="20">
        <v>123</v>
      </c>
      <c r="F107" s="42">
        <v>50</v>
      </c>
      <c r="G107" s="43">
        <v>52</v>
      </c>
      <c r="H107" s="43">
        <v>39</v>
      </c>
      <c r="I107" s="43">
        <v>13</v>
      </c>
      <c r="J107" s="43">
        <v>36</v>
      </c>
      <c r="K107" s="43">
        <v>24</v>
      </c>
      <c r="L107" s="43">
        <v>32</v>
      </c>
      <c r="M107" s="43">
        <v>16</v>
      </c>
      <c r="N107" s="43">
        <v>23</v>
      </c>
      <c r="O107" s="43">
        <v>5</v>
      </c>
      <c r="P107" s="45">
        <v>7</v>
      </c>
    </row>
    <row r="108" spans="2:16" ht="14.25" customHeight="1" x14ac:dyDescent="0.15">
      <c r="B108" s="108"/>
      <c r="C108" s="103" t="s">
        <v>27</v>
      </c>
      <c r="D108" s="104"/>
      <c r="E108" s="25">
        <v>17</v>
      </c>
      <c r="F108" s="46">
        <v>11</v>
      </c>
      <c r="G108" s="47">
        <v>11</v>
      </c>
      <c r="H108" s="47">
        <v>7</v>
      </c>
      <c r="I108" s="47">
        <v>1</v>
      </c>
      <c r="J108" s="47">
        <v>8</v>
      </c>
      <c r="K108" s="47">
        <v>5</v>
      </c>
      <c r="L108" s="47">
        <v>5</v>
      </c>
      <c r="M108" s="47">
        <v>3</v>
      </c>
      <c r="N108" s="47">
        <v>4</v>
      </c>
      <c r="O108" s="47">
        <v>0</v>
      </c>
      <c r="P108" s="49">
        <v>1</v>
      </c>
    </row>
    <row r="109" spans="2:16" ht="14.25" customHeight="1" x14ac:dyDescent="0.15">
      <c r="B109" s="108"/>
      <c r="C109" s="103" t="s">
        <v>29</v>
      </c>
      <c r="D109" s="104"/>
      <c r="E109" s="25">
        <v>720</v>
      </c>
      <c r="F109" s="46">
        <v>309</v>
      </c>
      <c r="G109" s="47">
        <v>330</v>
      </c>
      <c r="H109" s="47">
        <v>252</v>
      </c>
      <c r="I109" s="47">
        <v>99</v>
      </c>
      <c r="J109" s="47">
        <v>246</v>
      </c>
      <c r="K109" s="47">
        <v>171</v>
      </c>
      <c r="L109" s="47">
        <v>260</v>
      </c>
      <c r="M109" s="47">
        <v>115</v>
      </c>
      <c r="N109" s="47">
        <v>123</v>
      </c>
      <c r="O109" s="47">
        <v>15</v>
      </c>
      <c r="P109" s="49">
        <v>39</v>
      </c>
    </row>
    <row r="110" spans="2:16" ht="14.25" customHeight="1" x14ac:dyDescent="0.15">
      <c r="B110" s="108"/>
      <c r="C110" s="103" t="s">
        <v>28</v>
      </c>
      <c r="D110" s="104"/>
      <c r="E110" s="25">
        <v>270</v>
      </c>
      <c r="F110" s="46">
        <v>135</v>
      </c>
      <c r="G110" s="47">
        <v>133</v>
      </c>
      <c r="H110" s="47">
        <v>75</v>
      </c>
      <c r="I110" s="47">
        <v>19</v>
      </c>
      <c r="J110" s="47">
        <v>98</v>
      </c>
      <c r="K110" s="47">
        <v>73</v>
      </c>
      <c r="L110" s="47">
        <v>77</v>
      </c>
      <c r="M110" s="47">
        <v>35</v>
      </c>
      <c r="N110" s="47">
        <v>66</v>
      </c>
      <c r="O110" s="47">
        <v>3</v>
      </c>
      <c r="P110" s="49">
        <v>14</v>
      </c>
    </row>
    <row r="111" spans="2:16" ht="14.25" customHeight="1" x14ac:dyDescent="0.15">
      <c r="B111" s="108"/>
      <c r="C111" s="103" t="s">
        <v>30</v>
      </c>
      <c r="D111" s="104"/>
      <c r="E111" s="25">
        <v>174</v>
      </c>
      <c r="F111" s="46">
        <v>73</v>
      </c>
      <c r="G111" s="47">
        <v>81</v>
      </c>
      <c r="H111" s="47">
        <v>49</v>
      </c>
      <c r="I111" s="47">
        <v>15</v>
      </c>
      <c r="J111" s="47">
        <v>58</v>
      </c>
      <c r="K111" s="47">
        <v>57</v>
      </c>
      <c r="L111" s="47">
        <v>52</v>
      </c>
      <c r="M111" s="47">
        <v>20</v>
      </c>
      <c r="N111" s="47">
        <v>41</v>
      </c>
      <c r="O111" s="47">
        <v>2</v>
      </c>
      <c r="P111" s="49">
        <v>24</v>
      </c>
    </row>
    <row r="112" spans="2:16" ht="14.25" customHeight="1" x14ac:dyDescent="0.15">
      <c r="B112" s="108"/>
      <c r="C112" s="103" t="s">
        <v>31</v>
      </c>
      <c r="D112" s="104"/>
      <c r="E112" s="25">
        <v>48</v>
      </c>
      <c r="F112" s="46">
        <v>18</v>
      </c>
      <c r="G112" s="47">
        <v>23</v>
      </c>
      <c r="H112" s="47">
        <v>19</v>
      </c>
      <c r="I112" s="47">
        <v>7</v>
      </c>
      <c r="J112" s="47">
        <v>18</v>
      </c>
      <c r="K112" s="47">
        <v>11</v>
      </c>
      <c r="L112" s="47">
        <v>15</v>
      </c>
      <c r="M112" s="47">
        <v>8</v>
      </c>
      <c r="N112" s="47">
        <v>6</v>
      </c>
      <c r="O112" s="47">
        <v>0</v>
      </c>
      <c r="P112" s="49">
        <v>3</v>
      </c>
    </row>
    <row r="113" spans="2:16" ht="14.25" customHeight="1" x14ac:dyDescent="0.15">
      <c r="B113" s="108"/>
      <c r="C113" s="103" t="s">
        <v>33</v>
      </c>
      <c r="D113" s="104"/>
      <c r="E113" s="25">
        <v>331</v>
      </c>
      <c r="F113" s="46">
        <v>114</v>
      </c>
      <c r="G113" s="47">
        <v>104</v>
      </c>
      <c r="H113" s="47">
        <v>50</v>
      </c>
      <c r="I113" s="47">
        <v>16</v>
      </c>
      <c r="J113" s="47">
        <v>82</v>
      </c>
      <c r="K113" s="47">
        <v>96</v>
      </c>
      <c r="L113" s="47">
        <v>41</v>
      </c>
      <c r="M113" s="47">
        <v>31</v>
      </c>
      <c r="N113" s="47">
        <v>73</v>
      </c>
      <c r="O113" s="47">
        <v>6</v>
      </c>
      <c r="P113" s="49">
        <v>58</v>
      </c>
    </row>
    <row r="114" spans="2:16" ht="14.25" customHeight="1" x14ac:dyDescent="0.15">
      <c r="B114" s="108"/>
      <c r="C114" s="103" t="s">
        <v>32</v>
      </c>
      <c r="D114" s="104"/>
      <c r="E114" s="25">
        <v>46</v>
      </c>
      <c r="F114" s="46">
        <v>17</v>
      </c>
      <c r="G114" s="47">
        <v>11</v>
      </c>
      <c r="H114" s="47">
        <v>10</v>
      </c>
      <c r="I114" s="47">
        <v>6</v>
      </c>
      <c r="J114" s="47">
        <v>12</v>
      </c>
      <c r="K114" s="47">
        <v>8</v>
      </c>
      <c r="L114" s="47">
        <v>10</v>
      </c>
      <c r="M114" s="47">
        <v>7</v>
      </c>
      <c r="N114" s="47">
        <v>11</v>
      </c>
      <c r="O114" s="47">
        <v>1</v>
      </c>
      <c r="P114" s="49">
        <v>7</v>
      </c>
    </row>
    <row r="115" spans="2:16" ht="14.25" customHeight="1" x14ac:dyDescent="0.15">
      <c r="B115" s="109"/>
      <c r="C115" s="95" t="s">
        <v>1</v>
      </c>
      <c r="D115" s="96"/>
      <c r="E115" s="33">
        <v>31</v>
      </c>
      <c r="F115" s="50">
        <v>14</v>
      </c>
      <c r="G115" s="51">
        <v>13</v>
      </c>
      <c r="H115" s="51">
        <v>5</v>
      </c>
      <c r="I115" s="51">
        <v>3</v>
      </c>
      <c r="J115" s="51">
        <v>9</v>
      </c>
      <c r="K115" s="51">
        <v>8</v>
      </c>
      <c r="L115" s="51">
        <v>9</v>
      </c>
      <c r="M115" s="51">
        <v>4</v>
      </c>
      <c r="N115" s="51">
        <v>7</v>
      </c>
      <c r="O115" s="51">
        <v>0</v>
      </c>
      <c r="P115" s="53">
        <v>5</v>
      </c>
    </row>
    <row r="116" spans="2:16" ht="14.25" customHeight="1" x14ac:dyDescent="0.15">
      <c r="B116" s="107" t="s">
        <v>34</v>
      </c>
      <c r="C116" s="101" t="s">
        <v>37</v>
      </c>
      <c r="D116" s="102"/>
      <c r="E116" s="20">
        <v>309</v>
      </c>
      <c r="F116" s="42">
        <v>105</v>
      </c>
      <c r="G116" s="43">
        <v>102</v>
      </c>
      <c r="H116" s="43">
        <v>61</v>
      </c>
      <c r="I116" s="43">
        <v>14</v>
      </c>
      <c r="J116" s="43">
        <v>92</v>
      </c>
      <c r="K116" s="43">
        <v>89</v>
      </c>
      <c r="L116" s="43">
        <v>61</v>
      </c>
      <c r="M116" s="43">
        <v>36</v>
      </c>
      <c r="N116" s="43">
        <v>74</v>
      </c>
      <c r="O116" s="43">
        <v>6</v>
      </c>
      <c r="P116" s="45">
        <v>41</v>
      </c>
    </row>
    <row r="117" spans="2:16" ht="14.25" customHeight="1" x14ac:dyDescent="0.15">
      <c r="B117" s="108"/>
      <c r="C117" s="103" t="s">
        <v>38</v>
      </c>
      <c r="D117" s="104"/>
      <c r="E117" s="25">
        <v>529</v>
      </c>
      <c r="F117" s="46">
        <v>231</v>
      </c>
      <c r="G117" s="47">
        <v>218</v>
      </c>
      <c r="H117" s="47">
        <v>127</v>
      </c>
      <c r="I117" s="47">
        <v>43</v>
      </c>
      <c r="J117" s="47">
        <v>181</v>
      </c>
      <c r="K117" s="47">
        <v>153</v>
      </c>
      <c r="L117" s="47">
        <v>105</v>
      </c>
      <c r="M117" s="47">
        <v>72</v>
      </c>
      <c r="N117" s="47">
        <v>114</v>
      </c>
      <c r="O117" s="47">
        <v>15</v>
      </c>
      <c r="P117" s="49">
        <v>68</v>
      </c>
    </row>
    <row r="118" spans="2:16" ht="14.25" customHeight="1" x14ac:dyDescent="0.15">
      <c r="B118" s="108"/>
      <c r="C118" s="103" t="s">
        <v>39</v>
      </c>
      <c r="D118" s="104"/>
      <c r="E118" s="25">
        <v>439</v>
      </c>
      <c r="F118" s="46">
        <v>192</v>
      </c>
      <c r="G118" s="47">
        <v>203</v>
      </c>
      <c r="H118" s="47">
        <v>135</v>
      </c>
      <c r="I118" s="47">
        <v>46</v>
      </c>
      <c r="J118" s="47">
        <v>139</v>
      </c>
      <c r="K118" s="47">
        <v>104</v>
      </c>
      <c r="L118" s="47">
        <v>148</v>
      </c>
      <c r="M118" s="47">
        <v>54</v>
      </c>
      <c r="N118" s="47">
        <v>76</v>
      </c>
      <c r="O118" s="47">
        <v>5</v>
      </c>
      <c r="P118" s="49">
        <v>23</v>
      </c>
    </row>
    <row r="119" spans="2:16" ht="14.25" customHeight="1" x14ac:dyDescent="0.15">
      <c r="B119" s="108"/>
      <c r="C119" s="103" t="s">
        <v>40</v>
      </c>
      <c r="D119" s="104"/>
      <c r="E119" s="25">
        <v>331</v>
      </c>
      <c r="F119" s="46">
        <v>140</v>
      </c>
      <c r="G119" s="47">
        <v>166</v>
      </c>
      <c r="H119" s="47">
        <v>130</v>
      </c>
      <c r="I119" s="47">
        <v>54</v>
      </c>
      <c r="J119" s="47">
        <v>105</v>
      </c>
      <c r="K119" s="47">
        <v>75</v>
      </c>
      <c r="L119" s="47">
        <v>124</v>
      </c>
      <c r="M119" s="47">
        <v>57</v>
      </c>
      <c r="N119" s="47">
        <v>66</v>
      </c>
      <c r="O119" s="47">
        <v>5</v>
      </c>
      <c r="P119" s="49">
        <v>12</v>
      </c>
    </row>
    <row r="120" spans="2:16" ht="14.25" customHeight="1" x14ac:dyDescent="0.15">
      <c r="B120" s="108"/>
      <c r="C120" s="103" t="s">
        <v>41</v>
      </c>
      <c r="D120" s="104"/>
      <c r="E120" s="25">
        <v>92</v>
      </c>
      <c r="F120" s="46">
        <v>43</v>
      </c>
      <c r="G120" s="47">
        <v>42</v>
      </c>
      <c r="H120" s="47">
        <v>34</v>
      </c>
      <c r="I120" s="47">
        <v>13</v>
      </c>
      <c r="J120" s="47">
        <v>31</v>
      </c>
      <c r="K120" s="47">
        <v>20</v>
      </c>
      <c r="L120" s="47">
        <v>38</v>
      </c>
      <c r="M120" s="47">
        <v>16</v>
      </c>
      <c r="N120" s="47">
        <v>14</v>
      </c>
      <c r="O120" s="47">
        <v>1</v>
      </c>
      <c r="P120" s="49">
        <v>7</v>
      </c>
    </row>
    <row r="121" spans="2:16" ht="14.25" customHeight="1" x14ac:dyDescent="0.15">
      <c r="B121" s="108"/>
      <c r="C121" s="103" t="s">
        <v>42</v>
      </c>
      <c r="D121" s="104"/>
      <c r="E121" s="25">
        <v>26</v>
      </c>
      <c r="F121" s="46">
        <v>12</v>
      </c>
      <c r="G121" s="47">
        <v>12</v>
      </c>
      <c r="H121" s="47">
        <v>10</v>
      </c>
      <c r="I121" s="47">
        <v>4</v>
      </c>
      <c r="J121" s="47">
        <v>8</v>
      </c>
      <c r="K121" s="47">
        <v>4</v>
      </c>
      <c r="L121" s="47">
        <v>12</v>
      </c>
      <c r="M121" s="47">
        <v>3</v>
      </c>
      <c r="N121" s="47">
        <v>3</v>
      </c>
      <c r="O121" s="47">
        <v>0</v>
      </c>
      <c r="P121" s="49">
        <v>2</v>
      </c>
    </row>
    <row r="122" spans="2:16" ht="14.25" customHeight="1" x14ac:dyDescent="0.15">
      <c r="B122" s="108"/>
      <c r="C122" s="103" t="s">
        <v>43</v>
      </c>
      <c r="D122" s="104"/>
      <c r="E122" s="25">
        <v>10</v>
      </c>
      <c r="F122" s="46">
        <v>7</v>
      </c>
      <c r="G122" s="47">
        <v>6</v>
      </c>
      <c r="H122" s="47">
        <v>5</v>
      </c>
      <c r="I122" s="47">
        <v>2</v>
      </c>
      <c r="J122" s="47">
        <v>3</v>
      </c>
      <c r="K122" s="47">
        <v>3</v>
      </c>
      <c r="L122" s="47">
        <v>4</v>
      </c>
      <c r="M122" s="47">
        <v>0</v>
      </c>
      <c r="N122" s="47">
        <v>2</v>
      </c>
      <c r="O122" s="47">
        <v>0</v>
      </c>
      <c r="P122" s="49">
        <v>0</v>
      </c>
    </row>
    <row r="123" spans="2:16" ht="14.25" customHeight="1" x14ac:dyDescent="0.15">
      <c r="B123" s="109"/>
      <c r="C123" s="95" t="s">
        <v>1</v>
      </c>
      <c r="D123" s="96"/>
      <c r="E123" s="33">
        <v>24</v>
      </c>
      <c r="F123" s="50">
        <v>11</v>
      </c>
      <c r="G123" s="51">
        <v>9</v>
      </c>
      <c r="H123" s="51">
        <v>4</v>
      </c>
      <c r="I123" s="51">
        <v>3</v>
      </c>
      <c r="J123" s="51">
        <v>8</v>
      </c>
      <c r="K123" s="51">
        <v>5</v>
      </c>
      <c r="L123" s="51">
        <v>9</v>
      </c>
      <c r="M123" s="51">
        <v>1</v>
      </c>
      <c r="N123" s="51">
        <v>5</v>
      </c>
      <c r="O123" s="51">
        <v>0</v>
      </c>
      <c r="P123" s="53">
        <v>5</v>
      </c>
    </row>
    <row r="124" spans="2:16" ht="14.25" customHeight="1" x14ac:dyDescent="0.15">
      <c r="B124" s="107" t="s">
        <v>35</v>
      </c>
      <c r="C124" s="101" t="s">
        <v>44</v>
      </c>
      <c r="D124" s="102"/>
      <c r="E124" s="20">
        <v>129</v>
      </c>
      <c r="F124" s="42">
        <v>54</v>
      </c>
      <c r="G124" s="43">
        <v>63</v>
      </c>
      <c r="H124" s="43">
        <v>66</v>
      </c>
      <c r="I124" s="43">
        <v>24</v>
      </c>
      <c r="J124" s="43">
        <v>42</v>
      </c>
      <c r="K124" s="43">
        <v>18</v>
      </c>
      <c r="L124" s="43">
        <v>91</v>
      </c>
      <c r="M124" s="43">
        <v>20</v>
      </c>
      <c r="N124" s="43">
        <v>12</v>
      </c>
      <c r="O124" s="43">
        <v>2</v>
      </c>
      <c r="P124" s="45">
        <v>3</v>
      </c>
    </row>
    <row r="125" spans="2:16" ht="14.25" customHeight="1" x14ac:dyDescent="0.15">
      <c r="B125" s="108"/>
      <c r="C125" s="103" t="s">
        <v>45</v>
      </c>
      <c r="D125" s="104"/>
      <c r="E125" s="25">
        <v>233</v>
      </c>
      <c r="F125" s="46">
        <v>103</v>
      </c>
      <c r="G125" s="47">
        <v>118</v>
      </c>
      <c r="H125" s="47">
        <v>116</v>
      </c>
      <c r="I125" s="47">
        <v>44</v>
      </c>
      <c r="J125" s="47">
        <v>78</v>
      </c>
      <c r="K125" s="47">
        <v>40</v>
      </c>
      <c r="L125" s="47">
        <v>129</v>
      </c>
      <c r="M125" s="47">
        <v>39</v>
      </c>
      <c r="N125" s="47">
        <v>38</v>
      </c>
      <c r="O125" s="47">
        <v>4</v>
      </c>
      <c r="P125" s="49">
        <v>11</v>
      </c>
    </row>
    <row r="126" spans="2:16" ht="14.25" customHeight="1" x14ac:dyDescent="0.15">
      <c r="B126" s="108"/>
      <c r="C126" s="103" t="s">
        <v>46</v>
      </c>
      <c r="D126" s="104"/>
      <c r="E126" s="25">
        <v>1053</v>
      </c>
      <c r="F126" s="46">
        <v>470</v>
      </c>
      <c r="G126" s="47">
        <v>498</v>
      </c>
      <c r="H126" s="47">
        <v>338</v>
      </c>
      <c r="I126" s="47">
        <v>128</v>
      </c>
      <c r="J126" s="47">
        <v>356</v>
      </c>
      <c r="K126" s="47">
        <v>252</v>
      </c>
      <c r="L126" s="47">
        <v>340</v>
      </c>
      <c r="M126" s="47">
        <v>162</v>
      </c>
      <c r="N126" s="47">
        <v>199</v>
      </c>
      <c r="O126" s="47">
        <v>18</v>
      </c>
      <c r="P126" s="49">
        <v>61</v>
      </c>
    </row>
    <row r="127" spans="2:16" ht="14.25" customHeight="1" x14ac:dyDescent="0.15">
      <c r="B127" s="108"/>
      <c r="C127" s="103" t="s">
        <v>47</v>
      </c>
      <c r="D127" s="104"/>
      <c r="E127" s="25">
        <v>493</v>
      </c>
      <c r="F127" s="46">
        <v>210</v>
      </c>
      <c r="G127" s="47">
        <v>216</v>
      </c>
      <c r="H127" s="47">
        <v>115</v>
      </c>
      <c r="I127" s="47">
        <v>40</v>
      </c>
      <c r="J127" s="47">
        <v>162</v>
      </c>
      <c r="K127" s="47">
        <v>163</v>
      </c>
      <c r="L127" s="47">
        <v>106</v>
      </c>
      <c r="M127" s="47">
        <v>61</v>
      </c>
      <c r="N127" s="47">
        <v>112</v>
      </c>
      <c r="O127" s="47">
        <v>7</v>
      </c>
      <c r="P127" s="49">
        <v>50</v>
      </c>
    </row>
    <row r="128" spans="2:16" ht="14.25" customHeight="1" x14ac:dyDescent="0.15">
      <c r="B128" s="109"/>
      <c r="C128" s="95" t="s">
        <v>1</v>
      </c>
      <c r="D128" s="96"/>
      <c r="E128" s="33">
        <v>31</v>
      </c>
      <c r="F128" s="50">
        <v>8</v>
      </c>
      <c r="G128" s="51">
        <v>6</v>
      </c>
      <c r="H128" s="51">
        <v>10</v>
      </c>
      <c r="I128" s="51">
        <v>5</v>
      </c>
      <c r="J128" s="51">
        <v>2</v>
      </c>
      <c r="K128" s="51">
        <v>2</v>
      </c>
      <c r="L128" s="51">
        <v>3</v>
      </c>
      <c r="M128" s="51">
        <v>0</v>
      </c>
      <c r="N128" s="51">
        <v>2</v>
      </c>
      <c r="O128" s="51">
        <v>1</v>
      </c>
      <c r="P128" s="53">
        <v>12</v>
      </c>
    </row>
    <row r="129" spans="2:16" ht="14.25" customHeight="1" x14ac:dyDescent="0.15">
      <c r="B129" s="98" t="s">
        <v>36</v>
      </c>
      <c r="C129" s="101" t="s">
        <v>48</v>
      </c>
      <c r="D129" s="102"/>
      <c r="E129" s="20">
        <v>701</v>
      </c>
      <c r="F129" s="42">
        <v>302</v>
      </c>
      <c r="G129" s="43">
        <v>311</v>
      </c>
      <c r="H129" s="43">
        <v>197</v>
      </c>
      <c r="I129" s="43">
        <v>70</v>
      </c>
      <c r="J129" s="43">
        <v>214</v>
      </c>
      <c r="K129" s="43">
        <v>203</v>
      </c>
      <c r="L129" s="43">
        <v>189</v>
      </c>
      <c r="M129" s="43">
        <v>89</v>
      </c>
      <c r="N129" s="43">
        <v>135</v>
      </c>
      <c r="O129" s="43">
        <v>12</v>
      </c>
      <c r="P129" s="45">
        <v>62</v>
      </c>
    </row>
    <row r="130" spans="2:16" ht="14.25" customHeight="1" x14ac:dyDescent="0.15">
      <c r="B130" s="99"/>
      <c r="C130" s="103" t="s">
        <v>49</v>
      </c>
      <c r="D130" s="104"/>
      <c r="E130" s="30">
        <v>411</v>
      </c>
      <c r="F130" s="58">
        <v>180</v>
      </c>
      <c r="G130" s="59">
        <v>171</v>
      </c>
      <c r="H130" s="59">
        <v>127</v>
      </c>
      <c r="I130" s="59">
        <v>42</v>
      </c>
      <c r="J130" s="59">
        <v>136</v>
      </c>
      <c r="K130" s="59">
        <v>107</v>
      </c>
      <c r="L130" s="59">
        <v>114</v>
      </c>
      <c r="M130" s="59">
        <v>47</v>
      </c>
      <c r="N130" s="59">
        <v>95</v>
      </c>
      <c r="O130" s="59">
        <v>10</v>
      </c>
      <c r="P130" s="61">
        <v>21</v>
      </c>
    </row>
    <row r="131" spans="2:16" ht="14.25" customHeight="1" x14ac:dyDescent="0.15">
      <c r="B131" s="99"/>
      <c r="C131" s="103" t="s">
        <v>50</v>
      </c>
      <c r="D131" s="104"/>
      <c r="E131" s="25">
        <v>8</v>
      </c>
      <c r="F131" s="46">
        <v>3</v>
      </c>
      <c r="G131" s="47">
        <v>3</v>
      </c>
      <c r="H131" s="47">
        <v>2</v>
      </c>
      <c r="I131" s="47">
        <v>2</v>
      </c>
      <c r="J131" s="47">
        <v>3</v>
      </c>
      <c r="K131" s="47">
        <v>2</v>
      </c>
      <c r="L131" s="47">
        <v>3</v>
      </c>
      <c r="M131" s="47">
        <v>1</v>
      </c>
      <c r="N131" s="47">
        <v>2</v>
      </c>
      <c r="O131" s="47">
        <v>0</v>
      </c>
      <c r="P131" s="49">
        <v>0</v>
      </c>
    </row>
    <row r="132" spans="2:16" ht="14.25" customHeight="1" x14ac:dyDescent="0.15">
      <c r="B132" s="99"/>
      <c r="C132" s="103" t="s">
        <v>51</v>
      </c>
      <c r="D132" s="104"/>
      <c r="E132" s="25">
        <v>40</v>
      </c>
      <c r="F132" s="46">
        <v>16</v>
      </c>
      <c r="G132" s="47">
        <v>20</v>
      </c>
      <c r="H132" s="47">
        <v>15</v>
      </c>
      <c r="I132" s="47">
        <v>6</v>
      </c>
      <c r="J132" s="47">
        <v>15</v>
      </c>
      <c r="K132" s="47">
        <v>9</v>
      </c>
      <c r="L132" s="47">
        <v>15</v>
      </c>
      <c r="M132" s="47">
        <v>5</v>
      </c>
      <c r="N132" s="47">
        <v>8</v>
      </c>
      <c r="O132" s="47">
        <v>0</v>
      </c>
      <c r="P132" s="49">
        <v>6</v>
      </c>
    </row>
    <row r="133" spans="2:16" ht="14.25" customHeight="1" x14ac:dyDescent="0.15">
      <c r="B133" s="99"/>
      <c r="C133" s="103" t="s">
        <v>52</v>
      </c>
      <c r="D133" s="104"/>
      <c r="E133" s="25">
        <v>383</v>
      </c>
      <c r="F133" s="46">
        <v>156</v>
      </c>
      <c r="G133" s="47">
        <v>171</v>
      </c>
      <c r="H133" s="47">
        <v>117</v>
      </c>
      <c r="I133" s="47">
        <v>31</v>
      </c>
      <c r="J133" s="47">
        <v>140</v>
      </c>
      <c r="K133" s="47">
        <v>81</v>
      </c>
      <c r="L133" s="47">
        <v>125</v>
      </c>
      <c r="M133" s="47">
        <v>62</v>
      </c>
      <c r="N133" s="47">
        <v>73</v>
      </c>
      <c r="O133" s="47">
        <v>9</v>
      </c>
      <c r="P133" s="49">
        <v>31</v>
      </c>
    </row>
    <row r="134" spans="2:16" ht="14.25" customHeight="1" x14ac:dyDescent="0.15">
      <c r="B134" s="99"/>
      <c r="C134" s="103" t="s">
        <v>53</v>
      </c>
      <c r="D134" s="104"/>
      <c r="E134" s="25">
        <v>81</v>
      </c>
      <c r="F134" s="46">
        <v>31</v>
      </c>
      <c r="G134" s="47">
        <v>28</v>
      </c>
      <c r="H134" s="47">
        <v>18</v>
      </c>
      <c r="I134" s="47">
        <v>8</v>
      </c>
      <c r="J134" s="47">
        <v>24</v>
      </c>
      <c r="K134" s="47">
        <v>22</v>
      </c>
      <c r="L134" s="47">
        <v>22</v>
      </c>
      <c r="M134" s="47">
        <v>14</v>
      </c>
      <c r="N134" s="47">
        <v>14</v>
      </c>
      <c r="O134" s="47">
        <v>1</v>
      </c>
      <c r="P134" s="49">
        <v>16</v>
      </c>
    </row>
    <row r="135" spans="2:16" ht="14.25" customHeight="1" x14ac:dyDescent="0.15">
      <c r="B135" s="99"/>
      <c r="C135" s="105" t="s">
        <v>54</v>
      </c>
      <c r="D135" s="106"/>
      <c r="E135" s="25">
        <v>37</v>
      </c>
      <c r="F135" s="46">
        <v>16</v>
      </c>
      <c r="G135" s="47">
        <v>17</v>
      </c>
      <c r="H135" s="47">
        <v>8</v>
      </c>
      <c r="I135" s="47">
        <v>3</v>
      </c>
      <c r="J135" s="47">
        <v>9</v>
      </c>
      <c r="K135" s="47">
        <v>9</v>
      </c>
      <c r="L135" s="47">
        <v>5</v>
      </c>
      <c r="M135" s="47">
        <v>9</v>
      </c>
      <c r="N135" s="47">
        <v>10</v>
      </c>
      <c r="O135" s="47">
        <v>0</v>
      </c>
      <c r="P135" s="49">
        <v>4</v>
      </c>
    </row>
    <row r="136" spans="2:16" ht="14.25" customHeight="1" x14ac:dyDescent="0.15">
      <c r="B136" s="99"/>
      <c r="C136" s="103" t="s">
        <v>55</v>
      </c>
      <c r="D136" s="104"/>
      <c r="E136" s="25">
        <v>34</v>
      </c>
      <c r="F136" s="46">
        <v>15</v>
      </c>
      <c r="G136" s="47">
        <v>16</v>
      </c>
      <c r="H136" s="47">
        <v>9</v>
      </c>
      <c r="I136" s="47">
        <v>6</v>
      </c>
      <c r="J136" s="47">
        <v>8</v>
      </c>
      <c r="K136" s="47">
        <v>5</v>
      </c>
      <c r="L136" s="47">
        <v>8</v>
      </c>
      <c r="M136" s="47">
        <v>5</v>
      </c>
      <c r="N136" s="47">
        <v>4</v>
      </c>
      <c r="O136" s="47">
        <v>0</v>
      </c>
      <c r="P136" s="49">
        <v>2</v>
      </c>
    </row>
    <row r="137" spans="2:16" ht="14.25" customHeight="1" x14ac:dyDescent="0.15">
      <c r="B137" s="99"/>
      <c r="C137" s="103" t="s">
        <v>56</v>
      </c>
      <c r="D137" s="104"/>
      <c r="E137" s="25">
        <v>29</v>
      </c>
      <c r="F137" s="46">
        <v>10</v>
      </c>
      <c r="G137" s="47">
        <v>9</v>
      </c>
      <c r="H137" s="47">
        <v>10</v>
      </c>
      <c r="I137" s="47">
        <v>6</v>
      </c>
      <c r="J137" s="47">
        <v>11</v>
      </c>
      <c r="K137" s="47">
        <v>6</v>
      </c>
      <c r="L137" s="47">
        <v>8</v>
      </c>
      <c r="M137" s="47">
        <v>4</v>
      </c>
      <c r="N137" s="47">
        <v>6</v>
      </c>
      <c r="O137" s="47">
        <v>0</v>
      </c>
      <c r="P137" s="49">
        <v>8</v>
      </c>
    </row>
    <row r="138" spans="2:16" ht="14.25" customHeight="1" x14ac:dyDescent="0.15">
      <c r="B138" s="100"/>
      <c r="C138" s="95" t="s">
        <v>1</v>
      </c>
      <c r="D138" s="96"/>
      <c r="E138" s="33">
        <v>36</v>
      </c>
      <c r="F138" s="50">
        <v>12</v>
      </c>
      <c r="G138" s="51">
        <v>12</v>
      </c>
      <c r="H138" s="51">
        <v>3</v>
      </c>
      <c r="I138" s="51">
        <v>5</v>
      </c>
      <c r="J138" s="51">
        <v>7</v>
      </c>
      <c r="K138" s="51">
        <v>9</v>
      </c>
      <c r="L138" s="51">
        <v>12</v>
      </c>
      <c r="M138" s="51">
        <v>3</v>
      </c>
      <c r="N138" s="51">
        <v>7</v>
      </c>
      <c r="O138" s="51">
        <v>0</v>
      </c>
      <c r="P138" s="53">
        <v>8</v>
      </c>
    </row>
    <row r="139" spans="2:16" x14ac:dyDescent="0.15">
      <c r="B139" s="97" t="s">
        <v>2</v>
      </c>
      <c r="C139" s="97"/>
      <c r="D139" s="5"/>
      <c r="E139" s="2"/>
      <c r="F139" s="3"/>
      <c r="G139" s="3"/>
      <c r="H139" s="3"/>
      <c r="I139" s="3"/>
      <c r="J139" s="3"/>
      <c r="K139" s="3"/>
      <c r="L139" s="3"/>
      <c r="M139" s="3"/>
      <c r="N139" s="3"/>
      <c r="O139" s="3"/>
      <c r="P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P1"/>
    <mergeCell ref="B2:P2"/>
    <mergeCell ref="B3:P3"/>
    <mergeCell ref="C5:D5"/>
    <mergeCell ref="B6:B9"/>
    <mergeCell ref="C6:D6"/>
    <mergeCell ref="C7:D7"/>
    <mergeCell ref="C8:D8"/>
    <mergeCell ref="C9:D9"/>
  </mergeCells>
  <phoneticPr fontId="4"/>
  <conditionalFormatting sqref="F6:H70">
    <cfRule type="expression" dxfId="55" priority="20">
      <formula>AND(F6=0,#REF!&gt;0,#REF!&lt;&gt;"")</formula>
    </cfRule>
  </conditionalFormatting>
  <conditionalFormatting sqref="F4:O5">
    <cfRule type="expression" dxfId="54" priority="14">
      <formula>AND(F4=0,#REF!&gt;0,#REF!&lt;&gt;"")</formula>
    </cfRule>
  </conditionalFormatting>
  <conditionalFormatting sqref="F73:O138">
    <cfRule type="expression" dxfId="53" priority="3">
      <formula>AND(F73=0,#REF!&gt;0,#REF!&lt;&gt;"")</formula>
    </cfRule>
  </conditionalFormatting>
  <conditionalFormatting sqref="F4:P70">
    <cfRule type="expression" dxfId="52" priority="15">
      <formula>#REF!=""</formula>
    </cfRule>
    <cfRule type="expression" dxfId="51" priority="16">
      <formula>#REF!=""</formula>
    </cfRule>
  </conditionalFormatting>
  <conditionalFormatting sqref="F5:P70">
    <cfRule type="cellIs" priority="11" stopIfTrue="1" operator="equal">
      <formula>"-"</formula>
    </cfRule>
    <cfRule type="cellIs" priority="12" stopIfTrue="1" operator="equal">
      <formula>"- "</formula>
    </cfRule>
    <cfRule type="cellIs" dxfId="50" priority="13" operator="greaterThan">
      <formula>100</formula>
    </cfRule>
  </conditionalFormatting>
  <conditionalFormatting sqref="F73:P138">
    <cfRule type="expression" dxfId="49" priority="1">
      <formula>#REF!=""</formula>
    </cfRule>
    <cfRule type="expression" dxfId="48" priority="2">
      <formula>#REF!=""</formula>
    </cfRule>
  </conditionalFormatting>
  <conditionalFormatting sqref="I5:O70">
    <cfRule type="expression" dxfId="47" priority="1008">
      <formula>AND(I5=0,#REF!&gt;0,#REF!&lt;&gt;"")</formula>
    </cfRule>
  </conditionalFormatting>
  <conditionalFormatting sqref="P4:P70 P73:P138">
    <cfRule type="expression" dxfId="46" priority="24">
      <formula>AND(P4=0,Q4&gt;0,Q4&lt;&gt;"")</formula>
    </cfRule>
  </conditionalFormatting>
  <hyperlinks>
    <hyperlink ref="A1" location="目次!A1" display="目次!A1" xr:uid="{99FD930A-C5BE-41EE-8B46-A8552AB5109F}"/>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4961-D00F-4C58-8FA6-E0879085A8BA}">
  <sheetPr>
    <tabColor theme="6" tint="0.59999389629810485"/>
    <pageSetUpPr fitToPage="1"/>
  </sheetPr>
  <dimension ref="A1:H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8" width="7.5703125" style="1" customWidth="1"/>
    <col min="9" max="13" width="9.140625" style="1" customWidth="1"/>
    <col min="14" max="16384" width="9.140625" style="1"/>
  </cols>
  <sheetData>
    <row r="1" spans="1:8" s="167" customFormat="1" ht="15" customHeight="1" x14ac:dyDescent="0.15">
      <c r="A1" s="175" t="s">
        <v>637</v>
      </c>
      <c r="B1" s="127" t="s">
        <v>81</v>
      </c>
      <c r="C1" s="127"/>
      <c r="D1" s="127"/>
      <c r="E1" s="127"/>
      <c r="F1" s="127"/>
      <c r="G1" s="127"/>
      <c r="H1" s="127"/>
    </row>
    <row r="2" spans="1:8" s="167" customFormat="1" ht="15" customHeight="1" x14ac:dyDescent="0.15">
      <c r="B2" s="168"/>
      <c r="C2" s="168"/>
      <c r="D2" s="168"/>
      <c r="E2" s="168"/>
      <c r="F2" s="168"/>
      <c r="G2" s="168"/>
      <c r="H2" s="168"/>
    </row>
    <row r="3" spans="1:8" s="167" customFormat="1" ht="15" customHeight="1" x14ac:dyDescent="0.15">
      <c r="B3" s="128"/>
      <c r="C3" s="128"/>
      <c r="D3" s="128"/>
      <c r="E3" s="128"/>
      <c r="F3" s="128"/>
      <c r="G3" s="128"/>
      <c r="H3" s="128"/>
    </row>
    <row r="4" spans="1:8" ht="159.75" customHeight="1" x14ac:dyDescent="0.15">
      <c r="B4" s="6"/>
      <c r="C4" s="7"/>
      <c r="D4" s="8"/>
      <c r="E4" s="9" t="s">
        <v>0</v>
      </c>
      <c r="F4" s="10" t="s">
        <v>211</v>
      </c>
      <c r="G4" s="11" t="s">
        <v>212</v>
      </c>
      <c r="H4" s="13" t="s">
        <v>1</v>
      </c>
    </row>
    <row r="5" spans="1:8" ht="14.25" customHeight="1" x14ac:dyDescent="0.15">
      <c r="B5" s="14"/>
      <c r="C5" s="118" t="s">
        <v>57</v>
      </c>
      <c r="D5" s="119"/>
      <c r="E5" s="15">
        <f t="shared" ref="E5:E68" si="0">E73</f>
        <v>1760</v>
      </c>
      <c r="F5" s="16">
        <f>IFERROR(ROUND(F73/$E5*100,1),"- ")</f>
        <v>43.9</v>
      </c>
      <c r="G5" s="17">
        <f t="shared" ref="G5:H5" si="1">IFERROR(ROUND(G73/$E5*100,1),"- ")</f>
        <v>52</v>
      </c>
      <c r="H5" s="18">
        <f t="shared" si="1"/>
        <v>4.0999999999999996</v>
      </c>
    </row>
    <row r="6" spans="1:8" ht="14.25" customHeight="1" x14ac:dyDescent="0.15">
      <c r="B6" s="120" t="s">
        <v>4</v>
      </c>
      <c r="C6" s="121" t="s">
        <v>5</v>
      </c>
      <c r="D6" s="122"/>
      <c r="E6" s="20">
        <f t="shared" si="0"/>
        <v>759</v>
      </c>
      <c r="F6" s="21">
        <f t="shared" ref="F6:H15" si="2">IFERROR(ROUND(F74/$E6*100,1),"- ")</f>
        <v>43.3</v>
      </c>
      <c r="G6" s="22">
        <f t="shared" si="2"/>
        <v>53.6</v>
      </c>
      <c r="H6" s="23">
        <f t="shared" si="2"/>
        <v>3</v>
      </c>
    </row>
    <row r="7" spans="1:8" ht="14.25" customHeight="1" x14ac:dyDescent="0.15">
      <c r="B7" s="120"/>
      <c r="C7" s="103" t="s">
        <v>6</v>
      </c>
      <c r="D7" s="104"/>
      <c r="E7" s="25">
        <f t="shared" si="0"/>
        <v>971</v>
      </c>
      <c r="F7" s="26">
        <f t="shared" si="2"/>
        <v>44.8</v>
      </c>
      <c r="G7" s="27">
        <f t="shared" si="2"/>
        <v>51.2</v>
      </c>
      <c r="H7" s="28">
        <f t="shared" si="2"/>
        <v>4</v>
      </c>
    </row>
    <row r="8" spans="1:8" ht="14.25" customHeight="1" x14ac:dyDescent="0.15">
      <c r="B8" s="120"/>
      <c r="C8" s="103" t="s">
        <v>7</v>
      </c>
      <c r="D8" s="104"/>
      <c r="E8" s="25">
        <f t="shared" si="0"/>
        <v>5</v>
      </c>
      <c r="F8" s="26">
        <f t="shared" si="2"/>
        <v>80</v>
      </c>
      <c r="G8" s="27">
        <f t="shared" si="2"/>
        <v>20</v>
      </c>
      <c r="H8" s="28">
        <f t="shared" si="2"/>
        <v>0</v>
      </c>
    </row>
    <row r="9" spans="1:8" ht="14.25" customHeight="1" x14ac:dyDescent="0.15">
      <c r="B9" s="120"/>
      <c r="C9" s="129" t="s">
        <v>1</v>
      </c>
      <c r="D9" s="130"/>
      <c r="E9" s="33">
        <f t="shared" si="0"/>
        <v>25</v>
      </c>
      <c r="F9" s="34">
        <f t="shared" si="2"/>
        <v>20</v>
      </c>
      <c r="G9" s="35">
        <f t="shared" si="2"/>
        <v>40</v>
      </c>
      <c r="H9" s="36">
        <f t="shared" si="2"/>
        <v>40</v>
      </c>
    </row>
    <row r="10" spans="1:8" ht="14.25" customHeight="1" x14ac:dyDescent="0.15">
      <c r="B10" s="110" t="s">
        <v>8</v>
      </c>
      <c r="C10" s="113" t="s">
        <v>5</v>
      </c>
      <c r="D10" s="19" t="s">
        <v>9</v>
      </c>
      <c r="E10" s="20">
        <f t="shared" si="0"/>
        <v>15</v>
      </c>
      <c r="F10" s="21">
        <f t="shared" si="2"/>
        <v>33.299999999999997</v>
      </c>
      <c r="G10" s="22">
        <f t="shared" si="2"/>
        <v>66.7</v>
      </c>
      <c r="H10" s="23">
        <f t="shared" si="2"/>
        <v>0</v>
      </c>
    </row>
    <row r="11" spans="1:8" ht="14.25" customHeight="1" x14ac:dyDescent="0.15">
      <c r="B11" s="111"/>
      <c r="C11" s="114"/>
      <c r="D11" s="24" t="s">
        <v>10</v>
      </c>
      <c r="E11" s="25">
        <f t="shared" si="0"/>
        <v>63</v>
      </c>
      <c r="F11" s="26">
        <f t="shared" si="2"/>
        <v>41.3</v>
      </c>
      <c r="G11" s="27">
        <f t="shared" si="2"/>
        <v>52.4</v>
      </c>
      <c r="H11" s="28">
        <f t="shared" si="2"/>
        <v>6.3</v>
      </c>
    </row>
    <row r="12" spans="1:8" ht="14.25" customHeight="1" x14ac:dyDescent="0.15">
      <c r="B12" s="111"/>
      <c r="C12" s="114"/>
      <c r="D12" s="24" t="s">
        <v>11</v>
      </c>
      <c r="E12" s="25">
        <f t="shared" si="0"/>
        <v>82</v>
      </c>
      <c r="F12" s="26">
        <f t="shared" si="2"/>
        <v>46.3</v>
      </c>
      <c r="G12" s="27">
        <f t="shared" si="2"/>
        <v>51.2</v>
      </c>
      <c r="H12" s="28">
        <f t="shared" si="2"/>
        <v>2.4</v>
      </c>
    </row>
    <row r="13" spans="1:8" ht="14.25" customHeight="1" x14ac:dyDescent="0.15">
      <c r="B13" s="111"/>
      <c r="C13" s="114"/>
      <c r="D13" s="24" t="s">
        <v>12</v>
      </c>
      <c r="E13" s="25">
        <f t="shared" si="0"/>
        <v>142</v>
      </c>
      <c r="F13" s="26">
        <f t="shared" si="2"/>
        <v>51.4</v>
      </c>
      <c r="G13" s="27">
        <f t="shared" si="2"/>
        <v>44.4</v>
      </c>
      <c r="H13" s="28">
        <f t="shared" si="2"/>
        <v>4.2</v>
      </c>
    </row>
    <row r="14" spans="1:8" ht="14.25" customHeight="1" x14ac:dyDescent="0.15">
      <c r="B14" s="111"/>
      <c r="C14" s="114"/>
      <c r="D14" s="24" t="s">
        <v>13</v>
      </c>
      <c r="E14" s="25">
        <f t="shared" si="0"/>
        <v>164</v>
      </c>
      <c r="F14" s="26">
        <f t="shared" si="2"/>
        <v>43.9</v>
      </c>
      <c r="G14" s="27">
        <f t="shared" si="2"/>
        <v>54.3</v>
      </c>
      <c r="H14" s="28">
        <f t="shared" si="2"/>
        <v>1.8</v>
      </c>
    </row>
    <row r="15" spans="1:8" ht="14.25" customHeight="1" x14ac:dyDescent="0.15">
      <c r="B15" s="111"/>
      <c r="C15" s="114"/>
      <c r="D15" s="24" t="s">
        <v>14</v>
      </c>
      <c r="E15" s="25">
        <f t="shared" si="0"/>
        <v>65</v>
      </c>
      <c r="F15" s="26">
        <f t="shared" si="2"/>
        <v>44.6</v>
      </c>
      <c r="G15" s="27">
        <f t="shared" si="2"/>
        <v>55.4</v>
      </c>
      <c r="H15" s="28">
        <f t="shared" ref="H15" si="3">IFERROR(ROUND(H83/$E15*100,1),"- ")</f>
        <v>0</v>
      </c>
    </row>
    <row r="16" spans="1:8" ht="14.25" customHeight="1" x14ac:dyDescent="0.15">
      <c r="B16" s="111"/>
      <c r="C16" s="114"/>
      <c r="D16" s="24" t="s">
        <v>15</v>
      </c>
      <c r="E16" s="25">
        <f t="shared" si="0"/>
        <v>54</v>
      </c>
      <c r="F16" s="26">
        <f t="shared" ref="F16:H25" si="4">IFERROR(ROUND(F84/$E16*100,1),"- ")</f>
        <v>37</v>
      </c>
      <c r="G16" s="27">
        <f t="shared" si="4"/>
        <v>61.1</v>
      </c>
      <c r="H16" s="28">
        <f t="shared" si="4"/>
        <v>1.9</v>
      </c>
    </row>
    <row r="17" spans="2:8" ht="14.25" customHeight="1" x14ac:dyDescent="0.15">
      <c r="B17" s="111"/>
      <c r="C17" s="114"/>
      <c r="D17" s="24" t="s">
        <v>16</v>
      </c>
      <c r="E17" s="25">
        <f t="shared" si="0"/>
        <v>48</v>
      </c>
      <c r="F17" s="26">
        <f t="shared" si="4"/>
        <v>37.5</v>
      </c>
      <c r="G17" s="27">
        <f t="shared" si="4"/>
        <v>62.5</v>
      </c>
      <c r="H17" s="28">
        <f t="shared" si="4"/>
        <v>0</v>
      </c>
    </row>
    <row r="18" spans="2:8" ht="14.25" customHeight="1" x14ac:dyDescent="0.15">
      <c r="B18" s="111"/>
      <c r="C18" s="114"/>
      <c r="D18" s="24" t="s">
        <v>17</v>
      </c>
      <c r="E18" s="25">
        <f t="shared" si="0"/>
        <v>126</v>
      </c>
      <c r="F18" s="26">
        <f t="shared" si="4"/>
        <v>38.1</v>
      </c>
      <c r="G18" s="27">
        <f t="shared" si="4"/>
        <v>56.3</v>
      </c>
      <c r="H18" s="28">
        <f t="shared" si="4"/>
        <v>5.6</v>
      </c>
    </row>
    <row r="19" spans="2:8" ht="14.25" customHeight="1" x14ac:dyDescent="0.15">
      <c r="B19" s="111"/>
      <c r="C19" s="114"/>
      <c r="D19" s="29" t="s">
        <v>1</v>
      </c>
      <c r="E19" s="25">
        <f t="shared" si="0"/>
        <v>0</v>
      </c>
      <c r="F19" s="26" t="str">
        <f t="shared" si="4"/>
        <v xml:space="preserve">- </v>
      </c>
      <c r="G19" s="27" t="str">
        <f t="shared" si="4"/>
        <v xml:space="preserve">- </v>
      </c>
      <c r="H19" s="28" t="str">
        <f t="shared" si="4"/>
        <v xml:space="preserve">- </v>
      </c>
    </row>
    <row r="20" spans="2:8" ht="14.25" customHeight="1" x14ac:dyDescent="0.15">
      <c r="B20" s="111"/>
      <c r="C20" s="113" t="s">
        <v>6</v>
      </c>
      <c r="D20" s="19" t="s">
        <v>9</v>
      </c>
      <c r="E20" s="20">
        <f t="shared" si="0"/>
        <v>11</v>
      </c>
      <c r="F20" s="21">
        <f t="shared" si="4"/>
        <v>63.6</v>
      </c>
      <c r="G20" s="22">
        <f t="shared" si="4"/>
        <v>36.4</v>
      </c>
      <c r="H20" s="23">
        <f t="shared" si="4"/>
        <v>0</v>
      </c>
    </row>
    <row r="21" spans="2:8" ht="14.25" customHeight="1" x14ac:dyDescent="0.15">
      <c r="B21" s="111"/>
      <c r="C21" s="114"/>
      <c r="D21" s="24" t="s">
        <v>10</v>
      </c>
      <c r="E21" s="25">
        <f t="shared" si="0"/>
        <v>82</v>
      </c>
      <c r="F21" s="26">
        <f t="shared" si="4"/>
        <v>40.200000000000003</v>
      </c>
      <c r="G21" s="27">
        <f t="shared" si="4"/>
        <v>57.3</v>
      </c>
      <c r="H21" s="28">
        <f t="shared" si="4"/>
        <v>2.4</v>
      </c>
    </row>
    <row r="22" spans="2:8" ht="14.25" customHeight="1" x14ac:dyDescent="0.15">
      <c r="B22" s="111"/>
      <c r="C22" s="114"/>
      <c r="D22" s="24" t="s">
        <v>11</v>
      </c>
      <c r="E22" s="25">
        <f t="shared" si="0"/>
        <v>112</v>
      </c>
      <c r="F22" s="26">
        <f t="shared" si="4"/>
        <v>54.5</v>
      </c>
      <c r="G22" s="27">
        <f t="shared" si="4"/>
        <v>45.5</v>
      </c>
      <c r="H22" s="28">
        <f t="shared" si="4"/>
        <v>0</v>
      </c>
    </row>
    <row r="23" spans="2:8" ht="14.25" customHeight="1" x14ac:dyDescent="0.15">
      <c r="B23" s="111"/>
      <c r="C23" s="114"/>
      <c r="D23" s="24" t="s">
        <v>12</v>
      </c>
      <c r="E23" s="25">
        <f t="shared" si="0"/>
        <v>153</v>
      </c>
      <c r="F23" s="26">
        <f t="shared" si="4"/>
        <v>52.9</v>
      </c>
      <c r="G23" s="27">
        <f t="shared" si="4"/>
        <v>43.8</v>
      </c>
      <c r="H23" s="28">
        <f t="shared" si="4"/>
        <v>3.3</v>
      </c>
    </row>
    <row r="24" spans="2:8" ht="14.25" customHeight="1" x14ac:dyDescent="0.15">
      <c r="B24" s="111"/>
      <c r="C24" s="114"/>
      <c r="D24" s="24" t="s">
        <v>13</v>
      </c>
      <c r="E24" s="25">
        <f t="shared" si="0"/>
        <v>222</v>
      </c>
      <c r="F24" s="26">
        <f t="shared" si="4"/>
        <v>46.4</v>
      </c>
      <c r="G24" s="27">
        <f t="shared" si="4"/>
        <v>50</v>
      </c>
      <c r="H24" s="28">
        <f t="shared" si="4"/>
        <v>3.6</v>
      </c>
    </row>
    <row r="25" spans="2:8" ht="14.25" customHeight="1" x14ac:dyDescent="0.15">
      <c r="B25" s="111"/>
      <c r="C25" s="114"/>
      <c r="D25" s="24" t="s">
        <v>14</v>
      </c>
      <c r="E25" s="25">
        <f t="shared" si="0"/>
        <v>76</v>
      </c>
      <c r="F25" s="26">
        <f t="shared" si="4"/>
        <v>50</v>
      </c>
      <c r="G25" s="27">
        <f t="shared" si="4"/>
        <v>50</v>
      </c>
      <c r="H25" s="28">
        <f t="shared" ref="H25" si="5">IFERROR(ROUND(H93/$E25*100,1),"- ")</f>
        <v>0</v>
      </c>
    </row>
    <row r="26" spans="2:8" ht="14.25" customHeight="1" x14ac:dyDescent="0.15">
      <c r="B26" s="111"/>
      <c r="C26" s="114"/>
      <c r="D26" s="24" t="s">
        <v>15</v>
      </c>
      <c r="E26" s="25">
        <f t="shared" si="0"/>
        <v>71</v>
      </c>
      <c r="F26" s="26">
        <f t="shared" ref="F26:H35" si="6">IFERROR(ROUND(F94/$E26*100,1),"- ")</f>
        <v>39.4</v>
      </c>
      <c r="G26" s="27">
        <f t="shared" si="6"/>
        <v>54.9</v>
      </c>
      <c r="H26" s="28">
        <f t="shared" si="6"/>
        <v>5.6</v>
      </c>
    </row>
    <row r="27" spans="2:8" ht="14.25" customHeight="1" x14ac:dyDescent="0.15">
      <c r="B27" s="111"/>
      <c r="C27" s="114"/>
      <c r="D27" s="24" t="s">
        <v>16</v>
      </c>
      <c r="E27" s="25">
        <f t="shared" si="0"/>
        <v>69</v>
      </c>
      <c r="F27" s="26">
        <f t="shared" si="6"/>
        <v>39.1</v>
      </c>
      <c r="G27" s="27">
        <f t="shared" si="6"/>
        <v>53.6</v>
      </c>
      <c r="H27" s="28">
        <f t="shared" si="6"/>
        <v>7.2</v>
      </c>
    </row>
    <row r="28" spans="2:8" ht="14.25" customHeight="1" x14ac:dyDescent="0.15">
      <c r="B28" s="111"/>
      <c r="C28" s="114"/>
      <c r="D28" s="24" t="s">
        <v>17</v>
      </c>
      <c r="E28" s="25">
        <f t="shared" si="0"/>
        <v>173</v>
      </c>
      <c r="F28" s="26">
        <f t="shared" si="6"/>
        <v>32.9</v>
      </c>
      <c r="G28" s="27">
        <f t="shared" si="6"/>
        <v>59</v>
      </c>
      <c r="H28" s="28">
        <f t="shared" si="6"/>
        <v>8.1</v>
      </c>
    </row>
    <row r="29" spans="2:8" ht="14.25" customHeight="1" x14ac:dyDescent="0.15">
      <c r="B29" s="111"/>
      <c r="C29" s="115"/>
      <c r="D29" s="32" t="s">
        <v>1</v>
      </c>
      <c r="E29" s="33">
        <f t="shared" si="0"/>
        <v>2</v>
      </c>
      <c r="F29" s="34">
        <f t="shared" si="6"/>
        <v>0</v>
      </c>
      <c r="G29" s="35">
        <f t="shared" si="6"/>
        <v>50</v>
      </c>
      <c r="H29" s="36">
        <f t="shared" si="6"/>
        <v>50</v>
      </c>
    </row>
    <row r="30" spans="2:8" ht="14.25" customHeight="1" x14ac:dyDescent="0.15">
      <c r="B30" s="111"/>
      <c r="C30" s="116" t="s">
        <v>7</v>
      </c>
      <c r="D30" s="117"/>
      <c r="E30" s="15">
        <f t="shared" si="0"/>
        <v>5</v>
      </c>
      <c r="F30" s="16">
        <f t="shared" si="6"/>
        <v>80</v>
      </c>
      <c r="G30" s="17">
        <f t="shared" si="6"/>
        <v>20</v>
      </c>
      <c r="H30" s="18">
        <f t="shared" si="6"/>
        <v>0</v>
      </c>
    </row>
    <row r="31" spans="2:8" ht="14.25" customHeight="1" x14ac:dyDescent="0.15">
      <c r="B31" s="112"/>
      <c r="C31" s="95" t="s">
        <v>1</v>
      </c>
      <c r="D31" s="96"/>
      <c r="E31" s="33">
        <f t="shared" si="0"/>
        <v>25</v>
      </c>
      <c r="F31" s="34">
        <f t="shared" si="6"/>
        <v>20</v>
      </c>
      <c r="G31" s="35">
        <f t="shared" si="6"/>
        <v>40</v>
      </c>
      <c r="H31" s="36">
        <f t="shared" si="6"/>
        <v>40</v>
      </c>
    </row>
    <row r="32" spans="2:8" ht="14.25" customHeight="1" x14ac:dyDescent="0.15">
      <c r="B32" s="107" t="s">
        <v>18</v>
      </c>
      <c r="C32" s="101" t="s">
        <v>19</v>
      </c>
      <c r="D32" s="102"/>
      <c r="E32" s="20">
        <f t="shared" si="0"/>
        <v>133</v>
      </c>
      <c r="F32" s="21">
        <f t="shared" si="6"/>
        <v>43.6</v>
      </c>
      <c r="G32" s="22">
        <f t="shared" si="6"/>
        <v>51.1</v>
      </c>
      <c r="H32" s="23">
        <f t="shared" si="6"/>
        <v>5.3</v>
      </c>
    </row>
    <row r="33" spans="2:8" ht="14.25" customHeight="1" x14ac:dyDescent="0.15">
      <c r="B33" s="108"/>
      <c r="C33" s="103" t="s">
        <v>20</v>
      </c>
      <c r="D33" s="104"/>
      <c r="E33" s="25">
        <f t="shared" si="0"/>
        <v>346</v>
      </c>
      <c r="F33" s="26">
        <f t="shared" si="6"/>
        <v>45.1</v>
      </c>
      <c r="G33" s="27">
        <f t="shared" si="6"/>
        <v>51.4</v>
      </c>
      <c r="H33" s="28">
        <f t="shared" si="6"/>
        <v>3.5</v>
      </c>
    </row>
    <row r="34" spans="2:8" ht="14.25" customHeight="1" x14ac:dyDescent="0.15">
      <c r="B34" s="108"/>
      <c r="C34" s="103" t="s">
        <v>21</v>
      </c>
      <c r="D34" s="104"/>
      <c r="E34" s="25">
        <f t="shared" si="0"/>
        <v>644</v>
      </c>
      <c r="F34" s="26">
        <f t="shared" si="6"/>
        <v>40.200000000000003</v>
      </c>
      <c r="G34" s="27">
        <f t="shared" si="6"/>
        <v>56.7</v>
      </c>
      <c r="H34" s="28">
        <f t="shared" si="6"/>
        <v>3.1</v>
      </c>
    </row>
    <row r="35" spans="2:8" ht="14.25" customHeight="1" x14ac:dyDescent="0.15">
      <c r="B35" s="108"/>
      <c r="C35" s="103" t="s">
        <v>22</v>
      </c>
      <c r="D35" s="104"/>
      <c r="E35" s="25">
        <f t="shared" si="0"/>
        <v>217</v>
      </c>
      <c r="F35" s="26">
        <f t="shared" si="6"/>
        <v>47.5</v>
      </c>
      <c r="G35" s="27">
        <f t="shared" si="6"/>
        <v>47.9</v>
      </c>
      <c r="H35" s="28">
        <f t="shared" ref="H35" si="7">IFERROR(ROUND(H103/$E35*100,1),"- ")</f>
        <v>4.5999999999999996</v>
      </c>
    </row>
    <row r="36" spans="2:8" ht="14.25" customHeight="1" x14ac:dyDescent="0.15">
      <c r="B36" s="108"/>
      <c r="C36" s="103" t="s">
        <v>23</v>
      </c>
      <c r="D36" s="104"/>
      <c r="E36" s="25">
        <f t="shared" si="0"/>
        <v>224</v>
      </c>
      <c r="F36" s="26">
        <f t="shared" ref="F36:H45" si="8">IFERROR(ROUND(F104/$E36*100,1),"- ")</f>
        <v>47.3</v>
      </c>
      <c r="G36" s="27">
        <f t="shared" si="8"/>
        <v>49.6</v>
      </c>
      <c r="H36" s="28">
        <f t="shared" si="8"/>
        <v>3.1</v>
      </c>
    </row>
    <row r="37" spans="2:8" ht="14.25" customHeight="1" x14ac:dyDescent="0.15">
      <c r="B37" s="108"/>
      <c r="C37" s="103" t="s">
        <v>24</v>
      </c>
      <c r="D37" s="104"/>
      <c r="E37" s="25">
        <f t="shared" si="0"/>
        <v>123</v>
      </c>
      <c r="F37" s="26">
        <f t="shared" si="8"/>
        <v>46.3</v>
      </c>
      <c r="G37" s="27">
        <f t="shared" si="8"/>
        <v>47.2</v>
      </c>
      <c r="H37" s="28">
        <f t="shared" si="8"/>
        <v>6.5</v>
      </c>
    </row>
    <row r="38" spans="2:8" ht="14.25" customHeight="1" x14ac:dyDescent="0.15">
      <c r="B38" s="109"/>
      <c r="C38" s="95" t="s">
        <v>1</v>
      </c>
      <c r="D38" s="96"/>
      <c r="E38" s="33">
        <f t="shared" si="0"/>
        <v>73</v>
      </c>
      <c r="F38" s="34">
        <f t="shared" si="8"/>
        <v>46.6</v>
      </c>
      <c r="G38" s="35">
        <f t="shared" si="8"/>
        <v>42.5</v>
      </c>
      <c r="H38" s="36">
        <f t="shared" si="8"/>
        <v>11</v>
      </c>
    </row>
    <row r="39" spans="2:8" ht="14.25" customHeight="1" x14ac:dyDescent="0.15">
      <c r="B39" s="107" t="s">
        <v>25</v>
      </c>
      <c r="C39" s="101" t="s">
        <v>26</v>
      </c>
      <c r="D39" s="102"/>
      <c r="E39" s="20">
        <f t="shared" si="0"/>
        <v>123</v>
      </c>
      <c r="F39" s="21">
        <f t="shared" si="8"/>
        <v>44.7</v>
      </c>
      <c r="G39" s="22">
        <f t="shared" si="8"/>
        <v>50.4</v>
      </c>
      <c r="H39" s="23">
        <f t="shared" si="8"/>
        <v>4.9000000000000004</v>
      </c>
    </row>
    <row r="40" spans="2:8" ht="14.25" customHeight="1" x14ac:dyDescent="0.15">
      <c r="B40" s="108"/>
      <c r="C40" s="103" t="s">
        <v>27</v>
      </c>
      <c r="D40" s="104"/>
      <c r="E40" s="25">
        <f t="shared" si="0"/>
        <v>17</v>
      </c>
      <c r="F40" s="26">
        <f t="shared" si="8"/>
        <v>52.9</v>
      </c>
      <c r="G40" s="27">
        <f t="shared" si="8"/>
        <v>47.1</v>
      </c>
      <c r="H40" s="28">
        <f t="shared" si="8"/>
        <v>0</v>
      </c>
    </row>
    <row r="41" spans="2:8" ht="14.25" customHeight="1" x14ac:dyDescent="0.15">
      <c r="B41" s="108"/>
      <c r="C41" s="103" t="s">
        <v>29</v>
      </c>
      <c r="D41" s="104"/>
      <c r="E41" s="25">
        <f t="shared" si="0"/>
        <v>720</v>
      </c>
      <c r="F41" s="26">
        <f t="shared" si="8"/>
        <v>46.4</v>
      </c>
      <c r="G41" s="27">
        <f t="shared" si="8"/>
        <v>51.3</v>
      </c>
      <c r="H41" s="28">
        <f t="shared" si="8"/>
        <v>2.4</v>
      </c>
    </row>
    <row r="42" spans="2:8" ht="14.25" customHeight="1" x14ac:dyDescent="0.15">
      <c r="B42" s="108"/>
      <c r="C42" s="103" t="s">
        <v>28</v>
      </c>
      <c r="D42" s="104"/>
      <c r="E42" s="25">
        <f t="shared" si="0"/>
        <v>270</v>
      </c>
      <c r="F42" s="26">
        <f t="shared" si="8"/>
        <v>47.4</v>
      </c>
      <c r="G42" s="27">
        <f t="shared" si="8"/>
        <v>48.5</v>
      </c>
      <c r="H42" s="28">
        <f t="shared" si="8"/>
        <v>4.0999999999999996</v>
      </c>
    </row>
    <row r="43" spans="2:8" ht="14.25" customHeight="1" x14ac:dyDescent="0.15">
      <c r="B43" s="108"/>
      <c r="C43" s="103" t="s">
        <v>30</v>
      </c>
      <c r="D43" s="104"/>
      <c r="E43" s="25">
        <f t="shared" si="0"/>
        <v>174</v>
      </c>
      <c r="F43" s="26">
        <f t="shared" si="8"/>
        <v>40.799999999999997</v>
      </c>
      <c r="G43" s="27">
        <f t="shared" si="8"/>
        <v>54.6</v>
      </c>
      <c r="H43" s="28">
        <f t="shared" si="8"/>
        <v>4.5999999999999996</v>
      </c>
    </row>
    <row r="44" spans="2:8" ht="14.25" customHeight="1" x14ac:dyDescent="0.15">
      <c r="B44" s="108"/>
      <c r="C44" s="103" t="s">
        <v>31</v>
      </c>
      <c r="D44" s="104"/>
      <c r="E44" s="25">
        <f t="shared" si="0"/>
        <v>48</v>
      </c>
      <c r="F44" s="26">
        <f t="shared" si="8"/>
        <v>33.299999999999997</v>
      </c>
      <c r="G44" s="27">
        <f t="shared" si="8"/>
        <v>66.7</v>
      </c>
      <c r="H44" s="28">
        <f t="shared" si="8"/>
        <v>0</v>
      </c>
    </row>
    <row r="45" spans="2:8" ht="14.25" customHeight="1" x14ac:dyDescent="0.15">
      <c r="B45" s="108"/>
      <c r="C45" s="103" t="s">
        <v>33</v>
      </c>
      <c r="D45" s="104"/>
      <c r="E45" s="25">
        <f t="shared" si="0"/>
        <v>331</v>
      </c>
      <c r="F45" s="26">
        <f t="shared" si="8"/>
        <v>41.4</v>
      </c>
      <c r="G45" s="27">
        <f t="shared" si="8"/>
        <v>53.8</v>
      </c>
      <c r="H45" s="28">
        <f t="shared" ref="H45" si="9">IFERROR(ROUND(H113/$E45*100,1),"- ")</f>
        <v>4.8</v>
      </c>
    </row>
    <row r="46" spans="2:8" ht="14.25" customHeight="1" x14ac:dyDescent="0.15">
      <c r="B46" s="108"/>
      <c r="C46" s="103" t="s">
        <v>32</v>
      </c>
      <c r="D46" s="104"/>
      <c r="E46" s="25">
        <f t="shared" si="0"/>
        <v>46</v>
      </c>
      <c r="F46" s="26">
        <f t="shared" ref="F46:H55" si="10">IFERROR(ROUND(F114/$E46*100,1),"- ")</f>
        <v>32.6</v>
      </c>
      <c r="G46" s="27">
        <f t="shared" si="10"/>
        <v>58.7</v>
      </c>
      <c r="H46" s="28">
        <f t="shared" si="10"/>
        <v>8.6999999999999993</v>
      </c>
    </row>
    <row r="47" spans="2:8" ht="14.25" customHeight="1" x14ac:dyDescent="0.15">
      <c r="B47" s="109"/>
      <c r="C47" s="95" t="s">
        <v>1</v>
      </c>
      <c r="D47" s="96"/>
      <c r="E47" s="33">
        <f t="shared" si="0"/>
        <v>31</v>
      </c>
      <c r="F47" s="34">
        <f t="shared" si="10"/>
        <v>25.8</v>
      </c>
      <c r="G47" s="35">
        <f t="shared" si="10"/>
        <v>41.9</v>
      </c>
      <c r="H47" s="36">
        <f t="shared" si="10"/>
        <v>32.299999999999997</v>
      </c>
    </row>
    <row r="48" spans="2:8" ht="14.25" customHeight="1" x14ac:dyDescent="0.15">
      <c r="B48" s="108" t="s">
        <v>34</v>
      </c>
      <c r="C48" s="116" t="s">
        <v>37</v>
      </c>
      <c r="D48" s="117"/>
      <c r="E48" s="15">
        <f t="shared" si="0"/>
        <v>309</v>
      </c>
      <c r="F48" s="16">
        <f t="shared" si="10"/>
        <v>46.9</v>
      </c>
      <c r="G48" s="17">
        <f t="shared" si="10"/>
        <v>46.9</v>
      </c>
      <c r="H48" s="18">
        <f t="shared" si="10"/>
        <v>6.1</v>
      </c>
    </row>
    <row r="49" spans="2:8" ht="14.25" customHeight="1" x14ac:dyDescent="0.15">
      <c r="B49" s="108"/>
      <c r="C49" s="103" t="s">
        <v>38</v>
      </c>
      <c r="D49" s="104"/>
      <c r="E49" s="25">
        <f t="shared" si="0"/>
        <v>529</v>
      </c>
      <c r="F49" s="26">
        <f t="shared" si="10"/>
        <v>41.8</v>
      </c>
      <c r="G49" s="27">
        <f t="shared" si="10"/>
        <v>55</v>
      </c>
      <c r="H49" s="28">
        <f t="shared" si="10"/>
        <v>3.2</v>
      </c>
    </row>
    <row r="50" spans="2:8" ht="14.25" customHeight="1" x14ac:dyDescent="0.15">
      <c r="B50" s="108"/>
      <c r="C50" s="103" t="s">
        <v>39</v>
      </c>
      <c r="D50" s="104"/>
      <c r="E50" s="25">
        <f t="shared" si="0"/>
        <v>439</v>
      </c>
      <c r="F50" s="26">
        <f t="shared" si="10"/>
        <v>42.1</v>
      </c>
      <c r="G50" s="27">
        <f t="shared" si="10"/>
        <v>54.2</v>
      </c>
      <c r="H50" s="28">
        <f t="shared" si="10"/>
        <v>3.6</v>
      </c>
    </row>
    <row r="51" spans="2:8" ht="14.25" customHeight="1" x14ac:dyDescent="0.15">
      <c r="B51" s="108"/>
      <c r="C51" s="103" t="s">
        <v>40</v>
      </c>
      <c r="D51" s="104"/>
      <c r="E51" s="25">
        <f t="shared" si="0"/>
        <v>331</v>
      </c>
      <c r="F51" s="26">
        <f t="shared" si="10"/>
        <v>46.2</v>
      </c>
      <c r="G51" s="27">
        <f t="shared" si="10"/>
        <v>51.4</v>
      </c>
      <c r="H51" s="28">
        <f t="shared" si="10"/>
        <v>2.4</v>
      </c>
    </row>
    <row r="52" spans="2:8" ht="14.25" customHeight="1" x14ac:dyDescent="0.15">
      <c r="B52" s="108"/>
      <c r="C52" s="103" t="s">
        <v>41</v>
      </c>
      <c r="D52" s="104"/>
      <c r="E52" s="25">
        <f t="shared" si="0"/>
        <v>92</v>
      </c>
      <c r="F52" s="26">
        <f t="shared" si="10"/>
        <v>48.9</v>
      </c>
      <c r="G52" s="27">
        <f t="shared" si="10"/>
        <v>46.7</v>
      </c>
      <c r="H52" s="28">
        <f t="shared" si="10"/>
        <v>4.3</v>
      </c>
    </row>
    <row r="53" spans="2:8" ht="14.25" customHeight="1" x14ac:dyDescent="0.15">
      <c r="B53" s="108"/>
      <c r="C53" s="103" t="s">
        <v>42</v>
      </c>
      <c r="D53" s="104"/>
      <c r="E53" s="25">
        <f t="shared" si="0"/>
        <v>26</v>
      </c>
      <c r="F53" s="26">
        <f t="shared" si="10"/>
        <v>53.8</v>
      </c>
      <c r="G53" s="27">
        <f t="shared" si="10"/>
        <v>42.3</v>
      </c>
      <c r="H53" s="28">
        <f t="shared" si="10"/>
        <v>3.8</v>
      </c>
    </row>
    <row r="54" spans="2:8" ht="14.25" customHeight="1" x14ac:dyDescent="0.15">
      <c r="B54" s="108"/>
      <c r="C54" s="103" t="s">
        <v>43</v>
      </c>
      <c r="D54" s="104"/>
      <c r="E54" s="25">
        <f t="shared" si="0"/>
        <v>10</v>
      </c>
      <c r="F54" s="26">
        <f t="shared" si="10"/>
        <v>40</v>
      </c>
      <c r="G54" s="27">
        <f t="shared" si="10"/>
        <v>50</v>
      </c>
      <c r="H54" s="28">
        <f t="shared" si="10"/>
        <v>10</v>
      </c>
    </row>
    <row r="55" spans="2:8" ht="14.25" customHeight="1" x14ac:dyDescent="0.15">
      <c r="B55" s="108"/>
      <c r="C55" s="125" t="s">
        <v>1</v>
      </c>
      <c r="D55" s="126"/>
      <c r="E55" s="25">
        <f t="shared" si="0"/>
        <v>24</v>
      </c>
      <c r="F55" s="26">
        <f t="shared" si="10"/>
        <v>25</v>
      </c>
      <c r="G55" s="27">
        <f t="shared" si="10"/>
        <v>50</v>
      </c>
      <c r="H55" s="28">
        <f t="shared" ref="H55" si="11">IFERROR(ROUND(H123/$E55*100,1),"- ")</f>
        <v>25</v>
      </c>
    </row>
    <row r="56" spans="2:8" ht="14.25" customHeight="1" x14ac:dyDescent="0.15">
      <c r="B56" s="107" t="s">
        <v>35</v>
      </c>
      <c r="C56" s="101" t="s">
        <v>44</v>
      </c>
      <c r="D56" s="102"/>
      <c r="E56" s="20">
        <f t="shared" si="0"/>
        <v>129</v>
      </c>
      <c r="F56" s="21">
        <f t="shared" ref="F56:H65" si="12">IFERROR(ROUND(F124/$E56*100,1),"- ")</f>
        <v>49.6</v>
      </c>
      <c r="G56" s="22">
        <f t="shared" si="12"/>
        <v>48.1</v>
      </c>
      <c r="H56" s="23">
        <f t="shared" si="12"/>
        <v>2.2999999999999998</v>
      </c>
    </row>
    <row r="57" spans="2:8" ht="14.25" customHeight="1" x14ac:dyDescent="0.15">
      <c r="B57" s="108"/>
      <c r="C57" s="103" t="s">
        <v>45</v>
      </c>
      <c r="D57" s="104"/>
      <c r="E57" s="25">
        <f t="shared" si="0"/>
        <v>233</v>
      </c>
      <c r="F57" s="26">
        <f t="shared" si="12"/>
        <v>56.7</v>
      </c>
      <c r="G57" s="27">
        <f t="shared" si="12"/>
        <v>41.6</v>
      </c>
      <c r="H57" s="28">
        <f t="shared" si="12"/>
        <v>1.7</v>
      </c>
    </row>
    <row r="58" spans="2:8" ht="14.25" customHeight="1" x14ac:dyDescent="0.15">
      <c r="B58" s="108"/>
      <c r="C58" s="103" t="s">
        <v>46</v>
      </c>
      <c r="D58" s="104"/>
      <c r="E58" s="25">
        <f t="shared" si="0"/>
        <v>1053</v>
      </c>
      <c r="F58" s="26">
        <f t="shared" si="12"/>
        <v>44.5</v>
      </c>
      <c r="G58" s="27">
        <f t="shared" si="12"/>
        <v>52.4</v>
      </c>
      <c r="H58" s="28">
        <f t="shared" si="12"/>
        <v>3</v>
      </c>
    </row>
    <row r="59" spans="2:8" ht="14.25" customHeight="1" x14ac:dyDescent="0.15">
      <c r="B59" s="108"/>
      <c r="C59" s="103" t="s">
        <v>47</v>
      </c>
      <c r="D59" s="104"/>
      <c r="E59" s="25">
        <f t="shared" si="0"/>
        <v>493</v>
      </c>
      <c r="F59" s="26">
        <f t="shared" si="12"/>
        <v>42</v>
      </c>
      <c r="G59" s="27">
        <f t="shared" si="12"/>
        <v>54</v>
      </c>
      <c r="H59" s="28">
        <f t="shared" si="12"/>
        <v>4.0999999999999996</v>
      </c>
    </row>
    <row r="60" spans="2:8" ht="14.25" customHeight="1" x14ac:dyDescent="0.15">
      <c r="B60" s="109"/>
      <c r="C60" s="95" t="s">
        <v>1</v>
      </c>
      <c r="D60" s="96"/>
      <c r="E60" s="33">
        <f t="shared" si="0"/>
        <v>31</v>
      </c>
      <c r="F60" s="34">
        <f t="shared" si="12"/>
        <v>16.100000000000001</v>
      </c>
      <c r="G60" s="35">
        <f t="shared" si="12"/>
        <v>74.2</v>
      </c>
      <c r="H60" s="36">
        <f t="shared" si="12"/>
        <v>9.6999999999999993</v>
      </c>
    </row>
    <row r="61" spans="2:8" ht="14.25" customHeight="1" x14ac:dyDescent="0.15">
      <c r="B61" s="99" t="s">
        <v>36</v>
      </c>
      <c r="C61" s="116" t="s">
        <v>48</v>
      </c>
      <c r="D61" s="117"/>
      <c r="E61" s="15">
        <f t="shared" si="0"/>
        <v>701</v>
      </c>
      <c r="F61" s="16">
        <f t="shared" si="12"/>
        <v>44.4</v>
      </c>
      <c r="G61" s="17">
        <f t="shared" si="12"/>
        <v>52.2</v>
      </c>
      <c r="H61" s="18">
        <f t="shared" si="12"/>
        <v>3.4</v>
      </c>
    </row>
    <row r="62" spans="2:8" ht="14.25" customHeight="1" x14ac:dyDescent="0.15">
      <c r="B62" s="99"/>
      <c r="C62" s="103" t="s">
        <v>49</v>
      </c>
      <c r="D62" s="104"/>
      <c r="E62" s="25">
        <f t="shared" si="0"/>
        <v>411</v>
      </c>
      <c r="F62" s="26">
        <f t="shared" si="12"/>
        <v>35.799999999999997</v>
      </c>
      <c r="G62" s="27">
        <f t="shared" si="12"/>
        <v>62</v>
      </c>
      <c r="H62" s="28">
        <f t="shared" si="12"/>
        <v>2.2000000000000002</v>
      </c>
    </row>
    <row r="63" spans="2:8" ht="14.25" customHeight="1" x14ac:dyDescent="0.15">
      <c r="B63" s="99"/>
      <c r="C63" s="103" t="s">
        <v>50</v>
      </c>
      <c r="D63" s="104"/>
      <c r="E63" s="25">
        <f t="shared" si="0"/>
        <v>8</v>
      </c>
      <c r="F63" s="26">
        <f t="shared" si="12"/>
        <v>50</v>
      </c>
      <c r="G63" s="27">
        <f t="shared" si="12"/>
        <v>50</v>
      </c>
      <c r="H63" s="28">
        <f t="shared" si="12"/>
        <v>0</v>
      </c>
    </row>
    <row r="64" spans="2:8" ht="14.25" customHeight="1" x14ac:dyDescent="0.15">
      <c r="B64" s="99"/>
      <c r="C64" s="103" t="s">
        <v>51</v>
      </c>
      <c r="D64" s="104"/>
      <c r="E64" s="25">
        <f t="shared" si="0"/>
        <v>40</v>
      </c>
      <c r="F64" s="26">
        <f t="shared" si="12"/>
        <v>47.5</v>
      </c>
      <c r="G64" s="27">
        <f t="shared" si="12"/>
        <v>45</v>
      </c>
      <c r="H64" s="28">
        <f t="shared" si="12"/>
        <v>7.5</v>
      </c>
    </row>
    <row r="65" spans="2:8" ht="14.25" customHeight="1" x14ac:dyDescent="0.15">
      <c r="B65" s="99"/>
      <c r="C65" s="103" t="s">
        <v>52</v>
      </c>
      <c r="D65" s="104"/>
      <c r="E65" s="25">
        <f t="shared" si="0"/>
        <v>383</v>
      </c>
      <c r="F65" s="26">
        <f t="shared" si="12"/>
        <v>52.2</v>
      </c>
      <c r="G65" s="27">
        <f t="shared" si="12"/>
        <v>44.1</v>
      </c>
      <c r="H65" s="28">
        <f t="shared" ref="H65" si="13">IFERROR(ROUND(H133/$E65*100,1),"- ")</f>
        <v>3.7</v>
      </c>
    </row>
    <row r="66" spans="2:8" ht="14.25" customHeight="1" x14ac:dyDescent="0.15">
      <c r="B66" s="99"/>
      <c r="C66" s="103" t="s">
        <v>53</v>
      </c>
      <c r="D66" s="104"/>
      <c r="E66" s="25">
        <f t="shared" si="0"/>
        <v>81</v>
      </c>
      <c r="F66" s="26">
        <f t="shared" ref="F66:H70" si="14">IFERROR(ROUND(F134/$E66*100,1),"- ")</f>
        <v>42</v>
      </c>
      <c r="G66" s="27">
        <f t="shared" si="14"/>
        <v>46.9</v>
      </c>
      <c r="H66" s="28">
        <f t="shared" si="14"/>
        <v>11.1</v>
      </c>
    </row>
    <row r="67" spans="2:8" ht="14.25" customHeight="1" x14ac:dyDescent="0.15">
      <c r="B67" s="99"/>
      <c r="C67" s="105" t="s">
        <v>54</v>
      </c>
      <c r="D67" s="106"/>
      <c r="E67" s="25">
        <f t="shared" si="0"/>
        <v>37</v>
      </c>
      <c r="F67" s="26">
        <f t="shared" si="14"/>
        <v>45.9</v>
      </c>
      <c r="G67" s="27">
        <f t="shared" si="14"/>
        <v>48.6</v>
      </c>
      <c r="H67" s="28">
        <f t="shared" si="14"/>
        <v>5.4</v>
      </c>
    </row>
    <row r="68" spans="2:8" ht="14.25" customHeight="1" x14ac:dyDescent="0.15">
      <c r="B68" s="99"/>
      <c r="C68" s="103" t="s">
        <v>55</v>
      </c>
      <c r="D68" s="104"/>
      <c r="E68" s="25">
        <f t="shared" si="0"/>
        <v>34</v>
      </c>
      <c r="F68" s="26">
        <f t="shared" si="14"/>
        <v>32.4</v>
      </c>
      <c r="G68" s="27">
        <f t="shared" si="14"/>
        <v>64.7</v>
      </c>
      <c r="H68" s="28">
        <f t="shared" si="14"/>
        <v>2.9</v>
      </c>
    </row>
    <row r="69" spans="2:8" ht="14.25" customHeight="1" x14ac:dyDescent="0.15">
      <c r="B69" s="99"/>
      <c r="C69" s="103" t="s">
        <v>56</v>
      </c>
      <c r="D69" s="104"/>
      <c r="E69" s="25">
        <f t="shared" ref="E69:E70" si="15">E137</f>
        <v>29</v>
      </c>
      <c r="F69" s="26">
        <f t="shared" si="14"/>
        <v>65.5</v>
      </c>
      <c r="G69" s="27">
        <f t="shared" si="14"/>
        <v>24.1</v>
      </c>
      <c r="H69" s="28">
        <f t="shared" si="14"/>
        <v>10.3</v>
      </c>
    </row>
    <row r="70" spans="2:8" ht="14.25" customHeight="1" x14ac:dyDescent="0.15">
      <c r="B70" s="100"/>
      <c r="C70" s="95" t="s">
        <v>1</v>
      </c>
      <c r="D70" s="96"/>
      <c r="E70" s="33">
        <f t="shared" si="15"/>
        <v>36</v>
      </c>
      <c r="F70" s="34">
        <f t="shared" si="14"/>
        <v>30.6</v>
      </c>
      <c r="G70" s="35">
        <f t="shared" si="14"/>
        <v>50</v>
      </c>
      <c r="H70" s="36">
        <f t="shared" si="14"/>
        <v>19.399999999999999</v>
      </c>
    </row>
    <row r="71" spans="2:8" ht="15" customHeight="1" x14ac:dyDescent="0.15">
      <c r="B71" s="97" t="s">
        <v>3</v>
      </c>
      <c r="C71" s="97"/>
      <c r="D71" s="5"/>
      <c r="E71" s="2"/>
      <c r="F71" s="3"/>
      <c r="G71" s="3"/>
      <c r="H71" s="3"/>
    </row>
    <row r="72" spans="2:8" ht="5.25" customHeight="1" x14ac:dyDescent="0.15"/>
    <row r="73" spans="2:8" ht="14.25" customHeight="1" x14ac:dyDescent="0.15">
      <c r="B73" s="14"/>
      <c r="C73" s="118" t="s">
        <v>57</v>
      </c>
      <c r="D73" s="119"/>
      <c r="E73" s="37">
        <v>1760</v>
      </c>
      <c r="F73" s="38">
        <v>773</v>
      </c>
      <c r="G73" s="39">
        <v>915</v>
      </c>
      <c r="H73" s="41">
        <v>72</v>
      </c>
    </row>
    <row r="74" spans="2:8" ht="14.25" customHeight="1" x14ac:dyDescent="0.15">
      <c r="B74" s="120" t="s">
        <v>4</v>
      </c>
      <c r="C74" s="121" t="s">
        <v>5</v>
      </c>
      <c r="D74" s="122"/>
      <c r="E74" s="20">
        <v>759</v>
      </c>
      <c r="F74" s="42">
        <v>329</v>
      </c>
      <c r="G74" s="43">
        <v>407</v>
      </c>
      <c r="H74" s="57">
        <v>23</v>
      </c>
    </row>
    <row r="75" spans="2:8" ht="14.25" customHeight="1" x14ac:dyDescent="0.15">
      <c r="B75" s="120"/>
      <c r="C75" s="103" t="s">
        <v>6</v>
      </c>
      <c r="D75" s="104"/>
      <c r="E75" s="30">
        <v>971</v>
      </c>
      <c r="F75" s="58">
        <v>435</v>
      </c>
      <c r="G75" s="59">
        <v>497</v>
      </c>
      <c r="H75" s="61">
        <v>39</v>
      </c>
    </row>
    <row r="76" spans="2:8" ht="14.25" customHeight="1" x14ac:dyDescent="0.15">
      <c r="B76" s="120"/>
      <c r="C76" s="103" t="s">
        <v>7</v>
      </c>
      <c r="D76" s="104"/>
      <c r="E76" s="30">
        <v>5</v>
      </c>
      <c r="F76" s="58">
        <v>4</v>
      </c>
      <c r="G76" s="59">
        <v>1</v>
      </c>
      <c r="H76" s="61">
        <v>0</v>
      </c>
    </row>
    <row r="77" spans="2:8" ht="14.25" customHeight="1" x14ac:dyDescent="0.15">
      <c r="B77" s="120"/>
      <c r="C77" s="123" t="s">
        <v>1</v>
      </c>
      <c r="D77" s="124"/>
      <c r="E77" s="31">
        <v>25</v>
      </c>
      <c r="F77" s="62">
        <v>5</v>
      </c>
      <c r="G77" s="63">
        <v>10</v>
      </c>
      <c r="H77" s="65">
        <v>10</v>
      </c>
    </row>
    <row r="78" spans="2:8" ht="14.25" customHeight="1" x14ac:dyDescent="0.15">
      <c r="B78" s="110" t="s">
        <v>8</v>
      </c>
      <c r="C78" s="113" t="s">
        <v>5</v>
      </c>
      <c r="D78" s="19" t="s">
        <v>9</v>
      </c>
      <c r="E78" s="20">
        <v>15</v>
      </c>
      <c r="F78" s="42">
        <v>5</v>
      </c>
      <c r="G78" s="43">
        <v>10</v>
      </c>
      <c r="H78" s="45">
        <v>0</v>
      </c>
    </row>
    <row r="79" spans="2:8" ht="14.25" customHeight="1" x14ac:dyDescent="0.15">
      <c r="B79" s="111"/>
      <c r="C79" s="114"/>
      <c r="D79" s="24" t="s">
        <v>10</v>
      </c>
      <c r="E79" s="25">
        <v>63</v>
      </c>
      <c r="F79" s="46">
        <v>26</v>
      </c>
      <c r="G79" s="47">
        <v>33</v>
      </c>
      <c r="H79" s="49">
        <v>4</v>
      </c>
    </row>
    <row r="80" spans="2:8" ht="14.25" customHeight="1" x14ac:dyDescent="0.15">
      <c r="B80" s="111"/>
      <c r="C80" s="114"/>
      <c r="D80" s="24" t="s">
        <v>11</v>
      </c>
      <c r="E80" s="25">
        <v>82</v>
      </c>
      <c r="F80" s="46">
        <v>38</v>
      </c>
      <c r="G80" s="47">
        <v>42</v>
      </c>
      <c r="H80" s="49">
        <v>2</v>
      </c>
    </row>
    <row r="81" spans="2:8" ht="14.25" customHeight="1" x14ac:dyDescent="0.15">
      <c r="B81" s="111"/>
      <c r="C81" s="114"/>
      <c r="D81" s="24" t="s">
        <v>12</v>
      </c>
      <c r="E81" s="25">
        <v>142</v>
      </c>
      <c r="F81" s="46">
        <v>73</v>
      </c>
      <c r="G81" s="47">
        <v>63</v>
      </c>
      <c r="H81" s="49">
        <v>6</v>
      </c>
    </row>
    <row r="82" spans="2:8" ht="14.25" customHeight="1" x14ac:dyDescent="0.15">
      <c r="B82" s="111"/>
      <c r="C82" s="114"/>
      <c r="D82" s="24" t="s">
        <v>13</v>
      </c>
      <c r="E82" s="25">
        <v>164</v>
      </c>
      <c r="F82" s="46">
        <v>72</v>
      </c>
      <c r="G82" s="47">
        <v>89</v>
      </c>
      <c r="H82" s="49">
        <v>3</v>
      </c>
    </row>
    <row r="83" spans="2:8" ht="14.25" customHeight="1" x14ac:dyDescent="0.15">
      <c r="B83" s="111"/>
      <c r="C83" s="114"/>
      <c r="D83" s="24" t="s">
        <v>14</v>
      </c>
      <c r="E83" s="25">
        <v>65</v>
      </c>
      <c r="F83" s="46">
        <v>29</v>
      </c>
      <c r="G83" s="47">
        <v>36</v>
      </c>
      <c r="H83" s="49">
        <v>0</v>
      </c>
    </row>
    <row r="84" spans="2:8" ht="14.25" customHeight="1" x14ac:dyDescent="0.15">
      <c r="B84" s="111"/>
      <c r="C84" s="114"/>
      <c r="D84" s="24" t="s">
        <v>15</v>
      </c>
      <c r="E84" s="25">
        <v>54</v>
      </c>
      <c r="F84" s="46">
        <v>20</v>
      </c>
      <c r="G84" s="47">
        <v>33</v>
      </c>
      <c r="H84" s="49">
        <v>1</v>
      </c>
    </row>
    <row r="85" spans="2:8" ht="14.25" customHeight="1" x14ac:dyDescent="0.15">
      <c r="B85" s="111"/>
      <c r="C85" s="114"/>
      <c r="D85" s="24" t="s">
        <v>16</v>
      </c>
      <c r="E85" s="25">
        <v>48</v>
      </c>
      <c r="F85" s="46">
        <v>18</v>
      </c>
      <c r="G85" s="47">
        <v>30</v>
      </c>
      <c r="H85" s="49">
        <v>0</v>
      </c>
    </row>
    <row r="86" spans="2:8" ht="14.25" customHeight="1" x14ac:dyDescent="0.15">
      <c r="B86" s="111"/>
      <c r="C86" s="114"/>
      <c r="D86" s="24" t="s">
        <v>17</v>
      </c>
      <c r="E86" s="25">
        <v>126</v>
      </c>
      <c r="F86" s="46">
        <v>48</v>
      </c>
      <c r="G86" s="47">
        <v>71</v>
      </c>
      <c r="H86" s="49">
        <v>7</v>
      </c>
    </row>
    <row r="87" spans="2:8" ht="14.25" customHeight="1" x14ac:dyDescent="0.15">
      <c r="B87" s="111"/>
      <c r="C87" s="114"/>
      <c r="D87" s="29" t="s">
        <v>1</v>
      </c>
      <c r="E87" s="25">
        <v>0</v>
      </c>
      <c r="F87" s="46">
        <v>0</v>
      </c>
      <c r="G87" s="47">
        <v>0</v>
      </c>
      <c r="H87" s="49">
        <v>0</v>
      </c>
    </row>
    <row r="88" spans="2:8" ht="14.25" customHeight="1" x14ac:dyDescent="0.15">
      <c r="B88" s="111"/>
      <c r="C88" s="113" t="s">
        <v>6</v>
      </c>
      <c r="D88" s="19" t="s">
        <v>9</v>
      </c>
      <c r="E88" s="20">
        <v>11</v>
      </c>
      <c r="F88" s="42">
        <v>7</v>
      </c>
      <c r="G88" s="43">
        <v>4</v>
      </c>
      <c r="H88" s="45">
        <v>0</v>
      </c>
    </row>
    <row r="89" spans="2:8" ht="14.25" customHeight="1" x14ac:dyDescent="0.15">
      <c r="B89" s="111"/>
      <c r="C89" s="114"/>
      <c r="D89" s="24" t="s">
        <v>10</v>
      </c>
      <c r="E89" s="25">
        <v>82</v>
      </c>
      <c r="F89" s="46">
        <v>33</v>
      </c>
      <c r="G89" s="47">
        <v>47</v>
      </c>
      <c r="H89" s="49">
        <v>2</v>
      </c>
    </row>
    <row r="90" spans="2:8" ht="14.25" customHeight="1" x14ac:dyDescent="0.15">
      <c r="B90" s="111"/>
      <c r="C90" s="114"/>
      <c r="D90" s="24" t="s">
        <v>11</v>
      </c>
      <c r="E90" s="25">
        <v>112</v>
      </c>
      <c r="F90" s="46">
        <v>61</v>
      </c>
      <c r="G90" s="47">
        <v>51</v>
      </c>
      <c r="H90" s="49">
        <v>0</v>
      </c>
    </row>
    <row r="91" spans="2:8" ht="14.25" customHeight="1" x14ac:dyDescent="0.15">
      <c r="B91" s="111"/>
      <c r="C91" s="114"/>
      <c r="D91" s="24" t="s">
        <v>12</v>
      </c>
      <c r="E91" s="25">
        <v>153</v>
      </c>
      <c r="F91" s="46">
        <v>81</v>
      </c>
      <c r="G91" s="47">
        <v>67</v>
      </c>
      <c r="H91" s="49">
        <v>5</v>
      </c>
    </row>
    <row r="92" spans="2:8" ht="14.25" customHeight="1" x14ac:dyDescent="0.15">
      <c r="B92" s="111"/>
      <c r="C92" s="114"/>
      <c r="D92" s="24" t="s">
        <v>13</v>
      </c>
      <c r="E92" s="25">
        <v>222</v>
      </c>
      <c r="F92" s="46">
        <v>103</v>
      </c>
      <c r="G92" s="47">
        <v>111</v>
      </c>
      <c r="H92" s="49">
        <v>8</v>
      </c>
    </row>
    <row r="93" spans="2:8" ht="14.25" customHeight="1" x14ac:dyDescent="0.15">
      <c r="B93" s="111"/>
      <c r="C93" s="114"/>
      <c r="D93" s="24" t="s">
        <v>14</v>
      </c>
      <c r="E93" s="25">
        <v>76</v>
      </c>
      <c r="F93" s="46">
        <v>38</v>
      </c>
      <c r="G93" s="47">
        <v>38</v>
      </c>
      <c r="H93" s="49">
        <v>0</v>
      </c>
    </row>
    <row r="94" spans="2:8" ht="14.25" customHeight="1" x14ac:dyDescent="0.15">
      <c r="B94" s="111"/>
      <c r="C94" s="114"/>
      <c r="D94" s="24" t="s">
        <v>15</v>
      </c>
      <c r="E94" s="25">
        <v>71</v>
      </c>
      <c r="F94" s="46">
        <v>28</v>
      </c>
      <c r="G94" s="47">
        <v>39</v>
      </c>
      <c r="H94" s="49">
        <v>4</v>
      </c>
    </row>
    <row r="95" spans="2:8" ht="14.25" customHeight="1" x14ac:dyDescent="0.15">
      <c r="B95" s="111"/>
      <c r="C95" s="114"/>
      <c r="D95" s="24" t="s">
        <v>16</v>
      </c>
      <c r="E95" s="25">
        <v>69</v>
      </c>
      <c r="F95" s="46">
        <v>27</v>
      </c>
      <c r="G95" s="47">
        <v>37</v>
      </c>
      <c r="H95" s="49">
        <v>5</v>
      </c>
    </row>
    <row r="96" spans="2:8" ht="14.25" customHeight="1" x14ac:dyDescent="0.15">
      <c r="B96" s="111"/>
      <c r="C96" s="114"/>
      <c r="D96" s="24" t="s">
        <v>17</v>
      </c>
      <c r="E96" s="25">
        <v>173</v>
      </c>
      <c r="F96" s="46">
        <v>57</v>
      </c>
      <c r="G96" s="47">
        <v>102</v>
      </c>
      <c r="H96" s="49">
        <v>14</v>
      </c>
    </row>
    <row r="97" spans="2:8" ht="14.25" customHeight="1" x14ac:dyDescent="0.15">
      <c r="B97" s="111"/>
      <c r="C97" s="115"/>
      <c r="D97" s="32" t="s">
        <v>1</v>
      </c>
      <c r="E97" s="33">
        <v>2</v>
      </c>
      <c r="F97" s="50">
        <v>0</v>
      </c>
      <c r="G97" s="51">
        <v>1</v>
      </c>
      <c r="H97" s="53">
        <v>1</v>
      </c>
    </row>
    <row r="98" spans="2:8" ht="14.25" customHeight="1" x14ac:dyDescent="0.15">
      <c r="B98" s="111"/>
      <c r="C98" s="116" t="s">
        <v>7</v>
      </c>
      <c r="D98" s="117"/>
      <c r="E98" s="15">
        <v>5</v>
      </c>
      <c r="F98" s="54">
        <v>4</v>
      </c>
      <c r="G98" s="55">
        <v>1</v>
      </c>
      <c r="H98" s="57">
        <v>0</v>
      </c>
    </row>
    <row r="99" spans="2:8" ht="14.25" customHeight="1" x14ac:dyDescent="0.15">
      <c r="B99" s="112"/>
      <c r="C99" s="95" t="s">
        <v>1</v>
      </c>
      <c r="D99" s="96"/>
      <c r="E99" s="33">
        <v>25</v>
      </c>
      <c r="F99" s="50">
        <v>5</v>
      </c>
      <c r="G99" s="51">
        <v>10</v>
      </c>
      <c r="H99" s="53">
        <v>10</v>
      </c>
    </row>
    <row r="100" spans="2:8" ht="14.25" customHeight="1" x14ac:dyDescent="0.15">
      <c r="B100" s="107" t="s">
        <v>18</v>
      </c>
      <c r="C100" s="101" t="s">
        <v>19</v>
      </c>
      <c r="D100" s="102"/>
      <c r="E100" s="20">
        <v>133</v>
      </c>
      <c r="F100" s="42">
        <v>58</v>
      </c>
      <c r="G100" s="43">
        <v>68</v>
      </c>
      <c r="H100" s="45">
        <v>7</v>
      </c>
    </row>
    <row r="101" spans="2:8" ht="14.25" customHeight="1" x14ac:dyDescent="0.15">
      <c r="B101" s="108"/>
      <c r="C101" s="103" t="s">
        <v>20</v>
      </c>
      <c r="D101" s="104"/>
      <c r="E101" s="25">
        <v>346</v>
      </c>
      <c r="F101" s="46">
        <v>156</v>
      </c>
      <c r="G101" s="47">
        <v>178</v>
      </c>
      <c r="H101" s="49">
        <v>12</v>
      </c>
    </row>
    <row r="102" spans="2:8" ht="14.25" customHeight="1" x14ac:dyDescent="0.15">
      <c r="B102" s="108"/>
      <c r="C102" s="103" t="s">
        <v>21</v>
      </c>
      <c r="D102" s="104"/>
      <c r="E102" s="25">
        <v>644</v>
      </c>
      <c r="F102" s="46">
        <v>259</v>
      </c>
      <c r="G102" s="47">
        <v>365</v>
      </c>
      <c r="H102" s="49">
        <v>20</v>
      </c>
    </row>
    <row r="103" spans="2:8" ht="14.25" customHeight="1" x14ac:dyDescent="0.15">
      <c r="B103" s="108"/>
      <c r="C103" s="103" t="s">
        <v>22</v>
      </c>
      <c r="D103" s="104"/>
      <c r="E103" s="25">
        <v>217</v>
      </c>
      <c r="F103" s="46">
        <v>103</v>
      </c>
      <c r="G103" s="47">
        <v>104</v>
      </c>
      <c r="H103" s="49">
        <v>10</v>
      </c>
    </row>
    <row r="104" spans="2:8" ht="14.25" customHeight="1" x14ac:dyDescent="0.15">
      <c r="B104" s="108"/>
      <c r="C104" s="103" t="s">
        <v>23</v>
      </c>
      <c r="D104" s="104"/>
      <c r="E104" s="25">
        <v>224</v>
      </c>
      <c r="F104" s="46">
        <v>106</v>
      </c>
      <c r="G104" s="47">
        <v>111</v>
      </c>
      <c r="H104" s="49">
        <v>7</v>
      </c>
    </row>
    <row r="105" spans="2:8" ht="14.25" customHeight="1" x14ac:dyDescent="0.15">
      <c r="B105" s="108"/>
      <c r="C105" s="103" t="s">
        <v>24</v>
      </c>
      <c r="D105" s="104"/>
      <c r="E105" s="25">
        <v>123</v>
      </c>
      <c r="F105" s="46">
        <v>57</v>
      </c>
      <c r="G105" s="47">
        <v>58</v>
      </c>
      <c r="H105" s="49">
        <v>8</v>
      </c>
    </row>
    <row r="106" spans="2:8" ht="14.25" customHeight="1" x14ac:dyDescent="0.15">
      <c r="B106" s="109"/>
      <c r="C106" s="95" t="s">
        <v>1</v>
      </c>
      <c r="D106" s="96"/>
      <c r="E106" s="33">
        <v>73</v>
      </c>
      <c r="F106" s="50">
        <v>34</v>
      </c>
      <c r="G106" s="51">
        <v>31</v>
      </c>
      <c r="H106" s="53">
        <v>8</v>
      </c>
    </row>
    <row r="107" spans="2:8" ht="14.25" customHeight="1" x14ac:dyDescent="0.15">
      <c r="B107" s="107" t="s">
        <v>25</v>
      </c>
      <c r="C107" s="101" t="s">
        <v>26</v>
      </c>
      <c r="D107" s="102"/>
      <c r="E107" s="20">
        <v>123</v>
      </c>
      <c r="F107" s="42">
        <v>55</v>
      </c>
      <c r="G107" s="43">
        <v>62</v>
      </c>
      <c r="H107" s="45">
        <v>6</v>
      </c>
    </row>
    <row r="108" spans="2:8" ht="14.25" customHeight="1" x14ac:dyDescent="0.15">
      <c r="B108" s="108"/>
      <c r="C108" s="103" t="s">
        <v>27</v>
      </c>
      <c r="D108" s="104"/>
      <c r="E108" s="25">
        <v>17</v>
      </c>
      <c r="F108" s="46">
        <v>9</v>
      </c>
      <c r="G108" s="47">
        <v>8</v>
      </c>
      <c r="H108" s="49">
        <v>0</v>
      </c>
    </row>
    <row r="109" spans="2:8" ht="14.25" customHeight="1" x14ac:dyDescent="0.15">
      <c r="B109" s="108"/>
      <c r="C109" s="103" t="s">
        <v>29</v>
      </c>
      <c r="D109" s="104"/>
      <c r="E109" s="25">
        <v>720</v>
      </c>
      <c r="F109" s="46">
        <v>334</v>
      </c>
      <c r="G109" s="47">
        <v>369</v>
      </c>
      <c r="H109" s="49">
        <v>17</v>
      </c>
    </row>
    <row r="110" spans="2:8" ht="14.25" customHeight="1" x14ac:dyDescent="0.15">
      <c r="B110" s="108"/>
      <c r="C110" s="103" t="s">
        <v>28</v>
      </c>
      <c r="D110" s="104"/>
      <c r="E110" s="25">
        <v>270</v>
      </c>
      <c r="F110" s="46">
        <v>128</v>
      </c>
      <c r="G110" s="47">
        <v>131</v>
      </c>
      <c r="H110" s="49">
        <v>11</v>
      </c>
    </row>
    <row r="111" spans="2:8" ht="14.25" customHeight="1" x14ac:dyDescent="0.15">
      <c r="B111" s="108"/>
      <c r="C111" s="103" t="s">
        <v>30</v>
      </c>
      <c r="D111" s="104"/>
      <c r="E111" s="25">
        <v>174</v>
      </c>
      <c r="F111" s="46">
        <v>71</v>
      </c>
      <c r="G111" s="47">
        <v>95</v>
      </c>
      <c r="H111" s="49">
        <v>8</v>
      </c>
    </row>
    <row r="112" spans="2:8" ht="14.25" customHeight="1" x14ac:dyDescent="0.15">
      <c r="B112" s="108"/>
      <c r="C112" s="103" t="s">
        <v>31</v>
      </c>
      <c r="D112" s="104"/>
      <c r="E112" s="25">
        <v>48</v>
      </c>
      <c r="F112" s="46">
        <v>16</v>
      </c>
      <c r="G112" s="47">
        <v>32</v>
      </c>
      <c r="H112" s="49">
        <v>0</v>
      </c>
    </row>
    <row r="113" spans="2:8" ht="14.25" customHeight="1" x14ac:dyDescent="0.15">
      <c r="B113" s="108"/>
      <c r="C113" s="103" t="s">
        <v>33</v>
      </c>
      <c r="D113" s="104"/>
      <c r="E113" s="25">
        <v>331</v>
      </c>
      <c r="F113" s="46">
        <v>137</v>
      </c>
      <c r="G113" s="47">
        <v>178</v>
      </c>
      <c r="H113" s="49">
        <v>16</v>
      </c>
    </row>
    <row r="114" spans="2:8" ht="14.25" customHeight="1" x14ac:dyDescent="0.15">
      <c r="B114" s="108"/>
      <c r="C114" s="103" t="s">
        <v>32</v>
      </c>
      <c r="D114" s="104"/>
      <c r="E114" s="25">
        <v>46</v>
      </c>
      <c r="F114" s="46">
        <v>15</v>
      </c>
      <c r="G114" s="47">
        <v>27</v>
      </c>
      <c r="H114" s="49">
        <v>4</v>
      </c>
    </row>
    <row r="115" spans="2:8" ht="14.25" customHeight="1" x14ac:dyDescent="0.15">
      <c r="B115" s="109"/>
      <c r="C115" s="95" t="s">
        <v>1</v>
      </c>
      <c r="D115" s="96"/>
      <c r="E115" s="33">
        <v>31</v>
      </c>
      <c r="F115" s="50">
        <v>8</v>
      </c>
      <c r="G115" s="51">
        <v>13</v>
      </c>
      <c r="H115" s="53">
        <v>10</v>
      </c>
    </row>
    <row r="116" spans="2:8" ht="14.25" customHeight="1" x14ac:dyDescent="0.15">
      <c r="B116" s="107" t="s">
        <v>34</v>
      </c>
      <c r="C116" s="101" t="s">
        <v>37</v>
      </c>
      <c r="D116" s="102"/>
      <c r="E116" s="20">
        <v>309</v>
      </c>
      <c r="F116" s="42">
        <v>145</v>
      </c>
      <c r="G116" s="43">
        <v>145</v>
      </c>
      <c r="H116" s="45">
        <v>19</v>
      </c>
    </row>
    <row r="117" spans="2:8" ht="14.25" customHeight="1" x14ac:dyDescent="0.15">
      <c r="B117" s="108"/>
      <c r="C117" s="103" t="s">
        <v>38</v>
      </c>
      <c r="D117" s="104"/>
      <c r="E117" s="25">
        <v>529</v>
      </c>
      <c r="F117" s="46">
        <v>221</v>
      </c>
      <c r="G117" s="47">
        <v>291</v>
      </c>
      <c r="H117" s="49">
        <v>17</v>
      </c>
    </row>
    <row r="118" spans="2:8" ht="14.25" customHeight="1" x14ac:dyDescent="0.15">
      <c r="B118" s="108"/>
      <c r="C118" s="103" t="s">
        <v>39</v>
      </c>
      <c r="D118" s="104"/>
      <c r="E118" s="25">
        <v>439</v>
      </c>
      <c r="F118" s="46">
        <v>185</v>
      </c>
      <c r="G118" s="47">
        <v>238</v>
      </c>
      <c r="H118" s="49">
        <v>16</v>
      </c>
    </row>
    <row r="119" spans="2:8" ht="14.25" customHeight="1" x14ac:dyDescent="0.15">
      <c r="B119" s="108"/>
      <c r="C119" s="103" t="s">
        <v>40</v>
      </c>
      <c r="D119" s="104"/>
      <c r="E119" s="25">
        <v>331</v>
      </c>
      <c r="F119" s="46">
        <v>153</v>
      </c>
      <c r="G119" s="47">
        <v>170</v>
      </c>
      <c r="H119" s="49">
        <v>8</v>
      </c>
    </row>
    <row r="120" spans="2:8" ht="14.25" customHeight="1" x14ac:dyDescent="0.15">
      <c r="B120" s="108"/>
      <c r="C120" s="103" t="s">
        <v>41</v>
      </c>
      <c r="D120" s="104"/>
      <c r="E120" s="25">
        <v>92</v>
      </c>
      <c r="F120" s="46">
        <v>45</v>
      </c>
      <c r="G120" s="47">
        <v>43</v>
      </c>
      <c r="H120" s="49">
        <v>4</v>
      </c>
    </row>
    <row r="121" spans="2:8" ht="14.25" customHeight="1" x14ac:dyDescent="0.15">
      <c r="B121" s="108"/>
      <c r="C121" s="103" t="s">
        <v>42</v>
      </c>
      <c r="D121" s="104"/>
      <c r="E121" s="25">
        <v>26</v>
      </c>
      <c r="F121" s="46">
        <v>14</v>
      </c>
      <c r="G121" s="47">
        <v>11</v>
      </c>
      <c r="H121" s="49">
        <v>1</v>
      </c>
    </row>
    <row r="122" spans="2:8" ht="14.25" customHeight="1" x14ac:dyDescent="0.15">
      <c r="B122" s="108"/>
      <c r="C122" s="103" t="s">
        <v>43</v>
      </c>
      <c r="D122" s="104"/>
      <c r="E122" s="25">
        <v>10</v>
      </c>
      <c r="F122" s="46">
        <v>4</v>
      </c>
      <c r="G122" s="47">
        <v>5</v>
      </c>
      <c r="H122" s="49">
        <v>1</v>
      </c>
    </row>
    <row r="123" spans="2:8" ht="14.25" customHeight="1" x14ac:dyDescent="0.15">
      <c r="B123" s="109"/>
      <c r="C123" s="95" t="s">
        <v>1</v>
      </c>
      <c r="D123" s="96"/>
      <c r="E123" s="33">
        <v>24</v>
      </c>
      <c r="F123" s="50">
        <v>6</v>
      </c>
      <c r="G123" s="51">
        <v>12</v>
      </c>
      <c r="H123" s="53">
        <v>6</v>
      </c>
    </row>
    <row r="124" spans="2:8" ht="14.25" customHeight="1" x14ac:dyDescent="0.15">
      <c r="B124" s="107" t="s">
        <v>35</v>
      </c>
      <c r="C124" s="101" t="s">
        <v>44</v>
      </c>
      <c r="D124" s="102"/>
      <c r="E124" s="20">
        <v>129</v>
      </c>
      <c r="F124" s="42">
        <v>64</v>
      </c>
      <c r="G124" s="43">
        <v>62</v>
      </c>
      <c r="H124" s="45">
        <v>3</v>
      </c>
    </row>
    <row r="125" spans="2:8" ht="14.25" customHeight="1" x14ac:dyDescent="0.15">
      <c r="B125" s="108"/>
      <c r="C125" s="103" t="s">
        <v>45</v>
      </c>
      <c r="D125" s="104"/>
      <c r="E125" s="25">
        <v>233</v>
      </c>
      <c r="F125" s="46">
        <v>132</v>
      </c>
      <c r="G125" s="47">
        <v>97</v>
      </c>
      <c r="H125" s="49">
        <v>4</v>
      </c>
    </row>
    <row r="126" spans="2:8" ht="14.25" customHeight="1" x14ac:dyDescent="0.15">
      <c r="B126" s="108"/>
      <c r="C126" s="103" t="s">
        <v>46</v>
      </c>
      <c r="D126" s="104"/>
      <c r="E126" s="25">
        <v>1053</v>
      </c>
      <c r="F126" s="46">
        <v>469</v>
      </c>
      <c r="G126" s="47">
        <v>552</v>
      </c>
      <c r="H126" s="49">
        <v>32</v>
      </c>
    </row>
    <row r="127" spans="2:8" ht="14.25" customHeight="1" x14ac:dyDescent="0.15">
      <c r="B127" s="108"/>
      <c r="C127" s="103" t="s">
        <v>47</v>
      </c>
      <c r="D127" s="104"/>
      <c r="E127" s="25">
        <v>493</v>
      </c>
      <c r="F127" s="46">
        <v>207</v>
      </c>
      <c r="G127" s="47">
        <v>266</v>
      </c>
      <c r="H127" s="49">
        <v>20</v>
      </c>
    </row>
    <row r="128" spans="2:8" ht="14.25" customHeight="1" x14ac:dyDescent="0.15">
      <c r="B128" s="109"/>
      <c r="C128" s="95" t="s">
        <v>1</v>
      </c>
      <c r="D128" s="96"/>
      <c r="E128" s="33">
        <v>31</v>
      </c>
      <c r="F128" s="50">
        <v>5</v>
      </c>
      <c r="G128" s="51">
        <v>23</v>
      </c>
      <c r="H128" s="53">
        <v>3</v>
      </c>
    </row>
    <row r="129" spans="2:8" ht="14.25" customHeight="1" x14ac:dyDescent="0.15">
      <c r="B129" s="98" t="s">
        <v>36</v>
      </c>
      <c r="C129" s="101" t="s">
        <v>48</v>
      </c>
      <c r="D129" s="102"/>
      <c r="E129" s="20">
        <v>701</v>
      </c>
      <c r="F129" s="42">
        <v>311</v>
      </c>
      <c r="G129" s="43">
        <v>366</v>
      </c>
      <c r="H129" s="45">
        <v>24</v>
      </c>
    </row>
    <row r="130" spans="2:8" ht="14.25" customHeight="1" x14ac:dyDescent="0.15">
      <c r="B130" s="99"/>
      <c r="C130" s="103" t="s">
        <v>49</v>
      </c>
      <c r="D130" s="104"/>
      <c r="E130" s="30">
        <v>411</v>
      </c>
      <c r="F130" s="58">
        <v>147</v>
      </c>
      <c r="G130" s="59">
        <v>255</v>
      </c>
      <c r="H130" s="61">
        <v>9</v>
      </c>
    </row>
    <row r="131" spans="2:8" ht="14.25" customHeight="1" x14ac:dyDescent="0.15">
      <c r="B131" s="99"/>
      <c r="C131" s="103" t="s">
        <v>50</v>
      </c>
      <c r="D131" s="104"/>
      <c r="E131" s="25">
        <v>8</v>
      </c>
      <c r="F131" s="46">
        <v>4</v>
      </c>
      <c r="G131" s="47">
        <v>4</v>
      </c>
      <c r="H131" s="49">
        <v>0</v>
      </c>
    </row>
    <row r="132" spans="2:8" ht="14.25" customHeight="1" x14ac:dyDescent="0.15">
      <c r="B132" s="99"/>
      <c r="C132" s="103" t="s">
        <v>51</v>
      </c>
      <c r="D132" s="104"/>
      <c r="E132" s="25">
        <v>40</v>
      </c>
      <c r="F132" s="46">
        <v>19</v>
      </c>
      <c r="G132" s="47">
        <v>18</v>
      </c>
      <c r="H132" s="49">
        <v>3</v>
      </c>
    </row>
    <row r="133" spans="2:8" ht="14.25" customHeight="1" x14ac:dyDescent="0.15">
      <c r="B133" s="99"/>
      <c r="C133" s="103" t="s">
        <v>52</v>
      </c>
      <c r="D133" s="104"/>
      <c r="E133" s="25">
        <v>383</v>
      </c>
      <c r="F133" s="46">
        <v>200</v>
      </c>
      <c r="G133" s="47">
        <v>169</v>
      </c>
      <c r="H133" s="49">
        <v>14</v>
      </c>
    </row>
    <row r="134" spans="2:8" ht="14.25" customHeight="1" x14ac:dyDescent="0.15">
      <c r="B134" s="99"/>
      <c r="C134" s="103" t="s">
        <v>53</v>
      </c>
      <c r="D134" s="104"/>
      <c r="E134" s="25">
        <v>81</v>
      </c>
      <c r="F134" s="46">
        <v>34</v>
      </c>
      <c r="G134" s="47">
        <v>38</v>
      </c>
      <c r="H134" s="49">
        <v>9</v>
      </c>
    </row>
    <row r="135" spans="2:8" ht="14.25" customHeight="1" x14ac:dyDescent="0.15">
      <c r="B135" s="99"/>
      <c r="C135" s="105" t="s">
        <v>54</v>
      </c>
      <c r="D135" s="106"/>
      <c r="E135" s="25">
        <v>37</v>
      </c>
      <c r="F135" s="46">
        <v>17</v>
      </c>
      <c r="G135" s="47">
        <v>18</v>
      </c>
      <c r="H135" s="49">
        <v>2</v>
      </c>
    </row>
    <row r="136" spans="2:8" ht="14.25" customHeight="1" x14ac:dyDescent="0.15">
      <c r="B136" s="99"/>
      <c r="C136" s="103" t="s">
        <v>55</v>
      </c>
      <c r="D136" s="104"/>
      <c r="E136" s="25">
        <v>34</v>
      </c>
      <c r="F136" s="46">
        <v>11</v>
      </c>
      <c r="G136" s="47">
        <v>22</v>
      </c>
      <c r="H136" s="49">
        <v>1</v>
      </c>
    </row>
    <row r="137" spans="2:8" ht="14.25" customHeight="1" x14ac:dyDescent="0.15">
      <c r="B137" s="99"/>
      <c r="C137" s="103" t="s">
        <v>56</v>
      </c>
      <c r="D137" s="104"/>
      <c r="E137" s="25">
        <v>29</v>
      </c>
      <c r="F137" s="46">
        <v>19</v>
      </c>
      <c r="G137" s="47">
        <v>7</v>
      </c>
      <c r="H137" s="49">
        <v>3</v>
      </c>
    </row>
    <row r="138" spans="2:8" ht="14.25" customHeight="1" x14ac:dyDescent="0.15">
      <c r="B138" s="100"/>
      <c r="C138" s="95" t="s">
        <v>1</v>
      </c>
      <c r="D138" s="96"/>
      <c r="E138" s="33">
        <v>36</v>
      </c>
      <c r="F138" s="50">
        <v>11</v>
      </c>
      <c r="G138" s="51">
        <v>18</v>
      </c>
      <c r="H138" s="53">
        <v>7</v>
      </c>
    </row>
    <row r="139" spans="2:8" x14ac:dyDescent="0.15">
      <c r="B139" s="97" t="s">
        <v>2</v>
      </c>
      <c r="C139" s="97"/>
      <c r="D139" s="5"/>
      <c r="E139" s="2"/>
      <c r="F139" s="3"/>
      <c r="G139" s="3"/>
      <c r="H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H1"/>
    <mergeCell ref="B2:H2"/>
    <mergeCell ref="B3:H3"/>
    <mergeCell ref="C5:D5"/>
    <mergeCell ref="B6:B9"/>
    <mergeCell ref="C6:D6"/>
    <mergeCell ref="C7:D7"/>
    <mergeCell ref="C8:D8"/>
    <mergeCell ref="C9:D9"/>
  </mergeCells>
  <phoneticPr fontId="4"/>
  <conditionalFormatting sqref="F4:G70">
    <cfRule type="expression" dxfId="45" priority="14">
      <formula>AND(F4=0,#REF!&gt;0,#REF!&lt;&gt;"")</formula>
    </cfRule>
  </conditionalFormatting>
  <conditionalFormatting sqref="F73:G138">
    <cfRule type="expression" dxfId="44" priority="3">
      <formula>AND(F73=0,#REF!&gt;0,#REF!&lt;&gt;"")</formula>
    </cfRule>
  </conditionalFormatting>
  <conditionalFormatting sqref="F4:H70">
    <cfRule type="expression" dxfId="43" priority="15">
      <formula>#REF!=""</formula>
    </cfRule>
    <cfRule type="expression" dxfId="42" priority="16">
      <formula>#REF!=""</formula>
    </cfRule>
  </conditionalFormatting>
  <conditionalFormatting sqref="F5:H70">
    <cfRule type="cellIs" priority="11" stopIfTrue="1" operator="equal">
      <formula>"-"</formula>
    </cfRule>
    <cfRule type="cellIs" priority="12" stopIfTrue="1" operator="equal">
      <formula>"- "</formula>
    </cfRule>
    <cfRule type="cellIs" dxfId="41" priority="13" operator="greaterThan">
      <formula>100</formula>
    </cfRule>
  </conditionalFormatting>
  <conditionalFormatting sqref="F73:H138">
    <cfRule type="expression" dxfId="40" priority="1">
      <formula>#REF!=""</formula>
    </cfRule>
    <cfRule type="expression" dxfId="39" priority="2">
      <formula>#REF!=""</formula>
    </cfRule>
  </conditionalFormatting>
  <conditionalFormatting sqref="H4:H70 H73:H138">
    <cfRule type="expression" dxfId="38" priority="24">
      <formula>AND(H4=0,I4&gt;0,I4&lt;&gt;"")</formula>
    </cfRule>
  </conditionalFormatting>
  <hyperlinks>
    <hyperlink ref="A1" location="目次!A1" display="目次!A1" xr:uid="{092E8C3A-5F2F-4070-8DC1-201163B920CD}"/>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9E331-016B-4E0D-9ED9-6F56FFE7CDE3}">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5" width="7.5703125" style="1" customWidth="1"/>
    <col min="16" max="20" width="9.140625" style="1" customWidth="1"/>
    <col min="21" max="16384" width="9.140625" style="1"/>
  </cols>
  <sheetData>
    <row r="1" spans="1:15" s="167" customFormat="1" ht="15" customHeight="1" x14ac:dyDescent="0.15">
      <c r="A1" s="175" t="s">
        <v>637</v>
      </c>
      <c r="B1" s="127" t="s">
        <v>78</v>
      </c>
      <c r="C1" s="127"/>
      <c r="D1" s="127"/>
      <c r="E1" s="127"/>
      <c r="F1" s="127"/>
      <c r="G1" s="127"/>
      <c r="H1" s="127"/>
      <c r="I1" s="127"/>
      <c r="J1" s="127"/>
      <c r="K1" s="127"/>
      <c r="L1" s="127"/>
      <c r="M1" s="127"/>
      <c r="N1" s="127"/>
      <c r="O1" s="127"/>
    </row>
    <row r="2" spans="1:15" s="167" customFormat="1" ht="15" customHeight="1" x14ac:dyDescent="0.15">
      <c r="B2" s="168" t="s">
        <v>80</v>
      </c>
      <c r="C2" s="168"/>
      <c r="D2" s="168"/>
      <c r="E2" s="168"/>
      <c r="F2" s="168"/>
      <c r="G2" s="168"/>
      <c r="H2" s="168"/>
      <c r="I2" s="168"/>
      <c r="J2" s="168"/>
      <c r="K2" s="168"/>
      <c r="L2" s="168"/>
      <c r="M2" s="168"/>
      <c r="N2" s="168"/>
      <c r="O2" s="168"/>
    </row>
    <row r="3" spans="1:15" s="167" customFormat="1" ht="15" customHeight="1" x14ac:dyDescent="0.15">
      <c r="B3" s="128"/>
      <c r="C3" s="128"/>
      <c r="D3" s="128"/>
      <c r="E3" s="128"/>
      <c r="F3" s="128"/>
      <c r="G3" s="128"/>
      <c r="H3" s="128"/>
      <c r="I3" s="128"/>
      <c r="J3" s="128"/>
      <c r="K3" s="128"/>
      <c r="L3" s="128"/>
      <c r="M3" s="128"/>
      <c r="N3" s="128"/>
      <c r="O3" s="128"/>
    </row>
    <row r="4" spans="1:15" ht="159.75" customHeight="1" x14ac:dyDescent="0.15">
      <c r="B4" s="6"/>
      <c r="C4" s="7"/>
      <c r="D4" s="8"/>
      <c r="E4" s="9" t="s">
        <v>0</v>
      </c>
      <c r="F4" s="10" t="s">
        <v>203</v>
      </c>
      <c r="G4" s="11" t="s">
        <v>204</v>
      </c>
      <c r="H4" s="11" t="s">
        <v>205</v>
      </c>
      <c r="I4" s="11" t="s">
        <v>206</v>
      </c>
      <c r="J4" s="11" t="s">
        <v>207</v>
      </c>
      <c r="K4" s="11" t="s">
        <v>208</v>
      </c>
      <c r="L4" s="11" t="s">
        <v>209</v>
      </c>
      <c r="M4" s="12" t="s">
        <v>210</v>
      </c>
      <c r="N4" s="12" t="s">
        <v>192</v>
      </c>
      <c r="O4" s="13" t="s">
        <v>1</v>
      </c>
    </row>
    <row r="5" spans="1:15" ht="14.25" customHeight="1" x14ac:dyDescent="0.15">
      <c r="B5" s="14"/>
      <c r="C5" s="118" t="s">
        <v>57</v>
      </c>
      <c r="D5" s="119"/>
      <c r="E5" s="15">
        <f t="shared" ref="E5:E68" si="0">E73</f>
        <v>773</v>
      </c>
      <c r="F5" s="16">
        <f>IFERROR(ROUND(F73/$E5*100,1),"- ")</f>
        <v>55.4</v>
      </c>
      <c r="G5" s="17">
        <f t="shared" ref="G5:O5" si="1">IFERROR(ROUND(G73/$E5*100,1),"- ")</f>
        <v>43.5</v>
      </c>
      <c r="H5" s="17">
        <f t="shared" si="1"/>
        <v>28.1</v>
      </c>
      <c r="I5" s="17">
        <f t="shared" si="1"/>
        <v>27.4</v>
      </c>
      <c r="J5" s="17">
        <f t="shared" si="1"/>
        <v>11.9</v>
      </c>
      <c r="K5" s="17">
        <f t="shared" si="1"/>
        <v>9.4</v>
      </c>
      <c r="L5" s="17">
        <f t="shared" si="1"/>
        <v>33.6</v>
      </c>
      <c r="M5" s="17">
        <f t="shared" si="1"/>
        <v>0.6</v>
      </c>
      <c r="N5" s="17">
        <f t="shared" si="1"/>
        <v>6.5</v>
      </c>
      <c r="O5" s="18">
        <f t="shared" si="1"/>
        <v>0.1</v>
      </c>
    </row>
    <row r="6" spans="1:15" ht="14.25" customHeight="1" x14ac:dyDescent="0.15">
      <c r="B6" s="120" t="s">
        <v>4</v>
      </c>
      <c r="C6" s="121" t="s">
        <v>5</v>
      </c>
      <c r="D6" s="122"/>
      <c r="E6" s="20">
        <f t="shared" si="0"/>
        <v>329</v>
      </c>
      <c r="F6" s="21">
        <f t="shared" ref="F6:O15" si="2">IFERROR(ROUND(F74/$E6*100,1),"- ")</f>
        <v>58.7</v>
      </c>
      <c r="G6" s="22">
        <f t="shared" si="2"/>
        <v>41.3</v>
      </c>
      <c r="H6" s="22">
        <f t="shared" si="2"/>
        <v>26.1</v>
      </c>
      <c r="I6" s="22">
        <f t="shared" si="2"/>
        <v>28.9</v>
      </c>
      <c r="J6" s="22">
        <f t="shared" si="2"/>
        <v>7</v>
      </c>
      <c r="K6" s="22">
        <f t="shared" si="2"/>
        <v>9.1</v>
      </c>
      <c r="L6" s="22">
        <f t="shared" si="2"/>
        <v>31.9</v>
      </c>
      <c r="M6" s="22">
        <f t="shared" si="2"/>
        <v>0.6</v>
      </c>
      <c r="N6" s="22">
        <f t="shared" si="2"/>
        <v>6.1</v>
      </c>
      <c r="O6" s="23">
        <f t="shared" si="2"/>
        <v>0.3</v>
      </c>
    </row>
    <row r="7" spans="1:15" ht="14.25" customHeight="1" x14ac:dyDescent="0.15">
      <c r="B7" s="120"/>
      <c r="C7" s="103" t="s">
        <v>6</v>
      </c>
      <c r="D7" s="104"/>
      <c r="E7" s="25">
        <f t="shared" si="0"/>
        <v>435</v>
      </c>
      <c r="F7" s="26">
        <f t="shared" si="2"/>
        <v>52.6</v>
      </c>
      <c r="G7" s="27">
        <f t="shared" si="2"/>
        <v>44.8</v>
      </c>
      <c r="H7" s="27">
        <f t="shared" si="2"/>
        <v>30.1</v>
      </c>
      <c r="I7" s="27">
        <f t="shared" si="2"/>
        <v>26.2</v>
      </c>
      <c r="J7" s="27">
        <f t="shared" si="2"/>
        <v>15.9</v>
      </c>
      <c r="K7" s="27">
        <f t="shared" si="2"/>
        <v>9.6999999999999993</v>
      </c>
      <c r="L7" s="27">
        <f t="shared" si="2"/>
        <v>34.9</v>
      </c>
      <c r="M7" s="27">
        <f t="shared" si="2"/>
        <v>0.5</v>
      </c>
      <c r="N7" s="27">
        <f t="shared" si="2"/>
        <v>6.9</v>
      </c>
      <c r="O7" s="28">
        <f t="shared" si="2"/>
        <v>0</v>
      </c>
    </row>
    <row r="8" spans="1:15" ht="14.25" customHeight="1" x14ac:dyDescent="0.15">
      <c r="B8" s="120"/>
      <c r="C8" s="103" t="s">
        <v>7</v>
      </c>
      <c r="D8" s="104"/>
      <c r="E8" s="25">
        <f t="shared" si="0"/>
        <v>4</v>
      </c>
      <c r="F8" s="26">
        <f t="shared" si="2"/>
        <v>75</v>
      </c>
      <c r="G8" s="27">
        <f t="shared" si="2"/>
        <v>25</v>
      </c>
      <c r="H8" s="27">
        <f t="shared" si="2"/>
        <v>0</v>
      </c>
      <c r="I8" s="27">
        <f t="shared" si="2"/>
        <v>25</v>
      </c>
      <c r="J8" s="27">
        <f t="shared" si="2"/>
        <v>0</v>
      </c>
      <c r="K8" s="27">
        <f t="shared" si="2"/>
        <v>25</v>
      </c>
      <c r="L8" s="27">
        <f t="shared" si="2"/>
        <v>25</v>
      </c>
      <c r="M8" s="27">
        <f t="shared" si="2"/>
        <v>25</v>
      </c>
      <c r="N8" s="27">
        <f t="shared" si="2"/>
        <v>0</v>
      </c>
      <c r="O8" s="28">
        <f t="shared" si="2"/>
        <v>0</v>
      </c>
    </row>
    <row r="9" spans="1:15" ht="14.25" customHeight="1" x14ac:dyDescent="0.15">
      <c r="B9" s="120"/>
      <c r="C9" s="129" t="s">
        <v>1</v>
      </c>
      <c r="D9" s="130"/>
      <c r="E9" s="33">
        <f t="shared" si="0"/>
        <v>5</v>
      </c>
      <c r="F9" s="34">
        <f t="shared" si="2"/>
        <v>60</v>
      </c>
      <c r="G9" s="35">
        <f t="shared" si="2"/>
        <v>80</v>
      </c>
      <c r="H9" s="35">
        <f t="shared" si="2"/>
        <v>0</v>
      </c>
      <c r="I9" s="35">
        <f t="shared" si="2"/>
        <v>40</v>
      </c>
      <c r="J9" s="35">
        <f t="shared" si="2"/>
        <v>0</v>
      </c>
      <c r="K9" s="35">
        <f t="shared" si="2"/>
        <v>0</v>
      </c>
      <c r="L9" s="35">
        <f t="shared" si="2"/>
        <v>40</v>
      </c>
      <c r="M9" s="35">
        <f t="shared" si="2"/>
        <v>0</v>
      </c>
      <c r="N9" s="35">
        <f t="shared" si="2"/>
        <v>0</v>
      </c>
      <c r="O9" s="36">
        <f t="shared" si="2"/>
        <v>0</v>
      </c>
    </row>
    <row r="10" spans="1:15" ht="14.25" customHeight="1" x14ac:dyDescent="0.15">
      <c r="B10" s="110" t="s">
        <v>8</v>
      </c>
      <c r="C10" s="113" t="s">
        <v>5</v>
      </c>
      <c r="D10" s="19" t="s">
        <v>9</v>
      </c>
      <c r="E10" s="20">
        <f t="shared" si="0"/>
        <v>5</v>
      </c>
      <c r="F10" s="21">
        <f t="shared" si="2"/>
        <v>80</v>
      </c>
      <c r="G10" s="22">
        <f t="shared" si="2"/>
        <v>20</v>
      </c>
      <c r="H10" s="22">
        <f t="shared" si="2"/>
        <v>0</v>
      </c>
      <c r="I10" s="22">
        <f t="shared" si="2"/>
        <v>20</v>
      </c>
      <c r="J10" s="22">
        <f t="shared" si="2"/>
        <v>20</v>
      </c>
      <c r="K10" s="22">
        <f t="shared" si="2"/>
        <v>40</v>
      </c>
      <c r="L10" s="22">
        <f t="shared" si="2"/>
        <v>20</v>
      </c>
      <c r="M10" s="22">
        <f t="shared" si="2"/>
        <v>0</v>
      </c>
      <c r="N10" s="22">
        <f t="shared" si="2"/>
        <v>0</v>
      </c>
      <c r="O10" s="23">
        <f t="shared" si="2"/>
        <v>0</v>
      </c>
    </row>
    <row r="11" spans="1:15" ht="14.25" customHeight="1" x14ac:dyDescent="0.15">
      <c r="B11" s="111"/>
      <c r="C11" s="114"/>
      <c r="D11" s="24" t="s">
        <v>10</v>
      </c>
      <c r="E11" s="25">
        <f t="shared" si="0"/>
        <v>26</v>
      </c>
      <c r="F11" s="26">
        <f t="shared" si="2"/>
        <v>76.900000000000006</v>
      </c>
      <c r="G11" s="27">
        <f t="shared" si="2"/>
        <v>23.1</v>
      </c>
      <c r="H11" s="27">
        <f t="shared" si="2"/>
        <v>30.8</v>
      </c>
      <c r="I11" s="27">
        <f t="shared" si="2"/>
        <v>26.9</v>
      </c>
      <c r="J11" s="27">
        <f t="shared" si="2"/>
        <v>7.7</v>
      </c>
      <c r="K11" s="27">
        <f t="shared" si="2"/>
        <v>11.5</v>
      </c>
      <c r="L11" s="27">
        <f t="shared" si="2"/>
        <v>26.9</v>
      </c>
      <c r="M11" s="27">
        <f t="shared" si="2"/>
        <v>0</v>
      </c>
      <c r="N11" s="27">
        <f t="shared" si="2"/>
        <v>11.5</v>
      </c>
      <c r="O11" s="28">
        <f t="shared" si="2"/>
        <v>0</v>
      </c>
    </row>
    <row r="12" spans="1:15" ht="14.25" customHeight="1" x14ac:dyDescent="0.15">
      <c r="B12" s="111"/>
      <c r="C12" s="114"/>
      <c r="D12" s="24" t="s">
        <v>11</v>
      </c>
      <c r="E12" s="25">
        <f t="shared" si="0"/>
        <v>38</v>
      </c>
      <c r="F12" s="26">
        <f t="shared" si="2"/>
        <v>65.8</v>
      </c>
      <c r="G12" s="27">
        <f t="shared" si="2"/>
        <v>34.200000000000003</v>
      </c>
      <c r="H12" s="27">
        <f t="shared" si="2"/>
        <v>36.799999999999997</v>
      </c>
      <c r="I12" s="27">
        <f t="shared" si="2"/>
        <v>28.9</v>
      </c>
      <c r="J12" s="27">
        <f t="shared" si="2"/>
        <v>5.3</v>
      </c>
      <c r="K12" s="27">
        <f t="shared" si="2"/>
        <v>5.3</v>
      </c>
      <c r="L12" s="27">
        <f t="shared" si="2"/>
        <v>28.9</v>
      </c>
      <c r="M12" s="27">
        <f t="shared" si="2"/>
        <v>0</v>
      </c>
      <c r="N12" s="27">
        <f t="shared" si="2"/>
        <v>10.5</v>
      </c>
      <c r="O12" s="28">
        <f t="shared" si="2"/>
        <v>0</v>
      </c>
    </row>
    <row r="13" spans="1:15" ht="14.25" customHeight="1" x14ac:dyDescent="0.15">
      <c r="B13" s="111"/>
      <c r="C13" s="114"/>
      <c r="D13" s="24" t="s">
        <v>12</v>
      </c>
      <c r="E13" s="25">
        <f t="shared" si="0"/>
        <v>73</v>
      </c>
      <c r="F13" s="26">
        <f t="shared" si="2"/>
        <v>61.6</v>
      </c>
      <c r="G13" s="27">
        <f t="shared" si="2"/>
        <v>28.8</v>
      </c>
      <c r="H13" s="27">
        <f t="shared" si="2"/>
        <v>39.700000000000003</v>
      </c>
      <c r="I13" s="27">
        <f t="shared" si="2"/>
        <v>46.6</v>
      </c>
      <c r="J13" s="27">
        <f t="shared" si="2"/>
        <v>11</v>
      </c>
      <c r="K13" s="27">
        <f t="shared" si="2"/>
        <v>12.3</v>
      </c>
      <c r="L13" s="27">
        <f t="shared" si="2"/>
        <v>41.1</v>
      </c>
      <c r="M13" s="27">
        <f t="shared" si="2"/>
        <v>0</v>
      </c>
      <c r="N13" s="27">
        <f t="shared" si="2"/>
        <v>6.8</v>
      </c>
      <c r="O13" s="28">
        <f t="shared" si="2"/>
        <v>0</v>
      </c>
    </row>
    <row r="14" spans="1:15" ht="14.25" customHeight="1" x14ac:dyDescent="0.15">
      <c r="B14" s="111"/>
      <c r="C14" s="114"/>
      <c r="D14" s="24" t="s">
        <v>13</v>
      </c>
      <c r="E14" s="25">
        <f t="shared" si="0"/>
        <v>72</v>
      </c>
      <c r="F14" s="26">
        <f t="shared" si="2"/>
        <v>58.3</v>
      </c>
      <c r="G14" s="27">
        <f t="shared" si="2"/>
        <v>43.1</v>
      </c>
      <c r="H14" s="27">
        <f t="shared" si="2"/>
        <v>33.299999999999997</v>
      </c>
      <c r="I14" s="27">
        <f t="shared" si="2"/>
        <v>27.8</v>
      </c>
      <c r="J14" s="27">
        <f t="shared" si="2"/>
        <v>4.2</v>
      </c>
      <c r="K14" s="27">
        <f t="shared" si="2"/>
        <v>9.6999999999999993</v>
      </c>
      <c r="L14" s="27">
        <f t="shared" si="2"/>
        <v>31.9</v>
      </c>
      <c r="M14" s="27">
        <f t="shared" si="2"/>
        <v>1.4</v>
      </c>
      <c r="N14" s="27">
        <f t="shared" si="2"/>
        <v>4.2</v>
      </c>
      <c r="O14" s="28">
        <f t="shared" si="2"/>
        <v>0</v>
      </c>
    </row>
    <row r="15" spans="1:15" ht="14.25" customHeight="1" x14ac:dyDescent="0.15">
      <c r="B15" s="111"/>
      <c r="C15" s="114"/>
      <c r="D15" s="24" t="s">
        <v>14</v>
      </c>
      <c r="E15" s="25">
        <f t="shared" si="0"/>
        <v>29</v>
      </c>
      <c r="F15" s="26">
        <f t="shared" si="2"/>
        <v>62.1</v>
      </c>
      <c r="G15" s="27">
        <f t="shared" si="2"/>
        <v>41.4</v>
      </c>
      <c r="H15" s="27">
        <f t="shared" si="2"/>
        <v>13.8</v>
      </c>
      <c r="I15" s="27">
        <f t="shared" si="2"/>
        <v>34.5</v>
      </c>
      <c r="J15" s="27">
        <f t="shared" si="2"/>
        <v>6.9</v>
      </c>
      <c r="K15" s="27">
        <f t="shared" si="2"/>
        <v>6.9</v>
      </c>
      <c r="L15" s="27">
        <f t="shared" si="2"/>
        <v>31</v>
      </c>
      <c r="M15" s="27">
        <f t="shared" si="2"/>
        <v>0</v>
      </c>
      <c r="N15" s="27">
        <f t="shared" si="2"/>
        <v>3.4</v>
      </c>
      <c r="O15" s="28">
        <f t="shared" ref="O15" si="3">IFERROR(ROUND(O83/$E15*100,1),"- ")</f>
        <v>0</v>
      </c>
    </row>
    <row r="16" spans="1:15" ht="14.25" customHeight="1" x14ac:dyDescent="0.15">
      <c r="B16" s="111"/>
      <c r="C16" s="114"/>
      <c r="D16" s="24" t="s">
        <v>15</v>
      </c>
      <c r="E16" s="25">
        <f t="shared" si="0"/>
        <v>20</v>
      </c>
      <c r="F16" s="26">
        <f t="shared" ref="F16:O25" si="4">IFERROR(ROUND(F84/$E16*100,1),"- ")</f>
        <v>60</v>
      </c>
      <c r="G16" s="27">
        <f t="shared" si="4"/>
        <v>60</v>
      </c>
      <c r="H16" s="27">
        <f t="shared" si="4"/>
        <v>15</v>
      </c>
      <c r="I16" s="27">
        <f t="shared" si="4"/>
        <v>15</v>
      </c>
      <c r="J16" s="27">
        <f t="shared" si="4"/>
        <v>5</v>
      </c>
      <c r="K16" s="27">
        <f t="shared" si="4"/>
        <v>5</v>
      </c>
      <c r="L16" s="27">
        <f t="shared" si="4"/>
        <v>25</v>
      </c>
      <c r="M16" s="27">
        <f t="shared" si="4"/>
        <v>0</v>
      </c>
      <c r="N16" s="27">
        <f t="shared" si="4"/>
        <v>5</v>
      </c>
      <c r="O16" s="28">
        <f t="shared" si="4"/>
        <v>5</v>
      </c>
    </row>
    <row r="17" spans="2:15" ht="14.25" customHeight="1" x14ac:dyDescent="0.15">
      <c r="B17" s="111"/>
      <c r="C17" s="114"/>
      <c r="D17" s="24" t="s">
        <v>16</v>
      </c>
      <c r="E17" s="25">
        <f t="shared" si="0"/>
        <v>18</v>
      </c>
      <c r="F17" s="26">
        <f t="shared" si="4"/>
        <v>44.4</v>
      </c>
      <c r="G17" s="27">
        <f t="shared" si="4"/>
        <v>61.1</v>
      </c>
      <c r="H17" s="27">
        <f t="shared" si="4"/>
        <v>0</v>
      </c>
      <c r="I17" s="27">
        <f t="shared" si="4"/>
        <v>22.2</v>
      </c>
      <c r="J17" s="27">
        <f t="shared" si="4"/>
        <v>5.6</v>
      </c>
      <c r="K17" s="27">
        <f t="shared" si="4"/>
        <v>11.1</v>
      </c>
      <c r="L17" s="27">
        <f t="shared" si="4"/>
        <v>44.4</v>
      </c>
      <c r="M17" s="27">
        <f t="shared" si="4"/>
        <v>0</v>
      </c>
      <c r="N17" s="27">
        <f t="shared" si="4"/>
        <v>5.6</v>
      </c>
      <c r="O17" s="28">
        <f t="shared" si="4"/>
        <v>0</v>
      </c>
    </row>
    <row r="18" spans="2:15" ht="14.25" customHeight="1" x14ac:dyDescent="0.15">
      <c r="B18" s="111"/>
      <c r="C18" s="114"/>
      <c r="D18" s="24" t="s">
        <v>17</v>
      </c>
      <c r="E18" s="25">
        <f t="shared" si="0"/>
        <v>48</v>
      </c>
      <c r="F18" s="26">
        <f t="shared" si="4"/>
        <v>39.6</v>
      </c>
      <c r="G18" s="27">
        <f t="shared" si="4"/>
        <v>60.4</v>
      </c>
      <c r="H18" s="27">
        <f t="shared" si="4"/>
        <v>8.3000000000000007</v>
      </c>
      <c r="I18" s="27">
        <f t="shared" si="4"/>
        <v>10.4</v>
      </c>
      <c r="J18" s="27">
        <f t="shared" si="4"/>
        <v>6.3</v>
      </c>
      <c r="K18" s="27">
        <f t="shared" si="4"/>
        <v>4.2</v>
      </c>
      <c r="L18" s="27">
        <f t="shared" si="4"/>
        <v>22.9</v>
      </c>
      <c r="M18" s="27">
        <f t="shared" si="4"/>
        <v>2.1</v>
      </c>
      <c r="N18" s="27">
        <f t="shared" si="4"/>
        <v>4.2</v>
      </c>
      <c r="O18" s="28">
        <f t="shared" si="4"/>
        <v>0</v>
      </c>
    </row>
    <row r="19" spans="2:15"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8" t="str">
        <f t="shared" si="4"/>
        <v xml:space="preserve">- </v>
      </c>
    </row>
    <row r="20" spans="2:15" ht="14.25" customHeight="1" x14ac:dyDescent="0.15">
      <c r="B20" s="111"/>
      <c r="C20" s="113" t="s">
        <v>6</v>
      </c>
      <c r="D20" s="19" t="s">
        <v>9</v>
      </c>
      <c r="E20" s="20">
        <f t="shared" si="0"/>
        <v>7</v>
      </c>
      <c r="F20" s="21">
        <f t="shared" si="4"/>
        <v>57.1</v>
      </c>
      <c r="G20" s="22">
        <f t="shared" si="4"/>
        <v>0</v>
      </c>
      <c r="H20" s="22">
        <f t="shared" si="4"/>
        <v>14.3</v>
      </c>
      <c r="I20" s="22">
        <f t="shared" si="4"/>
        <v>28.6</v>
      </c>
      <c r="J20" s="22">
        <f t="shared" si="4"/>
        <v>14.3</v>
      </c>
      <c r="K20" s="22">
        <f t="shared" si="4"/>
        <v>28.6</v>
      </c>
      <c r="L20" s="22">
        <f t="shared" si="4"/>
        <v>14.3</v>
      </c>
      <c r="M20" s="22">
        <f t="shared" si="4"/>
        <v>0</v>
      </c>
      <c r="N20" s="22">
        <f t="shared" si="4"/>
        <v>14.3</v>
      </c>
      <c r="O20" s="23">
        <f t="shared" si="4"/>
        <v>0</v>
      </c>
    </row>
    <row r="21" spans="2:15" ht="14.25" customHeight="1" x14ac:dyDescent="0.15">
      <c r="B21" s="111"/>
      <c r="C21" s="114"/>
      <c r="D21" s="24" t="s">
        <v>10</v>
      </c>
      <c r="E21" s="25">
        <f t="shared" si="0"/>
        <v>33</v>
      </c>
      <c r="F21" s="26">
        <f t="shared" si="4"/>
        <v>78.8</v>
      </c>
      <c r="G21" s="27">
        <f t="shared" si="4"/>
        <v>21.2</v>
      </c>
      <c r="H21" s="27">
        <f t="shared" si="4"/>
        <v>27.3</v>
      </c>
      <c r="I21" s="27">
        <f t="shared" si="4"/>
        <v>54.5</v>
      </c>
      <c r="J21" s="27">
        <f t="shared" si="4"/>
        <v>18.2</v>
      </c>
      <c r="K21" s="27">
        <f t="shared" si="4"/>
        <v>0</v>
      </c>
      <c r="L21" s="27">
        <f t="shared" si="4"/>
        <v>45.5</v>
      </c>
      <c r="M21" s="27">
        <f t="shared" si="4"/>
        <v>0</v>
      </c>
      <c r="N21" s="27">
        <f t="shared" si="4"/>
        <v>6.1</v>
      </c>
      <c r="O21" s="28">
        <f t="shared" si="4"/>
        <v>0</v>
      </c>
    </row>
    <row r="22" spans="2:15" ht="14.25" customHeight="1" x14ac:dyDescent="0.15">
      <c r="B22" s="111"/>
      <c r="C22" s="114"/>
      <c r="D22" s="24" t="s">
        <v>11</v>
      </c>
      <c r="E22" s="25">
        <f t="shared" si="0"/>
        <v>61</v>
      </c>
      <c r="F22" s="26">
        <f t="shared" si="4"/>
        <v>62.3</v>
      </c>
      <c r="G22" s="27">
        <f t="shared" si="4"/>
        <v>37.700000000000003</v>
      </c>
      <c r="H22" s="27">
        <f t="shared" si="4"/>
        <v>55.7</v>
      </c>
      <c r="I22" s="27">
        <f t="shared" si="4"/>
        <v>34.4</v>
      </c>
      <c r="J22" s="27">
        <f t="shared" si="4"/>
        <v>14.8</v>
      </c>
      <c r="K22" s="27">
        <f t="shared" si="4"/>
        <v>21.3</v>
      </c>
      <c r="L22" s="27">
        <f t="shared" si="4"/>
        <v>47.5</v>
      </c>
      <c r="M22" s="27">
        <f t="shared" si="4"/>
        <v>0</v>
      </c>
      <c r="N22" s="27">
        <f t="shared" si="4"/>
        <v>4.9000000000000004</v>
      </c>
      <c r="O22" s="28">
        <f t="shared" si="4"/>
        <v>0</v>
      </c>
    </row>
    <row r="23" spans="2:15" ht="14.25" customHeight="1" x14ac:dyDescent="0.15">
      <c r="B23" s="111"/>
      <c r="C23" s="114"/>
      <c r="D23" s="24" t="s">
        <v>12</v>
      </c>
      <c r="E23" s="25">
        <f t="shared" si="0"/>
        <v>81</v>
      </c>
      <c r="F23" s="26">
        <f t="shared" si="4"/>
        <v>64.2</v>
      </c>
      <c r="G23" s="27">
        <f t="shared" si="4"/>
        <v>39.5</v>
      </c>
      <c r="H23" s="27">
        <f t="shared" si="4"/>
        <v>38.299999999999997</v>
      </c>
      <c r="I23" s="27">
        <f t="shared" si="4"/>
        <v>34.6</v>
      </c>
      <c r="J23" s="27">
        <f t="shared" si="4"/>
        <v>23.5</v>
      </c>
      <c r="K23" s="27">
        <f t="shared" si="4"/>
        <v>9.9</v>
      </c>
      <c r="L23" s="27">
        <f t="shared" si="4"/>
        <v>35.799999999999997</v>
      </c>
      <c r="M23" s="27">
        <f t="shared" si="4"/>
        <v>0</v>
      </c>
      <c r="N23" s="27">
        <f t="shared" si="4"/>
        <v>2.5</v>
      </c>
      <c r="O23" s="28">
        <f t="shared" si="4"/>
        <v>0</v>
      </c>
    </row>
    <row r="24" spans="2:15" ht="14.25" customHeight="1" x14ac:dyDescent="0.15">
      <c r="B24" s="111"/>
      <c r="C24" s="114"/>
      <c r="D24" s="24" t="s">
        <v>13</v>
      </c>
      <c r="E24" s="25">
        <f t="shared" si="0"/>
        <v>103</v>
      </c>
      <c r="F24" s="26">
        <f t="shared" si="4"/>
        <v>47.6</v>
      </c>
      <c r="G24" s="27">
        <f t="shared" si="4"/>
        <v>41.7</v>
      </c>
      <c r="H24" s="27">
        <f t="shared" si="4"/>
        <v>31.1</v>
      </c>
      <c r="I24" s="27">
        <f t="shared" si="4"/>
        <v>27.2</v>
      </c>
      <c r="J24" s="27">
        <f t="shared" si="4"/>
        <v>18.399999999999999</v>
      </c>
      <c r="K24" s="27">
        <f t="shared" si="4"/>
        <v>6.8</v>
      </c>
      <c r="L24" s="27">
        <f t="shared" si="4"/>
        <v>42.7</v>
      </c>
      <c r="M24" s="27">
        <f t="shared" si="4"/>
        <v>1</v>
      </c>
      <c r="N24" s="27">
        <f t="shared" si="4"/>
        <v>7.8</v>
      </c>
      <c r="O24" s="28">
        <f t="shared" si="4"/>
        <v>0</v>
      </c>
    </row>
    <row r="25" spans="2:15" ht="14.25" customHeight="1" x14ac:dyDescent="0.15">
      <c r="B25" s="111"/>
      <c r="C25" s="114"/>
      <c r="D25" s="24" t="s">
        <v>14</v>
      </c>
      <c r="E25" s="25">
        <f t="shared" si="0"/>
        <v>38</v>
      </c>
      <c r="F25" s="26">
        <f t="shared" si="4"/>
        <v>31.6</v>
      </c>
      <c r="G25" s="27">
        <f t="shared" si="4"/>
        <v>52.6</v>
      </c>
      <c r="H25" s="27">
        <f t="shared" si="4"/>
        <v>28.9</v>
      </c>
      <c r="I25" s="27">
        <f t="shared" si="4"/>
        <v>21.1</v>
      </c>
      <c r="J25" s="27">
        <f t="shared" si="4"/>
        <v>5.3</v>
      </c>
      <c r="K25" s="27">
        <f t="shared" si="4"/>
        <v>13.2</v>
      </c>
      <c r="L25" s="27">
        <f t="shared" si="4"/>
        <v>28.9</v>
      </c>
      <c r="M25" s="27">
        <f t="shared" si="4"/>
        <v>0</v>
      </c>
      <c r="N25" s="27">
        <f t="shared" ref="N25:O25" si="5">IFERROR(ROUND(N93/$E25*100,1),"- ")</f>
        <v>2.6</v>
      </c>
      <c r="O25" s="28">
        <f t="shared" si="5"/>
        <v>0</v>
      </c>
    </row>
    <row r="26" spans="2:15" ht="14.25" customHeight="1" x14ac:dyDescent="0.15">
      <c r="B26" s="111"/>
      <c r="C26" s="114"/>
      <c r="D26" s="24" t="s">
        <v>15</v>
      </c>
      <c r="E26" s="25">
        <f t="shared" si="0"/>
        <v>28</v>
      </c>
      <c r="F26" s="26">
        <f t="shared" ref="F26:O35" si="6">IFERROR(ROUND(F94/$E26*100,1),"- ")</f>
        <v>46.4</v>
      </c>
      <c r="G26" s="27">
        <f t="shared" si="6"/>
        <v>39.299999999999997</v>
      </c>
      <c r="H26" s="27">
        <f t="shared" si="6"/>
        <v>7.1</v>
      </c>
      <c r="I26" s="27">
        <f t="shared" si="6"/>
        <v>25</v>
      </c>
      <c r="J26" s="27">
        <f t="shared" si="6"/>
        <v>25</v>
      </c>
      <c r="K26" s="27">
        <f t="shared" si="6"/>
        <v>3.6</v>
      </c>
      <c r="L26" s="27">
        <f t="shared" si="6"/>
        <v>25</v>
      </c>
      <c r="M26" s="27">
        <f t="shared" si="6"/>
        <v>3.6</v>
      </c>
      <c r="N26" s="27">
        <f t="shared" si="6"/>
        <v>10.7</v>
      </c>
      <c r="O26" s="28">
        <f t="shared" si="6"/>
        <v>0</v>
      </c>
    </row>
    <row r="27" spans="2:15" ht="14.25" customHeight="1" x14ac:dyDescent="0.15">
      <c r="B27" s="111"/>
      <c r="C27" s="114"/>
      <c r="D27" s="24" t="s">
        <v>16</v>
      </c>
      <c r="E27" s="25">
        <f t="shared" si="0"/>
        <v>27</v>
      </c>
      <c r="F27" s="26">
        <f t="shared" si="6"/>
        <v>63</v>
      </c>
      <c r="G27" s="27">
        <f t="shared" si="6"/>
        <v>63</v>
      </c>
      <c r="H27" s="27">
        <f t="shared" si="6"/>
        <v>7.4</v>
      </c>
      <c r="I27" s="27">
        <f t="shared" si="6"/>
        <v>3.7</v>
      </c>
      <c r="J27" s="27">
        <f t="shared" si="6"/>
        <v>14.8</v>
      </c>
      <c r="K27" s="27">
        <f t="shared" si="6"/>
        <v>7.4</v>
      </c>
      <c r="L27" s="27">
        <f t="shared" si="6"/>
        <v>25.9</v>
      </c>
      <c r="M27" s="27">
        <f t="shared" si="6"/>
        <v>0</v>
      </c>
      <c r="N27" s="27">
        <f t="shared" si="6"/>
        <v>14.8</v>
      </c>
      <c r="O27" s="28">
        <f t="shared" si="6"/>
        <v>0</v>
      </c>
    </row>
    <row r="28" spans="2:15" ht="14.25" customHeight="1" x14ac:dyDescent="0.15">
      <c r="B28" s="111"/>
      <c r="C28" s="114"/>
      <c r="D28" s="24" t="s">
        <v>17</v>
      </c>
      <c r="E28" s="25">
        <f t="shared" si="0"/>
        <v>57</v>
      </c>
      <c r="F28" s="26">
        <f t="shared" si="6"/>
        <v>31.6</v>
      </c>
      <c r="G28" s="27">
        <f t="shared" si="6"/>
        <v>73.7</v>
      </c>
      <c r="H28" s="27">
        <f t="shared" si="6"/>
        <v>15.8</v>
      </c>
      <c r="I28" s="27">
        <f t="shared" si="6"/>
        <v>1.8</v>
      </c>
      <c r="J28" s="27">
        <f t="shared" si="6"/>
        <v>3.5</v>
      </c>
      <c r="K28" s="27">
        <f t="shared" si="6"/>
        <v>7</v>
      </c>
      <c r="L28" s="27">
        <f t="shared" si="6"/>
        <v>15.8</v>
      </c>
      <c r="M28" s="27">
        <f t="shared" si="6"/>
        <v>0</v>
      </c>
      <c r="N28" s="27">
        <f t="shared" si="6"/>
        <v>10.5</v>
      </c>
      <c r="O28" s="28">
        <f t="shared" si="6"/>
        <v>0</v>
      </c>
    </row>
    <row r="29" spans="2:15" ht="14.25" customHeight="1" x14ac:dyDescent="0.15">
      <c r="B29" s="111"/>
      <c r="C29" s="115"/>
      <c r="D29" s="32" t="s">
        <v>1</v>
      </c>
      <c r="E29" s="33">
        <f t="shared" si="0"/>
        <v>0</v>
      </c>
      <c r="F29" s="34" t="str">
        <f t="shared" si="6"/>
        <v xml:space="preserve">- </v>
      </c>
      <c r="G29" s="35" t="str">
        <f t="shared" si="6"/>
        <v xml:space="preserve">- </v>
      </c>
      <c r="H29" s="35" t="str">
        <f t="shared" si="6"/>
        <v xml:space="preserve">- </v>
      </c>
      <c r="I29" s="35" t="str">
        <f t="shared" si="6"/>
        <v xml:space="preserve">- </v>
      </c>
      <c r="J29" s="35" t="str">
        <f t="shared" si="6"/>
        <v xml:space="preserve">- </v>
      </c>
      <c r="K29" s="35" t="str">
        <f t="shared" si="6"/>
        <v xml:space="preserve">- </v>
      </c>
      <c r="L29" s="35" t="str">
        <f t="shared" si="6"/>
        <v xml:space="preserve">- </v>
      </c>
      <c r="M29" s="35" t="str">
        <f t="shared" si="6"/>
        <v xml:space="preserve">- </v>
      </c>
      <c r="N29" s="35" t="str">
        <f t="shared" si="6"/>
        <v xml:space="preserve">- </v>
      </c>
      <c r="O29" s="36" t="str">
        <f t="shared" si="6"/>
        <v xml:space="preserve">- </v>
      </c>
    </row>
    <row r="30" spans="2:15" ht="14.25" customHeight="1" x14ac:dyDescent="0.15">
      <c r="B30" s="111"/>
      <c r="C30" s="116" t="s">
        <v>7</v>
      </c>
      <c r="D30" s="117"/>
      <c r="E30" s="15">
        <f t="shared" si="0"/>
        <v>4</v>
      </c>
      <c r="F30" s="16">
        <f t="shared" si="6"/>
        <v>75</v>
      </c>
      <c r="G30" s="17">
        <f t="shared" si="6"/>
        <v>25</v>
      </c>
      <c r="H30" s="17">
        <f t="shared" si="6"/>
        <v>0</v>
      </c>
      <c r="I30" s="17">
        <f t="shared" si="6"/>
        <v>25</v>
      </c>
      <c r="J30" s="17">
        <f t="shared" si="6"/>
        <v>0</v>
      </c>
      <c r="K30" s="17">
        <f t="shared" si="6"/>
        <v>25</v>
      </c>
      <c r="L30" s="17">
        <f t="shared" si="6"/>
        <v>25</v>
      </c>
      <c r="M30" s="17">
        <f t="shared" si="6"/>
        <v>25</v>
      </c>
      <c r="N30" s="17">
        <f t="shared" si="6"/>
        <v>0</v>
      </c>
      <c r="O30" s="18">
        <f t="shared" si="6"/>
        <v>0</v>
      </c>
    </row>
    <row r="31" spans="2:15" ht="14.25" customHeight="1" x14ac:dyDescent="0.15">
      <c r="B31" s="112"/>
      <c r="C31" s="95" t="s">
        <v>1</v>
      </c>
      <c r="D31" s="96"/>
      <c r="E31" s="33">
        <f t="shared" si="0"/>
        <v>5</v>
      </c>
      <c r="F31" s="34">
        <f t="shared" si="6"/>
        <v>60</v>
      </c>
      <c r="G31" s="35">
        <f t="shared" si="6"/>
        <v>80</v>
      </c>
      <c r="H31" s="35">
        <f t="shared" si="6"/>
        <v>0</v>
      </c>
      <c r="I31" s="35">
        <f t="shared" si="6"/>
        <v>40</v>
      </c>
      <c r="J31" s="35">
        <f t="shared" si="6"/>
        <v>0</v>
      </c>
      <c r="K31" s="35">
        <f t="shared" si="6"/>
        <v>0</v>
      </c>
      <c r="L31" s="35">
        <f t="shared" si="6"/>
        <v>40</v>
      </c>
      <c r="M31" s="35">
        <f t="shared" si="6"/>
        <v>0</v>
      </c>
      <c r="N31" s="35">
        <f t="shared" si="6"/>
        <v>0</v>
      </c>
      <c r="O31" s="36">
        <f t="shared" si="6"/>
        <v>0</v>
      </c>
    </row>
    <row r="32" spans="2:15" ht="14.25" customHeight="1" x14ac:dyDescent="0.15">
      <c r="B32" s="107" t="s">
        <v>18</v>
      </c>
      <c r="C32" s="101" t="s">
        <v>19</v>
      </c>
      <c r="D32" s="102"/>
      <c r="E32" s="20">
        <f t="shared" si="0"/>
        <v>58</v>
      </c>
      <c r="F32" s="21">
        <f t="shared" si="6"/>
        <v>60.3</v>
      </c>
      <c r="G32" s="22">
        <f t="shared" si="6"/>
        <v>41.4</v>
      </c>
      <c r="H32" s="22">
        <f t="shared" si="6"/>
        <v>29.3</v>
      </c>
      <c r="I32" s="22">
        <f t="shared" si="6"/>
        <v>31</v>
      </c>
      <c r="J32" s="22">
        <f t="shared" si="6"/>
        <v>12.1</v>
      </c>
      <c r="K32" s="22">
        <f t="shared" si="6"/>
        <v>8.6</v>
      </c>
      <c r="L32" s="22">
        <f t="shared" si="6"/>
        <v>41.4</v>
      </c>
      <c r="M32" s="22">
        <f t="shared" si="6"/>
        <v>0</v>
      </c>
      <c r="N32" s="22">
        <f t="shared" si="6"/>
        <v>1.7</v>
      </c>
      <c r="O32" s="23">
        <f t="shared" si="6"/>
        <v>0</v>
      </c>
    </row>
    <row r="33" spans="2:15" ht="14.25" customHeight="1" x14ac:dyDescent="0.15">
      <c r="B33" s="108"/>
      <c r="C33" s="103" t="s">
        <v>20</v>
      </c>
      <c r="D33" s="104"/>
      <c r="E33" s="25">
        <f t="shared" si="0"/>
        <v>156</v>
      </c>
      <c r="F33" s="26">
        <f t="shared" si="6"/>
        <v>59.6</v>
      </c>
      <c r="G33" s="27">
        <f t="shared" si="6"/>
        <v>44.9</v>
      </c>
      <c r="H33" s="27">
        <f t="shared" si="6"/>
        <v>31.4</v>
      </c>
      <c r="I33" s="27">
        <f t="shared" si="6"/>
        <v>30.1</v>
      </c>
      <c r="J33" s="27">
        <f t="shared" si="6"/>
        <v>15.4</v>
      </c>
      <c r="K33" s="27">
        <f t="shared" si="6"/>
        <v>8.3000000000000007</v>
      </c>
      <c r="L33" s="27">
        <f t="shared" si="6"/>
        <v>34.6</v>
      </c>
      <c r="M33" s="27">
        <f t="shared" si="6"/>
        <v>0</v>
      </c>
      <c r="N33" s="27">
        <f t="shared" si="6"/>
        <v>5.0999999999999996</v>
      </c>
      <c r="O33" s="28">
        <f t="shared" si="6"/>
        <v>0</v>
      </c>
    </row>
    <row r="34" spans="2:15" ht="14.25" customHeight="1" x14ac:dyDescent="0.15">
      <c r="B34" s="108"/>
      <c r="C34" s="103" t="s">
        <v>21</v>
      </c>
      <c r="D34" s="104"/>
      <c r="E34" s="25">
        <f t="shared" si="0"/>
        <v>259</v>
      </c>
      <c r="F34" s="26">
        <f t="shared" si="6"/>
        <v>53.7</v>
      </c>
      <c r="G34" s="27">
        <f t="shared" si="6"/>
        <v>45.2</v>
      </c>
      <c r="H34" s="27">
        <f t="shared" si="6"/>
        <v>27</v>
      </c>
      <c r="I34" s="27">
        <f t="shared" si="6"/>
        <v>26.3</v>
      </c>
      <c r="J34" s="27">
        <f t="shared" si="6"/>
        <v>9.6999999999999993</v>
      </c>
      <c r="K34" s="27">
        <f t="shared" si="6"/>
        <v>10</v>
      </c>
      <c r="L34" s="27">
        <f t="shared" si="6"/>
        <v>35.5</v>
      </c>
      <c r="M34" s="27">
        <f t="shared" si="6"/>
        <v>0.8</v>
      </c>
      <c r="N34" s="27">
        <f t="shared" si="6"/>
        <v>8.1</v>
      </c>
      <c r="O34" s="28">
        <f t="shared" si="6"/>
        <v>0</v>
      </c>
    </row>
    <row r="35" spans="2:15" ht="14.25" customHeight="1" x14ac:dyDescent="0.15">
      <c r="B35" s="108"/>
      <c r="C35" s="103" t="s">
        <v>22</v>
      </c>
      <c r="D35" s="104"/>
      <c r="E35" s="25">
        <f t="shared" si="0"/>
        <v>103</v>
      </c>
      <c r="F35" s="26">
        <f t="shared" si="6"/>
        <v>48.5</v>
      </c>
      <c r="G35" s="27">
        <f t="shared" si="6"/>
        <v>44.7</v>
      </c>
      <c r="H35" s="27">
        <f t="shared" si="6"/>
        <v>26.2</v>
      </c>
      <c r="I35" s="27">
        <f t="shared" si="6"/>
        <v>25.2</v>
      </c>
      <c r="J35" s="27">
        <f t="shared" si="6"/>
        <v>16.5</v>
      </c>
      <c r="K35" s="27">
        <f t="shared" si="6"/>
        <v>8.6999999999999993</v>
      </c>
      <c r="L35" s="27">
        <f t="shared" si="6"/>
        <v>32</v>
      </c>
      <c r="M35" s="27">
        <f t="shared" si="6"/>
        <v>1</v>
      </c>
      <c r="N35" s="27">
        <f t="shared" si="6"/>
        <v>8.6999999999999993</v>
      </c>
      <c r="O35" s="28">
        <f t="shared" ref="O35" si="7">IFERROR(ROUND(O103/$E35*100,1),"- ")</f>
        <v>0</v>
      </c>
    </row>
    <row r="36" spans="2:15" ht="14.25" customHeight="1" x14ac:dyDescent="0.15">
      <c r="B36" s="108"/>
      <c r="C36" s="103" t="s">
        <v>23</v>
      </c>
      <c r="D36" s="104"/>
      <c r="E36" s="25">
        <f t="shared" si="0"/>
        <v>106</v>
      </c>
      <c r="F36" s="26">
        <f t="shared" ref="F36:O45" si="8">IFERROR(ROUND(F104/$E36*100,1),"- ")</f>
        <v>53.8</v>
      </c>
      <c r="G36" s="27">
        <f t="shared" si="8"/>
        <v>39.6</v>
      </c>
      <c r="H36" s="27">
        <f t="shared" si="8"/>
        <v>22.6</v>
      </c>
      <c r="I36" s="27">
        <f t="shared" si="8"/>
        <v>32.1</v>
      </c>
      <c r="J36" s="27">
        <f t="shared" si="8"/>
        <v>11.3</v>
      </c>
      <c r="K36" s="27">
        <f t="shared" si="8"/>
        <v>9.4</v>
      </c>
      <c r="L36" s="27">
        <f t="shared" si="8"/>
        <v>26.4</v>
      </c>
      <c r="M36" s="27">
        <f t="shared" si="8"/>
        <v>1.9</v>
      </c>
      <c r="N36" s="27">
        <f t="shared" si="8"/>
        <v>7.5</v>
      </c>
      <c r="O36" s="28">
        <f t="shared" si="8"/>
        <v>0.9</v>
      </c>
    </row>
    <row r="37" spans="2:15" ht="14.25" customHeight="1" x14ac:dyDescent="0.15">
      <c r="B37" s="108"/>
      <c r="C37" s="103" t="s">
        <v>24</v>
      </c>
      <c r="D37" s="104"/>
      <c r="E37" s="25">
        <f t="shared" si="0"/>
        <v>57</v>
      </c>
      <c r="F37" s="26">
        <f t="shared" si="8"/>
        <v>56.1</v>
      </c>
      <c r="G37" s="27">
        <f t="shared" si="8"/>
        <v>43.9</v>
      </c>
      <c r="H37" s="27">
        <f t="shared" si="8"/>
        <v>31.6</v>
      </c>
      <c r="I37" s="27">
        <f t="shared" si="8"/>
        <v>19.3</v>
      </c>
      <c r="J37" s="27">
        <f t="shared" si="8"/>
        <v>10.5</v>
      </c>
      <c r="K37" s="27">
        <f t="shared" si="8"/>
        <v>12.3</v>
      </c>
      <c r="L37" s="27">
        <f t="shared" si="8"/>
        <v>33.299999999999997</v>
      </c>
      <c r="M37" s="27">
        <f t="shared" si="8"/>
        <v>0</v>
      </c>
      <c r="N37" s="27">
        <f t="shared" si="8"/>
        <v>5.3</v>
      </c>
      <c r="O37" s="28">
        <f t="shared" si="8"/>
        <v>0</v>
      </c>
    </row>
    <row r="38" spans="2:15" ht="14.25" customHeight="1" x14ac:dyDescent="0.15">
      <c r="B38" s="109"/>
      <c r="C38" s="95" t="s">
        <v>1</v>
      </c>
      <c r="D38" s="96"/>
      <c r="E38" s="33">
        <f t="shared" si="0"/>
        <v>34</v>
      </c>
      <c r="F38" s="34">
        <f t="shared" si="8"/>
        <v>64.7</v>
      </c>
      <c r="G38" s="35">
        <f t="shared" si="8"/>
        <v>35.299999999999997</v>
      </c>
      <c r="H38" s="35">
        <f t="shared" si="8"/>
        <v>35.299999999999997</v>
      </c>
      <c r="I38" s="35">
        <f t="shared" si="8"/>
        <v>23.5</v>
      </c>
      <c r="J38" s="35">
        <f t="shared" si="8"/>
        <v>2.9</v>
      </c>
      <c r="K38" s="35">
        <f t="shared" si="8"/>
        <v>8.8000000000000007</v>
      </c>
      <c r="L38" s="35">
        <f t="shared" si="8"/>
        <v>29.4</v>
      </c>
      <c r="M38" s="35">
        <f t="shared" si="8"/>
        <v>0</v>
      </c>
      <c r="N38" s="35">
        <f t="shared" si="8"/>
        <v>0</v>
      </c>
      <c r="O38" s="36">
        <f t="shared" si="8"/>
        <v>0</v>
      </c>
    </row>
    <row r="39" spans="2:15" ht="14.25" customHeight="1" x14ac:dyDescent="0.15">
      <c r="B39" s="107" t="s">
        <v>25</v>
      </c>
      <c r="C39" s="101" t="s">
        <v>26</v>
      </c>
      <c r="D39" s="102"/>
      <c r="E39" s="20">
        <f t="shared" si="0"/>
        <v>55</v>
      </c>
      <c r="F39" s="21">
        <f t="shared" si="8"/>
        <v>45.5</v>
      </c>
      <c r="G39" s="22">
        <f t="shared" si="8"/>
        <v>45.5</v>
      </c>
      <c r="H39" s="22">
        <f t="shared" si="8"/>
        <v>29.1</v>
      </c>
      <c r="I39" s="22">
        <f t="shared" si="8"/>
        <v>43.6</v>
      </c>
      <c r="J39" s="22">
        <f t="shared" si="8"/>
        <v>16.399999999999999</v>
      </c>
      <c r="K39" s="22">
        <f t="shared" si="8"/>
        <v>5.5</v>
      </c>
      <c r="L39" s="22">
        <f t="shared" si="8"/>
        <v>34.5</v>
      </c>
      <c r="M39" s="22">
        <f t="shared" si="8"/>
        <v>0</v>
      </c>
      <c r="N39" s="22">
        <f t="shared" si="8"/>
        <v>7.3</v>
      </c>
      <c r="O39" s="23">
        <f t="shared" si="8"/>
        <v>0</v>
      </c>
    </row>
    <row r="40" spans="2:15" ht="14.25" customHeight="1" x14ac:dyDescent="0.15">
      <c r="B40" s="108"/>
      <c r="C40" s="103" t="s">
        <v>27</v>
      </c>
      <c r="D40" s="104"/>
      <c r="E40" s="25">
        <f t="shared" si="0"/>
        <v>9</v>
      </c>
      <c r="F40" s="26">
        <f t="shared" si="8"/>
        <v>77.8</v>
      </c>
      <c r="G40" s="27">
        <f t="shared" si="8"/>
        <v>55.6</v>
      </c>
      <c r="H40" s="27">
        <f t="shared" si="8"/>
        <v>22.2</v>
      </c>
      <c r="I40" s="27">
        <f t="shared" si="8"/>
        <v>11.1</v>
      </c>
      <c r="J40" s="27">
        <f t="shared" si="8"/>
        <v>33.299999999999997</v>
      </c>
      <c r="K40" s="27">
        <f t="shared" si="8"/>
        <v>0</v>
      </c>
      <c r="L40" s="27">
        <f t="shared" si="8"/>
        <v>22.2</v>
      </c>
      <c r="M40" s="27">
        <f t="shared" si="8"/>
        <v>11.1</v>
      </c>
      <c r="N40" s="27">
        <f t="shared" si="8"/>
        <v>0</v>
      </c>
      <c r="O40" s="28">
        <f t="shared" si="8"/>
        <v>0</v>
      </c>
    </row>
    <row r="41" spans="2:15" ht="14.25" customHeight="1" x14ac:dyDescent="0.15">
      <c r="B41" s="108"/>
      <c r="C41" s="103" t="s">
        <v>29</v>
      </c>
      <c r="D41" s="104"/>
      <c r="E41" s="25">
        <f t="shared" si="0"/>
        <v>334</v>
      </c>
      <c r="F41" s="26">
        <f t="shared" si="8"/>
        <v>57.8</v>
      </c>
      <c r="G41" s="27">
        <f t="shared" si="8"/>
        <v>35</v>
      </c>
      <c r="H41" s="27">
        <f t="shared" si="8"/>
        <v>33.5</v>
      </c>
      <c r="I41" s="27">
        <f t="shared" si="8"/>
        <v>34.4</v>
      </c>
      <c r="J41" s="27">
        <f t="shared" si="8"/>
        <v>9</v>
      </c>
      <c r="K41" s="27">
        <f t="shared" si="8"/>
        <v>9.6</v>
      </c>
      <c r="L41" s="27">
        <f t="shared" si="8"/>
        <v>41.9</v>
      </c>
      <c r="M41" s="27">
        <f t="shared" si="8"/>
        <v>0.3</v>
      </c>
      <c r="N41" s="27">
        <f t="shared" si="8"/>
        <v>6</v>
      </c>
      <c r="O41" s="28">
        <f t="shared" si="8"/>
        <v>0</v>
      </c>
    </row>
    <row r="42" spans="2:15" ht="14.25" customHeight="1" x14ac:dyDescent="0.15">
      <c r="B42" s="108"/>
      <c r="C42" s="103" t="s">
        <v>28</v>
      </c>
      <c r="D42" s="104"/>
      <c r="E42" s="25">
        <f t="shared" si="0"/>
        <v>128</v>
      </c>
      <c r="F42" s="26">
        <f t="shared" si="8"/>
        <v>65.599999999999994</v>
      </c>
      <c r="G42" s="27">
        <f t="shared" si="8"/>
        <v>39.799999999999997</v>
      </c>
      <c r="H42" s="27">
        <f t="shared" si="8"/>
        <v>38.299999999999997</v>
      </c>
      <c r="I42" s="27">
        <f t="shared" si="8"/>
        <v>25.8</v>
      </c>
      <c r="J42" s="27">
        <f t="shared" si="8"/>
        <v>16.399999999999999</v>
      </c>
      <c r="K42" s="27">
        <f t="shared" si="8"/>
        <v>9.4</v>
      </c>
      <c r="L42" s="27">
        <f t="shared" si="8"/>
        <v>33.6</v>
      </c>
      <c r="M42" s="27">
        <f t="shared" si="8"/>
        <v>1.6</v>
      </c>
      <c r="N42" s="27">
        <f t="shared" si="8"/>
        <v>4.7</v>
      </c>
      <c r="O42" s="28">
        <f t="shared" si="8"/>
        <v>0.8</v>
      </c>
    </row>
    <row r="43" spans="2:15" ht="14.25" customHeight="1" x14ac:dyDescent="0.15">
      <c r="B43" s="108"/>
      <c r="C43" s="103" t="s">
        <v>30</v>
      </c>
      <c r="D43" s="104"/>
      <c r="E43" s="25">
        <f t="shared" si="0"/>
        <v>71</v>
      </c>
      <c r="F43" s="26">
        <f t="shared" si="8"/>
        <v>46.5</v>
      </c>
      <c r="G43" s="27">
        <f t="shared" si="8"/>
        <v>43.7</v>
      </c>
      <c r="H43" s="27">
        <f t="shared" si="8"/>
        <v>29.6</v>
      </c>
      <c r="I43" s="27">
        <f t="shared" si="8"/>
        <v>25.4</v>
      </c>
      <c r="J43" s="27">
        <f t="shared" si="8"/>
        <v>14.1</v>
      </c>
      <c r="K43" s="27">
        <f t="shared" si="8"/>
        <v>12.7</v>
      </c>
      <c r="L43" s="27">
        <f t="shared" si="8"/>
        <v>26.8</v>
      </c>
      <c r="M43" s="27">
        <f t="shared" si="8"/>
        <v>0</v>
      </c>
      <c r="N43" s="27">
        <f t="shared" si="8"/>
        <v>7</v>
      </c>
      <c r="O43" s="28">
        <f t="shared" si="8"/>
        <v>0</v>
      </c>
    </row>
    <row r="44" spans="2:15" ht="14.25" customHeight="1" x14ac:dyDescent="0.15">
      <c r="B44" s="108"/>
      <c r="C44" s="103" t="s">
        <v>31</v>
      </c>
      <c r="D44" s="104"/>
      <c r="E44" s="25">
        <f t="shared" si="0"/>
        <v>16</v>
      </c>
      <c r="F44" s="26">
        <f t="shared" si="8"/>
        <v>75</v>
      </c>
      <c r="G44" s="27">
        <f t="shared" si="8"/>
        <v>18.8</v>
      </c>
      <c r="H44" s="27">
        <f t="shared" si="8"/>
        <v>6.3</v>
      </c>
      <c r="I44" s="27">
        <f t="shared" si="8"/>
        <v>43.8</v>
      </c>
      <c r="J44" s="27">
        <f t="shared" si="8"/>
        <v>12.5</v>
      </c>
      <c r="K44" s="27">
        <f t="shared" si="8"/>
        <v>25</v>
      </c>
      <c r="L44" s="27">
        <f t="shared" si="8"/>
        <v>12.5</v>
      </c>
      <c r="M44" s="27">
        <f t="shared" si="8"/>
        <v>0</v>
      </c>
      <c r="N44" s="27">
        <f t="shared" si="8"/>
        <v>0</v>
      </c>
      <c r="O44" s="28">
        <f t="shared" si="8"/>
        <v>0</v>
      </c>
    </row>
    <row r="45" spans="2:15" ht="14.25" customHeight="1" x14ac:dyDescent="0.15">
      <c r="B45" s="108"/>
      <c r="C45" s="103" t="s">
        <v>33</v>
      </c>
      <c r="D45" s="104"/>
      <c r="E45" s="25">
        <f t="shared" si="0"/>
        <v>137</v>
      </c>
      <c r="F45" s="26">
        <f t="shared" si="8"/>
        <v>45.3</v>
      </c>
      <c r="G45" s="27">
        <f t="shared" si="8"/>
        <v>65</v>
      </c>
      <c r="H45" s="27">
        <f t="shared" si="8"/>
        <v>11.7</v>
      </c>
      <c r="I45" s="27">
        <f t="shared" si="8"/>
        <v>6.6</v>
      </c>
      <c r="J45" s="27">
        <f t="shared" si="8"/>
        <v>9.5</v>
      </c>
      <c r="K45" s="27">
        <f t="shared" si="8"/>
        <v>7.3</v>
      </c>
      <c r="L45" s="27">
        <f t="shared" si="8"/>
        <v>22.6</v>
      </c>
      <c r="M45" s="27">
        <f t="shared" si="8"/>
        <v>0.7</v>
      </c>
      <c r="N45" s="27">
        <f t="shared" ref="N45:O45" si="9">IFERROR(ROUND(N113/$E45*100,1),"- ")</f>
        <v>9.5</v>
      </c>
      <c r="O45" s="28">
        <f t="shared" si="9"/>
        <v>0</v>
      </c>
    </row>
    <row r="46" spans="2:15" ht="14.25" customHeight="1" x14ac:dyDescent="0.15">
      <c r="B46" s="108"/>
      <c r="C46" s="103" t="s">
        <v>32</v>
      </c>
      <c r="D46" s="104"/>
      <c r="E46" s="25">
        <f t="shared" si="0"/>
        <v>15</v>
      </c>
      <c r="F46" s="26">
        <f t="shared" ref="F46:O55" si="10">IFERROR(ROUND(F114/$E46*100,1),"- ")</f>
        <v>46.7</v>
      </c>
      <c r="G46" s="27">
        <f t="shared" si="10"/>
        <v>60</v>
      </c>
      <c r="H46" s="27">
        <f t="shared" si="10"/>
        <v>0</v>
      </c>
      <c r="I46" s="27">
        <f t="shared" si="10"/>
        <v>13.3</v>
      </c>
      <c r="J46" s="27">
        <f t="shared" si="10"/>
        <v>13.3</v>
      </c>
      <c r="K46" s="27">
        <f t="shared" si="10"/>
        <v>13.3</v>
      </c>
      <c r="L46" s="27">
        <f t="shared" si="10"/>
        <v>13.3</v>
      </c>
      <c r="M46" s="27">
        <f t="shared" si="10"/>
        <v>0</v>
      </c>
      <c r="N46" s="27">
        <f t="shared" si="10"/>
        <v>13.3</v>
      </c>
      <c r="O46" s="28">
        <f t="shared" si="10"/>
        <v>0</v>
      </c>
    </row>
    <row r="47" spans="2:15" ht="14.25" customHeight="1" x14ac:dyDescent="0.15">
      <c r="B47" s="109"/>
      <c r="C47" s="95" t="s">
        <v>1</v>
      </c>
      <c r="D47" s="96"/>
      <c r="E47" s="33">
        <f t="shared" si="0"/>
        <v>8</v>
      </c>
      <c r="F47" s="34">
        <f t="shared" si="10"/>
        <v>62.5</v>
      </c>
      <c r="G47" s="35">
        <f t="shared" si="10"/>
        <v>75</v>
      </c>
      <c r="H47" s="35">
        <f t="shared" si="10"/>
        <v>0</v>
      </c>
      <c r="I47" s="35">
        <f t="shared" si="10"/>
        <v>37.5</v>
      </c>
      <c r="J47" s="35">
        <f t="shared" si="10"/>
        <v>25</v>
      </c>
      <c r="K47" s="35">
        <f t="shared" si="10"/>
        <v>12.5</v>
      </c>
      <c r="L47" s="35">
        <f t="shared" si="10"/>
        <v>25</v>
      </c>
      <c r="M47" s="35">
        <f t="shared" si="10"/>
        <v>0</v>
      </c>
      <c r="N47" s="35">
        <f t="shared" si="10"/>
        <v>0</v>
      </c>
      <c r="O47" s="36">
        <f t="shared" si="10"/>
        <v>0</v>
      </c>
    </row>
    <row r="48" spans="2:15" ht="14.25" customHeight="1" x14ac:dyDescent="0.15">
      <c r="B48" s="108" t="s">
        <v>34</v>
      </c>
      <c r="C48" s="116" t="s">
        <v>37</v>
      </c>
      <c r="D48" s="117"/>
      <c r="E48" s="15">
        <f t="shared" si="0"/>
        <v>145</v>
      </c>
      <c r="F48" s="16">
        <f t="shared" si="10"/>
        <v>55.9</v>
      </c>
      <c r="G48" s="17">
        <f t="shared" si="10"/>
        <v>48.3</v>
      </c>
      <c r="H48" s="17">
        <f t="shared" si="10"/>
        <v>6.2</v>
      </c>
      <c r="I48" s="17">
        <f t="shared" si="10"/>
        <v>23.4</v>
      </c>
      <c r="J48" s="17">
        <f t="shared" si="10"/>
        <v>6.9</v>
      </c>
      <c r="K48" s="17">
        <f t="shared" si="10"/>
        <v>5.5</v>
      </c>
      <c r="L48" s="17">
        <f t="shared" si="10"/>
        <v>32.4</v>
      </c>
      <c r="M48" s="17">
        <f t="shared" si="10"/>
        <v>0.7</v>
      </c>
      <c r="N48" s="17">
        <f t="shared" si="10"/>
        <v>9.6999999999999993</v>
      </c>
      <c r="O48" s="18">
        <f t="shared" si="10"/>
        <v>0</v>
      </c>
    </row>
    <row r="49" spans="2:15" ht="14.25" customHeight="1" x14ac:dyDescent="0.15">
      <c r="B49" s="108"/>
      <c r="C49" s="103" t="s">
        <v>38</v>
      </c>
      <c r="D49" s="104"/>
      <c r="E49" s="25">
        <f t="shared" si="0"/>
        <v>221</v>
      </c>
      <c r="F49" s="26">
        <f t="shared" si="10"/>
        <v>48.4</v>
      </c>
      <c r="G49" s="27">
        <f t="shared" si="10"/>
        <v>47.1</v>
      </c>
      <c r="H49" s="27">
        <f t="shared" si="10"/>
        <v>18.600000000000001</v>
      </c>
      <c r="I49" s="27">
        <f t="shared" si="10"/>
        <v>25.8</v>
      </c>
      <c r="J49" s="27">
        <f t="shared" si="10"/>
        <v>8.6</v>
      </c>
      <c r="K49" s="27">
        <f t="shared" si="10"/>
        <v>11.3</v>
      </c>
      <c r="L49" s="27">
        <f t="shared" si="10"/>
        <v>36.700000000000003</v>
      </c>
      <c r="M49" s="27">
        <f t="shared" si="10"/>
        <v>0.5</v>
      </c>
      <c r="N49" s="27">
        <f t="shared" si="10"/>
        <v>7.7</v>
      </c>
      <c r="O49" s="28">
        <f t="shared" si="10"/>
        <v>0</v>
      </c>
    </row>
    <row r="50" spans="2:15" ht="14.25" customHeight="1" x14ac:dyDescent="0.15">
      <c r="B50" s="108"/>
      <c r="C50" s="103" t="s">
        <v>39</v>
      </c>
      <c r="D50" s="104"/>
      <c r="E50" s="25">
        <f t="shared" si="0"/>
        <v>185</v>
      </c>
      <c r="F50" s="26">
        <f t="shared" si="10"/>
        <v>55.1</v>
      </c>
      <c r="G50" s="27">
        <f t="shared" si="10"/>
        <v>42.7</v>
      </c>
      <c r="H50" s="27">
        <f t="shared" si="10"/>
        <v>33</v>
      </c>
      <c r="I50" s="27">
        <f t="shared" si="10"/>
        <v>28.6</v>
      </c>
      <c r="J50" s="27">
        <f t="shared" si="10"/>
        <v>13</v>
      </c>
      <c r="K50" s="27">
        <f t="shared" si="10"/>
        <v>7.6</v>
      </c>
      <c r="L50" s="27">
        <f t="shared" si="10"/>
        <v>33.5</v>
      </c>
      <c r="M50" s="27">
        <f t="shared" si="10"/>
        <v>0.5</v>
      </c>
      <c r="N50" s="27">
        <f t="shared" si="10"/>
        <v>3.8</v>
      </c>
      <c r="O50" s="28">
        <f t="shared" si="10"/>
        <v>0</v>
      </c>
    </row>
    <row r="51" spans="2:15" ht="14.25" customHeight="1" x14ac:dyDescent="0.15">
      <c r="B51" s="108"/>
      <c r="C51" s="103" t="s">
        <v>40</v>
      </c>
      <c r="D51" s="104"/>
      <c r="E51" s="25">
        <f t="shared" si="0"/>
        <v>153</v>
      </c>
      <c r="F51" s="26">
        <f t="shared" si="10"/>
        <v>62.7</v>
      </c>
      <c r="G51" s="27">
        <f t="shared" si="10"/>
        <v>36.6</v>
      </c>
      <c r="H51" s="27">
        <f t="shared" si="10"/>
        <v>45.8</v>
      </c>
      <c r="I51" s="27">
        <f t="shared" si="10"/>
        <v>30.7</v>
      </c>
      <c r="J51" s="27">
        <f t="shared" si="10"/>
        <v>17</v>
      </c>
      <c r="K51" s="27">
        <f t="shared" si="10"/>
        <v>8.5</v>
      </c>
      <c r="L51" s="27">
        <f t="shared" si="10"/>
        <v>29.4</v>
      </c>
      <c r="M51" s="27">
        <f t="shared" si="10"/>
        <v>0.7</v>
      </c>
      <c r="N51" s="27">
        <f t="shared" si="10"/>
        <v>5.9</v>
      </c>
      <c r="O51" s="28">
        <f t="shared" si="10"/>
        <v>0</v>
      </c>
    </row>
    <row r="52" spans="2:15" ht="14.25" customHeight="1" x14ac:dyDescent="0.15">
      <c r="B52" s="108"/>
      <c r="C52" s="103" t="s">
        <v>41</v>
      </c>
      <c r="D52" s="104"/>
      <c r="E52" s="25">
        <f t="shared" si="0"/>
        <v>45</v>
      </c>
      <c r="F52" s="26">
        <f t="shared" si="10"/>
        <v>55.6</v>
      </c>
      <c r="G52" s="27">
        <f t="shared" si="10"/>
        <v>28.9</v>
      </c>
      <c r="H52" s="27">
        <f t="shared" si="10"/>
        <v>60</v>
      </c>
      <c r="I52" s="27">
        <f t="shared" si="10"/>
        <v>20</v>
      </c>
      <c r="J52" s="27">
        <f t="shared" si="10"/>
        <v>15.6</v>
      </c>
      <c r="K52" s="27">
        <f t="shared" si="10"/>
        <v>13.3</v>
      </c>
      <c r="L52" s="27">
        <f t="shared" si="10"/>
        <v>35.6</v>
      </c>
      <c r="M52" s="27">
        <f t="shared" si="10"/>
        <v>0</v>
      </c>
      <c r="N52" s="27">
        <f t="shared" si="10"/>
        <v>6.7</v>
      </c>
      <c r="O52" s="28">
        <f t="shared" si="10"/>
        <v>2.2000000000000002</v>
      </c>
    </row>
    <row r="53" spans="2:15" ht="14.25" customHeight="1" x14ac:dyDescent="0.15">
      <c r="B53" s="108"/>
      <c r="C53" s="103" t="s">
        <v>42</v>
      </c>
      <c r="D53" s="104"/>
      <c r="E53" s="25">
        <f t="shared" si="0"/>
        <v>14</v>
      </c>
      <c r="F53" s="26">
        <f t="shared" si="10"/>
        <v>78.599999999999994</v>
      </c>
      <c r="G53" s="27">
        <f t="shared" si="10"/>
        <v>57.1</v>
      </c>
      <c r="H53" s="27">
        <f t="shared" si="10"/>
        <v>64.3</v>
      </c>
      <c r="I53" s="27">
        <f t="shared" si="10"/>
        <v>57.1</v>
      </c>
      <c r="J53" s="27">
        <f t="shared" si="10"/>
        <v>28.6</v>
      </c>
      <c r="K53" s="27">
        <f t="shared" si="10"/>
        <v>35.700000000000003</v>
      </c>
      <c r="L53" s="27">
        <f t="shared" si="10"/>
        <v>42.9</v>
      </c>
      <c r="M53" s="27">
        <f t="shared" si="10"/>
        <v>0</v>
      </c>
      <c r="N53" s="27">
        <f t="shared" si="10"/>
        <v>0</v>
      </c>
      <c r="O53" s="28">
        <f t="shared" si="10"/>
        <v>0</v>
      </c>
    </row>
    <row r="54" spans="2:15" ht="14.25" customHeight="1" x14ac:dyDescent="0.15">
      <c r="B54" s="108"/>
      <c r="C54" s="103" t="s">
        <v>43</v>
      </c>
      <c r="D54" s="104"/>
      <c r="E54" s="25">
        <f t="shared" si="0"/>
        <v>4</v>
      </c>
      <c r="F54" s="26">
        <f t="shared" si="10"/>
        <v>25</v>
      </c>
      <c r="G54" s="27">
        <f t="shared" si="10"/>
        <v>75</v>
      </c>
      <c r="H54" s="27">
        <f t="shared" si="10"/>
        <v>0</v>
      </c>
      <c r="I54" s="27">
        <f t="shared" si="10"/>
        <v>50</v>
      </c>
      <c r="J54" s="27">
        <f t="shared" si="10"/>
        <v>50</v>
      </c>
      <c r="K54" s="27">
        <f t="shared" si="10"/>
        <v>50</v>
      </c>
      <c r="L54" s="27">
        <f t="shared" si="10"/>
        <v>0</v>
      </c>
      <c r="M54" s="27">
        <f t="shared" si="10"/>
        <v>25</v>
      </c>
      <c r="N54" s="27">
        <f t="shared" si="10"/>
        <v>0</v>
      </c>
      <c r="O54" s="28">
        <f t="shared" si="10"/>
        <v>0</v>
      </c>
    </row>
    <row r="55" spans="2:15" ht="14.25" customHeight="1" x14ac:dyDescent="0.15">
      <c r="B55" s="108"/>
      <c r="C55" s="125" t="s">
        <v>1</v>
      </c>
      <c r="D55" s="126"/>
      <c r="E55" s="25">
        <f t="shared" si="0"/>
        <v>6</v>
      </c>
      <c r="F55" s="26">
        <f t="shared" si="10"/>
        <v>83.3</v>
      </c>
      <c r="G55" s="27">
        <f t="shared" si="10"/>
        <v>50</v>
      </c>
      <c r="H55" s="27">
        <f t="shared" si="10"/>
        <v>0</v>
      </c>
      <c r="I55" s="27">
        <f t="shared" si="10"/>
        <v>33.299999999999997</v>
      </c>
      <c r="J55" s="27">
        <f t="shared" si="10"/>
        <v>0</v>
      </c>
      <c r="K55" s="27">
        <f t="shared" si="10"/>
        <v>0</v>
      </c>
      <c r="L55" s="27">
        <f t="shared" si="10"/>
        <v>50</v>
      </c>
      <c r="M55" s="27">
        <f t="shared" si="10"/>
        <v>0</v>
      </c>
      <c r="N55" s="27">
        <f t="shared" si="10"/>
        <v>0</v>
      </c>
      <c r="O55" s="28">
        <f t="shared" ref="O55" si="11">IFERROR(ROUND(O123/$E55*100,1),"- ")</f>
        <v>0</v>
      </c>
    </row>
    <row r="56" spans="2:15" ht="14.25" customHeight="1" x14ac:dyDescent="0.15">
      <c r="B56" s="107" t="s">
        <v>35</v>
      </c>
      <c r="C56" s="101" t="s">
        <v>44</v>
      </c>
      <c r="D56" s="102"/>
      <c r="E56" s="20">
        <f t="shared" si="0"/>
        <v>64</v>
      </c>
      <c r="F56" s="21">
        <f t="shared" ref="F56:O65" si="12">IFERROR(ROUND(F124/$E56*100,1),"- ")</f>
        <v>68.8</v>
      </c>
      <c r="G56" s="22">
        <f t="shared" si="12"/>
        <v>26.6</v>
      </c>
      <c r="H56" s="22">
        <f t="shared" si="12"/>
        <v>70.3</v>
      </c>
      <c r="I56" s="22">
        <f t="shared" si="12"/>
        <v>31.3</v>
      </c>
      <c r="J56" s="22">
        <f t="shared" si="12"/>
        <v>15.6</v>
      </c>
      <c r="K56" s="22">
        <f t="shared" si="12"/>
        <v>10.9</v>
      </c>
      <c r="L56" s="22">
        <f t="shared" si="12"/>
        <v>32.799999999999997</v>
      </c>
      <c r="M56" s="22">
        <f t="shared" si="12"/>
        <v>1.6</v>
      </c>
      <c r="N56" s="22">
        <f t="shared" si="12"/>
        <v>6.3</v>
      </c>
      <c r="O56" s="23">
        <f t="shared" si="12"/>
        <v>0</v>
      </c>
    </row>
    <row r="57" spans="2:15" ht="14.25" customHeight="1" x14ac:dyDescent="0.15">
      <c r="B57" s="108"/>
      <c r="C57" s="103" t="s">
        <v>45</v>
      </c>
      <c r="D57" s="104"/>
      <c r="E57" s="25">
        <f t="shared" si="0"/>
        <v>132</v>
      </c>
      <c r="F57" s="26">
        <f t="shared" si="12"/>
        <v>59.8</v>
      </c>
      <c r="G57" s="27">
        <f t="shared" si="12"/>
        <v>28.8</v>
      </c>
      <c r="H57" s="27">
        <f t="shared" si="12"/>
        <v>61.4</v>
      </c>
      <c r="I57" s="27">
        <f t="shared" si="12"/>
        <v>33.299999999999997</v>
      </c>
      <c r="J57" s="27">
        <f t="shared" si="12"/>
        <v>21.2</v>
      </c>
      <c r="K57" s="27">
        <f t="shared" si="12"/>
        <v>10.6</v>
      </c>
      <c r="L57" s="27">
        <f t="shared" si="12"/>
        <v>34.1</v>
      </c>
      <c r="M57" s="27">
        <f t="shared" si="12"/>
        <v>0.8</v>
      </c>
      <c r="N57" s="27">
        <f t="shared" si="12"/>
        <v>4.5</v>
      </c>
      <c r="O57" s="28">
        <f t="shared" si="12"/>
        <v>0</v>
      </c>
    </row>
    <row r="58" spans="2:15" ht="14.25" customHeight="1" x14ac:dyDescent="0.15">
      <c r="B58" s="108"/>
      <c r="C58" s="103" t="s">
        <v>46</v>
      </c>
      <c r="D58" s="104"/>
      <c r="E58" s="25">
        <f t="shared" si="0"/>
        <v>469</v>
      </c>
      <c r="F58" s="26">
        <f t="shared" si="12"/>
        <v>56.9</v>
      </c>
      <c r="G58" s="27">
        <f t="shared" si="12"/>
        <v>41.8</v>
      </c>
      <c r="H58" s="27">
        <f t="shared" si="12"/>
        <v>35.200000000000003</v>
      </c>
      <c r="I58" s="27">
        <f t="shared" si="12"/>
        <v>28.6</v>
      </c>
      <c r="J58" s="27">
        <f t="shared" si="12"/>
        <v>14.3</v>
      </c>
      <c r="K58" s="27">
        <f t="shared" si="12"/>
        <v>11.1</v>
      </c>
      <c r="L58" s="27">
        <f t="shared" si="12"/>
        <v>34.799999999999997</v>
      </c>
      <c r="M58" s="27">
        <f t="shared" si="12"/>
        <v>0.6</v>
      </c>
      <c r="N58" s="27">
        <f t="shared" si="12"/>
        <v>5.0999999999999996</v>
      </c>
      <c r="O58" s="28">
        <f t="shared" si="12"/>
        <v>0.2</v>
      </c>
    </row>
    <row r="59" spans="2:15" ht="14.25" customHeight="1" x14ac:dyDescent="0.15">
      <c r="B59" s="108"/>
      <c r="C59" s="103" t="s">
        <v>47</v>
      </c>
      <c r="D59" s="104"/>
      <c r="E59" s="25">
        <f t="shared" si="0"/>
        <v>207</v>
      </c>
      <c r="F59" s="26">
        <f t="shared" si="12"/>
        <v>50.7</v>
      </c>
      <c r="G59" s="27">
        <f t="shared" si="12"/>
        <v>54.6</v>
      </c>
      <c r="H59" s="27">
        <f t="shared" si="12"/>
        <v>25.1</v>
      </c>
      <c r="I59" s="27">
        <f t="shared" si="12"/>
        <v>24.6</v>
      </c>
      <c r="J59" s="27">
        <f t="shared" si="12"/>
        <v>12.6</v>
      </c>
      <c r="K59" s="27">
        <f t="shared" si="12"/>
        <v>9.6999999999999993</v>
      </c>
      <c r="L59" s="27">
        <f t="shared" si="12"/>
        <v>28.5</v>
      </c>
      <c r="M59" s="27">
        <f t="shared" si="12"/>
        <v>1</v>
      </c>
      <c r="N59" s="27">
        <f t="shared" si="12"/>
        <v>3.4</v>
      </c>
      <c r="O59" s="28">
        <f t="shared" si="12"/>
        <v>0.5</v>
      </c>
    </row>
    <row r="60" spans="2:15" ht="14.25" customHeight="1" x14ac:dyDescent="0.15">
      <c r="B60" s="109"/>
      <c r="C60" s="95" t="s">
        <v>1</v>
      </c>
      <c r="D60" s="96"/>
      <c r="E60" s="33">
        <f t="shared" si="0"/>
        <v>5</v>
      </c>
      <c r="F60" s="34">
        <f t="shared" si="12"/>
        <v>60</v>
      </c>
      <c r="G60" s="35">
        <f t="shared" si="12"/>
        <v>60</v>
      </c>
      <c r="H60" s="35">
        <f t="shared" si="12"/>
        <v>20</v>
      </c>
      <c r="I60" s="35">
        <f t="shared" si="12"/>
        <v>40</v>
      </c>
      <c r="J60" s="35">
        <f t="shared" si="12"/>
        <v>20</v>
      </c>
      <c r="K60" s="35">
        <f t="shared" si="12"/>
        <v>20</v>
      </c>
      <c r="L60" s="35">
        <f t="shared" si="12"/>
        <v>20</v>
      </c>
      <c r="M60" s="35">
        <f t="shared" si="12"/>
        <v>0</v>
      </c>
      <c r="N60" s="35">
        <f t="shared" si="12"/>
        <v>20</v>
      </c>
      <c r="O60" s="36">
        <f t="shared" si="12"/>
        <v>0</v>
      </c>
    </row>
    <row r="61" spans="2:15" ht="14.25" customHeight="1" x14ac:dyDescent="0.15">
      <c r="B61" s="99" t="s">
        <v>36</v>
      </c>
      <c r="C61" s="116" t="s">
        <v>48</v>
      </c>
      <c r="D61" s="117"/>
      <c r="E61" s="15">
        <f t="shared" si="0"/>
        <v>311</v>
      </c>
      <c r="F61" s="16">
        <f t="shared" si="12"/>
        <v>51.1</v>
      </c>
      <c r="G61" s="17">
        <f t="shared" si="12"/>
        <v>44.7</v>
      </c>
      <c r="H61" s="17">
        <f t="shared" si="12"/>
        <v>30.9</v>
      </c>
      <c r="I61" s="17">
        <f t="shared" si="12"/>
        <v>29.3</v>
      </c>
      <c r="J61" s="17">
        <f t="shared" si="12"/>
        <v>10.3</v>
      </c>
      <c r="K61" s="17">
        <f t="shared" si="12"/>
        <v>10.3</v>
      </c>
      <c r="L61" s="17">
        <f t="shared" si="12"/>
        <v>31.2</v>
      </c>
      <c r="M61" s="17">
        <f t="shared" si="12"/>
        <v>0.3</v>
      </c>
      <c r="N61" s="17">
        <f t="shared" si="12"/>
        <v>6.8</v>
      </c>
      <c r="O61" s="18">
        <f t="shared" si="12"/>
        <v>0.3</v>
      </c>
    </row>
    <row r="62" spans="2:15" ht="14.25" customHeight="1" x14ac:dyDescent="0.15">
      <c r="B62" s="99"/>
      <c r="C62" s="103" t="s">
        <v>49</v>
      </c>
      <c r="D62" s="104"/>
      <c r="E62" s="25">
        <f t="shared" si="0"/>
        <v>147</v>
      </c>
      <c r="F62" s="26">
        <f t="shared" si="12"/>
        <v>44.2</v>
      </c>
      <c r="G62" s="27">
        <f t="shared" si="12"/>
        <v>55.1</v>
      </c>
      <c r="H62" s="27">
        <f t="shared" si="12"/>
        <v>33.299999999999997</v>
      </c>
      <c r="I62" s="27">
        <f t="shared" si="12"/>
        <v>23.1</v>
      </c>
      <c r="J62" s="27">
        <f t="shared" si="12"/>
        <v>11.6</v>
      </c>
      <c r="K62" s="27">
        <f t="shared" si="12"/>
        <v>4.8</v>
      </c>
      <c r="L62" s="27">
        <f t="shared" si="12"/>
        <v>23.8</v>
      </c>
      <c r="M62" s="27">
        <f t="shared" si="12"/>
        <v>1.4</v>
      </c>
      <c r="N62" s="27">
        <f t="shared" si="12"/>
        <v>6.1</v>
      </c>
      <c r="O62" s="28">
        <f t="shared" si="12"/>
        <v>0</v>
      </c>
    </row>
    <row r="63" spans="2:15" ht="14.25" customHeight="1" x14ac:dyDescent="0.15">
      <c r="B63" s="99"/>
      <c r="C63" s="103" t="s">
        <v>50</v>
      </c>
      <c r="D63" s="104"/>
      <c r="E63" s="25">
        <f t="shared" si="0"/>
        <v>4</v>
      </c>
      <c r="F63" s="26">
        <f t="shared" si="12"/>
        <v>25</v>
      </c>
      <c r="G63" s="27">
        <f t="shared" si="12"/>
        <v>50</v>
      </c>
      <c r="H63" s="27">
        <f t="shared" si="12"/>
        <v>25</v>
      </c>
      <c r="I63" s="27">
        <f t="shared" si="12"/>
        <v>0</v>
      </c>
      <c r="J63" s="27">
        <f t="shared" si="12"/>
        <v>0</v>
      </c>
      <c r="K63" s="27">
        <f t="shared" si="12"/>
        <v>25</v>
      </c>
      <c r="L63" s="27">
        <f t="shared" si="12"/>
        <v>25</v>
      </c>
      <c r="M63" s="27">
        <f t="shared" si="12"/>
        <v>0</v>
      </c>
      <c r="N63" s="27">
        <f t="shared" si="12"/>
        <v>0</v>
      </c>
      <c r="O63" s="28">
        <f t="shared" si="12"/>
        <v>0</v>
      </c>
    </row>
    <row r="64" spans="2:15" ht="14.25" customHeight="1" x14ac:dyDescent="0.15">
      <c r="B64" s="99"/>
      <c r="C64" s="103" t="s">
        <v>51</v>
      </c>
      <c r="D64" s="104"/>
      <c r="E64" s="25">
        <f t="shared" si="0"/>
        <v>19</v>
      </c>
      <c r="F64" s="26">
        <f t="shared" si="12"/>
        <v>57.9</v>
      </c>
      <c r="G64" s="27">
        <f t="shared" si="12"/>
        <v>42.1</v>
      </c>
      <c r="H64" s="27">
        <f t="shared" si="12"/>
        <v>26.3</v>
      </c>
      <c r="I64" s="27">
        <f t="shared" si="12"/>
        <v>31.6</v>
      </c>
      <c r="J64" s="27">
        <f t="shared" si="12"/>
        <v>21.1</v>
      </c>
      <c r="K64" s="27">
        <f t="shared" si="12"/>
        <v>10.5</v>
      </c>
      <c r="L64" s="27">
        <f t="shared" si="12"/>
        <v>31.6</v>
      </c>
      <c r="M64" s="27">
        <f t="shared" si="12"/>
        <v>0</v>
      </c>
      <c r="N64" s="27">
        <f t="shared" si="12"/>
        <v>10.5</v>
      </c>
      <c r="O64" s="28">
        <f t="shared" si="12"/>
        <v>0</v>
      </c>
    </row>
    <row r="65" spans="2:15" ht="14.25" customHeight="1" x14ac:dyDescent="0.15">
      <c r="B65" s="99"/>
      <c r="C65" s="103" t="s">
        <v>52</v>
      </c>
      <c r="D65" s="104"/>
      <c r="E65" s="25">
        <f t="shared" si="0"/>
        <v>200</v>
      </c>
      <c r="F65" s="26">
        <f t="shared" si="12"/>
        <v>66.5</v>
      </c>
      <c r="G65" s="27">
        <f t="shared" si="12"/>
        <v>33</v>
      </c>
      <c r="H65" s="27">
        <f t="shared" si="12"/>
        <v>21.5</v>
      </c>
      <c r="I65" s="27">
        <f t="shared" si="12"/>
        <v>26.5</v>
      </c>
      <c r="J65" s="27">
        <f t="shared" si="12"/>
        <v>13.5</v>
      </c>
      <c r="K65" s="27">
        <f t="shared" si="12"/>
        <v>9.5</v>
      </c>
      <c r="L65" s="27">
        <f t="shared" si="12"/>
        <v>44.5</v>
      </c>
      <c r="M65" s="27">
        <f t="shared" si="12"/>
        <v>0.5</v>
      </c>
      <c r="N65" s="27">
        <f t="shared" ref="N65:O65" si="13">IFERROR(ROUND(N133/$E65*100,1),"- ")</f>
        <v>8</v>
      </c>
      <c r="O65" s="28">
        <f t="shared" si="13"/>
        <v>0</v>
      </c>
    </row>
    <row r="66" spans="2:15" ht="14.25" customHeight="1" x14ac:dyDescent="0.15">
      <c r="B66" s="99"/>
      <c r="C66" s="103" t="s">
        <v>53</v>
      </c>
      <c r="D66" s="104"/>
      <c r="E66" s="25">
        <f t="shared" si="0"/>
        <v>34</v>
      </c>
      <c r="F66" s="26">
        <f t="shared" ref="F66:O70" si="14">IFERROR(ROUND(F134/$E66*100,1),"- ")</f>
        <v>61.8</v>
      </c>
      <c r="G66" s="27">
        <f t="shared" si="14"/>
        <v>32.4</v>
      </c>
      <c r="H66" s="27">
        <f t="shared" si="14"/>
        <v>17.600000000000001</v>
      </c>
      <c r="I66" s="27">
        <f t="shared" si="14"/>
        <v>23.5</v>
      </c>
      <c r="J66" s="27">
        <f t="shared" si="14"/>
        <v>5.9</v>
      </c>
      <c r="K66" s="27">
        <f t="shared" si="14"/>
        <v>8.8000000000000007</v>
      </c>
      <c r="L66" s="27">
        <f t="shared" si="14"/>
        <v>26.5</v>
      </c>
      <c r="M66" s="27">
        <f t="shared" si="14"/>
        <v>0</v>
      </c>
      <c r="N66" s="27">
        <f t="shared" si="14"/>
        <v>2.9</v>
      </c>
      <c r="O66" s="28">
        <f t="shared" si="14"/>
        <v>0</v>
      </c>
    </row>
    <row r="67" spans="2:15" ht="14.25" customHeight="1" x14ac:dyDescent="0.15">
      <c r="B67" s="99"/>
      <c r="C67" s="105" t="s">
        <v>54</v>
      </c>
      <c r="D67" s="106"/>
      <c r="E67" s="25">
        <f t="shared" si="0"/>
        <v>17</v>
      </c>
      <c r="F67" s="26">
        <f t="shared" si="14"/>
        <v>76.5</v>
      </c>
      <c r="G67" s="27">
        <f t="shared" si="14"/>
        <v>58.8</v>
      </c>
      <c r="H67" s="27">
        <f t="shared" si="14"/>
        <v>23.5</v>
      </c>
      <c r="I67" s="27">
        <f t="shared" si="14"/>
        <v>41.2</v>
      </c>
      <c r="J67" s="27">
        <f t="shared" si="14"/>
        <v>23.5</v>
      </c>
      <c r="K67" s="27">
        <f t="shared" si="14"/>
        <v>17.600000000000001</v>
      </c>
      <c r="L67" s="27">
        <f t="shared" si="14"/>
        <v>41.2</v>
      </c>
      <c r="M67" s="27">
        <f t="shared" si="14"/>
        <v>0</v>
      </c>
      <c r="N67" s="27">
        <f t="shared" si="14"/>
        <v>0</v>
      </c>
      <c r="O67" s="28">
        <f t="shared" si="14"/>
        <v>0</v>
      </c>
    </row>
    <row r="68" spans="2:15" ht="14.25" customHeight="1" x14ac:dyDescent="0.15">
      <c r="B68" s="99"/>
      <c r="C68" s="103" t="s">
        <v>55</v>
      </c>
      <c r="D68" s="104"/>
      <c r="E68" s="25">
        <f t="shared" si="0"/>
        <v>11</v>
      </c>
      <c r="F68" s="26">
        <f t="shared" si="14"/>
        <v>45.5</v>
      </c>
      <c r="G68" s="27">
        <f t="shared" si="14"/>
        <v>45.5</v>
      </c>
      <c r="H68" s="27">
        <f t="shared" si="14"/>
        <v>54.5</v>
      </c>
      <c r="I68" s="27">
        <f t="shared" si="14"/>
        <v>36.4</v>
      </c>
      <c r="J68" s="27">
        <f t="shared" si="14"/>
        <v>18.2</v>
      </c>
      <c r="K68" s="27">
        <f t="shared" si="14"/>
        <v>18.2</v>
      </c>
      <c r="L68" s="27">
        <f t="shared" si="14"/>
        <v>36.4</v>
      </c>
      <c r="M68" s="27">
        <f t="shared" si="14"/>
        <v>9.1</v>
      </c>
      <c r="N68" s="27">
        <f t="shared" si="14"/>
        <v>9.1</v>
      </c>
      <c r="O68" s="28">
        <f t="shared" si="14"/>
        <v>0</v>
      </c>
    </row>
    <row r="69" spans="2:15" ht="14.25" customHeight="1" x14ac:dyDescent="0.15">
      <c r="B69" s="99"/>
      <c r="C69" s="103" t="s">
        <v>56</v>
      </c>
      <c r="D69" s="104"/>
      <c r="E69" s="25">
        <f t="shared" ref="E69:E70" si="15">E137</f>
        <v>19</v>
      </c>
      <c r="F69" s="26">
        <f t="shared" si="14"/>
        <v>63.2</v>
      </c>
      <c r="G69" s="27">
        <f t="shared" si="14"/>
        <v>36.799999999999997</v>
      </c>
      <c r="H69" s="27">
        <f t="shared" si="14"/>
        <v>31.6</v>
      </c>
      <c r="I69" s="27">
        <f t="shared" si="14"/>
        <v>36.799999999999997</v>
      </c>
      <c r="J69" s="27">
        <f t="shared" si="14"/>
        <v>15.8</v>
      </c>
      <c r="K69" s="27">
        <f t="shared" si="14"/>
        <v>15.8</v>
      </c>
      <c r="L69" s="27">
        <f t="shared" si="14"/>
        <v>42.1</v>
      </c>
      <c r="M69" s="27">
        <f t="shared" si="14"/>
        <v>0</v>
      </c>
      <c r="N69" s="27">
        <f t="shared" si="14"/>
        <v>0</v>
      </c>
      <c r="O69" s="28">
        <f t="shared" si="14"/>
        <v>0</v>
      </c>
    </row>
    <row r="70" spans="2:15" ht="14.25" customHeight="1" x14ac:dyDescent="0.15">
      <c r="B70" s="100"/>
      <c r="C70" s="95" t="s">
        <v>1</v>
      </c>
      <c r="D70" s="96"/>
      <c r="E70" s="33">
        <f t="shared" si="15"/>
        <v>11</v>
      </c>
      <c r="F70" s="34">
        <f t="shared" si="14"/>
        <v>72.7</v>
      </c>
      <c r="G70" s="35">
        <f t="shared" si="14"/>
        <v>63.6</v>
      </c>
      <c r="H70" s="35">
        <f t="shared" si="14"/>
        <v>9.1</v>
      </c>
      <c r="I70" s="35">
        <f t="shared" si="14"/>
        <v>18.2</v>
      </c>
      <c r="J70" s="35">
        <f t="shared" si="14"/>
        <v>9.1</v>
      </c>
      <c r="K70" s="35">
        <f t="shared" si="14"/>
        <v>9.1</v>
      </c>
      <c r="L70" s="35">
        <f t="shared" si="14"/>
        <v>36.4</v>
      </c>
      <c r="M70" s="35">
        <f t="shared" si="14"/>
        <v>0</v>
      </c>
      <c r="N70" s="35">
        <f t="shared" si="14"/>
        <v>0</v>
      </c>
      <c r="O70" s="36">
        <f t="shared" si="14"/>
        <v>0</v>
      </c>
    </row>
    <row r="71" spans="2:15" ht="15" customHeight="1" x14ac:dyDescent="0.15">
      <c r="B71" s="97" t="s">
        <v>3</v>
      </c>
      <c r="C71" s="97"/>
      <c r="D71" s="5"/>
      <c r="E71" s="2"/>
      <c r="F71" s="3"/>
      <c r="G71" s="3"/>
      <c r="H71" s="3"/>
      <c r="I71" s="3"/>
      <c r="J71" s="3"/>
      <c r="K71" s="3"/>
      <c r="L71" s="3"/>
      <c r="M71" s="3"/>
      <c r="N71" s="3"/>
      <c r="O71" s="3"/>
    </row>
    <row r="72" spans="2:15" ht="5.25" customHeight="1" x14ac:dyDescent="0.15"/>
    <row r="73" spans="2:15" ht="14.25" customHeight="1" x14ac:dyDescent="0.15">
      <c r="B73" s="14"/>
      <c r="C73" s="118" t="s">
        <v>57</v>
      </c>
      <c r="D73" s="119"/>
      <c r="E73" s="37">
        <v>773</v>
      </c>
      <c r="F73" s="38">
        <v>428</v>
      </c>
      <c r="G73" s="39">
        <v>336</v>
      </c>
      <c r="H73" s="39">
        <v>217</v>
      </c>
      <c r="I73" s="39">
        <v>212</v>
      </c>
      <c r="J73" s="39">
        <v>92</v>
      </c>
      <c r="K73" s="39">
        <v>73</v>
      </c>
      <c r="L73" s="39">
        <v>260</v>
      </c>
      <c r="M73" s="39">
        <v>5</v>
      </c>
      <c r="N73" s="39">
        <v>50</v>
      </c>
      <c r="O73" s="41">
        <v>1</v>
      </c>
    </row>
    <row r="74" spans="2:15" ht="14.25" customHeight="1" x14ac:dyDescent="0.15">
      <c r="B74" s="120" t="s">
        <v>4</v>
      </c>
      <c r="C74" s="121" t="s">
        <v>5</v>
      </c>
      <c r="D74" s="122"/>
      <c r="E74" s="20">
        <v>329</v>
      </c>
      <c r="F74" s="42">
        <v>193</v>
      </c>
      <c r="G74" s="43">
        <v>136</v>
      </c>
      <c r="H74" s="43">
        <v>86</v>
      </c>
      <c r="I74" s="43">
        <v>95</v>
      </c>
      <c r="J74" s="43">
        <v>23</v>
      </c>
      <c r="K74" s="43">
        <v>30</v>
      </c>
      <c r="L74" s="43">
        <v>105</v>
      </c>
      <c r="M74" s="43">
        <v>2</v>
      </c>
      <c r="N74" s="43">
        <v>20</v>
      </c>
      <c r="O74" s="57">
        <v>1</v>
      </c>
    </row>
    <row r="75" spans="2:15" ht="14.25" customHeight="1" x14ac:dyDescent="0.15">
      <c r="B75" s="120"/>
      <c r="C75" s="103" t="s">
        <v>6</v>
      </c>
      <c r="D75" s="104"/>
      <c r="E75" s="30">
        <v>435</v>
      </c>
      <c r="F75" s="58">
        <v>229</v>
      </c>
      <c r="G75" s="59">
        <v>195</v>
      </c>
      <c r="H75" s="59">
        <v>131</v>
      </c>
      <c r="I75" s="59">
        <v>114</v>
      </c>
      <c r="J75" s="59">
        <v>69</v>
      </c>
      <c r="K75" s="59">
        <v>42</v>
      </c>
      <c r="L75" s="59">
        <v>152</v>
      </c>
      <c r="M75" s="59">
        <v>2</v>
      </c>
      <c r="N75" s="59">
        <v>30</v>
      </c>
      <c r="O75" s="61">
        <v>0</v>
      </c>
    </row>
    <row r="76" spans="2:15" ht="14.25" customHeight="1" x14ac:dyDescent="0.15">
      <c r="B76" s="120"/>
      <c r="C76" s="103" t="s">
        <v>7</v>
      </c>
      <c r="D76" s="104"/>
      <c r="E76" s="30">
        <v>4</v>
      </c>
      <c r="F76" s="58">
        <v>3</v>
      </c>
      <c r="G76" s="59">
        <v>1</v>
      </c>
      <c r="H76" s="59">
        <v>0</v>
      </c>
      <c r="I76" s="59">
        <v>1</v>
      </c>
      <c r="J76" s="59">
        <v>0</v>
      </c>
      <c r="K76" s="59">
        <v>1</v>
      </c>
      <c r="L76" s="59">
        <v>1</v>
      </c>
      <c r="M76" s="59">
        <v>1</v>
      </c>
      <c r="N76" s="59">
        <v>0</v>
      </c>
      <c r="O76" s="61">
        <v>0</v>
      </c>
    </row>
    <row r="77" spans="2:15" ht="14.25" customHeight="1" x14ac:dyDescent="0.15">
      <c r="B77" s="120"/>
      <c r="C77" s="123" t="s">
        <v>1</v>
      </c>
      <c r="D77" s="124"/>
      <c r="E77" s="31">
        <v>5</v>
      </c>
      <c r="F77" s="62">
        <v>3</v>
      </c>
      <c r="G77" s="63">
        <v>4</v>
      </c>
      <c r="H77" s="63">
        <v>0</v>
      </c>
      <c r="I77" s="63">
        <v>2</v>
      </c>
      <c r="J77" s="63">
        <v>0</v>
      </c>
      <c r="K77" s="63">
        <v>0</v>
      </c>
      <c r="L77" s="63">
        <v>2</v>
      </c>
      <c r="M77" s="63">
        <v>0</v>
      </c>
      <c r="N77" s="63">
        <v>0</v>
      </c>
      <c r="O77" s="65">
        <v>0</v>
      </c>
    </row>
    <row r="78" spans="2:15" ht="14.25" customHeight="1" x14ac:dyDescent="0.15">
      <c r="B78" s="110" t="s">
        <v>8</v>
      </c>
      <c r="C78" s="113" t="s">
        <v>5</v>
      </c>
      <c r="D78" s="19" t="s">
        <v>9</v>
      </c>
      <c r="E78" s="20">
        <v>5</v>
      </c>
      <c r="F78" s="42">
        <v>4</v>
      </c>
      <c r="G78" s="43">
        <v>1</v>
      </c>
      <c r="H78" s="43">
        <v>0</v>
      </c>
      <c r="I78" s="43">
        <v>1</v>
      </c>
      <c r="J78" s="43">
        <v>1</v>
      </c>
      <c r="K78" s="43">
        <v>2</v>
      </c>
      <c r="L78" s="43">
        <v>1</v>
      </c>
      <c r="M78" s="43">
        <v>0</v>
      </c>
      <c r="N78" s="43">
        <v>0</v>
      </c>
      <c r="O78" s="45">
        <v>0</v>
      </c>
    </row>
    <row r="79" spans="2:15" ht="14.25" customHeight="1" x14ac:dyDescent="0.15">
      <c r="B79" s="111"/>
      <c r="C79" s="114"/>
      <c r="D79" s="24" t="s">
        <v>10</v>
      </c>
      <c r="E79" s="25">
        <v>26</v>
      </c>
      <c r="F79" s="46">
        <v>20</v>
      </c>
      <c r="G79" s="47">
        <v>6</v>
      </c>
      <c r="H79" s="47">
        <v>8</v>
      </c>
      <c r="I79" s="47">
        <v>7</v>
      </c>
      <c r="J79" s="47">
        <v>2</v>
      </c>
      <c r="K79" s="47">
        <v>3</v>
      </c>
      <c r="L79" s="47">
        <v>7</v>
      </c>
      <c r="M79" s="47">
        <v>0</v>
      </c>
      <c r="N79" s="47">
        <v>3</v>
      </c>
      <c r="O79" s="49">
        <v>0</v>
      </c>
    </row>
    <row r="80" spans="2:15" ht="14.25" customHeight="1" x14ac:dyDescent="0.15">
      <c r="B80" s="111"/>
      <c r="C80" s="114"/>
      <c r="D80" s="24" t="s">
        <v>11</v>
      </c>
      <c r="E80" s="25">
        <v>38</v>
      </c>
      <c r="F80" s="46">
        <v>25</v>
      </c>
      <c r="G80" s="47">
        <v>13</v>
      </c>
      <c r="H80" s="47">
        <v>14</v>
      </c>
      <c r="I80" s="47">
        <v>11</v>
      </c>
      <c r="J80" s="47">
        <v>2</v>
      </c>
      <c r="K80" s="47">
        <v>2</v>
      </c>
      <c r="L80" s="47">
        <v>11</v>
      </c>
      <c r="M80" s="47">
        <v>0</v>
      </c>
      <c r="N80" s="47">
        <v>4</v>
      </c>
      <c r="O80" s="49">
        <v>0</v>
      </c>
    </row>
    <row r="81" spans="2:15" ht="14.25" customHeight="1" x14ac:dyDescent="0.15">
      <c r="B81" s="111"/>
      <c r="C81" s="114"/>
      <c r="D81" s="24" t="s">
        <v>12</v>
      </c>
      <c r="E81" s="25">
        <v>73</v>
      </c>
      <c r="F81" s="46">
        <v>45</v>
      </c>
      <c r="G81" s="47">
        <v>21</v>
      </c>
      <c r="H81" s="47">
        <v>29</v>
      </c>
      <c r="I81" s="47">
        <v>34</v>
      </c>
      <c r="J81" s="47">
        <v>8</v>
      </c>
      <c r="K81" s="47">
        <v>9</v>
      </c>
      <c r="L81" s="47">
        <v>30</v>
      </c>
      <c r="M81" s="47">
        <v>0</v>
      </c>
      <c r="N81" s="47">
        <v>5</v>
      </c>
      <c r="O81" s="49">
        <v>0</v>
      </c>
    </row>
    <row r="82" spans="2:15" ht="14.25" customHeight="1" x14ac:dyDescent="0.15">
      <c r="B82" s="111"/>
      <c r="C82" s="114"/>
      <c r="D82" s="24" t="s">
        <v>13</v>
      </c>
      <c r="E82" s="25">
        <v>72</v>
      </c>
      <c r="F82" s="46">
        <v>42</v>
      </c>
      <c r="G82" s="47">
        <v>31</v>
      </c>
      <c r="H82" s="47">
        <v>24</v>
      </c>
      <c r="I82" s="47">
        <v>20</v>
      </c>
      <c r="J82" s="47">
        <v>3</v>
      </c>
      <c r="K82" s="47">
        <v>7</v>
      </c>
      <c r="L82" s="47">
        <v>23</v>
      </c>
      <c r="M82" s="47">
        <v>1</v>
      </c>
      <c r="N82" s="47">
        <v>3</v>
      </c>
      <c r="O82" s="49">
        <v>0</v>
      </c>
    </row>
    <row r="83" spans="2:15" ht="14.25" customHeight="1" x14ac:dyDescent="0.15">
      <c r="B83" s="111"/>
      <c r="C83" s="114"/>
      <c r="D83" s="24" t="s">
        <v>14</v>
      </c>
      <c r="E83" s="25">
        <v>29</v>
      </c>
      <c r="F83" s="46">
        <v>18</v>
      </c>
      <c r="G83" s="47">
        <v>12</v>
      </c>
      <c r="H83" s="47">
        <v>4</v>
      </c>
      <c r="I83" s="47">
        <v>10</v>
      </c>
      <c r="J83" s="47">
        <v>2</v>
      </c>
      <c r="K83" s="47">
        <v>2</v>
      </c>
      <c r="L83" s="47">
        <v>9</v>
      </c>
      <c r="M83" s="47">
        <v>0</v>
      </c>
      <c r="N83" s="47">
        <v>1</v>
      </c>
      <c r="O83" s="49">
        <v>0</v>
      </c>
    </row>
    <row r="84" spans="2:15" ht="14.25" customHeight="1" x14ac:dyDescent="0.15">
      <c r="B84" s="111"/>
      <c r="C84" s="114"/>
      <c r="D84" s="24" t="s">
        <v>15</v>
      </c>
      <c r="E84" s="25">
        <v>20</v>
      </c>
      <c r="F84" s="46">
        <v>12</v>
      </c>
      <c r="G84" s="47">
        <v>12</v>
      </c>
      <c r="H84" s="47">
        <v>3</v>
      </c>
      <c r="I84" s="47">
        <v>3</v>
      </c>
      <c r="J84" s="47">
        <v>1</v>
      </c>
      <c r="K84" s="47">
        <v>1</v>
      </c>
      <c r="L84" s="47">
        <v>5</v>
      </c>
      <c r="M84" s="47">
        <v>0</v>
      </c>
      <c r="N84" s="47">
        <v>1</v>
      </c>
      <c r="O84" s="49">
        <v>1</v>
      </c>
    </row>
    <row r="85" spans="2:15" ht="14.25" customHeight="1" x14ac:dyDescent="0.15">
      <c r="B85" s="111"/>
      <c r="C85" s="114"/>
      <c r="D85" s="24" t="s">
        <v>16</v>
      </c>
      <c r="E85" s="25">
        <v>18</v>
      </c>
      <c r="F85" s="46">
        <v>8</v>
      </c>
      <c r="G85" s="47">
        <v>11</v>
      </c>
      <c r="H85" s="47">
        <v>0</v>
      </c>
      <c r="I85" s="47">
        <v>4</v>
      </c>
      <c r="J85" s="47">
        <v>1</v>
      </c>
      <c r="K85" s="47">
        <v>2</v>
      </c>
      <c r="L85" s="47">
        <v>8</v>
      </c>
      <c r="M85" s="47">
        <v>0</v>
      </c>
      <c r="N85" s="47">
        <v>1</v>
      </c>
      <c r="O85" s="49">
        <v>0</v>
      </c>
    </row>
    <row r="86" spans="2:15" ht="14.25" customHeight="1" x14ac:dyDescent="0.15">
      <c r="B86" s="111"/>
      <c r="C86" s="114"/>
      <c r="D86" s="24" t="s">
        <v>17</v>
      </c>
      <c r="E86" s="25">
        <v>48</v>
      </c>
      <c r="F86" s="46">
        <v>19</v>
      </c>
      <c r="G86" s="47">
        <v>29</v>
      </c>
      <c r="H86" s="47">
        <v>4</v>
      </c>
      <c r="I86" s="47">
        <v>5</v>
      </c>
      <c r="J86" s="47">
        <v>3</v>
      </c>
      <c r="K86" s="47">
        <v>2</v>
      </c>
      <c r="L86" s="47">
        <v>11</v>
      </c>
      <c r="M86" s="47">
        <v>1</v>
      </c>
      <c r="N86" s="47">
        <v>2</v>
      </c>
      <c r="O86" s="49">
        <v>0</v>
      </c>
    </row>
    <row r="87" spans="2:15" ht="14.25" customHeight="1" x14ac:dyDescent="0.15">
      <c r="B87" s="111"/>
      <c r="C87" s="114"/>
      <c r="D87" s="29" t="s">
        <v>1</v>
      </c>
      <c r="E87" s="25">
        <v>0</v>
      </c>
      <c r="F87" s="46">
        <v>0</v>
      </c>
      <c r="G87" s="47">
        <v>0</v>
      </c>
      <c r="H87" s="47">
        <v>0</v>
      </c>
      <c r="I87" s="47">
        <v>0</v>
      </c>
      <c r="J87" s="47">
        <v>0</v>
      </c>
      <c r="K87" s="47">
        <v>0</v>
      </c>
      <c r="L87" s="47">
        <v>0</v>
      </c>
      <c r="M87" s="47">
        <v>0</v>
      </c>
      <c r="N87" s="47">
        <v>0</v>
      </c>
      <c r="O87" s="49">
        <v>0</v>
      </c>
    </row>
    <row r="88" spans="2:15" ht="14.25" customHeight="1" x14ac:dyDescent="0.15">
      <c r="B88" s="111"/>
      <c r="C88" s="113" t="s">
        <v>6</v>
      </c>
      <c r="D88" s="19" t="s">
        <v>9</v>
      </c>
      <c r="E88" s="20">
        <v>7</v>
      </c>
      <c r="F88" s="42">
        <v>4</v>
      </c>
      <c r="G88" s="43">
        <v>0</v>
      </c>
      <c r="H88" s="43">
        <v>1</v>
      </c>
      <c r="I88" s="43">
        <v>2</v>
      </c>
      <c r="J88" s="43">
        <v>1</v>
      </c>
      <c r="K88" s="43">
        <v>2</v>
      </c>
      <c r="L88" s="43">
        <v>1</v>
      </c>
      <c r="M88" s="43">
        <v>0</v>
      </c>
      <c r="N88" s="43">
        <v>1</v>
      </c>
      <c r="O88" s="45">
        <v>0</v>
      </c>
    </row>
    <row r="89" spans="2:15" ht="14.25" customHeight="1" x14ac:dyDescent="0.15">
      <c r="B89" s="111"/>
      <c r="C89" s="114"/>
      <c r="D89" s="24" t="s">
        <v>10</v>
      </c>
      <c r="E89" s="25">
        <v>33</v>
      </c>
      <c r="F89" s="46">
        <v>26</v>
      </c>
      <c r="G89" s="47">
        <v>7</v>
      </c>
      <c r="H89" s="47">
        <v>9</v>
      </c>
      <c r="I89" s="47">
        <v>18</v>
      </c>
      <c r="J89" s="47">
        <v>6</v>
      </c>
      <c r="K89" s="47">
        <v>0</v>
      </c>
      <c r="L89" s="47">
        <v>15</v>
      </c>
      <c r="M89" s="47">
        <v>0</v>
      </c>
      <c r="N89" s="47">
        <v>2</v>
      </c>
      <c r="O89" s="49">
        <v>0</v>
      </c>
    </row>
    <row r="90" spans="2:15" ht="14.25" customHeight="1" x14ac:dyDescent="0.15">
      <c r="B90" s="111"/>
      <c r="C90" s="114"/>
      <c r="D90" s="24" t="s">
        <v>11</v>
      </c>
      <c r="E90" s="25">
        <v>61</v>
      </c>
      <c r="F90" s="46">
        <v>38</v>
      </c>
      <c r="G90" s="47">
        <v>23</v>
      </c>
      <c r="H90" s="47">
        <v>34</v>
      </c>
      <c r="I90" s="47">
        <v>21</v>
      </c>
      <c r="J90" s="47">
        <v>9</v>
      </c>
      <c r="K90" s="47">
        <v>13</v>
      </c>
      <c r="L90" s="47">
        <v>29</v>
      </c>
      <c r="M90" s="47">
        <v>0</v>
      </c>
      <c r="N90" s="47">
        <v>3</v>
      </c>
      <c r="O90" s="49">
        <v>0</v>
      </c>
    </row>
    <row r="91" spans="2:15" ht="14.25" customHeight="1" x14ac:dyDescent="0.15">
      <c r="B91" s="111"/>
      <c r="C91" s="114"/>
      <c r="D91" s="24" t="s">
        <v>12</v>
      </c>
      <c r="E91" s="25">
        <v>81</v>
      </c>
      <c r="F91" s="46">
        <v>52</v>
      </c>
      <c r="G91" s="47">
        <v>32</v>
      </c>
      <c r="H91" s="47">
        <v>31</v>
      </c>
      <c r="I91" s="47">
        <v>28</v>
      </c>
      <c r="J91" s="47">
        <v>19</v>
      </c>
      <c r="K91" s="47">
        <v>8</v>
      </c>
      <c r="L91" s="47">
        <v>29</v>
      </c>
      <c r="M91" s="47">
        <v>0</v>
      </c>
      <c r="N91" s="47">
        <v>2</v>
      </c>
      <c r="O91" s="49">
        <v>0</v>
      </c>
    </row>
    <row r="92" spans="2:15" ht="14.25" customHeight="1" x14ac:dyDescent="0.15">
      <c r="B92" s="111"/>
      <c r="C92" s="114"/>
      <c r="D92" s="24" t="s">
        <v>13</v>
      </c>
      <c r="E92" s="25">
        <v>103</v>
      </c>
      <c r="F92" s="46">
        <v>49</v>
      </c>
      <c r="G92" s="47">
        <v>43</v>
      </c>
      <c r="H92" s="47">
        <v>32</v>
      </c>
      <c r="I92" s="47">
        <v>28</v>
      </c>
      <c r="J92" s="47">
        <v>19</v>
      </c>
      <c r="K92" s="47">
        <v>7</v>
      </c>
      <c r="L92" s="47">
        <v>44</v>
      </c>
      <c r="M92" s="47">
        <v>1</v>
      </c>
      <c r="N92" s="47">
        <v>8</v>
      </c>
      <c r="O92" s="49">
        <v>0</v>
      </c>
    </row>
    <row r="93" spans="2:15" ht="14.25" customHeight="1" x14ac:dyDescent="0.15">
      <c r="B93" s="111"/>
      <c r="C93" s="114"/>
      <c r="D93" s="24" t="s">
        <v>14</v>
      </c>
      <c r="E93" s="25">
        <v>38</v>
      </c>
      <c r="F93" s="46">
        <v>12</v>
      </c>
      <c r="G93" s="47">
        <v>20</v>
      </c>
      <c r="H93" s="47">
        <v>11</v>
      </c>
      <c r="I93" s="47">
        <v>8</v>
      </c>
      <c r="J93" s="47">
        <v>2</v>
      </c>
      <c r="K93" s="47">
        <v>5</v>
      </c>
      <c r="L93" s="47">
        <v>11</v>
      </c>
      <c r="M93" s="47">
        <v>0</v>
      </c>
      <c r="N93" s="47">
        <v>1</v>
      </c>
      <c r="O93" s="49">
        <v>0</v>
      </c>
    </row>
    <row r="94" spans="2:15" ht="14.25" customHeight="1" x14ac:dyDescent="0.15">
      <c r="B94" s="111"/>
      <c r="C94" s="114"/>
      <c r="D94" s="24" t="s">
        <v>15</v>
      </c>
      <c r="E94" s="25">
        <v>28</v>
      </c>
      <c r="F94" s="46">
        <v>13</v>
      </c>
      <c r="G94" s="47">
        <v>11</v>
      </c>
      <c r="H94" s="47">
        <v>2</v>
      </c>
      <c r="I94" s="47">
        <v>7</v>
      </c>
      <c r="J94" s="47">
        <v>7</v>
      </c>
      <c r="K94" s="47">
        <v>1</v>
      </c>
      <c r="L94" s="47">
        <v>7</v>
      </c>
      <c r="M94" s="47">
        <v>1</v>
      </c>
      <c r="N94" s="47">
        <v>3</v>
      </c>
      <c r="O94" s="49">
        <v>0</v>
      </c>
    </row>
    <row r="95" spans="2:15" ht="14.25" customHeight="1" x14ac:dyDescent="0.15">
      <c r="B95" s="111"/>
      <c r="C95" s="114"/>
      <c r="D95" s="24" t="s">
        <v>16</v>
      </c>
      <c r="E95" s="25">
        <v>27</v>
      </c>
      <c r="F95" s="46">
        <v>17</v>
      </c>
      <c r="G95" s="47">
        <v>17</v>
      </c>
      <c r="H95" s="47">
        <v>2</v>
      </c>
      <c r="I95" s="47">
        <v>1</v>
      </c>
      <c r="J95" s="47">
        <v>4</v>
      </c>
      <c r="K95" s="47">
        <v>2</v>
      </c>
      <c r="L95" s="47">
        <v>7</v>
      </c>
      <c r="M95" s="47">
        <v>0</v>
      </c>
      <c r="N95" s="47">
        <v>4</v>
      </c>
      <c r="O95" s="49">
        <v>0</v>
      </c>
    </row>
    <row r="96" spans="2:15" ht="14.25" customHeight="1" x14ac:dyDescent="0.15">
      <c r="B96" s="111"/>
      <c r="C96" s="114"/>
      <c r="D96" s="24" t="s">
        <v>17</v>
      </c>
      <c r="E96" s="25">
        <v>57</v>
      </c>
      <c r="F96" s="46">
        <v>18</v>
      </c>
      <c r="G96" s="47">
        <v>42</v>
      </c>
      <c r="H96" s="47">
        <v>9</v>
      </c>
      <c r="I96" s="47">
        <v>1</v>
      </c>
      <c r="J96" s="47">
        <v>2</v>
      </c>
      <c r="K96" s="47">
        <v>4</v>
      </c>
      <c r="L96" s="47">
        <v>9</v>
      </c>
      <c r="M96" s="47">
        <v>0</v>
      </c>
      <c r="N96" s="47">
        <v>6</v>
      </c>
      <c r="O96" s="49">
        <v>0</v>
      </c>
    </row>
    <row r="97" spans="2:15" ht="14.25" customHeight="1" x14ac:dyDescent="0.15">
      <c r="B97" s="111"/>
      <c r="C97" s="115"/>
      <c r="D97" s="32" t="s">
        <v>1</v>
      </c>
      <c r="E97" s="33">
        <v>0</v>
      </c>
      <c r="F97" s="50">
        <v>0</v>
      </c>
      <c r="G97" s="51">
        <v>0</v>
      </c>
      <c r="H97" s="51">
        <v>0</v>
      </c>
      <c r="I97" s="51">
        <v>0</v>
      </c>
      <c r="J97" s="51">
        <v>0</v>
      </c>
      <c r="K97" s="51">
        <v>0</v>
      </c>
      <c r="L97" s="51">
        <v>0</v>
      </c>
      <c r="M97" s="51">
        <v>0</v>
      </c>
      <c r="N97" s="51">
        <v>0</v>
      </c>
      <c r="O97" s="53">
        <v>0</v>
      </c>
    </row>
    <row r="98" spans="2:15" ht="14.25" customHeight="1" x14ac:dyDescent="0.15">
      <c r="B98" s="111"/>
      <c r="C98" s="116" t="s">
        <v>7</v>
      </c>
      <c r="D98" s="117"/>
      <c r="E98" s="15">
        <v>4</v>
      </c>
      <c r="F98" s="54">
        <v>3</v>
      </c>
      <c r="G98" s="55">
        <v>1</v>
      </c>
      <c r="H98" s="55">
        <v>0</v>
      </c>
      <c r="I98" s="55">
        <v>1</v>
      </c>
      <c r="J98" s="55">
        <v>0</v>
      </c>
      <c r="K98" s="55">
        <v>1</v>
      </c>
      <c r="L98" s="55">
        <v>1</v>
      </c>
      <c r="M98" s="55">
        <v>1</v>
      </c>
      <c r="N98" s="55">
        <v>0</v>
      </c>
      <c r="O98" s="57">
        <v>0</v>
      </c>
    </row>
    <row r="99" spans="2:15" ht="14.25" customHeight="1" x14ac:dyDescent="0.15">
      <c r="B99" s="112"/>
      <c r="C99" s="95" t="s">
        <v>1</v>
      </c>
      <c r="D99" s="96"/>
      <c r="E99" s="33">
        <v>5</v>
      </c>
      <c r="F99" s="50">
        <v>3</v>
      </c>
      <c r="G99" s="51">
        <v>4</v>
      </c>
      <c r="H99" s="51">
        <v>0</v>
      </c>
      <c r="I99" s="51">
        <v>2</v>
      </c>
      <c r="J99" s="51">
        <v>0</v>
      </c>
      <c r="K99" s="51">
        <v>0</v>
      </c>
      <c r="L99" s="51">
        <v>2</v>
      </c>
      <c r="M99" s="51">
        <v>0</v>
      </c>
      <c r="N99" s="51">
        <v>0</v>
      </c>
      <c r="O99" s="53">
        <v>0</v>
      </c>
    </row>
    <row r="100" spans="2:15" ht="14.25" customHeight="1" x14ac:dyDescent="0.15">
      <c r="B100" s="107" t="s">
        <v>18</v>
      </c>
      <c r="C100" s="101" t="s">
        <v>19</v>
      </c>
      <c r="D100" s="102"/>
      <c r="E100" s="20">
        <v>58</v>
      </c>
      <c r="F100" s="42">
        <v>35</v>
      </c>
      <c r="G100" s="43">
        <v>24</v>
      </c>
      <c r="H100" s="43">
        <v>17</v>
      </c>
      <c r="I100" s="43">
        <v>18</v>
      </c>
      <c r="J100" s="43">
        <v>7</v>
      </c>
      <c r="K100" s="43">
        <v>5</v>
      </c>
      <c r="L100" s="43">
        <v>24</v>
      </c>
      <c r="M100" s="43">
        <v>0</v>
      </c>
      <c r="N100" s="43">
        <v>1</v>
      </c>
      <c r="O100" s="45">
        <v>0</v>
      </c>
    </row>
    <row r="101" spans="2:15" ht="14.25" customHeight="1" x14ac:dyDescent="0.15">
      <c r="B101" s="108"/>
      <c r="C101" s="103" t="s">
        <v>20</v>
      </c>
      <c r="D101" s="104"/>
      <c r="E101" s="25">
        <v>156</v>
      </c>
      <c r="F101" s="46">
        <v>93</v>
      </c>
      <c r="G101" s="47">
        <v>70</v>
      </c>
      <c r="H101" s="47">
        <v>49</v>
      </c>
      <c r="I101" s="47">
        <v>47</v>
      </c>
      <c r="J101" s="47">
        <v>24</v>
      </c>
      <c r="K101" s="47">
        <v>13</v>
      </c>
      <c r="L101" s="47">
        <v>54</v>
      </c>
      <c r="M101" s="47">
        <v>0</v>
      </c>
      <c r="N101" s="47">
        <v>8</v>
      </c>
      <c r="O101" s="49">
        <v>0</v>
      </c>
    </row>
    <row r="102" spans="2:15" ht="14.25" customHeight="1" x14ac:dyDescent="0.15">
      <c r="B102" s="108"/>
      <c r="C102" s="103" t="s">
        <v>21</v>
      </c>
      <c r="D102" s="104"/>
      <c r="E102" s="25">
        <v>259</v>
      </c>
      <c r="F102" s="46">
        <v>139</v>
      </c>
      <c r="G102" s="47">
        <v>117</v>
      </c>
      <c r="H102" s="47">
        <v>70</v>
      </c>
      <c r="I102" s="47">
        <v>68</v>
      </c>
      <c r="J102" s="47">
        <v>25</v>
      </c>
      <c r="K102" s="47">
        <v>26</v>
      </c>
      <c r="L102" s="47">
        <v>92</v>
      </c>
      <c r="M102" s="47">
        <v>2</v>
      </c>
      <c r="N102" s="47">
        <v>21</v>
      </c>
      <c r="O102" s="49">
        <v>0</v>
      </c>
    </row>
    <row r="103" spans="2:15" ht="14.25" customHeight="1" x14ac:dyDescent="0.15">
      <c r="B103" s="108"/>
      <c r="C103" s="103" t="s">
        <v>22</v>
      </c>
      <c r="D103" s="104"/>
      <c r="E103" s="25">
        <v>103</v>
      </c>
      <c r="F103" s="46">
        <v>50</v>
      </c>
      <c r="G103" s="47">
        <v>46</v>
      </c>
      <c r="H103" s="47">
        <v>27</v>
      </c>
      <c r="I103" s="47">
        <v>26</v>
      </c>
      <c r="J103" s="47">
        <v>17</v>
      </c>
      <c r="K103" s="47">
        <v>9</v>
      </c>
      <c r="L103" s="47">
        <v>33</v>
      </c>
      <c r="M103" s="47">
        <v>1</v>
      </c>
      <c r="N103" s="47">
        <v>9</v>
      </c>
      <c r="O103" s="49">
        <v>0</v>
      </c>
    </row>
    <row r="104" spans="2:15" ht="14.25" customHeight="1" x14ac:dyDescent="0.15">
      <c r="B104" s="108"/>
      <c r="C104" s="103" t="s">
        <v>23</v>
      </c>
      <c r="D104" s="104"/>
      <c r="E104" s="25">
        <v>106</v>
      </c>
      <c r="F104" s="46">
        <v>57</v>
      </c>
      <c r="G104" s="47">
        <v>42</v>
      </c>
      <c r="H104" s="47">
        <v>24</v>
      </c>
      <c r="I104" s="47">
        <v>34</v>
      </c>
      <c r="J104" s="47">
        <v>12</v>
      </c>
      <c r="K104" s="47">
        <v>10</v>
      </c>
      <c r="L104" s="47">
        <v>28</v>
      </c>
      <c r="M104" s="47">
        <v>2</v>
      </c>
      <c r="N104" s="47">
        <v>8</v>
      </c>
      <c r="O104" s="49">
        <v>1</v>
      </c>
    </row>
    <row r="105" spans="2:15" ht="14.25" customHeight="1" x14ac:dyDescent="0.15">
      <c r="B105" s="108"/>
      <c r="C105" s="103" t="s">
        <v>24</v>
      </c>
      <c r="D105" s="104"/>
      <c r="E105" s="25">
        <v>57</v>
      </c>
      <c r="F105" s="46">
        <v>32</v>
      </c>
      <c r="G105" s="47">
        <v>25</v>
      </c>
      <c r="H105" s="47">
        <v>18</v>
      </c>
      <c r="I105" s="47">
        <v>11</v>
      </c>
      <c r="J105" s="47">
        <v>6</v>
      </c>
      <c r="K105" s="47">
        <v>7</v>
      </c>
      <c r="L105" s="47">
        <v>19</v>
      </c>
      <c r="M105" s="47">
        <v>0</v>
      </c>
      <c r="N105" s="47">
        <v>3</v>
      </c>
      <c r="O105" s="49">
        <v>0</v>
      </c>
    </row>
    <row r="106" spans="2:15" ht="14.25" customHeight="1" x14ac:dyDescent="0.15">
      <c r="B106" s="109"/>
      <c r="C106" s="95" t="s">
        <v>1</v>
      </c>
      <c r="D106" s="96"/>
      <c r="E106" s="33">
        <v>34</v>
      </c>
      <c r="F106" s="50">
        <v>22</v>
      </c>
      <c r="G106" s="51">
        <v>12</v>
      </c>
      <c r="H106" s="51">
        <v>12</v>
      </c>
      <c r="I106" s="51">
        <v>8</v>
      </c>
      <c r="J106" s="51">
        <v>1</v>
      </c>
      <c r="K106" s="51">
        <v>3</v>
      </c>
      <c r="L106" s="51">
        <v>10</v>
      </c>
      <c r="M106" s="51">
        <v>0</v>
      </c>
      <c r="N106" s="51">
        <v>0</v>
      </c>
      <c r="O106" s="53">
        <v>0</v>
      </c>
    </row>
    <row r="107" spans="2:15" ht="14.25" customHeight="1" x14ac:dyDescent="0.15">
      <c r="B107" s="107" t="s">
        <v>25</v>
      </c>
      <c r="C107" s="101" t="s">
        <v>26</v>
      </c>
      <c r="D107" s="102"/>
      <c r="E107" s="20">
        <v>55</v>
      </c>
      <c r="F107" s="42">
        <v>25</v>
      </c>
      <c r="G107" s="43">
        <v>25</v>
      </c>
      <c r="H107" s="43">
        <v>16</v>
      </c>
      <c r="I107" s="43">
        <v>24</v>
      </c>
      <c r="J107" s="43">
        <v>9</v>
      </c>
      <c r="K107" s="43">
        <v>3</v>
      </c>
      <c r="L107" s="43">
        <v>19</v>
      </c>
      <c r="M107" s="43">
        <v>0</v>
      </c>
      <c r="N107" s="43">
        <v>4</v>
      </c>
      <c r="O107" s="45">
        <v>0</v>
      </c>
    </row>
    <row r="108" spans="2:15" ht="14.25" customHeight="1" x14ac:dyDescent="0.15">
      <c r="B108" s="108"/>
      <c r="C108" s="103" t="s">
        <v>27</v>
      </c>
      <c r="D108" s="104"/>
      <c r="E108" s="25">
        <v>9</v>
      </c>
      <c r="F108" s="46">
        <v>7</v>
      </c>
      <c r="G108" s="47">
        <v>5</v>
      </c>
      <c r="H108" s="47">
        <v>2</v>
      </c>
      <c r="I108" s="47">
        <v>1</v>
      </c>
      <c r="J108" s="47">
        <v>3</v>
      </c>
      <c r="K108" s="47">
        <v>0</v>
      </c>
      <c r="L108" s="47">
        <v>2</v>
      </c>
      <c r="M108" s="47">
        <v>1</v>
      </c>
      <c r="N108" s="47">
        <v>0</v>
      </c>
      <c r="O108" s="49">
        <v>0</v>
      </c>
    </row>
    <row r="109" spans="2:15" ht="14.25" customHeight="1" x14ac:dyDescent="0.15">
      <c r="B109" s="108"/>
      <c r="C109" s="103" t="s">
        <v>29</v>
      </c>
      <c r="D109" s="104"/>
      <c r="E109" s="25">
        <v>334</v>
      </c>
      <c r="F109" s="46">
        <v>193</v>
      </c>
      <c r="G109" s="47">
        <v>117</v>
      </c>
      <c r="H109" s="47">
        <v>112</v>
      </c>
      <c r="I109" s="47">
        <v>115</v>
      </c>
      <c r="J109" s="47">
        <v>30</v>
      </c>
      <c r="K109" s="47">
        <v>32</v>
      </c>
      <c r="L109" s="47">
        <v>140</v>
      </c>
      <c r="M109" s="47">
        <v>1</v>
      </c>
      <c r="N109" s="47">
        <v>20</v>
      </c>
      <c r="O109" s="49">
        <v>0</v>
      </c>
    </row>
    <row r="110" spans="2:15" ht="14.25" customHeight="1" x14ac:dyDescent="0.15">
      <c r="B110" s="108"/>
      <c r="C110" s="103" t="s">
        <v>28</v>
      </c>
      <c r="D110" s="104"/>
      <c r="E110" s="25">
        <v>128</v>
      </c>
      <c r="F110" s="46">
        <v>84</v>
      </c>
      <c r="G110" s="47">
        <v>51</v>
      </c>
      <c r="H110" s="47">
        <v>49</v>
      </c>
      <c r="I110" s="47">
        <v>33</v>
      </c>
      <c r="J110" s="47">
        <v>21</v>
      </c>
      <c r="K110" s="47">
        <v>12</v>
      </c>
      <c r="L110" s="47">
        <v>43</v>
      </c>
      <c r="M110" s="47">
        <v>2</v>
      </c>
      <c r="N110" s="47">
        <v>6</v>
      </c>
      <c r="O110" s="49">
        <v>1</v>
      </c>
    </row>
    <row r="111" spans="2:15" ht="14.25" customHeight="1" x14ac:dyDescent="0.15">
      <c r="B111" s="108"/>
      <c r="C111" s="103" t="s">
        <v>30</v>
      </c>
      <c r="D111" s="104"/>
      <c r="E111" s="25">
        <v>71</v>
      </c>
      <c r="F111" s="46">
        <v>33</v>
      </c>
      <c r="G111" s="47">
        <v>31</v>
      </c>
      <c r="H111" s="47">
        <v>21</v>
      </c>
      <c r="I111" s="47">
        <v>18</v>
      </c>
      <c r="J111" s="47">
        <v>10</v>
      </c>
      <c r="K111" s="47">
        <v>9</v>
      </c>
      <c r="L111" s="47">
        <v>19</v>
      </c>
      <c r="M111" s="47">
        <v>0</v>
      </c>
      <c r="N111" s="47">
        <v>5</v>
      </c>
      <c r="O111" s="49">
        <v>0</v>
      </c>
    </row>
    <row r="112" spans="2:15" ht="14.25" customHeight="1" x14ac:dyDescent="0.15">
      <c r="B112" s="108"/>
      <c r="C112" s="103" t="s">
        <v>31</v>
      </c>
      <c r="D112" s="104"/>
      <c r="E112" s="25">
        <v>16</v>
      </c>
      <c r="F112" s="46">
        <v>12</v>
      </c>
      <c r="G112" s="47">
        <v>3</v>
      </c>
      <c r="H112" s="47">
        <v>1</v>
      </c>
      <c r="I112" s="47">
        <v>7</v>
      </c>
      <c r="J112" s="47">
        <v>2</v>
      </c>
      <c r="K112" s="47">
        <v>4</v>
      </c>
      <c r="L112" s="47">
        <v>2</v>
      </c>
      <c r="M112" s="47">
        <v>0</v>
      </c>
      <c r="N112" s="47">
        <v>0</v>
      </c>
      <c r="O112" s="49">
        <v>0</v>
      </c>
    </row>
    <row r="113" spans="2:15" ht="14.25" customHeight="1" x14ac:dyDescent="0.15">
      <c r="B113" s="108"/>
      <c r="C113" s="103" t="s">
        <v>33</v>
      </c>
      <c r="D113" s="104"/>
      <c r="E113" s="25">
        <v>137</v>
      </c>
      <c r="F113" s="46">
        <v>62</v>
      </c>
      <c r="G113" s="47">
        <v>89</v>
      </c>
      <c r="H113" s="47">
        <v>16</v>
      </c>
      <c r="I113" s="47">
        <v>9</v>
      </c>
      <c r="J113" s="47">
        <v>13</v>
      </c>
      <c r="K113" s="47">
        <v>10</v>
      </c>
      <c r="L113" s="47">
        <v>31</v>
      </c>
      <c r="M113" s="47">
        <v>1</v>
      </c>
      <c r="N113" s="47">
        <v>13</v>
      </c>
      <c r="O113" s="49">
        <v>0</v>
      </c>
    </row>
    <row r="114" spans="2:15" ht="14.25" customHeight="1" x14ac:dyDescent="0.15">
      <c r="B114" s="108"/>
      <c r="C114" s="103" t="s">
        <v>32</v>
      </c>
      <c r="D114" s="104"/>
      <c r="E114" s="25">
        <v>15</v>
      </c>
      <c r="F114" s="46">
        <v>7</v>
      </c>
      <c r="G114" s="47">
        <v>9</v>
      </c>
      <c r="H114" s="47">
        <v>0</v>
      </c>
      <c r="I114" s="47">
        <v>2</v>
      </c>
      <c r="J114" s="47">
        <v>2</v>
      </c>
      <c r="K114" s="47">
        <v>2</v>
      </c>
      <c r="L114" s="47">
        <v>2</v>
      </c>
      <c r="M114" s="47">
        <v>0</v>
      </c>
      <c r="N114" s="47">
        <v>2</v>
      </c>
      <c r="O114" s="49">
        <v>0</v>
      </c>
    </row>
    <row r="115" spans="2:15" ht="14.25" customHeight="1" x14ac:dyDescent="0.15">
      <c r="B115" s="109"/>
      <c r="C115" s="95" t="s">
        <v>1</v>
      </c>
      <c r="D115" s="96"/>
      <c r="E115" s="33">
        <v>8</v>
      </c>
      <c r="F115" s="50">
        <v>5</v>
      </c>
      <c r="G115" s="51">
        <v>6</v>
      </c>
      <c r="H115" s="51">
        <v>0</v>
      </c>
      <c r="I115" s="51">
        <v>3</v>
      </c>
      <c r="J115" s="51">
        <v>2</v>
      </c>
      <c r="K115" s="51">
        <v>1</v>
      </c>
      <c r="L115" s="51">
        <v>2</v>
      </c>
      <c r="M115" s="51">
        <v>0</v>
      </c>
      <c r="N115" s="51">
        <v>0</v>
      </c>
      <c r="O115" s="53">
        <v>0</v>
      </c>
    </row>
    <row r="116" spans="2:15" ht="14.25" customHeight="1" x14ac:dyDescent="0.15">
      <c r="B116" s="107" t="s">
        <v>34</v>
      </c>
      <c r="C116" s="101" t="s">
        <v>37</v>
      </c>
      <c r="D116" s="102"/>
      <c r="E116" s="20">
        <v>145</v>
      </c>
      <c r="F116" s="42">
        <v>81</v>
      </c>
      <c r="G116" s="43">
        <v>70</v>
      </c>
      <c r="H116" s="43">
        <v>9</v>
      </c>
      <c r="I116" s="43">
        <v>34</v>
      </c>
      <c r="J116" s="43">
        <v>10</v>
      </c>
      <c r="K116" s="43">
        <v>8</v>
      </c>
      <c r="L116" s="43">
        <v>47</v>
      </c>
      <c r="M116" s="43">
        <v>1</v>
      </c>
      <c r="N116" s="43">
        <v>14</v>
      </c>
      <c r="O116" s="45">
        <v>0</v>
      </c>
    </row>
    <row r="117" spans="2:15" ht="14.25" customHeight="1" x14ac:dyDescent="0.15">
      <c r="B117" s="108"/>
      <c r="C117" s="103" t="s">
        <v>38</v>
      </c>
      <c r="D117" s="104"/>
      <c r="E117" s="25">
        <v>221</v>
      </c>
      <c r="F117" s="46">
        <v>107</v>
      </c>
      <c r="G117" s="47">
        <v>104</v>
      </c>
      <c r="H117" s="47">
        <v>41</v>
      </c>
      <c r="I117" s="47">
        <v>57</v>
      </c>
      <c r="J117" s="47">
        <v>19</v>
      </c>
      <c r="K117" s="47">
        <v>25</v>
      </c>
      <c r="L117" s="47">
        <v>81</v>
      </c>
      <c r="M117" s="47">
        <v>1</v>
      </c>
      <c r="N117" s="47">
        <v>17</v>
      </c>
      <c r="O117" s="49">
        <v>0</v>
      </c>
    </row>
    <row r="118" spans="2:15" ht="14.25" customHeight="1" x14ac:dyDescent="0.15">
      <c r="B118" s="108"/>
      <c r="C118" s="103" t="s">
        <v>39</v>
      </c>
      <c r="D118" s="104"/>
      <c r="E118" s="25">
        <v>185</v>
      </c>
      <c r="F118" s="46">
        <v>102</v>
      </c>
      <c r="G118" s="47">
        <v>79</v>
      </c>
      <c r="H118" s="47">
        <v>61</v>
      </c>
      <c r="I118" s="47">
        <v>53</v>
      </c>
      <c r="J118" s="47">
        <v>24</v>
      </c>
      <c r="K118" s="47">
        <v>14</v>
      </c>
      <c r="L118" s="47">
        <v>62</v>
      </c>
      <c r="M118" s="47">
        <v>1</v>
      </c>
      <c r="N118" s="47">
        <v>7</v>
      </c>
      <c r="O118" s="49">
        <v>0</v>
      </c>
    </row>
    <row r="119" spans="2:15" ht="14.25" customHeight="1" x14ac:dyDescent="0.15">
      <c r="B119" s="108"/>
      <c r="C119" s="103" t="s">
        <v>40</v>
      </c>
      <c r="D119" s="104"/>
      <c r="E119" s="25">
        <v>153</v>
      </c>
      <c r="F119" s="46">
        <v>96</v>
      </c>
      <c r="G119" s="47">
        <v>56</v>
      </c>
      <c r="H119" s="47">
        <v>70</v>
      </c>
      <c r="I119" s="47">
        <v>47</v>
      </c>
      <c r="J119" s="47">
        <v>26</v>
      </c>
      <c r="K119" s="47">
        <v>13</v>
      </c>
      <c r="L119" s="47">
        <v>45</v>
      </c>
      <c r="M119" s="47">
        <v>1</v>
      </c>
      <c r="N119" s="47">
        <v>9</v>
      </c>
      <c r="O119" s="49">
        <v>0</v>
      </c>
    </row>
    <row r="120" spans="2:15" ht="14.25" customHeight="1" x14ac:dyDescent="0.15">
      <c r="B120" s="108"/>
      <c r="C120" s="103" t="s">
        <v>41</v>
      </c>
      <c r="D120" s="104"/>
      <c r="E120" s="25">
        <v>45</v>
      </c>
      <c r="F120" s="46">
        <v>25</v>
      </c>
      <c r="G120" s="47">
        <v>13</v>
      </c>
      <c r="H120" s="47">
        <v>27</v>
      </c>
      <c r="I120" s="47">
        <v>9</v>
      </c>
      <c r="J120" s="47">
        <v>7</v>
      </c>
      <c r="K120" s="47">
        <v>6</v>
      </c>
      <c r="L120" s="47">
        <v>16</v>
      </c>
      <c r="M120" s="47">
        <v>0</v>
      </c>
      <c r="N120" s="47">
        <v>3</v>
      </c>
      <c r="O120" s="49">
        <v>1</v>
      </c>
    </row>
    <row r="121" spans="2:15" ht="14.25" customHeight="1" x14ac:dyDescent="0.15">
      <c r="B121" s="108"/>
      <c r="C121" s="103" t="s">
        <v>42</v>
      </c>
      <c r="D121" s="104"/>
      <c r="E121" s="25">
        <v>14</v>
      </c>
      <c r="F121" s="46">
        <v>11</v>
      </c>
      <c r="G121" s="47">
        <v>8</v>
      </c>
      <c r="H121" s="47">
        <v>9</v>
      </c>
      <c r="I121" s="47">
        <v>8</v>
      </c>
      <c r="J121" s="47">
        <v>4</v>
      </c>
      <c r="K121" s="47">
        <v>5</v>
      </c>
      <c r="L121" s="47">
        <v>6</v>
      </c>
      <c r="M121" s="47">
        <v>0</v>
      </c>
      <c r="N121" s="47">
        <v>0</v>
      </c>
      <c r="O121" s="49">
        <v>0</v>
      </c>
    </row>
    <row r="122" spans="2:15" ht="14.25" customHeight="1" x14ac:dyDescent="0.15">
      <c r="B122" s="108"/>
      <c r="C122" s="103" t="s">
        <v>43</v>
      </c>
      <c r="D122" s="104"/>
      <c r="E122" s="25">
        <v>4</v>
      </c>
      <c r="F122" s="46">
        <v>1</v>
      </c>
      <c r="G122" s="47">
        <v>3</v>
      </c>
      <c r="H122" s="47">
        <v>0</v>
      </c>
      <c r="I122" s="47">
        <v>2</v>
      </c>
      <c r="J122" s="47">
        <v>2</v>
      </c>
      <c r="K122" s="47">
        <v>2</v>
      </c>
      <c r="L122" s="47">
        <v>0</v>
      </c>
      <c r="M122" s="47">
        <v>1</v>
      </c>
      <c r="N122" s="47">
        <v>0</v>
      </c>
      <c r="O122" s="49">
        <v>0</v>
      </c>
    </row>
    <row r="123" spans="2:15" ht="14.25" customHeight="1" x14ac:dyDescent="0.15">
      <c r="B123" s="109"/>
      <c r="C123" s="95" t="s">
        <v>1</v>
      </c>
      <c r="D123" s="96"/>
      <c r="E123" s="33">
        <v>6</v>
      </c>
      <c r="F123" s="50">
        <v>5</v>
      </c>
      <c r="G123" s="51">
        <v>3</v>
      </c>
      <c r="H123" s="51">
        <v>0</v>
      </c>
      <c r="I123" s="51">
        <v>2</v>
      </c>
      <c r="J123" s="51">
        <v>0</v>
      </c>
      <c r="K123" s="51">
        <v>0</v>
      </c>
      <c r="L123" s="51">
        <v>3</v>
      </c>
      <c r="M123" s="51">
        <v>0</v>
      </c>
      <c r="N123" s="51">
        <v>0</v>
      </c>
      <c r="O123" s="53">
        <v>0</v>
      </c>
    </row>
    <row r="124" spans="2:15" ht="14.25" customHeight="1" x14ac:dyDescent="0.15">
      <c r="B124" s="107" t="s">
        <v>35</v>
      </c>
      <c r="C124" s="101" t="s">
        <v>44</v>
      </c>
      <c r="D124" s="102"/>
      <c r="E124" s="20">
        <v>64</v>
      </c>
      <c r="F124" s="42">
        <v>44</v>
      </c>
      <c r="G124" s="43">
        <v>17</v>
      </c>
      <c r="H124" s="43">
        <v>45</v>
      </c>
      <c r="I124" s="43">
        <v>20</v>
      </c>
      <c r="J124" s="43">
        <v>10</v>
      </c>
      <c r="K124" s="43">
        <v>7</v>
      </c>
      <c r="L124" s="43">
        <v>21</v>
      </c>
      <c r="M124" s="43">
        <v>1</v>
      </c>
      <c r="N124" s="43">
        <v>4</v>
      </c>
      <c r="O124" s="45">
        <v>0</v>
      </c>
    </row>
    <row r="125" spans="2:15" ht="14.25" customHeight="1" x14ac:dyDescent="0.15">
      <c r="B125" s="108"/>
      <c r="C125" s="103" t="s">
        <v>45</v>
      </c>
      <c r="D125" s="104"/>
      <c r="E125" s="25">
        <v>132</v>
      </c>
      <c r="F125" s="46">
        <v>79</v>
      </c>
      <c r="G125" s="47">
        <v>38</v>
      </c>
      <c r="H125" s="47">
        <v>81</v>
      </c>
      <c r="I125" s="47">
        <v>44</v>
      </c>
      <c r="J125" s="47">
        <v>28</v>
      </c>
      <c r="K125" s="47">
        <v>14</v>
      </c>
      <c r="L125" s="47">
        <v>45</v>
      </c>
      <c r="M125" s="47">
        <v>1</v>
      </c>
      <c r="N125" s="47">
        <v>6</v>
      </c>
      <c r="O125" s="49">
        <v>0</v>
      </c>
    </row>
    <row r="126" spans="2:15" ht="14.25" customHeight="1" x14ac:dyDescent="0.15">
      <c r="B126" s="108"/>
      <c r="C126" s="103" t="s">
        <v>46</v>
      </c>
      <c r="D126" s="104"/>
      <c r="E126" s="25">
        <v>469</v>
      </c>
      <c r="F126" s="46">
        <v>267</v>
      </c>
      <c r="G126" s="47">
        <v>196</v>
      </c>
      <c r="H126" s="47">
        <v>165</v>
      </c>
      <c r="I126" s="47">
        <v>134</v>
      </c>
      <c r="J126" s="47">
        <v>67</v>
      </c>
      <c r="K126" s="47">
        <v>52</v>
      </c>
      <c r="L126" s="47">
        <v>163</v>
      </c>
      <c r="M126" s="47">
        <v>3</v>
      </c>
      <c r="N126" s="47">
        <v>24</v>
      </c>
      <c r="O126" s="49">
        <v>1</v>
      </c>
    </row>
    <row r="127" spans="2:15" ht="14.25" customHeight="1" x14ac:dyDescent="0.15">
      <c r="B127" s="108"/>
      <c r="C127" s="103" t="s">
        <v>47</v>
      </c>
      <c r="D127" s="104"/>
      <c r="E127" s="25">
        <v>207</v>
      </c>
      <c r="F127" s="46">
        <v>105</v>
      </c>
      <c r="G127" s="47">
        <v>113</v>
      </c>
      <c r="H127" s="47">
        <v>52</v>
      </c>
      <c r="I127" s="47">
        <v>51</v>
      </c>
      <c r="J127" s="47">
        <v>26</v>
      </c>
      <c r="K127" s="47">
        <v>20</v>
      </c>
      <c r="L127" s="47">
        <v>59</v>
      </c>
      <c r="M127" s="47">
        <v>2</v>
      </c>
      <c r="N127" s="47">
        <v>7</v>
      </c>
      <c r="O127" s="49">
        <v>1</v>
      </c>
    </row>
    <row r="128" spans="2:15" ht="14.25" customHeight="1" x14ac:dyDescent="0.15">
      <c r="B128" s="109"/>
      <c r="C128" s="95" t="s">
        <v>1</v>
      </c>
      <c r="D128" s="96"/>
      <c r="E128" s="33">
        <v>5</v>
      </c>
      <c r="F128" s="50">
        <v>3</v>
      </c>
      <c r="G128" s="51">
        <v>3</v>
      </c>
      <c r="H128" s="51">
        <v>1</v>
      </c>
      <c r="I128" s="51">
        <v>2</v>
      </c>
      <c r="J128" s="51">
        <v>1</v>
      </c>
      <c r="K128" s="51">
        <v>1</v>
      </c>
      <c r="L128" s="51">
        <v>1</v>
      </c>
      <c r="M128" s="51">
        <v>0</v>
      </c>
      <c r="N128" s="51">
        <v>1</v>
      </c>
      <c r="O128" s="53">
        <v>0</v>
      </c>
    </row>
    <row r="129" spans="2:15" ht="14.25" customHeight="1" x14ac:dyDescent="0.15">
      <c r="B129" s="98" t="s">
        <v>36</v>
      </c>
      <c r="C129" s="101" t="s">
        <v>48</v>
      </c>
      <c r="D129" s="102"/>
      <c r="E129" s="20">
        <v>311</v>
      </c>
      <c r="F129" s="42">
        <v>159</v>
      </c>
      <c r="G129" s="43">
        <v>139</v>
      </c>
      <c r="H129" s="43">
        <v>96</v>
      </c>
      <c r="I129" s="43">
        <v>91</v>
      </c>
      <c r="J129" s="43">
        <v>32</v>
      </c>
      <c r="K129" s="43">
        <v>32</v>
      </c>
      <c r="L129" s="43">
        <v>97</v>
      </c>
      <c r="M129" s="43">
        <v>1</v>
      </c>
      <c r="N129" s="43">
        <v>21</v>
      </c>
      <c r="O129" s="45">
        <v>1</v>
      </c>
    </row>
    <row r="130" spans="2:15" ht="14.25" customHeight="1" x14ac:dyDescent="0.15">
      <c r="B130" s="99"/>
      <c r="C130" s="103" t="s">
        <v>49</v>
      </c>
      <c r="D130" s="104"/>
      <c r="E130" s="30">
        <v>147</v>
      </c>
      <c r="F130" s="58">
        <v>65</v>
      </c>
      <c r="G130" s="59">
        <v>81</v>
      </c>
      <c r="H130" s="59">
        <v>49</v>
      </c>
      <c r="I130" s="59">
        <v>34</v>
      </c>
      <c r="J130" s="59">
        <v>17</v>
      </c>
      <c r="K130" s="59">
        <v>7</v>
      </c>
      <c r="L130" s="59">
        <v>35</v>
      </c>
      <c r="M130" s="59">
        <v>2</v>
      </c>
      <c r="N130" s="59">
        <v>9</v>
      </c>
      <c r="O130" s="61">
        <v>0</v>
      </c>
    </row>
    <row r="131" spans="2:15" ht="14.25" customHeight="1" x14ac:dyDescent="0.15">
      <c r="B131" s="99"/>
      <c r="C131" s="103" t="s">
        <v>50</v>
      </c>
      <c r="D131" s="104"/>
      <c r="E131" s="25">
        <v>4</v>
      </c>
      <c r="F131" s="46">
        <v>1</v>
      </c>
      <c r="G131" s="47">
        <v>2</v>
      </c>
      <c r="H131" s="47">
        <v>1</v>
      </c>
      <c r="I131" s="47">
        <v>0</v>
      </c>
      <c r="J131" s="47">
        <v>0</v>
      </c>
      <c r="K131" s="47">
        <v>1</v>
      </c>
      <c r="L131" s="47">
        <v>1</v>
      </c>
      <c r="M131" s="47">
        <v>0</v>
      </c>
      <c r="N131" s="47">
        <v>0</v>
      </c>
      <c r="O131" s="49">
        <v>0</v>
      </c>
    </row>
    <row r="132" spans="2:15" ht="14.25" customHeight="1" x14ac:dyDescent="0.15">
      <c r="B132" s="99"/>
      <c r="C132" s="103" t="s">
        <v>51</v>
      </c>
      <c r="D132" s="104"/>
      <c r="E132" s="25">
        <v>19</v>
      </c>
      <c r="F132" s="46">
        <v>11</v>
      </c>
      <c r="G132" s="47">
        <v>8</v>
      </c>
      <c r="H132" s="47">
        <v>5</v>
      </c>
      <c r="I132" s="47">
        <v>6</v>
      </c>
      <c r="J132" s="47">
        <v>4</v>
      </c>
      <c r="K132" s="47">
        <v>2</v>
      </c>
      <c r="L132" s="47">
        <v>6</v>
      </c>
      <c r="M132" s="47">
        <v>0</v>
      </c>
      <c r="N132" s="47">
        <v>2</v>
      </c>
      <c r="O132" s="49">
        <v>0</v>
      </c>
    </row>
    <row r="133" spans="2:15" ht="14.25" customHeight="1" x14ac:dyDescent="0.15">
      <c r="B133" s="99"/>
      <c r="C133" s="103" t="s">
        <v>52</v>
      </c>
      <c r="D133" s="104"/>
      <c r="E133" s="25">
        <v>200</v>
      </c>
      <c r="F133" s="46">
        <v>133</v>
      </c>
      <c r="G133" s="47">
        <v>66</v>
      </c>
      <c r="H133" s="47">
        <v>43</v>
      </c>
      <c r="I133" s="47">
        <v>53</v>
      </c>
      <c r="J133" s="47">
        <v>27</v>
      </c>
      <c r="K133" s="47">
        <v>19</v>
      </c>
      <c r="L133" s="47">
        <v>89</v>
      </c>
      <c r="M133" s="47">
        <v>1</v>
      </c>
      <c r="N133" s="47">
        <v>16</v>
      </c>
      <c r="O133" s="49">
        <v>0</v>
      </c>
    </row>
    <row r="134" spans="2:15" ht="14.25" customHeight="1" x14ac:dyDescent="0.15">
      <c r="B134" s="99"/>
      <c r="C134" s="103" t="s">
        <v>53</v>
      </c>
      <c r="D134" s="104"/>
      <c r="E134" s="25">
        <v>34</v>
      </c>
      <c r="F134" s="46">
        <v>21</v>
      </c>
      <c r="G134" s="47">
        <v>11</v>
      </c>
      <c r="H134" s="47">
        <v>6</v>
      </c>
      <c r="I134" s="47">
        <v>8</v>
      </c>
      <c r="J134" s="47">
        <v>2</v>
      </c>
      <c r="K134" s="47">
        <v>3</v>
      </c>
      <c r="L134" s="47">
        <v>9</v>
      </c>
      <c r="M134" s="47">
        <v>0</v>
      </c>
      <c r="N134" s="47">
        <v>1</v>
      </c>
      <c r="O134" s="49">
        <v>0</v>
      </c>
    </row>
    <row r="135" spans="2:15" ht="14.25" customHeight="1" x14ac:dyDescent="0.15">
      <c r="B135" s="99"/>
      <c r="C135" s="105" t="s">
        <v>54</v>
      </c>
      <c r="D135" s="106"/>
      <c r="E135" s="25">
        <v>17</v>
      </c>
      <c r="F135" s="46">
        <v>13</v>
      </c>
      <c r="G135" s="47">
        <v>10</v>
      </c>
      <c r="H135" s="47">
        <v>4</v>
      </c>
      <c r="I135" s="47">
        <v>7</v>
      </c>
      <c r="J135" s="47">
        <v>4</v>
      </c>
      <c r="K135" s="47">
        <v>3</v>
      </c>
      <c r="L135" s="47">
        <v>7</v>
      </c>
      <c r="M135" s="47">
        <v>0</v>
      </c>
      <c r="N135" s="47">
        <v>0</v>
      </c>
      <c r="O135" s="49">
        <v>0</v>
      </c>
    </row>
    <row r="136" spans="2:15" ht="14.25" customHeight="1" x14ac:dyDescent="0.15">
      <c r="B136" s="99"/>
      <c r="C136" s="103" t="s">
        <v>55</v>
      </c>
      <c r="D136" s="104"/>
      <c r="E136" s="25">
        <v>11</v>
      </c>
      <c r="F136" s="46">
        <v>5</v>
      </c>
      <c r="G136" s="47">
        <v>5</v>
      </c>
      <c r="H136" s="47">
        <v>6</v>
      </c>
      <c r="I136" s="47">
        <v>4</v>
      </c>
      <c r="J136" s="47">
        <v>2</v>
      </c>
      <c r="K136" s="47">
        <v>2</v>
      </c>
      <c r="L136" s="47">
        <v>4</v>
      </c>
      <c r="M136" s="47">
        <v>1</v>
      </c>
      <c r="N136" s="47">
        <v>1</v>
      </c>
      <c r="O136" s="49">
        <v>0</v>
      </c>
    </row>
    <row r="137" spans="2:15" ht="14.25" customHeight="1" x14ac:dyDescent="0.15">
      <c r="B137" s="99"/>
      <c r="C137" s="103" t="s">
        <v>56</v>
      </c>
      <c r="D137" s="104"/>
      <c r="E137" s="25">
        <v>19</v>
      </c>
      <c r="F137" s="46">
        <v>12</v>
      </c>
      <c r="G137" s="47">
        <v>7</v>
      </c>
      <c r="H137" s="47">
        <v>6</v>
      </c>
      <c r="I137" s="47">
        <v>7</v>
      </c>
      <c r="J137" s="47">
        <v>3</v>
      </c>
      <c r="K137" s="47">
        <v>3</v>
      </c>
      <c r="L137" s="47">
        <v>8</v>
      </c>
      <c r="M137" s="47">
        <v>0</v>
      </c>
      <c r="N137" s="47">
        <v>0</v>
      </c>
      <c r="O137" s="49">
        <v>0</v>
      </c>
    </row>
    <row r="138" spans="2:15" ht="14.25" customHeight="1" x14ac:dyDescent="0.15">
      <c r="B138" s="100"/>
      <c r="C138" s="95" t="s">
        <v>1</v>
      </c>
      <c r="D138" s="96"/>
      <c r="E138" s="33">
        <v>11</v>
      </c>
      <c r="F138" s="50">
        <v>8</v>
      </c>
      <c r="G138" s="51">
        <v>7</v>
      </c>
      <c r="H138" s="51">
        <v>1</v>
      </c>
      <c r="I138" s="51">
        <v>2</v>
      </c>
      <c r="J138" s="51">
        <v>1</v>
      </c>
      <c r="K138" s="51">
        <v>1</v>
      </c>
      <c r="L138" s="51">
        <v>4</v>
      </c>
      <c r="M138" s="51">
        <v>0</v>
      </c>
      <c r="N138" s="51">
        <v>0</v>
      </c>
      <c r="O138" s="53">
        <v>0</v>
      </c>
    </row>
    <row r="139" spans="2:15" x14ac:dyDescent="0.15">
      <c r="B139" s="97" t="s">
        <v>2</v>
      </c>
      <c r="C139" s="97"/>
      <c r="D139" s="5"/>
      <c r="E139" s="2"/>
      <c r="F139" s="3"/>
      <c r="G139" s="3"/>
      <c r="H139" s="3"/>
      <c r="I139" s="3"/>
      <c r="J139" s="3"/>
      <c r="K139" s="3"/>
      <c r="L139" s="3"/>
      <c r="M139" s="3"/>
      <c r="N139" s="3"/>
      <c r="O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O1"/>
    <mergeCell ref="B2:O2"/>
    <mergeCell ref="B3:O3"/>
    <mergeCell ref="C5:D5"/>
    <mergeCell ref="B6:B9"/>
    <mergeCell ref="C6:D6"/>
    <mergeCell ref="C7:D7"/>
    <mergeCell ref="C8:D8"/>
    <mergeCell ref="C9:D9"/>
  </mergeCells>
  <phoneticPr fontId="4"/>
  <conditionalFormatting sqref="F6:H70">
    <cfRule type="expression" dxfId="37" priority="20">
      <formula>AND(F6=0,#REF!&gt;0,#REF!&lt;&gt;"")</formula>
    </cfRule>
  </conditionalFormatting>
  <conditionalFormatting sqref="F4:N5">
    <cfRule type="expression" dxfId="36" priority="14">
      <formula>AND(F4=0,#REF!&gt;0,#REF!&lt;&gt;"")</formula>
    </cfRule>
  </conditionalFormatting>
  <conditionalFormatting sqref="F73:N138">
    <cfRule type="expression" dxfId="35" priority="3">
      <formula>AND(F73=0,#REF!&gt;0,#REF!&lt;&gt;"")</formula>
    </cfRule>
  </conditionalFormatting>
  <conditionalFormatting sqref="F4:O70">
    <cfRule type="expression" dxfId="34" priority="15">
      <formula>#REF!=""</formula>
    </cfRule>
    <cfRule type="expression" dxfId="33" priority="16">
      <formula>#REF!=""</formula>
    </cfRule>
  </conditionalFormatting>
  <conditionalFormatting sqref="F5:O70">
    <cfRule type="cellIs" priority="11" stopIfTrue="1" operator="equal">
      <formula>"-"</formula>
    </cfRule>
    <cfRule type="cellIs" priority="12" stopIfTrue="1" operator="equal">
      <formula>"- "</formula>
    </cfRule>
    <cfRule type="cellIs" dxfId="32" priority="13" operator="greaterThan">
      <formula>100</formula>
    </cfRule>
  </conditionalFormatting>
  <conditionalFormatting sqref="F73:O138">
    <cfRule type="expression" dxfId="31" priority="1">
      <formula>#REF!=""</formula>
    </cfRule>
    <cfRule type="expression" dxfId="30" priority="2">
      <formula>#REF!=""</formula>
    </cfRule>
  </conditionalFormatting>
  <conditionalFormatting sqref="I5:N70">
    <cfRule type="expression" dxfId="29" priority="1018">
      <formula>AND(I5=0,#REF!&gt;0,#REF!&lt;&gt;"")</formula>
    </cfRule>
  </conditionalFormatting>
  <conditionalFormatting sqref="O4:O70 O73:O138">
    <cfRule type="expression" dxfId="28" priority="24">
      <formula>AND(O4=0,P4&gt;0,P4&lt;&gt;"")</formula>
    </cfRule>
  </conditionalFormatting>
  <hyperlinks>
    <hyperlink ref="A1" location="目次!A1" display="目次!A1" xr:uid="{65E6D91C-7D60-4342-81BD-8597E832B5EA}"/>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78795-FB6B-4018-9D16-5763A6F49974}">
  <sheetPr>
    <tabColor theme="6" tint="0.59999389629810485"/>
    <pageSetUpPr fitToPage="1"/>
  </sheetPr>
  <dimension ref="A1:P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6" width="7.5703125" style="1" customWidth="1"/>
    <col min="17" max="21" width="9.140625" style="1" customWidth="1"/>
    <col min="22" max="16384" width="9.140625" style="1"/>
  </cols>
  <sheetData>
    <row r="1" spans="1:16" s="167" customFormat="1" ht="15" customHeight="1" x14ac:dyDescent="0.15">
      <c r="A1" s="175" t="s">
        <v>637</v>
      </c>
      <c r="B1" s="127" t="s">
        <v>78</v>
      </c>
      <c r="C1" s="127"/>
      <c r="D1" s="127"/>
      <c r="E1" s="127"/>
      <c r="F1" s="127"/>
      <c r="G1" s="127"/>
      <c r="H1" s="127"/>
      <c r="I1" s="127"/>
      <c r="J1" s="127"/>
      <c r="K1" s="127"/>
      <c r="L1" s="127"/>
      <c r="M1" s="127"/>
      <c r="N1" s="127"/>
      <c r="O1" s="127"/>
      <c r="P1" s="127"/>
    </row>
    <row r="2" spans="1:16" s="167" customFormat="1" ht="15" customHeight="1" x14ac:dyDescent="0.15">
      <c r="B2" s="168" t="s">
        <v>79</v>
      </c>
      <c r="C2" s="168"/>
      <c r="D2" s="168"/>
      <c r="E2" s="168"/>
      <c r="F2" s="168"/>
      <c r="G2" s="168"/>
      <c r="H2" s="168"/>
      <c r="I2" s="168"/>
      <c r="J2" s="168"/>
      <c r="K2" s="168"/>
      <c r="L2" s="168"/>
      <c r="M2" s="168"/>
      <c r="N2" s="168"/>
      <c r="O2" s="168"/>
      <c r="P2" s="168"/>
    </row>
    <row r="3" spans="1:16" s="167" customFormat="1" ht="15" customHeight="1" x14ac:dyDescent="0.15">
      <c r="B3" s="128"/>
      <c r="C3" s="128"/>
      <c r="D3" s="128"/>
      <c r="E3" s="128"/>
      <c r="F3" s="128"/>
      <c r="G3" s="128"/>
      <c r="H3" s="128"/>
      <c r="I3" s="128"/>
      <c r="J3" s="128"/>
      <c r="K3" s="128"/>
      <c r="L3" s="128"/>
      <c r="M3" s="128"/>
      <c r="N3" s="128"/>
      <c r="O3" s="128"/>
      <c r="P3" s="128"/>
    </row>
    <row r="4" spans="1:16" ht="159.75" customHeight="1" x14ac:dyDescent="0.15">
      <c r="B4" s="6"/>
      <c r="C4" s="7"/>
      <c r="D4" s="8"/>
      <c r="E4" s="9" t="s">
        <v>0</v>
      </c>
      <c r="F4" s="10" t="s">
        <v>194</v>
      </c>
      <c r="G4" s="11" t="s">
        <v>195</v>
      </c>
      <c r="H4" s="11" t="s">
        <v>196</v>
      </c>
      <c r="I4" s="11" t="s">
        <v>197</v>
      </c>
      <c r="J4" s="11" t="s">
        <v>198</v>
      </c>
      <c r="K4" s="11" t="s">
        <v>199</v>
      </c>
      <c r="L4" s="11" t="s">
        <v>200</v>
      </c>
      <c r="M4" s="12" t="s">
        <v>201</v>
      </c>
      <c r="N4" s="12" t="s">
        <v>202</v>
      </c>
      <c r="O4" s="12" t="s">
        <v>192</v>
      </c>
      <c r="P4" s="13" t="s">
        <v>1</v>
      </c>
    </row>
    <row r="5" spans="1:16" ht="14.25" customHeight="1" x14ac:dyDescent="0.15">
      <c r="B5" s="14"/>
      <c r="C5" s="118" t="s">
        <v>57</v>
      </c>
      <c r="D5" s="119"/>
      <c r="E5" s="15">
        <f t="shared" ref="E5:E68" si="0">E73</f>
        <v>773</v>
      </c>
      <c r="F5" s="16">
        <f>IFERROR(ROUND(F73/$E5*100,1),"- ")</f>
        <v>53.9</v>
      </c>
      <c r="G5" s="17">
        <f t="shared" ref="G5:P5" si="1">IFERROR(ROUND(G73/$E5*100,1),"- ")</f>
        <v>31.6</v>
      </c>
      <c r="H5" s="17">
        <f t="shared" si="1"/>
        <v>2.8</v>
      </c>
      <c r="I5" s="17">
        <f t="shared" si="1"/>
        <v>11.5</v>
      </c>
      <c r="J5" s="17">
        <f t="shared" si="1"/>
        <v>5.7</v>
      </c>
      <c r="K5" s="17">
        <f t="shared" si="1"/>
        <v>13.6</v>
      </c>
      <c r="L5" s="17">
        <f t="shared" si="1"/>
        <v>8.5</v>
      </c>
      <c r="M5" s="17">
        <f t="shared" si="1"/>
        <v>5.8</v>
      </c>
      <c r="N5" s="17">
        <f t="shared" si="1"/>
        <v>13.8</v>
      </c>
      <c r="O5" s="17">
        <f t="shared" si="1"/>
        <v>1.9</v>
      </c>
      <c r="P5" s="18">
        <f t="shared" si="1"/>
        <v>9.1</v>
      </c>
    </row>
    <row r="6" spans="1:16" ht="14.25" customHeight="1" x14ac:dyDescent="0.15">
      <c r="B6" s="120" t="s">
        <v>4</v>
      </c>
      <c r="C6" s="121" t="s">
        <v>5</v>
      </c>
      <c r="D6" s="122"/>
      <c r="E6" s="20">
        <f t="shared" si="0"/>
        <v>329</v>
      </c>
      <c r="F6" s="21">
        <f t="shared" ref="F6:P15" si="2">IFERROR(ROUND(F74/$E6*100,1),"- ")</f>
        <v>49.5</v>
      </c>
      <c r="G6" s="22">
        <f t="shared" si="2"/>
        <v>24.6</v>
      </c>
      <c r="H6" s="22">
        <f t="shared" si="2"/>
        <v>2.4</v>
      </c>
      <c r="I6" s="22">
        <f t="shared" si="2"/>
        <v>10.9</v>
      </c>
      <c r="J6" s="22">
        <f t="shared" si="2"/>
        <v>4.5999999999999996</v>
      </c>
      <c r="K6" s="22">
        <f t="shared" si="2"/>
        <v>13.1</v>
      </c>
      <c r="L6" s="22">
        <f t="shared" si="2"/>
        <v>7.6</v>
      </c>
      <c r="M6" s="22">
        <f t="shared" si="2"/>
        <v>7</v>
      </c>
      <c r="N6" s="22">
        <f t="shared" si="2"/>
        <v>17.600000000000001</v>
      </c>
      <c r="O6" s="22">
        <f t="shared" si="2"/>
        <v>1.5</v>
      </c>
      <c r="P6" s="23">
        <f t="shared" si="2"/>
        <v>9.1</v>
      </c>
    </row>
    <row r="7" spans="1:16" ht="14.25" customHeight="1" x14ac:dyDescent="0.15">
      <c r="B7" s="120"/>
      <c r="C7" s="103" t="s">
        <v>6</v>
      </c>
      <c r="D7" s="104"/>
      <c r="E7" s="25">
        <f t="shared" si="0"/>
        <v>435</v>
      </c>
      <c r="F7" s="26">
        <f t="shared" si="2"/>
        <v>57.2</v>
      </c>
      <c r="G7" s="27">
        <f t="shared" si="2"/>
        <v>36.799999999999997</v>
      </c>
      <c r="H7" s="27">
        <f t="shared" si="2"/>
        <v>3</v>
      </c>
      <c r="I7" s="27">
        <f t="shared" si="2"/>
        <v>11.5</v>
      </c>
      <c r="J7" s="27">
        <f t="shared" si="2"/>
        <v>6.4</v>
      </c>
      <c r="K7" s="27">
        <f t="shared" si="2"/>
        <v>13.6</v>
      </c>
      <c r="L7" s="27">
        <f t="shared" si="2"/>
        <v>9.1999999999999993</v>
      </c>
      <c r="M7" s="27">
        <f t="shared" si="2"/>
        <v>4.5999999999999996</v>
      </c>
      <c r="N7" s="27">
        <f t="shared" si="2"/>
        <v>11.3</v>
      </c>
      <c r="O7" s="27">
        <f t="shared" si="2"/>
        <v>2.2999999999999998</v>
      </c>
      <c r="P7" s="28">
        <f t="shared" si="2"/>
        <v>9.1999999999999993</v>
      </c>
    </row>
    <row r="8" spans="1:16" ht="14.25" customHeight="1" x14ac:dyDescent="0.15">
      <c r="B8" s="120"/>
      <c r="C8" s="103" t="s">
        <v>7</v>
      </c>
      <c r="D8" s="104"/>
      <c r="E8" s="25">
        <f t="shared" si="0"/>
        <v>4</v>
      </c>
      <c r="F8" s="26">
        <f t="shared" si="2"/>
        <v>100</v>
      </c>
      <c r="G8" s="27">
        <f t="shared" si="2"/>
        <v>75</v>
      </c>
      <c r="H8" s="27">
        <f t="shared" si="2"/>
        <v>25</v>
      </c>
      <c r="I8" s="27">
        <f t="shared" si="2"/>
        <v>50</v>
      </c>
      <c r="J8" s="27">
        <f t="shared" si="2"/>
        <v>25</v>
      </c>
      <c r="K8" s="27">
        <f t="shared" si="2"/>
        <v>25</v>
      </c>
      <c r="L8" s="27">
        <f t="shared" si="2"/>
        <v>0</v>
      </c>
      <c r="M8" s="27">
        <f t="shared" si="2"/>
        <v>0</v>
      </c>
      <c r="N8" s="27">
        <f t="shared" si="2"/>
        <v>0</v>
      </c>
      <c r="O8" s="27">
        <f t="shared" si="2"/>
        <v>0</v>
      </c>
      <c r="P8" s="28">
        <f t="shared" si="2"/>
        <v>0</v>
      </c>
    </row>
    <row r="9" spans="1:16" ht="14.25" customHeight="1" x14ac:dyDescent="0.15">
      <c r="B9" s="120"/>
      <c r="C9" s="129" t="s">
        <v>1</v>
      </c>
      <c r="D9" s="130"/>
      <c r="E9" s="33">
        <f t="shared" si="0"/>
        <v>5</v>
      </c>
      <c r="F9" s="34">
        <f t="shared" si="2"/>
        <v>20</v>
      </c>
      <c r="G9" s="35">
        <f t="shared" si="2"/>
        <v>0</v>
      </c>
      <c r="H9" s="35">
        <f t="shared" si="2"/>
        <v>0</v>
      </c>
      <c r="I9" s="35">
        <f t="shared" si="2"/>
        <v>20</v>
      </c>
      <c r="J9" s="35">
        <f t="shared" si="2"/>
        <v>0</v>
      </c>
      <c r="K9" s="35">
        <f t="shared" si="2"/>
        <v>40</v>
      </c>
      <c r="L9" s="35">
        <f t="shared" si="2"/>
        <v>20</v>
      </c>
      <c r="M9" s="35">
        <f t="shared" si="2"/>
        <v>40</v>
      </c>
      <c r="N9" s="35">
        <f t="shared" si="2"/>
        <v>0</v>
      </c>
      <c r="O9" s="35">
        <f t="shared" si="2"/>
        <v>0</v>
      </c>
      <c r="P9" s="36">
        <f t="shared" si="2"/>
        <v>0</v>
      </c>
    </row>
    <row r="10" spans="1:16" ht="14.25" customHeight="1" x14ac:dyDescent="0.15">
      <c r="B10" s="110" t="s">
        <v>8</v>
      </c>
      <c r="C10" s="113" t="s">
        <v>5</v>
      </c>
      <c r="D10" s="19" t="s">
        <v>9</v>
      </c>
      <c r="E10" s="20">
        <f t="shared" si="0"/>
        <v>5</v>
      </c>
      <c r="F10" s="21">
        <f t="shared" si="2"/>
        <v>60</v>
      </c>
      <c r="G10" s="22">
        <f t="shared" si="2"/>
        <v>40</v>
      </c>
      <c r="H10" s="22">
        <f t="shared" si="2"/>
        <v>0</v>
      </c>
      <c r="I10" s="22">
        <f t="shared" si="2"/>
        <v>0</v>
      </c>
      <c r="J10" s="22">
        <f t="shared" si="2"/>
        <v>0</v>
      </c>
      <c r="K10" s="22">
        <f t="shared" si="2"/>
        <v>0</v>
      </c>
      <c r="L10" s="22">
        <f t="shared" si="2"/>
        <v>0</v>
      </c>
      <c r="M10" s="22">
        <f t="shared" si="2"/>
        <v>20</v>
      </c>
      <c r="N10" s="22">
        <f t="shared" si="2"/>
        <v>0</v>
      </c>
      <c r="O10" s="22">
        <f t="shared" si="2"/>
        <v>0</v>
      </c>
      <c r="P10" s="23">
        <f t="shared" si="2"/>
        <v>0</v>
      </c>
    </row>
    <row r="11" spans="1:16" ht="14.25" customHeight="1" x14ac:dyDescent="0.15">
      <c r="B11" s="111"/>
      <c r="C11" s="114"/>
      <c r="D11" s="24" t="s">
        <v>10</v>
      </c>
      <c r="E11" s="25">
        <f t="shared" si="0"/>
        <v>26</v>
      </c>
      <c r="F11" s="26">
        <f t="shared" si="2"/>
        <v>80.8</v>
      </c>
      <c r="G11" s="27">
        <f t="shared" si="2"/>
        <v>38.5</v>
      </c>
      <c r="H11" s="27">
        <f t="shared" si="2"/>
        <v>7.7</v>
      </c>
      <c r="I11" s="27">
        <f t="shared" si="2"/>
        <v>11.5</v>
      </c>
      <c r="J11" s="27">
        <f t="shared" si="2"/>
        <v>0</v>
      </c>
      <c r="K11" s="27">
        <f t="shared" si="2"/>
        <v>0</v>
      </c>
      <c r="L11" s="27">
        <f t="shared" si="2"/>
        <v>0</v>
      </c>
      <c r="M11" s="27">
        <f t="shared" si="2"/>
        <v>7.7</v>
      </c>
      <c r="N11" s="27">
        <f t="shared" si="2"/>
        <v>7.7</v>
      </c>
      <c r="O11" s="27">
        <f t="shared" si="2"/>
        <v>0</v>
      </c>
      <c r="P11" s="28">
        <f t="shared" si="2"/>
        <v>0</v>
      </c>
    </row>
    <row r="12" spans="1:16" ht="14.25" customHeight="1" x14ac:dyDescent="0.15">
      <c r="B12" s="111"/>
      <c r="C12" s="114"/>
      <c r="D12" s="24" t="s">
        <v>11</v>
      </c>
      <c r="E12" s="25">
        <f t="shared" si="0"/>
        <v>38</v>
      </c>
      <c r="F12" s="26">
        <f t="shared" si="2"/>
        <v>63.2</v>
      </c>
      <c r="G12" s="27">
        <f t="shared" si="2"/>
        <v>21.1</v>
      </c>
      <c r="H12" s="27">
        <f t="shared" si="2"/>
        <v>2.6</v>
      </c>
      <c r="I12" s="27">
        <f t="shared" si="2"/>
        <v>7.9</v>
      </c>
      <c r="J12" s="27">
        <f t="shared" si="2"/>
        <v>2.6</v>
      </c>
      <c r="K12" s="27">
        <f t="shared" si="2"/>
        <v>5.3</v>
      </c>
      <c r="L12" s="27">
        <f t="shared" si="2"/>
        <v>5.3</v>
      </c>
      <c r="M12" s="27">
        <f t="shared" si="2"/>
        <v>5.3</v>
      </c>
      <c r="N12" s="27">
        <f t="shared" si="2"/>
        <v>18.399999999999999</v>
      </c>
      <c r="O12" s="27">
        <f t="shared" si="2"/>
        <v>2.6</v>
      </c>
      <c r="P12" s="28">
        <f t="shared" si="2"/>
        <v>2.6</v>
      </c>
    </row>
    <row r="13" spans="1:16" ht="14.25" customHeight="1" x14ac:dyDescent="0.15">
      <c r="B13" s="111"/>
      <c r="C13" s="114"/>
      <c r="D13" s="24" t="s">
        <v>12</v>
      </c>
      <c r="E13" s="25">
        <f t="shared" si="0"/>
        <v>73</v>
      </c>
      <c r="F13" s="26">
        <f t="shared" si="2"/>
        <v>47.9</v>
      </c>
      <c r="G13" s="27">
        <f t="shared" si="2"/>
        <v>30.1</v>
      </c>
      <c r="H13" s="27">
        <f t="shared" si="2"/>
        <v>1.4</v>
      </c>
      <c r="I13" s="27">
        <f t="shared" si="2"/>
        <v>20.5</v>
      </c>
      <c r="J13" s="27">
        <f t="shared" si="2"/>
        <v>2.7</v>
      </c>
      <c r="K13" s="27">
        <f t="shared" si="2"/>
        <v>12.3</v>
      </c>
      <c r="L13" s="27">
        <f t="shared" si="2"/>
        <v>16.399999999999999</v>
      </c>
      <c r="M13" s="27">
        <f t="shared" si="2"/>
        <v>9.6</v>
      </c>
      <c r="N13" s="27">
        <f t="shared" si="2"/>
        <v>16.399999999999999</v>
      </c>
      <c r="O13" s="27">
        <f t="shared" si="2"/>
        <v>2.7</v>
      </c>
      <c r="P13" s="28">
        <f t="shared" si="2"/>
        <v>1.4</v>
      </c>
    </row>
    <row r="14" spans="1:16" ht="14.25" customHeight="1" x14ac:dyDescent="0.15">
      <c r="B14" s="111"/>
      <c r="C14" s="114"/>
      <c r="D14" s="24" t="s">
        <v>13</v>
      </c>
      <c r="E14" s="25">
        <f t="shared" si="0"/>
        <v>72</v>
      </c>
      <c r="F14" s="26">
        <f t="shared" si="2"/>
        <v>45.8</v>
      </c>
      <c r="G14" s="27">
        <f t="shared" si="2"/>
        <v>23.6</v>
      </c>
      <c r="H14" s="27">
        <f t="shared" si="2"/>
        <v>2.8</v>
      </c>
      <c r="I14" s="27">
        <f t="shared" si="2"/>
        <v>11.1</v>
      </c>
      <c r="J14" s="27">
        <f t="shared" si="2"/>
        <v>5.6</v>
      </c>
      <c r="K14" s="27">
        <f t="shared" si="2"/>
        <v>11.1</v>
      </c>
      <c r="L14" s="27">
        <f t="shared" si="2"/>
        <v>6.9</v>
      </c>
      <c r="M14" s="27">
        <f t="shared" si="2"/>
        <v>5.6</v>
      </c>
      <c r="N14" s="27">
        <f t="shared" si="2"/>
        <v>16.7</v>
      </c>
      <c r="O14" s="27">
        <f t="shared" si="2"/>
        <v>0</v>
      </c>
      <c r="P14" s="28">
        <f t="shared" si="2"/>
        <v>13.9</v>
      </c>
    </row>
    <row r="15" spans="1:16" ht="14.25" customHeight="1" x14ac:dyDescent="0.15">
      <c r="B15" s="111"/>
      <c r="C15" s="114"/>
      <c r="D15" s="24" t="s">
        <v>14</v>
      </c>
      <c r="E15" s="25">
        <f t="shared" si="0"/>
        <v>29</v>
      </c>
      <c r="F15" s="26">
        <f t="shared" si="2"/>
        <v>37.9</v>
      </c>
      <c r="G15" s="27">
        <f t="shared" si="2"/>
        <v>20.7</v>
      </c>
      <c r="H15" s="27">
        <f t="shared" si="2"/>
        <v>0</v>
      </c>
      <c r="I15" s="27">
        <f t="shared" si="2"/>
        <v>6.9</v>
      </c>
      <c r="J15" s="27">
        <f t="shared" si="2"/>
        <v>17.2</v>
      </c>
      <c r="K15" s="27">
        <f t="shared" si="2"/>
        <v>6.9</v>
      </c>
      <c r="L15" s="27">
        <f t="shared" si="2"/>
        <v>10.3</v>
      </c>
      <c r="M15" s="27">
        <f t="shared" si="2"/>
        <v>6.9</v>
      </c>
      <c r="N15" s="27">
        <f t="shared" si="2"/>
        <v>27.6</v>
      </c>
      <c r="O15" s="27">
        <f t="shared" si="2"/>
        <v>0</v>
      </c>
      <c r="P15" s="28">
        <f t="shared" ref="P15" si="3">IFERROR(ROUND(P83/$E15*100,1),"- ")</f>
        <v>6.9</v>
      </c>
    </row>
    <row r="16" spans="1:16" ht="14.25" customHeight="1" x14ac:dyDescent="0.15">
      <c r="B16" s="111"/>
      <c r="C16" s="114"/>
      <c r="D16" s="24" t="s">
        <v>15</v>
      </c>
      <c r="E16" s="25">
        <f t="shared" si="0"/>
        <v>20</v>
      </c>
      <c r="F16" s="26">
        <f t="shared" ref="F16:P25" si="4">IFERROR(ROUND(F84/$E16*100,1),"- ")</f>
        <v>45</v>
      </c>
      <c r="G16" s="27">
        <f t="shared" si="4"/>
        <v>35</v>
      </c>
      <c r="H16" s="27">
        <f t="shared" si="4"/>
        <v>0</v>
      </c>
      <c r="I16" s="27">
        <f t="shared" si="4"/>
        <v>10</v>
      </c>
      <c r="J16" s="27">
        <f t="shared" si="4"/>
        <v>10</v>
      </c>
      <c r="K16" s="27">
        <f t="shared" si="4"/>
        <v>30</v>
      </c>
      <c r="L16" s="27">
        <f t="shared" si="4"/>
        <v>0</v>
      </c>
      <c r="M16" s="27">
        <f t="shared" si="4"/>
        <v>15</v>
      </c>
      <c r="N16" s="27">
        <f t="shared" si="4"/>
        <v>10</v>
      </c>
      <c r="O16" s="27">
        <f t="shared" si="4"/>
        <v>5</v>
      </c>
      <c r="P16" s="28">
        <f t="shared" si="4"/>
        <v>15</v>
      </c>
    </row>
    <row r="17" spans="2:16" ht="14.25" customHeight="1" x14ac:dyDescent="0.15">
      <c r="B17" s="111"/>
      <c r="C17" s="114"/>
      <c r="D17" s="24" t="s">
        <v>16</v>
      </c>
      <c r="E17" s="25">
        <f t="shared" si="0"/>
        <v>18</v>
      </c>
      <c r="F17" s="26">
        <f t="shared" si="4"/>
        <v>61.1</v>
      </c>
      <c r="G17" s="27">
        <f t="shared" si="4"/>
        <v>16.7</v>
      </c>
      <c r="H17" s="27">
        <f t="shared" si="4"/>
        <v>0</v>
      </c>
      <c r="I17" s="27">
        <f t="shared" si="4"/>
        <v>16.7</v>
      </c>
      <c r="J17" s="27">
        <f t="shared" si="4"/>
        <v>0</v>
      </c>
      <c r="K17" s="27">
        <f t="shared" si="4"/>
        <v>22.2</v>
      </c>
      <c r="L17" s="27">
        <f t="shared" si="4"/>
        <v>5.6</v>
      </c>
      <c r="M17" s="27">
        <f t="shared" si="4"/>
        <v>5.6</v>
      </c>
      <c r="N17" s="27">
        <f t="shared" si="4"/>
        <v>38.9</v>
      </c>
      <c r="O17" s="27">
        <f t="shared" si="4"/>
        <v>0</v>
      </c>
      <c r="P17" s="28">
        <f t="shared" si="4"/>
        <v>0</v>
      </c>
    </row>
    <row r="18" spans="2:16" ht="14.25" customHeight="1" x14ac:dyDescent="0.15">
      <c r="B18" s="111"/>
      <c r="C18" s="114"/>
      <c r="D18" s="24" t="s">
        <v>17</v>
      </c>
      <c r="E18" s="25">
        <f t="shared" si="0"/>
        <v>48</v>
      </c>
      <c r="F18" s="26">
        <f t="shared" si="4"/>
        <v>33.299999999999997</v>
      </c>
      <c r="G18" s="27">
        <f t="shared" si="4"/>
        <v>12.5</v>
      </c>
      <c r="H18" s="27">
        <f t="shared" si="4"/>
        <v>4.2</v>
      </c>
      <c r="I18" s="27">
        <f t="shared" si="4"/>
        <v>0</v>
      </c>
      <c r="J18" s="27">
        <f t="shared" si="4"/>
        <v>2.1</v>
      </c>
      <c r="K18" s="27">
        <f t="shared" si="4"/>
        <v>25</v>
      </c>
      <c r="L18" s="27">
        <f t="shared" si="4"/>
        <v>4.2</v>
      </c>
      <c r="M18" s="27">
        <f t="shared" si="4"/>
        <v>2.1</v>
      </c>
      <c r="N18" s="27">
        <f t="shared" si="4"/>
        <v>16.7</v>
      </c>
      <c r="O18" s="27">
        <f t="shared" si="4"/>
        <v>2.1</v>
      </c>
      <c r="P18" s="28">
        <f t="shared" si="4"/>
        <v>27.1</v>
      </c>
    </row>
    <row r="19" spans="2:16"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8" t="str">
        <f t="shared" si="4"/>
        <v xml:space="preserve">- </v>
      </c>
    </row>
    <row r="20" spans="2:16" ht="14.25" customHeight="1" x14ac:dyDescent="0.15">
      <c r="B20" s="111"/>
      <c r="C20" s="113" t="s">
        <v>6</v>
      </c>
      <c r="D20" s="19" t="s">
        <v>9</v>
      </c>
      <c r="E20" s="20">
        <f t="shared" si="0"/>
        <v>7</v>
      </c>
      <c r="F20" s="21">
        <f t="shared" si="4"/>
        <v>28.6</v>
      </c>
      <c r="G20" s="22">
        <f t="shared" si="4"/>
        <v>57.1</v>
      </c>
      <c r="H20" s="22">
        <f t="shared" si="4"/>
        <v>0</v>
      </c>
      <c r="I20" s="22">
        <f t="shared" si="4"/>
        <v>0</v>
      </c>
      <c r="J20" s="22">
        <f t="shared" si="4"/>
        <v>0</v>
      </c>
      <c r="K20" s="22">
        <f t="shared" si="4"/>
        <v>0</v>
      </c>
      <c r="L20" s="22">
        <f t="shared" si="4"/>
        <v>0</v>
      </c>
      <c r="M20" s="22">
        <f t="shared" si="4"/>
        <v>28.6</v>
      </c>
      <c r="N20" s="22">
        <f t="shared" si="4"/>
        <v>0</v>
      </c>
      <c r="O20" s="22">
        <f t="shared" si="4"/>
        <v>0</v>
      </c>
      <c r="P20" s="23">
        <f t="shared" si="4"/>
        <v>14.3</v>
      </c>
    </row>
    <row r="21" spans="2:16" ht="14.25" customHeight="1" x14ac:dyDescent="0.15">
      <c r="B21" s="111"/>
      <c r="C21" s="114"/>
      <c r="D21" s="24" t="s">
        <v>10</v>
      </c>
      <c r="E21" s="25">
        <f t="shared" si="0"/>
        <v>33</v>
      </c>
      <c r="F21" s="26">
        <f t="shared" si="4"/>
        <v>81.8</v>
      </c>
      <c r="G21" s="27">
        <f t="shared" si="4"/>
        <v>72.7</v>
      </c>
      <c r="H21" s="27">
        <f t="shared" si="4"/>
        <v>3</v>
      </c>
      <c r="I21" s="27">
        <f t="shared" si="4"/>
        <v>24.2</v>
      </c>
      <c r="J21" s="27">
        <f t="shared" si="4"/>
        <v>3</v>
      </c>
      <c r="K21" s="27">
        <f t="shared" si="4"/>
        <v>9.1</v>
      </c>
      <c r="L21" s="27">
        <f t="shared" si="4"/>
        <v>0</v>
      </c>
      <c r="M21" s="27">
        <f t="shared" si="4"/>
        <v>3</v>
      </c>
      <c r="N21" s="27">
        <f t="shared" si="4"/>
        <v>6.1</v>
      </c>
      <c r="O21" s="27">
        <f t="shared" si="4"/>
        <v>0</v>
      </c>
      <c r="P21" s="28">
        <f t="shared" si="4"/>
        <v>6.1</v>
      </c>
    </row>
    <row r="22" spans="2:16" ht="14.25" customHeight="1" x14ac:dyDescent="0.15">
      <c r="B22" s="111"/>
      <c r="C22" s="114"/>
      <c r="D22" s="24" t="s">
        <v>11</v>
      </c>
      <c r="E22" s="25">
        <f t="shared" si="0"/>
        <v>61</v>
      </c>
      <c r="F22" s="26">
        <f t="shared" si="4"/>
        <v>65.599999999999994</v>
      </c>
      <c r="G22" s="27">
        <f t="shared" si="4"/>
        <v>39.299999999999997</v>
      </c>
      <c r="H22" s="27">
        <f t="shared" si="4"/>
        <v>1.6</v>
      </c>
      <c r="I22" s="27">
        <f t="shared" si="4"/>
        <v>13.1</v>
      </c>
      <c r="J22" s="27">
        <f t="shared" si="4"/>
        <v>3.3</v>
      </c>
      <c r="K22" s="27">
        <f t="shared" si="4"/>
        <v>11.5</v>
      </c>
      <c r="L22" s="27">
        <f t="shared" si="4"/>
        <v>9.8000000000000007</v>
      </c>
      <c r="M22" s="27">
        <f t="shared" si="4"/>
        <v>4.9000000000000004</v>
      </c>
      <c r="N22" s="27">
        <f t="shared" si="4"/>
        <v>6.6</v>
      </c>
      <c r="O22" s="27">
        <f t="shared" si="4"/>
        <v>1.6</v>
      </c>
      <c r="P22" s="28">
        <f t="shared" si="4"/>
        <v>6.6</v>
      </c>
    </row>
    <row r="23" spans="2:16" ht="14.25" customHeight="1" x14ac:dyDescent="0.15">
      <c r="B23" s="111"/>
      <c r="C23" s="114"/>
      <c r="D23" s="24" t="s">
        <v>12</v>
      </c>
      <c r="E23" s="25">
        <f t="shared" si="0"/>
        <v>81</v>
      </c>
      <c r="F23" s="26">
        <f t="shared" si="4"/>
        <v>58</v>
      </c>
      <c r="G23" s="27">
        <f t="shared" si="4"/>
        <v>42</v>
      </c>
      <c r="H23" s="27">
        <f t="shared" si="4"/>
        <v>0</v>
      </c>
      <c r="I23" s="27">
        <f t="shared" si="4"/>
        <v>19.8</v>
      </c>
      <c r="J23" s="27">
        <f t="shared" si="4"/>
        <v>6.2</v>
      </c>
      <c r="K23" s="27">
        <f t="shared" si="4"/>
        <v>7.4</v>
      </c>
      <c r="L23" s="27">
        <f t="shared" si="4"/>
        <v>7.4</v>
      </c>
      <c r="M23" s="27">
        <f t="shared" si="4"/>
        <v>7.4</v>
      </c>
      <c r="N23" s="27">
        <f t="shared" si="4"/>
        <v>14.8</v>
      </c>
      <c r="O23" s="27">
        <f t="shared" si="4"/>
        <v>1.2</v>
      </c>
      <c r="P23" s="28">
        <f t="shared" si="4"/>
        <v>3.7</v>
      </c>
    </row>
    <row r="24" spans="2:16" ht="14.25" customHeight="1" x14ac:dyDescent="0.15">
      <c r="B24" s="111"/>
      <c r="C24" s="114"/>
      <c r="D24" s="24" t="s">
        <v>13</v>
      </c>
      <c r="E24" s="25">
        <f t="shared" si="0"/>
        <v>103</v>
      </c>
      <c r="F24" s="26">
        <f t="shared" si="4"/>
        <v>54.4</v>
      </c>
      <c r="G24" s="27">
        <f t="shared" si="4"/>
        <v>33</v>
      </c>
      <c r="H24" s="27">
        <f t="shared" si="4"/>
        <v>5.8</v>
      </c>
      <c r="I24" s="27">
        <f t="shared" si="4"/>
        <v>12.6</v>
      </c>
      <c r="J24" s="27">
        <f t="shared" si="4"/>
        <v>7.8</v>
      </c>
      <c r="K24" s="27">
        <f t="shared" si="4"/>
        <v>8.6999999999999993</v>
      </c>
      <c r="L24" s="27">
        <f t="shared" si="4"/>
        <v>14.6</v>
      </c>
      <c r="M24" s="27">
        <f t="shared" si="4"/>
        <v>2.9</v>
      </c>
      <c r="N24" s="27">
        <f t="shared" si="4"/>
        <v>15.5</v>
      </c>
      <c r="O24" s="27">
        <f t="shared" si="4"/>
        <v>2.9</v>
      </c>
      <c r="P24" s="28">
        <f t="shared" si="4"/>
        <v>8.6999999999999993</v>
      </c>
    </row>
    <row r="25" spans="2:16" ht="14.25" customHeight="1" x14ac:dyDescent="0.15">
      <c r="B25" s="111"/>
      <c r="C25" s="114"/>
      <c r="D25" s="24" t="s">
        <v>14</v>
      </c>
      <c r="E25" s="25">
        <f t="shared" si="0"/>
        <v>38</v>
      </c>
      <c r="F25" s="26">
        <f t="shared" si="4"/>
        <v>57.9</v>
      </c>
      <c r="G25" s="27">
        <f t="shared" si="4"/>
        <v>34.200000000000003</v>
      </c>
      <c r="H25" s="27">
        <f t="shared" si="4"/>
        <v>0</v>
      </c>
      <c r="I25" s="27">
        <f t="shared" si="4"/>
        <v>5.3</v>
      </c>
      <c r="J25" s="27">
        <f t="shared" si="4"/>
        <v>13.2</v>
      </c>
      <c r="K25" s="27">
        <f t="shared" si="4"/>
        <v>23.7</v>
      </c>
      <c r="L25" s="27">
        <f t="shared" si="4"/>
        <v>7.9</v>
      </c>
      <c r="M25" s="27">
        <f t="shared" si="4"/>
        <v>2.6</v>
      </c>
      <c r="N25" s="27">
        <f t="shared" ref="N25:P25" si="5">IFERROR(ROUND(N93/$E25*100,1),"- ")</f>
        <v>13.2</v>
      </c>
      <c r="O25" s="27">
        <f t="shared" si="5"/>
        <v>2.6</v>
      </c>
      <c r="P25" s="28">
        <f t="shared" si="5"/>
        <v>13.2</v>
      </c>
    </row>
    <row r="26" spans="2:16" ht="14.25" customHeight="1" x14ac:dyDescent="0.15">
      <c r="B26" s="111"/>
      <c r="C26" s="114"/>
      <c r="D26" s="24" t="s">
        <v>15</v>
      </c>
      <c r="E26" s="25">
        <f t="shared" si="0"/>
        <v>28</v>
      </c>
      <c r="F26" s="26">
        <f t="shared" ref="F26:P35" si="6">IFERROR(ROUND(F94/$E26*100,1),"- ")</f>
        <v>35.700000000000003</v>
      </c>
      <c r="G26" s="27">
        <f t="shared" si="6"/>
        <v>32.1</v>
      </c>
      <c r="H26" s="27">
        <f t="shared" si="6"/>
        <v>0</v>
      </c>
      <c r="I26" s="27">
        <f t="shared" si="6"/>
        <v>7.1</v>
      </c>
      <c r="J26" s="27">
        <f t="shared" si="6"/>
        <v>0</v>
      </c>
      <c r="K26" s="27">
        <f t="shared" si="6"/>
        <v>10.7</v>
      </c>
      <c r="L26" s="27">
        <f t="shared" si="6"/>
        <v>10.7</v>
      </c>
      <c r="M26" s="27">
        <f t="shared" si="6"/>
        <v>3.6</v>
      </c>
      <c r="N26" s="27">
        <f t="shared" si="6"/>
        <v>17.899999999999999</v>
      </c>
      <c r="O26" s="27">
        <f t="shared" si="6"/>
        <v>3.6</v>
      </c>
      <c r="P26" s="28">
        <f t="shared" si="6"/>
        <v>10.7</v>
      </c>
    </row>
    <row r="27" spans="2:16" ht="14.25" customHeight="1" x14ac:dyDescent="0.15">
      <c r="B27" s="111"/>
      <c r="C27" s="114"/>
      <c r="D27" s="24" t="s">
        <v>16</v>
      </c>
      <c r="E27" s="25">
        <f t="shared" si="0"/>
        <v>27</v>
      </c>
      <c r="F27" s="26">
        <f t="shared" si="6"/>
        <v>63</v>
      </c>
      <c r="G27" s="27">
        <f t="shared" si="6"/>
        <v>33.299999999999997</v>
      </c>
      <c r="H27" s="27">
        <f t="shared" si="6"/>
        <v>7.4</v>
      </c>
      <c r="I27" s="27">
        <f t="shared" si="6"/>
        <v>0</v>
      </c>
      <c r="J27" s="27">
        <f t="shared" si="6"/>
        <v>3.7</v>
      </c>
      <c r="K27" s="27">
        <f t="shared" si="6"/>
        <v>14.8</v>
      </c>
      <c r="L27" s="27">
        <f t="shared" si="6"/>
        <v>11.1</v>
      </c>
      <c r="M27" s="27">
        <f t="shared" si="6"/>
        <v>3.7</v>
      </c>
      <c r="N27" s="27">
        <f t="shared" si="6"/>
        <v>7.4</v>
      </c>
      <c r="O27" s="27">
        <f t="shared" si="6"/>
        <v>3.7</v>
      </c>
      <c r="P27" s="28">
        <f t="shared" si="6"/>
        <v>3.7</v>
      </c>
    </row>
    <row r="28" spans="2:16" ht="14.25" customHeight="1" x14ac:dyDescent="0.15">
      <c r="B28" s="111"/>
      <c r="C28" s="114"/>
      <c r="D28" s="24" t="s">
        <v>17</v>
      </c>
      <c r="E28" s="25">
        <f t="shared" si="0"/>
        <v>57</v>
      </c>
      <c r="F28" s="26">
        <f t="shared" si="6"/>
        <v>49.1</v>
      </c>
      <c r="G28" s="27">
        <f t="shared" si="6"/>
        <v>15.8</v>
      </c>
      <c r="H28" s="27">
        <f t="shared" si="6"/>
        <v>5.3</v>
      </c>
      <c r="I28" s="27">
        <f t="shared" si="6"/>
        <v>1.8</v>
      </c>
      <c r="J28" s="27">
        <f t="shared" si="6"/>
        <v>10.5</v>
      </c>
      <c r="K28" s="27">
        <f t="shared" si="6"/>
        <v>31.6</v>
      </c>
      <c r="L28" s="27">
        <f t="shared" si="6"/>
        <v>7</v>
      </c>
      <c r="M28" s="27">
        <f t="shared" si="6"/>
        <v>3.5</v>
      </c>
      <c r="N28" s="27">
        <f t="shared" si="6"/>
        <v>5.3</v>
      </c>
      <c r="O28" s="27">
        <f t="shared" si="6"/>
        <v>3.5</v>
      </c>
      <c r="P28" s="28">
        <f t="shared" si="6"/>
        <v>21.1</v>
      </c>
    </row>
    <row r="29" spans="2:16" ht="14.25" customHeight="1" x14ac:dyDescent="0.15">
      <c r="B29" s="111"/>
      <c r="C29" s="115"/>
      <c r="D29" s="32" t="s">
        <v>1</v>
      </c>
      <c r="E29" s="33">
        <f t="shared" si="0"/>
        <v>0</v>
      </c>
      <c r="F29" s="34" t="str">
        <f t="shared" si="6"/>
        <v xml:space="preserve">- </v>
      </c>
      <c r="G29" s="35" t="str">
        <f t="shared" si="6"/>
        <v xml:space="preserve">- </v>
      </c>
      <c r="H29" s="35" t="str">
        <f t="shared" si="6"/>
        <v xml:space="preserve">- </v>
      </c>
      <c r="I29" s="35" t="str">
        <f t="shared" si="6"/>
        <v xml:space="preserve">- </v>
      </c>
      <c r="J29" s="35" t="str">
        <f t="shared" si="6"/>
        <v xml:space="preserve">- </v>
      </c>
      <c r="K29" s="35" t="str">
        <f t="shared" si="6"/>
        <v xml:space="preserve">- </v>
      </c>
      <c r="L29" s="35" t="str">
        <f t="shared" si="6"/>
        <v xml:space="preserve">- </v>
      </c>
      <c r="M29" s="35" t="str">
        <f t="shared" si="6"/>
        <v xml:space="preserve">- </v>
      </c>
      <c r="N29" s="35" t="str">
        <f t="shared" si="6"/>
        <v xml:space="preserve">- </v>
      </c>
      <c r="O29" s="35" t="str">
        <f t="shared" si="6"/>
        <v xml:space="preserve">- </v>
      </c>
      <c r="P29" s="36" t="str">
        <f t="shared" si="6"/>
        <v xml:space="preserve">- </v>
      </c>
    </row>
    <row r="30" spans="2:16" ht="14.25" customHeight="1" x14ac:dyDescent="0.15">
      <c r="B30" s="111"/>
      <c r="C30" s="116" t="s">
        <v>7</v>
      </c>
      <c r="D30" s="117"/>
      <c r="E30" s="15">
        <f t="shared" si="0"/>
        <v>4</v>
      </c>
      <c r="F30" s="16">
        <f t="shared" si="6"/>
        <v>100</v>
      </c>
      <c r="G30" s="17">
        <f t="shared" si="6"/>
        <v>75</v>
      </c>
      <c r="H30" s="17">
        <f t="shared" si="6"/>
        <v>25</v>
      </c>
      <c r="I30" s="17">
        <f t="shared" si="6"/>
        <v>50</v>
      </c>
      <c r="J30" s="17">
        <f t="shared" si="6"/>
        <v>25</v>
      </c>
      <c r="K30" s="17">
        <f t="shared" si="6"/>
        <v>25</v>
      </c>
      <c r="L30" s="17">
        <f t="shared" si="6"/>
        <v>0</v>
      </c>
      <c r="M30" s="17">
        <f t="shared" si="6"/>
        <v>0</v>
      </c>
      <c r="N30" s="17">
        <f t="shared" si="6"/>
        <v>0</v>
      </c>
      <c r="O30" s="17">
        <f t="shared" si="6"/>
        <v>0</v>
      </c>
      <c r="P30" s="18">
        <f t="shared" si="6"/>
        <v>0</v>
      </c>
    </row>
    <row r="31" spans="2:16" ht="14.25" customHeight="1" x14ac:dyDescent="0.15">
      <c r="B31" s="112"/>
      <c r="C31" s="95" t="s">
        <v>1</v>
      </c>
      <c r="D31" s="96"/>
      <c r="E31" s="33">
        <f t="shared" si="0"/>
        <v>5</v>
      </c>
      <c r="F31" s="34">
        <f t="shared" si="6"/>
        <v>20</v>
      </c>
      <c r="G31" s="35">
        <f t="shared" si="6"/>
        <v>0</v>
      </c>
      <c r="H31" s="35">
        <f t="shared" si="6"/>
        <v>0</v>
      </c>
      <c r="I31" s="35">
        <f t="shared" si="6"/>
        <v>20</v>
      </c>
      <c r="J31" s="35">
        <f t="shared" si="6"/>
        <v>0</v>
      </c>
      <c r="K31" s="35">
        <f t="shared" si="6"/>
        <v>40</v>
      </c>
      <c r="L31" s="35">
        <f t="shared" si="6"/>
        <v>20</v>
      </c>
      <c r="M31" s="35">
        <f t="shared" si="6"/>
        <v>40</v>
      </c>
      <c r="N31" s="35">
        <f t="shared" si="6"/>
        <v>0</v>
      </c>
      <c r="O31" s="35">
        <f t="shared" si="6"/>
        <v>0</v>
      </c>
      <c r="P31" s="36">
        <f t="shared" si="6"/>
        <v>0</v>
      </c>
    </row>
    <row r="32" spans="2:16" ht="14.25" customHeight="1" x14ac:dyDescent="0.15">
      <c r="B32" s="107" t="s">
        <v>18</v>
      </c>
      <c r="C32" s="101" t="s">
        <v>19</v>
      </c>
      <c r="D32" s="102"/>
      <c r="E32" s="20">
        <f t="shared" si="0"/>
        <v>58</v>
      </c>
      <c r="F32" s="21">
        <f t="shared" si="6"/>
        <v>60.3</v>
      </c>
      <c r="G32" s="22">
        <f t="shared" si="6"/>
        <v>24.1</v>
      </c>
      <c r="H32" s="22">
        <f t="shared" si="6"/>
        <v>1.7</v>
      </c>
      <c r="I32" s="22">
        <f t="shared" si="6"/>
        <v>3.4</v>
      </c>
      <c r="J32" s="22">
        <f t="shared" si="6"/>
        <v>8.6</v>
      </c>
      <c r="K32" s="22">
        <f t="shared" si="6"/>
        <v>8.6</v>
      </c>
      <c r="L32" s="22">
        <f t="shared" si="6"/>
        <v>15.5</v>
      </c>
      <c r="M32" s="22">
        <f t="shared" si="6"/>
        <v>3.4</v>
      </c>
      <c r="N32" s="22">
        <f t="shared" si="6"/>
        <v>12.1</v>
      </c>
      <c r="O32" s="22">
        <f t="shared" si="6"/>
        <v>3.4</v>
      </c>
      <c r="P32" s="23">
        <f t="shared" si="6"/>
        <v>5.2</v>
      </c>
    </row>
    <row r="33" spans="2:16" ht="14.25" customHeight="1" x14ac:dyDescent="0.15">
      <c r="B33" s="108"/>
      <c r="C33" s="103" t="s">
        <v>20</v>
      </c>
      <c r="D33" s="104"/>
      <c r="E33" s="25">
        <f t="shared" si="0"/>
        <v>156</v>
      </c>
      <c r="F33" s="26">
        <f t="shared" si="6"/>
        <v>54.5</v>
      </c>
      <c r="G33" s="27">
        <f t="shared" si="6"/>
        <v>31.4</v>
      </c>
      <c r="H33" s="27">
        <f t="shared" si="6"/>
        <v>1.9</v>
      </c>
      <c r="I33" s="27">
        <f t="shared" si="6"/>
        <v>12.8</v>
      </c>
      <c r="J33" s="27">
        <f t="shared" si="6"/>
        <v>4.5</v>
      </c>
      <c r="K33" s="27">
        <f t="shared" si="6"/>
        <v>14.7</v>
      </c>
      <c r="L33" s="27">
        <f t="shared" si="6"/>
        <v>6.4</v>
      </c>
      <c r="M33" s="27">
        <f t="shared" si="6"/>
        <v>4.5</v>
      </c>
      <c r="N33" s="27">
        <f t="shared" si="6"/>
        <v>17.899999999999999</v>
      </c>
      <c r="O33" s="27">
        <f t="shared" si="6"/>
        <v>0.6</v>
      </c>
      <c r="P33" s="28">
        <f t="shared" si="6"/>
        <v>9</v>
      </c>
    </row>
    <row r="34" spans="2:16" ht="14.25" customHeight="1" x14ac:dyDescent="0.15">
      <c r="B34" s="108"/>
      <c r="C34" s="103" t="s">
        <v>21</v>
      </c>
      <c r="D34" s="104"/>
      <c r="E34" s="25">
        <f t="shared" si="0"/>
        <v>259</v>
      </c>
      <c r="F34" s="26">
        <f t="shared" si="6"/>
        <v>57.5</v>
      </c>
      <c r="G34" s="27">
        <f t="shared" si="6"/>
        <v>34.4</v>
      </c>
      <c r="H34" s="27">
        <f t="shared" si="6"/>
        <v>3.5</v>
      </c>
      <c r="I34" s="27">
        <f t="shared" si="6"/>
        <v>11.6</v>
      </c>
      <c r="J34" s="27">
        <f t="shared" si="6"/>
        <v>4.5999999999999996</v>
      </c>
      <c r="K34" s="27">
        <f t="shared" si="6"/>
        <v>12</v>
      </c>
      <c r="L34" s="27">
        <f t="shared" si="6"/>
        <v>12</v>
      </c>
      <c r="M34" s="27">
        <f t="shared" si="6"/>
        <v>6.9</v>
      </c>
      <c r="N34" s="27">
        <f t="shared" si="6"/>
        <v>13.5</v>
      </c>
      <c r="O34" s="27">
        <f t="shared" si="6"/>
        <v>1.5</v>
      </c>
      <c r="P34" s="28">
        <f t="shared" si="6"/>
        <v>6.6</v>
      </c>
    </row>
    <row r="35" spans="2:16" ht="14.25" customHeight="1" x14ac:dyDescent="0.15">
      <c r="B35" s="108"/>
      <c r="C35" s="103" t="s">
        <v>22</v>
      </c>
      <c r="D35" s="104"/>
      <c r="E35" s="25">
        <f t="shared" si="0"/>
        <v>103</v>
      </c>
      <c r="F35" s="26">
        <f t="shared" si="6"/>
        <v>46.6</v>
      </c>
      <c r="G35" s="27">
        <f t="shared" si="6"/>
        <v>27.2</v>
      </c>
      <c r="H35" s="27">
        <f t="shared" si="6"/>
        <v>1.9</v>
      </c>
      <c r="I35" s="27">
        <f t="shared" si="6"/>
        <v>8.6999999999999993</v>
      </c>
      <c r="J35" s="27">
        <f t="shared" si="6"/>
        <v>7.8</v>
      </c>
      <c r="K35" s="27">
        <f t="shared" si="6"/>
        <v>16.5</v>
      </c>
      <c r="L35" s="27">
        <f t="shared" si="6"/>
        <v>6.8</v>
      </c>
      <c r="M35" s="27">
        <f t="shared" si="6"/>
        <v>2.9</v>
      </c>
      <c r="N35" s="27">
        <f t="shared" si="6"/>
        <v>13.6</v>
      </c>
      <c r="O35" s="27">
        <f t="shared" si="6"/>
        <v>3.9</v>
      </c>
      <c r="P35" s="28">
        <f t="shared" ref="P35" si="7">IFERROR(ROUND(P103/$E35*100,1),"- ")</f>
        <v>13.6</v>
      </c>
    </row>
    <row r="36" spans="2:16" ht="14.25" customHeight="1" x14ac:dyDescent="0.15">
      <c r="B36" s="108"/>
      <c r="C36" s="103" t="s">
        <v>23</v>
      </c>
      <c r="D36" s="104"/>
      <c r="E36" s="25">
        <f t="shared" si="0"/>
        <v>106</v>
      </c>
      <c r="F36" s="26">
        <f t="shared" ref="F36:P45" si="8">IFERROR(ROUND(F104/$E36*100,1),"- ")</f>
        <v>46.2</v>
      </c>
      <c r="G36" s="27">
        <f t="shared" si="8"/>
        <v>31.1</v>
      </c>
      <c r="H36" s="27">
        <f t="shared" si="8"/>
        <v>1.9</v>
      </c>
      <c r="I36" s="27">
        <f t="shared" si="8"/>
        <v>16</v>
      </c>
      <c r="J36" s="27">
        <f t="shared" si="8"/>
        <v>6.6</v>
      </c>
      <c r="K36" s="27">
        <f t="shared" si="8"/>
        <v>12.3</v>
      </c>
      <c r="L36" s="27">
        <f t="shared" si="8"/>
        <v>4.7</v>
      </c>
      <c r="M36" s="27">
        <f t="shared" si="8"/>
        <v>5.7</v>
      </c>
      <c r="N36" s="27">
        <f t="shared" si="8"/>
        <v>13.2</v>
      </c>
      <c r="O36" s="27">
        <f t="shared" si="8"/>
        <v>2.8</v>
      </c>
      <c r="P36" s="28">
        <f t="shared" si="8"/>
        <v>12.3</v>
      </c>
    </row>
    <row r="37" spans="2:16" ht="14.25" customHeight="1" x14ac:dyDescent="0.15">
      <c r="B37" s="108"/>
      <c r="C37" s="103" t="s">
        <v>24</v>
      </c>
      <c r="D37" s="104"/>
      <c r="E37" s="25">
        <f t="shared" si="0"/>
        <v>57</v>
      </c>
      <c r="F37" s="26">
        <f t="shared" si="8"/>
        <v>63.2</v>
      </c>
      <c r="G37" s="27">
        <f t="shared" si="8"/>
        <v>35.1</v>
      </c>
      <c r="H37" s="27">
        <f t="shared" si="8"/>
        <v>5.3</v>
      </c>
      <c r="I37" s="27">
        <f t="shared" si="8"/>
        <v>7</v>
      </c>
      <c r="J37" s="27">
        <f t="shared" si="8"/>
        <v>5.3</v>
      </c>
      <c r="K37" s="27">
        <f t="shared" si="8"/>
        <v>19.3</v>
      </c>
      <c r="L37" s="27">
        <f t="shared" si="8"/>
        <v>3.5</v>
      </c>
      <c r="M37" s="27">
        <f t="shared" si="8"/>
        <v>10.5</v>
      </c>
      <c r="N37" s="27">
        <f t="shared" si="8"/>
        <v>8.8000000000000007</v>
      </c>
      <c r="O37" s="27">
        <f t="shared" si="8"/>
        <v>1.8</v>
      </c>
      <c r="P37" s="28">
        <f t="shared" si="8"/>
        <v>10.5</v>
      </c>
    </row>
    <row r="38" spans="2:16" ht="14.25" customHeight="1" x14ac:dyDescent="0.15">
      <c r="B38" s="109"/>
      <c r="C38" s="95" t="s">
        <v>1</v>
      </c>
      <c r="D38" s="96"/>
      <c r="E38" s="33">
        <f t="shared" si="0"/>
        <v>34</v>
      </c>
      <c r="F38" s="34">
        <f t="shared" si="8"/>
        <v>44.1</v>
      </c>
      <c r="G38" s="35">
        <f t="shared" si="8"/>
        <v>32.4</v>
      </c>
      <c r="H38" s="35">
        <f t="shared" si="8"/>
        <v>5.9</v>
      </c>
      <c r="I38" s="35">
        <f t="shared" si="8"/>
        <v>20.6</v>
      </c>
      <c r="J38" s="35">
        <f t="shared" si="8"/>
        <v>5.9</v>
      </c>
      <c r="K38" s="35">
        <f t="shared" si="8"/>
        <v>14.7</v>
      </c>
      <c r="L38" s="35">
        <f t="shared" si="8"/>
        <v>5.9</v>
      </c>
      <c r="M38" s="35">
        <f t="shared" si="8"/>
        <v>8.8000000000000007</v>
      </c>
      <c r="N38" s="35">
        <f t="shared" si="8"/>
        <v>11.8</v>
      </c>
      <c r="O38" s="35">
        <f t="shared" si="8"/>
        <v>0</v>
      </c>
      <c r="P38" s="36">
        <f t="shared" si="8"/>
        <v>8.8000000000000007</v>
      </c>
    </row>
    <row r="39" spans="2:16" ht="14.25" customHeight="1" x14ac:dyDescent="0.15">
      <c r="B39" s="107" t="s">
        <v>25</v>
      </c>
      <c r="C39" s="101" t="s">
        <v>26</v>
      </c>
      <c r="D39" s="102"/>
      <c r="E39" s="20">
        <f t="shared" si="0"/>
        <v>55</v>
      </c>
      <c r="F39" s="21">
        <f t="shared" si="8"/>
        <v>49.1</v>
      </c>
      <c r="G39" s="22">
        <f t="shared" si="8"/>
        <v>32.700000000000003</v>
      </c>
      <c r="H39" s="22">
        <f t="shared" si="8"/>
        <v>0</v>
      </c>
      <c r="I39" s="22">
        <f t="shared" si="8"/>
        <v>14.5</v>
      </c>
      <c r="J39" s="22">
        <f t="shared" si="8"/>
        <v>7.3</v>
      </c>
      <c r="K39" s="22">
        <f t="shared" si="8"/>
        <v>14.5</v>
      </c>
      <c r="L39" s="22">
        <f t="shared" si="8"/>
        <v>7.3</v>
      </c>
      <c r="M39" s="22">
        <f t="shared" si="8"/>
        <v>3.6</v>
      </c>
      <c r="N39" s="22">
        <f t="shared" si="8"/>
        <v>21.8</v>
      </c>
      <c r="O39" s="22">
        <f t="shared" si="8"/>
        <v>3.6</v>
      </c>
      <c r="P39" s="23">
        <f t="shared" si="8"/>
        <v>10.9</v>
      </c>
    </row>
    <row r="40" spans="2:16" ht="14.25" customHeight="1" x14ac:dyDescent="0.15">
      <c r="B40" s="108"/>
      <c r="C40" s="103" t="s">
        <v>27</v>
      </c>
      <c r="D40" s="104"/>
      <c r="E40" s="25">
        <f t="shared" si="0"/>
        <v>9</v>
      </c>
      <c r="F40" s="26">
        <f t="shared" si="8"/>
        <v>55.6</v>
      </c>
      <c r="G40" s="27">
        <f t="shared" si="8"/>
        <v>33.299999999999997</v>
      </c>
      <c r="H40" s="27">
        <f t="shared" si="8"/>
        <v>11.1</v>
      </c>
      <c r="I40" s="27">
        <f t="shared" si="8"/>
        <v>11.1</v>
      </c>
      <c r="J40" s="27">
        <f t="shared" si="8"/>
        <v>22.2</v>
      </c>
      <c r="K40" s="27">
        <f t="shared" si="8"/>
        <v>33.299999999999997</v>
      </c>
      <c r="L40" s="27">
        <f t="shared" si="8"/>
        <v>33.299999999999997</v>
      </c>
      <c r="M40" s="27">
        <f t="shared" si="8"/>
        <v>11.1</v>
      </c>
      <c r="N40" s="27">
        <f t="shared" si="8"/>
        <v>11.1</v>
      </c>
      <c r="O40" s="27">
        <f t="shared" si="8"/>
        <v>0</v>
      </c>
      <c r="P40" s="28">
        <f t="shared" si="8"/>
        <v>0</v>
      </c>
    </row>
    <row r="41" spans="2:16" ht="14.25" customHeight="1" x14ac:dyDescent="0.15">
      <c r="B41" s="108"/>
      <c r="C41" s="103" t="s">
        <v>29</v>
      </c>
      <c r="D41" s="104"/>
      <c r="E41" s="25">
        <f t="shared" si="0"/>
        <v>334</v>
      </c>
      <c r="F41" s="26">
        <f t="shared" si="8"/>
        <v>57.2</v>
      </c>
      <c r="G41" s="27">
        <f t="shared" si="8"/>
        <v>36.799999999999997</v>
      </c>
      <c r="H41" s="27">
        <f t="shared" si="8"/>
        <v>2.7</v>
      </c>
      <c r="I41" s="27">
        <f t="shared" si="8"/>
        <v>16.2</v>
      </c>
      <c r="J41" s="27">
        <f t="shared" si="8"/>
        <v>2.7</v>
      </c>
      <c r="K41" s="27">
        <f t="shared" si="8"/>
        <v>9</v>
      </c>
      <c r="L41" s="27">
        <f t="shared" si="8"/>
        <v>8.4</v>
      </c>
      <c r="M41" s="27">
        <f t="shared" si="8"/>
        <v>5.4</v>
      </c>
      <c r="N41" s="27">
        <f t="shared" si="8"/>
        <v>13.2</v>
      </c>
      <c r="O41" s="27">
        <f t="shared" si="8"/>
        <v>0.6</v>
      </c>
      <c r="P41" s="28">
        <f t="shared" si="8"/>
        <v>7.2</v>
      </c>
    </row>
    <row r="42" spans="2:16" ht="14.25" customHeight="1" x14ac:dyDescent="0.15">
      <c r="B42" s="108"/>
      <c r="C42" s="103" t="s">
        <v>28</v>
      </c>
      <c r="D42" s="104"/>
      <c r="E42" s="25">
        <f t="shared" si="0"/>
        <v>128</v>
      </c>
      <c r="F42" s="26">
        <f t="shared" si="8"/>
        <v>61.7</v>
      </c>
      <c r="G42" s="27">
        <f t="shared" si="8"/>
        <v>35.200000000000003</v>
      </c>
      <c r="H42" s="27">
        <f t="shared" si="8"/>
        <v>1.6</v>
      </c>
      <c r="I42" s="27">
        <f t="shared" si="8"/>
        <v>17.2</v>
      </c>
      <c r="J42" s="27">
        <f t="shared" si="8"/>
        <v>8.6</v>
      </c>
      <c r="K42" s="27">
        <f t="shared" si="8"/>
        <v>10.199999999999999</v>
      </c>
      <c r="L42" s="27">
        <f t="shared" si="8"/>
        <v>7.8</v>
      </c>
      <c r="M42" s="27">
        <f t="shared" si="8"/>
        <v>6.3</v>
      </c>
      <c r="N42" s="27">
        <f t="shared" si="8"/>
        <v>13.3</v>
      </c>
      <c r="O42" s="27">
        <f t="shared" si="8"/>
        <v>3.9</v>
      </c>
      <c r="P42" s="28">
        <f t="shared" si="8"/>
        <v>5.5</v>
      </c>
    </row>
    <row r="43" spans="2:16" ht="14.25" customHeight="1" x14ac:dyDescent="0.15">
      <c r="B43" s="108"/>
      <c r="C43" s="103" t="s">
        <v>30</v>
      </c>
      <c r="D43" s="104"/>
      <c r="E43" s="25">
        <f t="shared" si="0"/>
        <v>71</v>
      </c>
      <c r="F43" s="26">
        <f t="shared" si="8"/>
        <v>63.4</v>
      </c>
      <c r="G43" s="27">
        <f t="shared" si="8"/>
        <v>31</v>
      </c>
      <c r="H43" s="27">
        <f t="shared" si="8"/>
        <v>7</v>
      </c>
      <c r="I43" s="27">
        <f t="shared" si="8"/>
        <v>0</v>
      </c>
      <c r="J43" s="27">
        <f t="shared" si="8"/>
        <v>4.2</v>
      </c>
      <c r="K43" s="27">
        <f t="shared" si="8"/>
        <v>5.6</v>
      </c>
      <c r="L43" s="27">
        <f t="shared" si="8"/>
        <v>9.9</v>
      </c>
      <c r="M43" s="27">
        <f t="shared" si="8"/>
        <v>5.6</v>
      </c>
      <c r="N43" s="27">
        <f t="shared" si="8"/>
        <v>12.7</v>
      </c>
      <c r="O43" s="27">
        <f t="shared" si="8"/>
        <v>0</v>
      </c>
      <c r="P43" s="28">
        <f t="shared" si="8"/>
        <v>9.9</v>
      </c>
    </row>
    <row r="44" spans="2:16" ht="14.25" customHeight="1" x14ac:dyDescent="0.15">
      <c r="B44" s="108"/>
      <c r="C44" s="103" t="s">
        <v>31</v>
      </c>
      <c r="D44" s="104"/>
      <c r="E44" s="25">
        <f t="shared" si="0"/>
        <v>16</v>
      </c>
      <c r="F44" s="26">
        <f t="shared" si="8"/>
        <v>56.3</v>
      </c>
      <c r="G44" s="27">
        <f t="shared" si="8"/>
        <v>62.5</v>
      </c>
      <c r="H44" s="27">
        <f t="shared" si="8"/>
        <v>0</v>
      </c>
      <c r="I44" s="27">
        <f t="shared" si="8"/>
        <v>0</v>
      </c>
      <c r="J44" s="27">
        <f t="shared" si="8"/>
        <v>0</v>
      </c>
      <c r="K44" s="27">
        <f t="shared" si="8"/>
        <v>0</v>
      </c>
      <c r="L44" s="27">
        <f t="shared" si="8"/>
        <v>0</v>
      </c>
      <c r="M44" s="27">
        <f t="shared" si="8"/>
        <v>18.8</v>
      </c>
      <c r="N44" s="27">
        <f t="shared" si="8"/>
        <v>0</v>
      </c>
      <c r="O44" s="27">
        <f t="shared" si="8"/>
        <v>0</v>
      </c>
      <c r="P44" s="28">
        <f t="shared" si="8"/>
        <v>6.3</v>
      </c>
    </row>
    <row r="45" spans="2:16" ht="14.25" customHeight="1" x14ac:dyDescent="0.15">
      <c r="B45" s="108"/>
      <c r="C45" s="103" t="s">
        <v>33</v>
      </c>
      <c r="D45" s="104"/>
      <c r="E45" s="25">
        <f t="shared" si="0"/>
        <v>137</v>
      </c>
      <c r="F45" s="26">
        <f t="shared" si="8"/>
        <v>38.700000000000003</v>
      </c>
      <c r="G45" s="27">
        <f t="shared" si="8"/>
        <v>13.9</v>
      </c>
      <c r="H45" s="27">
        <f t="shared" si="8"/>
        <v>3.6</v>
      </c>
      <c r="I45" s="27">
        <f t="shared" si="8"/>
        <v>0.7</v>
      </c>
      <c r="J45" s="27">
        <f t="shared" si="8"/>
        <v>9.5</v>
      </c>
      <c r="K45" s="27">
        <f t="shared" si="8"/>
        <v>30.7</v>
      </c>
      <c r="L45" s="27">
        <f t="shared" si="8"/>
        <v>7.3</v>
      </c>
      <c r="M45" s="27">
        <f t="shared" si="8"/>
        <v>5.0999999999999996</v>
      </c>
      <c r="N45" s="27">
        <f t="shared" ref="N45:P45" si="9">IFERROR(ROUND(N113/$E45*100,1),"- ")</f>
        <v>16.100000000000001</v>
      </c>
      <c r="O45" s="27">
        <f t="shared" si="9"/>
        <v>3.6</v>
      </c>
      <c r="P45" s="28">
        <f t="shared" si="9"/>
        <v>16.100000000000001</v>
      </c>
    </row>
    <row r="46" spans="2:16" ht="14.25" customHeight="1" x14ac:dyDescent="0.15">
      <c r="B46" s="108"/>
      <c r="C46" s="103" t="s">
        <v>32</v>
      </c>
      <c r="D46" s="104"/>
      <c r="E46" s="25">
        <f t="shared" si="0"/>
        <v>15</v>
      </c>
      <c r="F46" s="26">
        <f t="shared" ref="F46:P55" si="10">IFERROR(ROUND(F114/$E46*100,1),"- ")</f>
        <v>40</v>
      </c>
      <c r="G46" s="27">
        <f t="shared" si="10"/>
        <v>13.3</v>
      </c>
      <c r="H46" s="27">
        <f t="shared" si="10"/>
        <v>0</v>
      </c>
      <c r="I46" s="27">
        <f t="shared" si="10"/>
        <v>6.7</v>
      </c>
      <c r="J46" s="27">
        <f t="shared" si="10"/>
        <v>13.3</v>
      </c>
      <c r="K46" s="27">
        <f t="shared" si="10"/>
        <v>26.7</v>
      </c>
      <c r="L46" s="27">
        <f t="shared" si="10"/>
        <v>20</v>
      </c>
      <c r="M46" s="27">
        <f t="shared" si="10"/>
        <v>0</v>
      </c>
      <c r="N46" s="27">
        <f t="shared" si="10"/>
        <v>6.7</v>
      </c>
      <c r="O46" s="27">
        <f t="shared" si="10"/>
        <v>6.7</v>
      </c>
      <c r="P46" s="28">
        <f t="shared" si="10"/>
        <v>13.3</v>
      </c>
    </row>
    <row r="47" spans="2:16" ht="14.25" customHeight="1" x14ac:dyDescent="0.15">
      <c r="B47" s="109"/>
      <c r="C47" s="95" t="s">
        <v>1</v>
      </c>
      <c r="D47" s="96"/>
      <c r="E47" s="33">
        <f t="shared" si="0"/>
        <v>8</v>
      </c>
      <c r="F47" s="34">
        <f t="shared" si="10"/>
        <v>25</v>
      </c>
      <c r="G47" s="35">
        <f t="shared" si="10"/>
        <v>25</v>
      </c>
      <c r="H47" s="35">
        <f t="shared" si="10"/>
        <v>0</v>
      </c>
      <c r="I47" s="35">
        <f t="shared" si="10"/>
        <v>25</v>
      </c>
      <c r="J47" s="35">
        <f t="shared" si="10"/>
        <v>0</v>
      </c>
      <c r="K47" s="35">
        <f t="shared" si="10"/>
        <v>12.5</v>
      </c>
      <c r="L47" s="35">
        <f t="shared" si="10"/>
        <v>12.5</v>
      </c>
      <c r="M47" s="35">
        <f t="shared" si="10"/>
        <v>25</v>
      </c>
      <c r="N47" s="35">
        <f t="shared" si="10"/>
        <v>12.5</v>
      </c>
      <c r="O47" s="35">
        <f t="shared" si="10"/>
        <v>0</v>
      </c>
      <c r="P47" s="36">
        <f t="shared" si="10"/>
        <v>12.5</v>
      </c>
    </row>
    <row r="48" spans="2:16" ht="14.25" customHeight="1" x14ac:dyDescent="0.15">
      <c r="B48" s="108" t="s">
        <v>34</v>
      </c>
      <c r="C48" s="116" t="s">
        <v>37</v>
      </c>
      <c r="D48" s="117"/>
      <c r="E48" s="15">
        <f t="shared" si="0"/>
        <v>145</v>
      </c>
      <c r="F48" s="16">
        <f t="shared" si="10"/>
        <v>35.9</v>
      </c>
      <c r="G48" s="17">
        <f t="shared" si="10"/>
        <v>25.5</v>
      </c>
      <c r="H48" s="17">
        <f t="shared" si="10"/>
        <v>2.1</v>
      </c>
      <c r="I48" s="17">
        <f t="shared" si="10"/>
        <v>6.9</v>
      </c>
      <c r="J48" s="17">
        <f t="shared" si="10"/>
        <v>8.3000000000000007</v>
      </c>
      <c r="K48" s="17">
        <f t="shared" si="10"/>
        <v>16.600000000000001</v>
      </c>
      <c r="L48" s="17">
        <f t="shared" si="10"/>
        <v>7.6</v>
      </c>
      <c r="M48" s="17">
        <f t="shared" si="10"/>
        <v>4.8</v>
      </c>
      <c r="N48" s="17">
        <f t="shared" si="10"/>
        <v>20</v>
      </c>
      <c r="O48" s="17">
        <f t="shared" si="10"/>
        <v>4.0999999999999996</v>
      </c>
      <c r="P48" s="18">
        <f t="shared" si="10"/>
        <v>10.3</v>
      </c>
    </row>
    <row r="49" spans="2:16" ht="14.25" customHeight="1" x14ac:dyDescent="0.15">
      <c r="B49" s="108"/>
      <c r="C49" s="103" t="s">
        <v>38</v>
      </c>
      <c r="D49" s="104"/>
      <c r="E49" s="25">
        <f t="shared" si="0"/>
        <v>221</v>
      </c>
      <c r="F49" s="26">
        <f t="shared" si="10"/>
        <v>53.4</v>
      </c>
      <c r="G49" s="27">
        <f t="shared" si="10"/>
        <v>25.8</v>
      </c>
      <c r="H49" s="27">
        <f t="shared" si="10"/>
        <v>3.2</v>
      </c>
      <c r="I49" s="27">
        <f t="shared" si="10"/>
        <v>8.1</v>
      </c>
      <c r="J49" s="27">
        <f t="shared" si="10"/>
        <v>5.9</v>
      </c>
      <c r="K49" s="27">
        <f t="shared" si="10"/>
        <v>14</v>
      </c>
      <c r="L49" s="27">
        <f t="shared" si="10"/>
        <v>10.4</v>
      </c>
      <c r="M49" s="27">
        <f t="shared" si="10"/>
        <v>5.4</v>
      </c>
      <c r="N49" s="27">
        <f t="shared" si="10"/>
        <v>12.7</v>
      </c>
      <c r="O49" s="27">
        <f t="shared" si="10"/>
        <v>2.7</v>
      </c>
      <c r="P49" s="28">
        <f t="shared" si="10"/>
        <v>12.2</v>
      </c>
    </row>
    <row r="50" spans="2:16" ht="14.25" customHeight="1" x14ac:dyDescent="0.15">
      <c r="B50" s="108"/>
      <c r="C50" s="103" t="s">
        <v>39</v>
      </c>
      <c r="D50" s="104"/>
      <c r="E50" s="25">
        <f t="shared" si="0"/>
        <v>185</v>
      </c>
      <c r="F50" s="26">
        <f t="shared" si="10"/>
        <v>58.9</v>
      </c>
      <c r="G50" s="27">
        <f t="shared" si="10"/>
        <v>35.700000000000003</v>
      </c>
      <c r="H50" s="27">
        <f t="shared" si="10"/>
        <v>1.1000000000000001</v>
      </c>
      <c r="I50" s="27">
        <f t="shared" si="10"/>
        <v>14.6</v>
      </c>
      <c r="J50" s="27">
        <f t="shared" si="10"/>
        <v>2.7</v>
      </c>
      <c r="K50" s="27">
        <f t="shared" si="10"/>
        <v>14.6</v>
      </c>
      <c r="L50" s="27">
        <f t="shared" si="10"/>
        <v>8.1</v>
      </c>
      <c r="M50" s="27">
        <f t="shared" si="10"/>
        <v>6.5</v>
      </c>
      <c r="N50" s="27">
        <f t="shared" si="10"/>
        <v>16.2</v>
      </c>
      <c r="O50" s="27">
        <f t="shared" si="10"/>
        <v>0.5</v>
      </c>
      <c r="P50" s="28">
        <f t="shared" si="10"/>
        <v>4.9000000000000004</v>
      </c>
    </row>
    <row r="51" spans="2:16" ht="14.25" customHeight="1" x14ac:dyDescent="0.15">
      <c r="B51" s="108"/>
      <c r="C51" s="103" t="s">
        <v>40</v>
      </c>
      <c r="D51" s="104"/>
      <c r="E51" s="25">
        <f t="shared" si="0"/>
        <v>153</v>
      </c>
      <c r="F51" s="26">
        <f t="shared" si="10"/>
        <v>62.1</v>
      </c>
      <c r="G51" s="27">
        <f t="shared" si="10"/>
        <v>39.9</v>
      </c>
      <c r="H51" s="27">
        <f t="shared" si="10"/>
        <v>4.5999999999999996</v>
      </c>
      <c r="I51" s="27">
        <f t="shared" si="10"/>
        <v>15.7</v>
      </c>
      <c r="J51" s="27">
        <f t="shared" si="10"/>
        <v>4.5999999999999996</v>
      </c>
      <c r="K51" s="27">
        <f t="shared" si="10"/>
        <v>11.1</v>
      </c>
      <c r="L51" s="27">
        <f t="shared" si="10"/>
        <v>9.1999999999999993</v>
      </c>
      <c r="M51" s="27">
        <f t="shared" si="10"/>
        <v>5.9</v>
      </c>
      <c r="N51" s="27">
        <f t="shared" si="10"/>
        <v>9.1999999999999993</v>
      </c>
      <c r="O51" s="27">
        <f t="shared" si="10"/>
        <v>0</v>
      </c>
      <c r="P51" s="28">
        <f t="shared" si="10"/>
        <v>7.2</v>
      </c>
    </row>
    <row r="52" spans="2:16" ht="14.25" customHeight="1" x14ac:dyDescent="0.15">
      <c r="B52" s="108"/>
      <c r="C52" s="103" t="s">
        <v>41</v>
      </c>
      <c r="D52" s="104"/>
      <c r="E52" s="25">
        <f t="shared" si="0"/>
        <v>45</v>
      </c>
      <c r="F52" s="26">
        <f t="shared" si="10"/>
        <v>64.400000000000006</v>
      </c>
      <c r="G52" s="27">
        <f t="shared" si="10"/>
        <v>35.6</v>
      </c>
      <c r="H52" s="27">
        <f t="shared" si="10"/>
        <v>2.2000000000000002</v>
      </c>
      <c r="I52" s="27">
        <f t="shared" si="10"/>
        <v>8.9</v>
      </c>
      <c r="J52" s="27">
        <f t="shared" si="10"/>
        <v>6.7</v>
      </c>
      <c r="K52" s="27">
        <f t="shared" si="10"/>
        <v>4.4000000000000004</v>
      </c>
      <c r="L52" s="27">
        <f t="shared" si="10"/>
        <v>2.2000000000000002</v>
      </c>
      <c r="M52" s="27">
        <f t="shared" si="10"/>
        <v>6.7</v>
      </c>
      <c r="N52" s="27">
        <f t="shared" si="10"/>
        <v>11.1</v>
      </c>
      <c r="O52" s="27">
        <f t="shared" si="10"/>
        <v>0</v>
      </c>
      <c r="P52" s="28">
        <f t="shared" si="10"/>
        <v>13.3</v>
      </c>
    </row>
    <row r="53" spans="2:16" ht="14.25" customHeight="1" x14ac:dyDescent="0.15">
      <c r="B53" s="108"/>
      <c r="C53" s="103" t="s">
        <v>42</v>
      </c>
      <c r="D53" s="104"/>
      <c r="E53" s="25">
        <f t="shared" si="0"/>
        <v>14</v>
      </c>
      <c r="F53" s="26">
        <f t="shared" si="10"/>
        <v>71.400000000000006</v>
      </c>
      <c r="G53" s="27">
        <f t="shared" si="10"/>
        <v>35.700000000000003</v>
      </c>
      <c r="H53" s="27">
        <f t="shared" si="10"/>
        <v>0</v>
      </c>
      <c r="I53" s="27">
        <f t="shared" si="10"/>
        <v>21.4</v>
      </c>
      <c r="J53" s="27">
        <f t="shared" si="10"/>
        <v>7.1</v>
      </c>
      <c r="K53" s="27">
        <f t="shared" si="10"/>
        <v>7.1</v>
      </c>
      <c r="L53" s="27">
        <f t="shared" si="10"/>
        <v>7.1</v>
      </c>
      <c r="M53" s="27">
        <f t="shared" si="10"/>
        <v>0</v>
      </c>
      <c r="N53" s="27">
        <f t="shared" si="10"/>
        <v>0</v>
      </c>
      <c r="O53" s="27">
        <f t="shared" si="10"/>
        <v>7.1</v>
      </c>
      <c r="P53" s="28">
        <f t="shared" si="10"/>
        <v>7.1</v>
      </c>
    </row>
    <row r="54" spans="2:16" ht="14.25" customHeight="1" x14ac:dyDescent="0.15">
      <c r="B54" s="108"/>
      <c r="C54" s="103" t="s">
        <v>43</v>
      </c>
      <c r="D54" s="104"/>
      <c r="E54" s="25">
        <f t="shared" si="0"/>
        <v>4</v>
      </c>
      <c r="F54" s="26">
        <f t="shared" si="10"/>
        <v>50</v>
      </c>
      <c r="G54" s="27">
        <f t="shared" si="10"/>
        <v>25</v>
      </c>
      <c r="H54" s="27">
        <f t="shared" si="10"/>
        <v>50</v>
      </c>
      <c r="I54" s="27">
        <f t="shared" si="10"/>
        <v>25</v>
      </c>
      <c r="J54" s="27">
        <f t="shared" si="10"/>
        <v>50</v>
      </c>
      <c r="K54" s="27">
        <f t="shared" si="10"/>
        <v>50</v>
      </c>
      <c r="L54" s="27">
        <f t="shared" si="10"/>
        <v>0</v>
      </c>
      <c r="M54" s="27">
        <f t="shared" si="10"/>
        <v>0</v>
      </c>
      <c r="N54" s="27">
        <f t="shared" si="10"/>
        <v>25</v>
      </c>
      <c r="O54" s="27">
        <f t="shared" si="10"/>
        <v>25</v>
      </c>
      <c r="P54" s="28">
        <f t="shared" si="10"/>
        <v>25</v>
      </c>
    </row>
    <row r="55" spans="2:16" ht="14.25" customHeight="1" x14ac:dyDescent="0.15">
      <c r="B55" s="108"/>
      <c r="C55" s="125" t="s">
        <v>1</v>
      </c>
      <c r="D55" s="126"/>
      <c r="E55" s="25">
        <f t="shared" si="0"/>
        <v>6</v>
      </c>
      <c r="F55" s="26">
        <f t="shared" si="10"/>
        <v>33.299999999999997</v>
      </c>
      <c r="G55" s="27">
        <f t="shared" si="10"/>
        <v>16.7</v>
      </c>
      <c r="H55" s="27">
        <f t="shared" si="10"/>
        <v>0</v>
      </c>
      <c r="I55" s="27">
        <f t="shared" si="10"/>
        <v>33.299999999999997</v>
      </c>
      <c r="J55" s="27">
        <f t="shared" si="10"/>
        <v>16.7</v>
      </c>
      <c r="K55" s="27">
        <f t="shared" si="10"/>
        <v>16.7</v>
      </c>
      <c r="L55" s="27">
        <f t="shared" si="10"/>
        <v>16.7</v>
      </c>
      <c r="M55" s="27">
        <f t="shared" si="10"/>
        <v>33.299999999999997</v>
      </c>
      <c r="N55" s="27">
        <f t="shared" si="10"/>
        <v>0</v>
      </c>
      <c r="O55" s="27">
        <f t="shared" si="10"/>
        <v>0</v>
      </c>
      <c r="P55" s="28">
        <f t="shared" ref="P55" si="11">IFERROR(ROUND(P123/$E55*100,1),"- ")</f>
        <v>0</v>
      </c>
    </row>
    <row r="56" spans="2:16" ht="14.25" customHeight="1" x14ac:dyDescent="0.15">
      <c r="B56" s="107" t="s">
        <v>35</v>
      </c>
      <c r="C56" s="101" t="s">
        <v>44</v>
      </c>
      <c r="D56" s="102"/>
      <c r="E56" s="20">
        <f t="shared" si="0"/>
        <v>64</v>
      </c>
      <c r="F56" s="21">
        <f t="shared" ref="F56:P65" si="12">IFERROR(ROUND(F124/$E56*100,1),"- ")</f>
        <v>71.900000000000006</v>
      </c>
      <c r="G56" s="22">
        <f t="shared" si="12"/>
        <v>43.8</v>
      </c>
      <c r="H56" s="22">
        <f t="shared" si="12"/>
        <v>3.1</v>
      </c>
      <c r="I56" s="22">
        <f t="shared" si="12"/>
        <v>17.2</v>
      </c>
      <c r="J56" s="22">
        <f t="shared" si="12"/>
        <v>6.3</v>
      </c>
      <c r="K56" s="22">
        <f t="shared" si="12"/>
        <v>6.3</v>
      </c>
      <c r="L56" s="22">
        <f t="shared" si="12"/>
        <v>1.6</v>
      </c>
      <c r="M56" s="22">
        <f t="shared" si="12"/>
        <v>9.4</v>
      </c>
      <c r="N56" s="22">
        <f t="shared" si="12"/>
        <v>10.9</v>
      </c>
      <c r="O56" s="22">
        <f t="shared" si="12"/>
        <v>0</v>
      </c>
      <c r="P56" s="23">
        <f t="shared" si="12"/>
        <v>1.6</v>
      </c>
    </row>
    <row r="57" spans="2:16" ht="14.25" customHeight="1" x14ac:dyDescent="0.15">
      <c r="B57" s="108"/>
      <c r="C57" s="103" t="s">
        <v>45</v>
      </c>
      <c r="D57" s="104"/>
      <c r="E57" s="25">
        <f t="shared" si="0"/>
        <v>132</v>
      </c>
      <c r="F57" s="26">
        <f t="shared" si="12"/>
        <v>59.8</v>
      </c>
      <c r="G57" s="27">
        <f t="shared" si="12"/>
        <v>40.9</v>
      </c>
      <c r="H57" s="27">
        <f t="shared" si="12"/>
        <v>3</v>
      </c>
      <c r="I57" s="27">
        <f t="shared" si="12"/>
        <v>18.2</v>
      </c>
      <c r="J57" s="27">
        <f t="shared" si="12"/>
        <v>4.5</v>
      </c>
      <c r="K57" s="27">
        <f t="shared" si="12"/>
        <v>7.6</v>
      </c>
      <c r="L57" s="27">
        <f t="shared" si="12"/>
        <v>9.1</v>
      </c>
      <c r="M57" s="27">
        <f t="shared" si="12"/>
        <v>6.8</v>
      </c>
      <c r="N57" s="27">
        <f t="shared" si="12"/>
        <v>11.4</v>
      </c>
      <c r="O57" s="27">
        <f t="shared" si="12"/>
        <v>0.8</v>
      </c>
      <c r="P57" s="28">
        <f t="shared" si="12"/>
        <v>4.5</v>
      </c>
    </row>
    <row r="58" spans="2:16" ht="14.25" customHeight="1" x14ac:dyDescent="0.15">
      <c r="B58" s="108"/>
      <c r="C58" s="103" t="s">
        <v>46</v>
      </c>
      <c r="D58" s="104"/>
      <c r="E58" s="25">
        <f t="shared" si="0"/>
        <v>469</v>
      </c>
      <c r="F58" s="26">
        <f t="shared" si="12"/>
        <v>58.4</v>
      </c>
      <c r="G58" s="27">
        <f t="shared" si="12"/>
        <v>34.799999999999997</v>
      </c>
      <c r="H58" s="27">
        <f t="shared" si="12"/>
        <v>3.4</v>
      </c>
      <c r="I58" s="27">
        <f t="shared" si="12"/>
        <v>14.1</v>
      </c>
      <c r="J58" s="27">
        <f t="shared" si="12"/>
        <v>4.7</v>
      </c>
      <c r="K58" s="27">
        <f t="shared" si="12"/>
        <v>13</v>
      </c>
      <c r="L58" s="27">
        <f t="shared" si="12"/>
        <v>7.9</v>
      </c>
      <c r="M58" s="27">
        <f t="shared" si="12"/>
        <v>5.8</v>
      </c>
      <c r="N58" s="27">
        <f t="shared" si="12"/>
        <v>12.4</v>
      </c>
      <c r="O58" s="27">
        <f t="shared" si="12"/>
        <v>1.3</v>
      </c>
      <c r="P58" s="28">
        <f t="shared" si="12"/>
        <v>9.1999999999999993</v>
      </c>
    </row>
    <row r="59" spans="2:16" ht="14.25" customHeight="1" x14ac:dyDescent="0.15">
      <c r="B59" s="108"/>
      <c r="C59" s="103" t="s">
        <v>47</v>
      </c>
      <c r="D59" s="104"/>
      <c r="E59" s="25">
        <f t="shared" si="0"/>
        <v>207</v>
      </c>
      <c r="F59" s="26">
        <f t="shared" si="12"/>
        <v>56.5</v>
      </c>
      <c r="G59" s="27">
        <f t="shared" si="12"/>
        <v>29</v>
      </c>
      <c r="H59" s="27">
        <f t="shared" si="12"/>
        <v>2.4</v>
      </c>
      <c r="I59" s="27">
        <f t="shared" si="12"/>
        <v>8.6999999999999993</v>
      </c>
      <c r="J59" s="27">
        <f t="shared" si="12"/>
        <v>7.2</v>
      </c>
      <c r="K59" s="27">
        <f t="shared" si="12"/>
        <v>18.399999999999999</v>
      </c>
      <c r="L59" s="27">
        <f t="shared" si="12"/>
        <v>8.1999999999999993</v>
      </c>
      <c r="M59" s="27">
        <f t="shared" si="12"/>
        <v>6.3</v>
      </c>
      <c r="N59" s="27">
        <f t="shared" si="12"/>
        <v>14</v>
      </c>
      <c r="O59" s="27">
        <f t="shared" si="12"/>
        <v>2.9</v>
      </c>
      <c r="P59" s="28">
        <f t="shared" si="12"/>
        <v>10.1</v>
      </c>
    </row>
    <row r="60" spans="2:16" ht="14.25" customHeight="1" x14ac:dyDescent="0.15">
      <c r="B60" s="109"/>
      <c r="C60" s="95" t="s">
        <v>1</v>
      </c>
      <c r="D60" s="96"/>
      <c r="E60" s="33">
        <f t="shared" si="0"/>
        <v>5</v>
      </c>
      <c r="F60" s="34">
        <f t="shared" si="12"/>
        <v>80</v>
      </c>
      <c r="G60" s="35">
        <f t="shared" si="12"/>
        <v>40</v>
      </c>
      <c r="H60" s="35">
        <f t="shared" si="12"/>
        <v>0</v>
      </c>
      <c r="I60" s="35">
        <f t="shared" si="12"/>
        <v>40</v>
      </c>
      <c r="J60" s="35">
        <f t="shared" si="12"/>
        <v>0</v>
      </c>
      <c r="K60" s="35">
        <f t="shared" si="12"/>
        <v>0</v>
      </c>
      <c r="L60" s="35">
        <f t="shared" si="12"/>
        <v>20</v>
      </c>
      <c r="M60" s="35">
        <f t="shared" si="12"/>
        <v>0</v>
      </c>
      <c r="N60" s="35">
        <f t="shared" si="12"/>
        <v>0</v>
      </c>
      <c r="O60" s="35">
        <f t="shared" si="12"/>
        <v>0</v>
      </c>
      <c r="P60" s="36">
        <f t="shared" si="12"/>
        <v>20</v>
      </c>
    </row>
    <row r="61" spans="2:16" ht="14.25" customHeight="1" x14ac:dyDescent="0.15">
      <c r="B61" s="99" t="s">
        <v>36</v>
      </c>
      <c r="C61" s="116" t="s">
        <v>48</v>
      </c>
      <c r="D61" s="117"/>
      <c r="E61" s="15">
        <f t="shared" si="0"/>
        <v>311</v>
      </c>
      <c r="F61" s="16">
        <f t="shared" si="12"/>
        <v>53.4</v>
      </c>
      <c r="G61" s="17">
        <f t="shared" si="12"/>
        <v>32.200000000000003</v>
      </c>
      <c r="H61" s="17">
        <f t="shared" si="12"/>
        <v>3.9</v>
      </c>
      <c r="I61" s="17">
        <f t="shared" si="12"/>
        <v>12.5</v>
      </c>
      <c r="J61" s="17">
        <f t="shared" si="12"/>
        <v>5.5</v>
      </c>
      <c r="K61" s="17">
        <f t="shared" si="12"/>
        <v>14.8</v>
      </c>
      <c r="L61" s="17">
        <f t="shared" si="12"/>
        <v>6.1</v>
      </c>
      <c r="M61" s="17">
        <f t="shared" si="12"/>
        <v>5.0999999999999996</v>
      </c>
      <c r="N61" s="17">
        <f t="shared" si="12"/>
        <v>12.9</v>
      </c>
      <c r="O61" s="17">
        <f t="shared" si="12"/>
        <v>1.9</v>
      </c>
      <c r="P61" s="18">
        <f t="shared" si="12"/>
        <v>12.2</v>
      </c>
    </row>
    <row r="62" spans="2:16" ht="14.25" customHeight="1" x14ac:dyDescent="0.15">
      <c r="B62" s="99"/>
      <c r="C62" s="103" t="s">
        <v>49</v>
      </c>
      <c r="D62" s="104"/>
      <c r="E62" s="25">
        <f t="shared" si="0"/>
        <v>147</v>
      </c>
      <c r="F62" s="26">
        <f t="shared" si="12"/>
        <v>60.5</v>
      </c>
      <c r="G62" s="27">
        <f t="shared" si="12"/>
        <v>37.4</v>
      </c>
      <c r="H62" s="27">
        <f t="shared" si="12"/>
        <v>2.7</v>
      </c>
      <c r="I62" s="27">
        <f t="shared" si="12"/>
        <v>10.9</v>
      </c>
      <c r="J62" s="27">
        <f t="shared" si="12"/>
        <v>3.4</v>
      </c>
      <c r="K62" s="27">
        <f t="shared" si="12"/>
        <v>12.2</v>
      </c>
      <c r="L62" s="27">
        <f t="shared" si="12"/>
        <v>6.8</v>
      </c>
      <c r="M62" s="27">
        <f t="shared" si="12"/>
        <v>4.0999999999999996</v>
      </c>
      <c r="N62" s="27">
        <f t="shared" si="12"/>
        <v>12.2</v>
      </c>
      <c r="O62" s="27">
        <f t="shared" si="12"/>
        <v>0.7</v>
      </c>
      <c r="P62" s="28">
        <f t="shared" si="12"/>
        <v>10.199999999999999</v>
      </c>
    </row>
    <row r="63" spans="2:16" ht="14.25" customHeight="1" x14ac:dyDescent="0.15">
      <c r="B63" s="99"/>
      <c r="C63" s="103" t="s">
        <v>50</v>
      </c>
      <c r="D63" s="104"/>
      <c r="E63" s="25">
        <f t="shared" si="0"/>
        <v>4</v>
      </c>
      <c r="F63" s="26">
        <f t="shared" si="12"/>
        <v>25</v>
      </c>
      <c r="G63" s="27">
        <f t="shared" si="12"/>
        <v>25</v>
      </c>
      <c r="H63" s="27">
        <f t="shared" si="12"/>
        <v>0</v>
      </c>
      <c r="I63" s="27">
        <f t="shared" si="12"/>
        <v>0</v>
      </c>
      <c r="J63" s="27">
        <f t="shared" si="12"/>
        <v>0</v>
      </c>
      <c r="K63" s="27">
        <f t="shared" si="12"/>
        <v>25</v>
      </c>
      <c r="L63" s="27">
        <f t="shared" si="12"/>
        <v>0</v>
      </c>
      <c r="M63" s="27">
        <f t="shared" si="12"/>
        <v>25</v>
      </c>
      <c r="N63" s="27">
        <f t="shared" si="12"/>
        <v>25</v>
      </c>
      <c r="O63" s="27">
        <f t="shared" si="12"/>
        <v>0</v>
      </c>
      <c r="P63" s="28">
        <f t="shared" si="12"/>
        <v>0</v>
      </c>
    </row>
    <row r="64" spans="2:16" ht="14.25" customHeight="1" x14ac:dyDescent="0.15">
      <c r="B64" s="99"/>
      <c r="C64" s="103" t="s">
        <v>51</v>
      </c>
      <c r="D64" s="104"/>
      <c r="E64" s="25">
        <f t="shared" si="0"/>
        <v>19</v>
      </c>
      <c r="F64" s="26">
        <f t="shared" si="12"/>
        <v>52.6</v>
      </c>
      <c r="G64" s="27">
        <f t="shared" si="12"/>
        <v>21.1</v>
      </c>
      <c r="H64" s="27">
        <f t="shared" si="12"/>
        <v>0</v>
      </c>
      <c r="I64" s="27">
        <f t="shared" si="12"/>
        <v>0</v>
      </c>
      <c r="J64" s="27">
        <f t="shared" si="12"/>
        <v>5.3</v>
      </c>
      <c r="K64" s="27">
        <f t="shared" si="12"/>
        <v>10.5</v>
      </c>
      <c r="L64" s="27">
        <f t="shared" si="12"/>
        <v>15.8</v>
      </c>
      <c r="M64" s="27">
        <f t="shared" si="12"/>
        <v>5.3</v>
      </c>
      <c r="N64" s="27">
        <f t="shared" si="12"/>
        <v>15.8</v>
      </c>
      <c r="O64" s="27">
        <f t="shared" si="12"/>
        <v>0</v>
      </c>
      <c r="P64" s="28">
        <f t="shared" si="12"/>
        <v>15.8</v>
      </c>
    </row>
    <row r="65" spans="2:16" ht="14.25" customHeight="1" x14ac:dyDescent="0.15">
      <c r="B65" s="99"/>
      <c r="C65" s="103" t="s">
        <v>52</v>
      </c>
      <c r="D65" s="104"/>
      <c r="E65" s="25">
        <f t="shared" si="0"/>
        <v>200</v>
      </c>
      <c r="F65" s="26">
        <f t="shared" si="12"/>
        <v>53.5</v>
      </c>
      <c r="G65" s="27">
        <f t="shared" si="12"/>
        <v>31</v>
      </c>
      <c r="H65" s="27">
        <f t="shared" si="12"/>
        <v>1.5</v>
      </c>
      <c r="I65" s="27">
        <f t="shared" si="12"/>
        <v>11</v>
      </c>
      <c r="J65" s="27">
        <f t="shared" si="12"/>
        <v>6.5</v>
      </c>
      <c r="K65" s="27">
        <f t="shared" si="12"/>
        <v>12.5</v>
      </c>
      <c r="L65" s="27">
        <f t="shared" si="12"/>
        <v>12</v>
      </c>
      <c r="M65" s="27">
        <f t="shared" si="12"/>
        <v>6</v>
      </c>
      <c r="N65" s="27">
        <f t="shared" ref="N65:P65" si="13">IFERROR(ROUND(N133/$E65*100,1),"- ")</f>
        <v>14</v>
      </c>
      <c r="O65" s="27">
        <f t="shared" si="13"/>
        <v>3</v>
      </c>
      <c r="P65" s="28">
        <f t="shared" si="13"/>
        <v>4.5</v>
      </c>
    </row>
    <row r="66" spans="2:16" ht="14.25" customHeight="1" x14ac:dyDescent="0.15">
      <c r="B66" s="99"/>
      <c r="C66" s="103" t="s">
        <v>53</v>
      </c>
      <c r="D66" s="104"/>
      <c r="E66" s="25">
        <f t="shared" si="0"/>
        <v>34</v>
      </c>
      <c r="F66" s="26">
        <f t="shared" ref="F66:P70" si="14">IFERROR(ROUND(F134/$E66*100,1),"- ")</f>
        <v>58.8</v>
      </c>
      <c r="G66" s="27">
        <f t="shared" si="14"/>
        <v>35.299999999999997</v>
      </c>
      <c r="H66" s="27">
        <f t="shared" si="14"/>
        <v>2.9</v>
      </c>
      <c r="I66" s="27">
        <f t="shared" si="14"/>
        <v>17.600000000000001</v>
      </c>
      <c r="J66" s="27">
        <f t="shared" si="14"/>
        <v>8.8000000000000007</v>
      </c>
      <c r="K66" s="27">
        <f t="shared" si="14"/>
        <v>8.8000000000000007</v>
      </c>
      <c r="L66" s="27">
        <f t="shared" si="14"/>
        <v>8.8000000000000007</v>
      </c>
      <c r="M66" s="27">
        <f t="shared" si="14"/>
        <v>5.9</v>
      </c>
      <c r="N66" s="27">
        <f t="shared" si="14"/>
        <v>11.8</v>
      </c>
      <c r="O66" s="27">
        <f t="shared" si="14"/>
        <v>0</v>
      </c>
      <c r="P66" s="28">
        <f t="shared" si="14"/>
        <v>2.9</v>
      </c>
    </row>
    <row r="67" spans="2:16" ht="14.25" customHeight="1" x14ac:dyDescent="0.15">
      <c r="B67" s="99"/>
      <c r="C67" s="105" t="s">
        <v>54</v>
      </c>
      <c r="D67" s="106"/>
      <c r="E67" s="25">
        <f t="shared" si="0"/>
        <v>17</v>
      </c>
      <c r="F67" s="26">
        <f t="shared" si="14"/>
        <v>29.4</v>
      </c>
      <c r="G67" s="27">
        <f t="shared" si="14"/>
        <v>5.9</v>
      </c>
      <c r="H67" s="27">
        <f t="shared" si="14"/>
        <v>0</v>
      </c>
      <c r="I67" s="27">
        <f t="shared" si="14"/>
        <v>0</v>
      </c>
      <c r="J67" s="27">
        <f t="shared" si="14"/>
        <v>11.8</v>
      </c>
      <c r="K67" s="27">
        <f t="shared" si="14"/>
        <v>11.8</v>
      </c>
      <c r="L67" s="27">
        <f t="shared" si="14"/>
        <v>11.8</v>
      </c>
      <c r="M67" s="27">
        <f t="shared" si="14"/>
        <v>17.600000000000001</v>
      </c>
      <c r="N67" s="27">
        <f t="shared" si="14"/>
        <v>23.5</v>
      </c>
      <c r="O67" s="27">
        <f t="shared" si="14"/>
        <v>0</v>
      </c>
      <c r="P67" s="28">
        <f t="shared" si="14"/>
        <v>11.8</v>
      </c>
    </row>
    <row r="68" spans="2:16" ht="14.25" customHeight="1" x14ac:dyDescent="0.15">
      <c r="B68" s="99"/>
      <c r="C68" s="103" t="s">
        <v>55</v>
      </c>
      <c r="D68" s="104"/>
      <c r="E68" s="25">
        <f t="shared" si="0"/>
        <v>11</v>
      </c>
      <c r="F68" s="26">
        <f t="shared" si="14"/>
        <v>63.6</v>
      </c>
      <c r="G68" s="27">
        <f t="shared" si="14"/>
        <v>36.4</v>
      </c>
      <c r="H68" s="27">
        <f t="shared" si="14"/>
        <v>18.2</v>
      </c>
      <c r="I68" s="27">
        <f t="shared" si="14"/>
        <v>18.2</v>
      </c>
      <c r="J68" s="27">
        <f t="shared" si="14"/>
        <v>9.1</v>
      </c>
      <c r="K68" s="27">
        <f t="shared" si="14"/>
        <v>18.2</v>
      </c>
      <c r="L68" s="27">
        <f t="shared" si="14"/>
        <v>9.1</v>
      </c>
      <c r="M68" s="27">
        <f t="shared" si="14"/>
        <v>0</v>
      </c>
      <c r="N68" s="27">
        <f t="shared" si="14"/>
        <v>27.3</v>
      </c>
      <c r="O68" s="27">
        <f t="shared" si="14"/>
        <v>0</v>
      </c>
      <c r="P68" s="28">
        <f t="shared" si="14"/>
        <v>0</v>
      </c>
    </row>
    <row r="69" spans="2:16" ht="14.25" customHeight="1" x14ac:dyDescent="0.15">
      <c r="B69" s="99"/>
      <c r="C69" s="103" t="s">
        <v>56</v>
      </c>
      <c r="D69" s="104"/>
      <c r="E69" s="25">
        <f t="shared" ref="E69:E70" si="15">E137</f>
        <v>19</v>
      </c>
      <c r="F69" s="26">
        <f t="shared" si="14"/>
        <v>47.4</v>
      </c>
      <c r="G69" s="27">
        <f t="shared" si="14"/>
        <v>15.8</v>
      </c>
      <c r="H69" s="27">
        <f t="shared" si="14"/>
        <v>0</v>
      </c>
      <c r="I69" s="27">
        <f t="shared" si="14"/>
        <v>10.5</v>
      </c>
      <c r="J69" s="27">
        <f t="shared" si="14"/>
        <v>5.3</v>
      </c>
      <c r="K69" s="27">
        <f t="shared" si="14"/>
        <v>26.3</v>
      </c>
      <c r="L69" s="27">
        <f t="shared" si="14"/>
        <v>15.8</v>
      </c>
      <c r="M69" s="27">
        <f t="shared" si="14"/>
        <v>5.3</v>
      </c>
      <c r="N69" s="27">
        <f t="shared" si="14"/>
        <v>31.6</v>
      </c>
      <c r="O69" s="27">
        <f t="shared" si="14"/>
        <v>0</v>
      </c>
      <c r="P69" s="28">
        <f t="shared" si="14"/>
        <v>10.5</v>
      </c>
    </row>
    <row r="70" spans="2:16" ht="14.25" customHeight="1" x14ac:dyDescent="0.15">
      <c r="B70" s="100"/>
      <c r="C70" s="95" t="s">
        <v>1</v>
      </c>
      <c r="D70" s="96"/>
      <c r="E70" s="33">
        <f t="shared" si="15"/>
        <v>11</v>
      </c>
      <c r="F70" s="34">
        <f t="shared" si="14"/>
        <v>27.3</v>
      </c>
      <c r="G70" s="35">
        <f t="shared" si="14"/>
        <v>18.2</v>
      </c>
      <c r="H70" s="35">
        <f t="shared" si="14"/>
        <v>0</v>
      </c>
      <c r="I70" s="35">
        <f t="shared" si="14"/>
        <v>18.2</v>
      </c>
      <c r="J70" s="35">
        <f t="shared" si="14"/>
        <v>9.1</v>
      </c>
      <c r="K70" s="35">
        <f t="shared" si="14"/>
        <v>9.1</v>
      </c>
      <c r="L70" s="35">
        <f t="shared" si="14"/>
        <v>9.1</v>
      </c>
      <c r="M70" s="35">
        <f t="shared" si="14"/>
        <v>27.3</v>
      </c>
      <c r="N70" s="35">
        <f t="shared" si="14"/>
        <v>0</v>
      </c>
      <c r="O70" s="35">
        <f t="shared" si="14"/>
        <v>18.2</v>
      </c>
      <c r="P70" s="36">
        <f t="shared" si="14"/>
        <v>0</v>
      </c>
    </row>
    <row r="71" spans="2:16" ht="15" customHeight="1" x14ac:dyDescent="0.15">
      <c r="B71" s="97" t="s">
        <v>3</v>
      </c>
      <c r="C71" s="97"/>
      <c r="D71" s="5"/>
      <c r="E71" s="2"/>
      <c r="F71" s="3"/>
      <c r="G71" s="3"/>
      <c r="H71" s="3"/>
      <c r="I71" s="3"/>
      <c r="J71" s="3"/>
      <c r="K71" s="3"/>
      <c r="L71" s="3"/>
      <c r="M71" s="3"/>
      <c r="N71" s="3"/>
      <c r="O71" s="3"/>
      <c r="P71" s="3"/>
    </row>
    <row r="72" spans="2:16" ht="5.25" customHeight="1" x14ac:dyDescent="0.15"/>
    <row r="73" spans="2:16" ht="14.25" customHeight="1" x14ac:dyDescent="0.15">
      <c r="B73" s="14"/>
      <c r="C73" s="118" t="s">
        <v>57</v>
      </c>
      <c r="D73" s="119"/>
      <c r="E73" s="37">
        <v>773</v>
      </c>
      <c r="F73" s="38">
        <v>417</v>
      </c>
      <c r="G73" s="39">
        <v>244</v>
      </c>
      <c r="H73" s="39">
        <v>22</v>
      </c>
      <c r="I73" s="39">
        <v>89</v>
      </c>
      <c r="J73" s="39">
        <v>44</v>
      </c>
      <c r="K73" s="39">
        <v>105</v>
      </c>
      <c r="L73" s="39">
        <v>66</v>
      </c>
      <c r="M73" s="39">
        <v>45</v>
      </c>
      <c r="N73" s="39">
        <v>107</v>
      </c>
      <c r="O73" s="39">
        <v>15</v>
      </c>
      <c r="P73" s="41">
        <v>70</v>
      </c>
    </row>
    <row r="74" spans="2:16" ht="14.25" customHeight="1" x14ac:dyDescent="0.15">
      <c r="B74" s="120" t="s">
        <v>4</v>
      </c>
      <c r="C74" s="121" t="s">
        <v>5</v>
      </c>
      <c r="D74" s="122"/>
      <c r="E74" s="20">
        <v>329</v>
      </c>
      <c r="F74" s="42">
        <v>163</v>
      </c>
      <c r="G74" s="43">
        <v>81</v>
      </c>
      <c r="H74" s="43">
        <v>8</v>
      </c>
      <c r="I74" s="43">
        <v>36</v>
      </c>
      <c r="J74" s="43">
        <v>15</v>
      </c>
      <c r="K74" s="43">
        <v>43</v>
      </c>
      <c r="L74" s="43">
        <v>25</v>
      </c>
      <c r="M74" s="43">
        <v>23</v>
      </c>
      <c r="N74" s="43">
        <v>58</v>
      </c>
      <c r="O74" s="43">
        <v>5</v>
      </c>
      <c r="P74" s="57">
        <v>30</v>
      </c>
    </row>
    <row r="75" spans="2:16" ht="14.25" customHeight="1" x14ac:dyDescent="0.15">
      <c r="B75" s="120"/>
      <c r="C75" s="103" t="s">
        <v>6</v>
      </c>
      <c r="D75" s="104"/>
      <c r="E75" s="30">
        <v>435</v>
      </c>
      <c r="F75" s="58">
        <v>249</v>
      </c>
      <c r="G75" s="59">
        <v>160</v>
      </c>
      <c r="H75" s="59">
        <v>13</v>
      </c>
      <c r="I75" s="59">
        <v>50</v>
      </c>
      <c r="J75" s="59">
        <v>28</v>
      </c>
      <c r="K75" s="59">
        <v>59</v>
      </c>
      <c r="L75" s="59">
        <v>40</v>
      </c>
      <c r="M75" s="59">
        <v>20</v>
      </c>
      <c r="N75" s="59">
        <v>49</v>
      </c>
      <c r="O75" s="59">
        <v>10</v>
      </c>
      <c r="P75" s="61">
        <v>40</v>
      </c>
    </row>
    <row r="76" spans="2:16" ht="14.25" customHeight="1" x14ac:dyDescent="0.15">
      <c r="B76" s="120"/>
      <c r="C76" s="103" t="s">
        <v>7</v>
      </c>
      <c r="D76" s="104"/>
      <c r="E76" s="30">
        <v>4</v>
      </c>
      <c r="F76" s="58">
        <v>4</v>
      </c>
      <c r="G76" s="59">
        <v>3</v>
      </c>
      <c r="H76" s="59">
        <v>1</v>
      </c>
      <c r="I76" s="59">
        <v>2</v>
      </c>
      <c r="J76" s="59">
        <v>1</v>
      </c>
      <c r="K76" s="59">
        <v>1</v>
      </c>
      <c r="L76" s="59">
        <v>0</v>
      </c>
      <c r="M76" s="59">
        <v>0</v>
      </c>
      <c r="N76" s="59">
        <v>0</v>
      </c>
      <c r="O76" s="59">
        <v>0</v>
      </c>
      <c r="P76" s="61">
        <v>0</v>
      </c>
    </row>
    <row r="77" spans="2:16" ht="14.25" customHeight="1" x14ac:dyDescent="0.15">
      <c r="B77" s="120"/>
      <c r="C77" s="123" t="s">
        <v>1</v>
      </c>
      <c r="D77" s="124"/>
      <c r="E77" s="31">
        <v>5</v>
      </c>
      <c r="F77" s="62">
        <v>1</v>
      </c>
      <c r="G77" s="63">
        <v>0</v>
      </c>
      <c r="H77" s="63">
        <v>0</v>
      </c>
      <c r="I77" s="63">
        <v>1</v>
      </c>
      <c r="J77" s="63">
        <v>0</v>
      </c>
      <c r="K77" s="63">
        <v>2</v>
      </c>
      <c r="L77" s="63">
        <v>1</v>
      </c>
      <c r="M77" s="63">
        <v>2</v>
      </c>
      <c r="N77" s="63">
        <v>0</v>
      </c>
      <c r="O77" s="63">
        <v>0</v>
      </c>
      <c r="P77" s="65">
        <v>0</v>
      </c>
    </row>
    <row r="78" spans="2:16" ht="14.25" customHeight="1" x14ac:dyDescent="0.15">
      <c r="B78" s="110" t="s">
        <v>8</v>
      </c>
      <c r="C78" s="113" t="s">
        <v>5</v>
      </c>
      <c r="D78" s="19" t="s">
        <v>9</v>
      </c>
      <c r="E78" s="20">
        <v>5</v>
      </c>
      <c r="F78" s="42">
        <v>3</v>
      </c>
      <c r="G78" s="43">
        <v>2</v>
      </c>
      <c r="H78" s="43">
        <v>0</v>
      </c>
      <c r="I78" s="43">
        <v>0</v>
      </c>
      <c r="J78" s="43">
        <v>0</v>
      </c>
      <c r="K78" s="43">
        <v>0</v>
      </c>
      <c r="L78" s="43">
        <v>0</v>
      </c>
      <c r="M78" s="43">
        <v>1</v>
      </c>
      <c r="N78" s="43">
        <v>0</v>
      </c>
      <c r="O78" s="43">
        <v>0</v>
      </c>
      <c r="P78" s="45">
        <v>0</v>
      </c>
    </row>
    <row r="79" spans="2:16" ht="14.25" customHeight="1" x14ac:dyDescent="0.15">
      <c r="B79" s="111"/>
      <c r="C79" s="114"/>
      <c r="D79" s="24" t="s">
        <v>10</v>
      </c>
      <c r="E79" s="25">
        <v>26</v>
      </c>
      <c r="F79" s="46">
        <v>21</v>
      </c>
      <c r="G79" s="47">
        <v>10</v>
      </c>
      <c r="H79" s="47">
        <v>2</v>
      </c>
      <c r="I79" s="47">
        <v>3</v>
      </c>
      <c r="J79" s="47">
        <v>0</v>
      </c>
      <c r="K79" s="47">
        <v>0</v>
      </c>
      <c r="L79" s="47">
        <v>0</v>
      </c>
      <c r="M79" s="47">
        <v>2</v>
      </c>
      <c r="N79" s="47">
        <v>2</v>
      </c>
      <c r="O79" s="47">
        <v>0</v>
      </c>
      <c r="P79" s="49">
        <v>0</v>
      </c>
    </row>
    <row r="80" spans="2:16" ht="14.25" customHeight="1" x14ac:dyDescent="0.15">
      <c r="B80" s="111"/>
      <c r="C80" s="114"/>
      <c r="D80" s="24" t="s">
        <v>11</v>
      </c>
      <c r="E80" s="25">
        <v>38</v>
      </c>
      <c r="F80" s="46">
        <v>24</v>
      </c>
      <c r="G80" s="47">
        <v>8</v>
      </c>
      <c r="H80" s="47">
        <v>1</v>
      </c>
      <c r="I80" s="47">
        <v>3</v>
      </c>
      <c r="J80" s="47">
        <v>1</v>
      </c>
      <c r="K80" s="47">
        <v>2</v>
      </c>
      <c r="L80" s="47">
        <v>2</v>
      </c>
      <c r="M80" s="47">
        <v>2</v>
      </c>
      <c r="N80" s="47">
        <v>7</v>
      </c>
      <c r="O80" s="47">
        <v>1</v>
      </c>
      <c r="P80" s="49">
        <v>1</v>
      </c>
    </row>
    <row r="81" spans="2:16" ht="14.25" customHeight="1" x14ac:dyDescent="0.15">
      <c r="B81" s="111"/>
      <c r="C81" s="114"/>
      <c r="D81" s="24" t="s">
        <v>12</v>
      </c>
      <c r="E81" s="25">
        <v>73</v>
      </c>
      <c r="F81" s="46">
        <v>35</v>
      </c>
      <c r="G81" s="47">
        <v>22</v>
      </c>
      <c r="H81" s="47">
        <v>1</v>
      </c>
      <c r="I81" s="47">
        <v>15</v>
      </c>
      <c r="J81" s="47">
        <v>2</v>
      </c>
      <c r="K81" s="47">
        <v>9</v>
      </c>
      <c r="L81" s="47">
        <v>12</v>
      </c>
      <c r="M81" s="47">
        <v>7</v>
      </c>
      <c r="N81" s="47">
        <v>12</v>
      </c>
      <c r="O81" s="47">
        <v>2</v>
      </c>
      <c r="P81" s="49">
        <v>1</v>
      </c>
    </row>
    <row r="82" spans="2:16" ht="14.25" customHeight="1" x14ac:dyDescent="0.15">
      <c r="B82" s="111"/>
      <c r="C82" s="114"/>
      <c r="D82" s="24" t="s">
        <v>13</v>
      </c>
      <c r="E82" s="25">
        <v>72</v>
      </c>
      <c r="F82" s="46">
        <v>33</v>
      </c>
      <c r="G82" s="47">
        <v>17</v>
      </c>
      <c r="H82" s="47">
        <v>2</v>
      </c>
      <c r="I82" s="47">
        <v>8</v>
      </c>
      <c r="J82" s="47">
        <v>4</v>
      </c>
      <c r="K82" s="47">
        <v>8</v>
      </c>
      <c r="L82" s="47">
        <v>5</v>
      </c>
      <c r="M82" s="47">
        <v>4</v>
      </c>
      <c r="N82" s="47">
        <v>12</v>
      </c>
      <c r="O82" s="47">
        <v>0</v>
      </c>
      <c r="P82" s="49">
        <v>10</v>
      </c>
    </row>
    <row r="83" spans="2:16" ht="14.25" customHeight="1" x14ac:dyDescent="0.15">
      <c r="B83" s="111"/>
      <c r="C83" s="114"/>
      <c r="D83" s="24" t="s">
        <v>14</v>
      </c>
      <c r="E83" s="25">
        <v>29</v>
      </c>
      <c r="F83" s="46">
        <v>11</v>
      </c>
      <c r="G83" s="47">
        <v>6</v>
      </c>
      <c r="H83" s="47">
        <v>0</v>
      </c>
      <c r="I83" s="47">
        <v>2</v>
      </c>
      <c r="J83" s="47">
        <v>5</v>
      </c>
      <c r="K83" s="47">
        <v>2</v>
      </c>
      <c r="L83" s="47">
        <v>3</v>
      </c>
      <c r="M83" s="47">
        <v>2</v>
      </c>
      <c r="N83" s="47">
        <v>8</v>
      </c>
      <c r="O83" s="47">
        <v>0</v>
      </c>
      <c r="P83" s="49">
        <v>2</v>
      </c>
    </row>
    <row r="84" spans="2:16" ht="14.25" customHeight="1" x14ac:dyDescent="0.15">
      <c r="B84" s="111"/>
      <c r="C84" s="114"/>
      <c r="D84" s="24" t="s">
        <v>15</v>
      </c>
      <c r="E84" s="25">
        <v>20</v>
      </c>
      <c r="F84" s="46">
        <v>9</v>
      </c>
      <c r="G84" s="47">
        <v>7</v>
      </c>
      <c r="H84" s="47">
        <v>0</v>
      </c>
      <c r="I84" s="47">
        <v>2</v>
      </c>
      <c r="J84" s="47">
        <v>2</v>
      </c>
      <c r="K84" s="47">
        <v>6</v>
      </c>
      <c r="L84" s="47">
        <v>0</v>
      </c>
      <c r="M84" s="47">
        <v>3</v>
      </c>
      <c r="N84" s="47">
        <v>2</v>
      </c>
      <c r="O84" s="47">
        <v>1</v>
      </c>
      <c r="P84" s="49">
        <v>3</v>
      </c>
    </row>
    <row r="85" spans="2:16" ht="14.25" customHeight="1" x14ac:dyDescent="0.15">
      <c r="B85" s="111"/>
      <c r="C85" s="114"/>
      <c r="D85" s="24" t="s">
        <v>16</v>
      </c>
      <c r="E85" s="25">
        <v>18</v>
      </c>
      <c r="F85" s="46">
        <v>11</v>
      </c>
      <c r="G85" s="47">
        <v>3</v>
      </c>
      <c r="H85" s="47">
        <v>0</v>
      </c>
      <c r="I85" s="47">
        <v>3</v>
      </c>
      <c r="J85" s="47">
        <v>0</v>
      </c>
      <c r="K85" s="47">
        <v>4</v>
      </c>
      <c r="L85" s="47">
        <v>1</v>
      </c>
      <c r="M85" s="47">
        <v>1</v>
      </c>
      <c r="N85" s="47">
        <v>7</v>
      </c>
      <c r="O85" s="47">
        <v>0</v>
      </c>
      <c r="P85" s="49">
        <v>0</v>
      </c>
    </row>
    <row r="86" spans="2:16" ht="14.25" customHeight="1" x14ac:dyDescent="0.15">
      <c r="B86" s="111"/>
      <c r="C86" s="114"/>
      <c r="D86" s="24" t="s">
        <v>17</v>
      </c>
      <c r="E86" s="25">
        <v>48</v>
      </c>
      <c r="F86" s="46">
        <v>16</v>
      </c>
      <c r="G86" s="47">
        <v>6</v>
      </c>
      <c r="H86" s="47">
        <v>2</v>
      </c>
      <c r="I86" s="47">
        <v>0</v>
      </c>
      <c r="J86" s="47">
        <v>1</v>
      </c>
      <c r="K86" s="47">
        <v>12</v>
      </c>
      <c r="L86" s="47">
        <v>2</v>
      </c>
      <c r="M86" s="47">
        <v>1</v>
      </c>
      <c r="N86" s="47">
        <v>8</v>
      </c>
      <c r="O86" s="47">
        <v>1</v>
      </c>
      <c r="P86" s="49">
        <v>13</v>
      </c>
    </row>
    <row r="87" spans="2:16"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9">
        <v>0</v>
      </c>
    </row>
    <row r="88" spans="2:16" ht="14.25" customHeight="1" x14ac:dyDescent="0.15">
      <c r="B88" s="111"/>
      <c r="C88" s="113" t="s">
        <v>6</v>
      </c>
      <c r="D88" s="19" t="s">
        <v>9</v>
      </c>
      <c r="E88" s="20">
        <v>7</v>
      </c>
      <c r="F88" s="42">
        <v>2</v>
      </c>
      <c r="G88" s="43">
        <v>4</v>
      </c>
      <c r="H88" s="43">
        <v>0</v>
      </c>
      <c r="I88" s="43">
        <v>0</v>
      </c>
      <c r="J88" s="43">
        <v>0</v>
      </c>
      <c r="K88" s="43">
        <v>0</v>
      </c>
      <c r="L88" s="43">
        <v>0</v>
      </c>
      <c r="M88" s="43">
        <v>2</v>
      </c>
      <c r="N88" s="43">
        <v>0</v>
      </c>
      <c r="O88" s="43">
        <v>0</v>
      </c>
      <c r="P88" s="45">
        <v>1</v>
      </c>
    </row>
    <row r="89" spans="2:16" ht="14.25" customHeight="1" x14ac:dyDescent="0.15">
      <c r="B89" s="111"/>
      <c r="C89" s="114"/>
      <c r="D89" s="24" t="s">
        <v>10</v>
      </c>
      <c r="E89" s="25">
        <v>33</v>
      </c>
      <c r="F89" s="46">
        <v>27</v>
      </c>
      <c r="G89" s="47">
        <v>24</v>
      </c>
      <c r="H89" s="47">
        <v>1</v>
      </c>
      <c r="I89" s="47">
        <v>8</v>
      </c>
      <c r="J89" s="47">
        <v>1</v>
      </c>
      <c r="K89" s="47">
        <v>3</v>
      </c>
      <c r="L89" s="47">
        <v>0</v>
      </c>
      <c r="M89" s="47">
        <v>1</v>
      </c>
      <c r="N89" s="47">
        <v>2</v>
      </c>
      <c r="O89" s="47">
        <v>0</v>
      </c>
      <c r="P89" s="49">
        <v>2</v>
      </c>
    </row>
    <row r="90" spans="2:16" ht="14.25" customHeight="1" x14ac:dyDescent="0.15">
      <c r="B90" s="111"/>
      <c r="C90" s="114"/>
      <c r="D90" s="24" t="s">
        <v>11</v>
      </c>
      <c r="E90" s="25">
        <v>61</v>
      </c>
      <c r="F90" s="46">
        <v>40</v>
      </c>
      <c r="G90" s="47">
        <v>24</v>
      </c>
      <c r="H90" s="47">
        <v>1</v>
      </c>
      <c r="I90" s="47">
        <v>8</v>
      </c>
      <c r="J90" s="47">
        <v>2</v>
      </c>
      <c r="K90" s="47">
        <v>7</v>
      </c>
      <c r="L90" s="47">
        <v>6</v>
      </c>
      <c r="M90" s="47">
        <v>3</v>
      </c>
      <c r="N90" s="47">
        <v>4</v>
      </c>
      <c r="O90" s="47">
        <v>1</v>
      </c>
      <c r="P90" s="49">
        <v>4</v>
      </c>
    </row>
    <row r="91" spans="2:16" ht="14.25" customHeight="1" x14ac:dyDescent="0.15">
      <c r="B91" s="111"/>
      <c r="C91" s="114"/>
      <c r="D91" s="24" t="s">
        <v>12</v>
      </c>
      <c r="E91" s="25">
        <v>81</v>
      </c>
      <c r="F91" s="46">
        <v>47</v>
      </c>
      <c r="G91" s="47">
        <v>34</v>
      </c>
      <c r="H91" s="47">
        <v>0</v>
      </c>
      <c r="I91" s="47">
        <v>16</v>
      </c>
      <c r="J91" s="47">
        <v>5</v>
      </c>
      <c r="K91" s="47">
        <v>6</v>
      </c>
      <c r="L91" s="47">
        <v>6</v>
      </c>
      <c r="M91" s="47">
        <v>6</v>
      </c>
      <c r="N91" s="47">
        <v>12</v>
      </c>
      <c r="O91" s="47">
        <v>1</v>
      </c>
      <c r="P91" s="49">
        <v>3</v>
      </c>
    </row>
    <row r="92" spans="2:16" ht="14.25" customHeight="1" x14ac:dyDescent="0.15">
      <c r="B92" s="111"/>
      <c r="C92" s="114"/>
      <c r="D92" s="24" t="s">
        <v>13</v>
      </c>
      <c r="E92" s="25">
        <v>103</v>
      </c>
      <c r="F92" s="46">
        <v>56</v>
      </c>
      <c r="G92" s="47">
        <v>34</v>
      </c>
      <c r="H92" s="47">
        <v>6</v>
      </c>
      <c r="I92" s="47">
        <v>13</v>
      </c>
      <c r="J92" s="47">
        <v>8</v>
      </c>
      <c r="K92" s="47">
        <v>9</v>
      </c>
      <c r="L92" s="47">
        <v>15</v>
      </c>
      <c r="M92" s="47">
        <v>3</v>
      </c>
      <c r="N92" s="47">
        <v>16</v>
      </c>
      <c r="O92" s="47">
        <v>3</v>
      </c>
      <c r="P92" s="49">
        <v>9</v>
      </c>
    </row>
    <row r="93" spans="2:16" ht="14.25" customHeight="1" x14ac:dyDescent="0.15">
      <c r="B93" s="111"/>
      <c r="C93" s="114"/>
      <c r="D93" s="24" t="s">
        <v>14</v>
      </c>
      <c r="E93" s="25">
        <v>38</v>
      </c>
      <c r="F93" s="46">
        <v>22</v>
      </c>
      <c r="G93" s="47">
        <v>13</v>
      </c>
      <c r="H93" s="47">
        <v>0</v>
      </c>
      <c r="I93" s="47">
        <v>2</v>
      </c>
      <c r="J93" s="47">
        <v>5</v>
      </c>
      <c r="K93" s="47">
        <v>9</v>
      </c>
      <c r="L93" s="47">
        <v>3</v>
      </c>
      <c r="M93" s="47">
        <v>1</v>
      </c>
      <c r="N93" s="47">
        <v>5</v>
      </c>
      <c r="O93" s="47">
        <v>1</v>
      </c>
      <c r="P93" s="49">
        <v>5</v>
      </c>
    </row>
    <row r="94" spans="2:16" ht="14.25" customHeight="1" x14ac:dyDescent="0.15">
      <c r="B94" s="111"/>
      <c r="C94" s="114"/>
      <c r="D94" s="24" t="s">
        <v>15</v>
      </c>
      <c r="E94" s="25">
        <v>28</v>
      </c>
      <c r="F94" s="46">
        <v>10</v>
      </c>
      <c r="G94" s="47">
        <v>9</v>
      </c>
      <c r="H94" s="47">
        <v>0</v>
      </c>
      <c r="I94" s="47">
        <v>2</v>
      </c>
      <c r="J94" s="47">
        <v>0</v>
      </c>
      <c r="K94" s="47">
        <v>3</v>
      </c>
      <c r="L94" s="47">
        <v>3</v>
      </c>
      <c r="M94" s="47">
        <v>1</v>
      </c>
      <c r="N94" s="47">
        <v>5</v>
      </c>
      <c r="O94" s="47">
        <v>1</v>
      </c>
      <c r="P94" s="49">
        <v>3</v>
      </c>
    </row>
    <row r="95" spans="2:16" ht="14.25" customHeight="1" x14ac:dyDescent="0.15">
      <c r="B95" s="111"/>
      <c r="C95" s="114"/>
      <c r="D95" s="24" t="s">
        <v>16</v>
      </c>
      <c r="E95" s="25">
        <v>27</v>
      </c>
      <c r="F95" s="46">
        <v>17</v>
      </c>
      <c r="G95" s="47">
        <v>9</v>
      </c>
      <c r="H95" s="47">
        <v>2</v>
      </c>
      <c r="I95" s="47">
        <v>0</v>
      </c>
      <c r="J95" s="47">
        <v>1</v>
      </c>
      <c r="K95" s="47">
        <v>4</v>
      </c>
      <c r="L95" s="47">
        <v>3</v>
      </c>
      <c r="M95" s="47">
        <v>1</v>
      </c>
      <c r="N95" s="47">
        <v>2</v>
      </c>
      <c r="O95" s="47">
        <v>1</v>
      </c>
      <c r="P95" s="49">
        <v>1</v>
      </c>
    </row>
    <row r="96" spans="2:16" ht="14.25" customHeight="1" x14ac:dyDescent="0.15">
      <c r="B96" s="111"/>
      <c r="C96" s="114"/>
      <c r="D96" s="24" t="s">
        <v>17</v>
      </c>
      <c r="E96" s="25">
        <v>57</v>
      </c>
      <c r="F96" s="46">
        <v>28</v>
      </c>
      <c r="G96" s="47">
        <v>9</v>
      </c>
      <c r="H96" s="47">
        <v>3</v>
      </c>
      <c r="I96" s="47">
        <v>1</v>
      </c>
      <c r="J96" s="47">
        <v>6</v>
      </c>
      <c r="K96" s="47">
        <v>18</v>
      </c>
      <c r="L96" s="47">
        <v>4</v>
      </c>
      <c r="M96" s="47">
        <v>2</v>
      </c>
      <c r="N96" s="47">
        <v>3</v>
      </c>
      <c r="O96" s="47">
        <v>2</v>
      </c>
      <c r="P96" s="49">
        <v>12</v>
      </c>
    </row>
    <row r="97" spans="2:16" ht="14.25" customHeight="1" x14ac:dyDescent="0.15">
      <c r="B97" s="111"/>
      <c r="C97" s="115"/>
      <c r="D97" s="32" t="s">
        <v>1</v>
      </c>
      <c r="E97" s="33">
        <v>0</v>
      </c>
      <c r="F97" s="50">
        <v>0</v>
      </c>
      <c r="G97" s="51">
        <v>0</v>
      </c>
      <c r="H97" s="51">
        <v>0</v>
      </c>
      <c r="I97" s="51">
        <v>0</v>
      </c>
      <c r="J97" s="51">
        <v>0</v>
      </c>
      <c r="K97" s="51">
        <v>0</v>
      </c>
      <c r="L97" s="51">
        <v>0</v>
      </c>
      <c r="M97" s="51">
        <v>0</v>
      </c>
      <c r="N97" s="51">
        <v>0</v>
      </c>
      <c r="O97" s="51">
        <v>0</v>
      </c>
      <c r="P97" s="53">
        <v>0</v>
      </c>
    </row>
    <row r="98" spans="2:16" ht="14.25" customHeight="1" x14ac:dyDescent="0.15">
      <c r="B98" s="111"/>
      <c r="C98" s="116" t="s">
        <v>7</v>
      </c>
      <c r="D98" s="117"/>
      <c r="E98" s="15">
        <v>4</v>
      </c>
      <c r="F98" s="54">
        <v>4</v>
      </c>
      <c r="G98" s="55">
        <v>3</v>
      </c>
      <c r="H98" s="55">
        <v>1</v>
      </c>
      <c r="I98" s="55">
        <v>2</v>
      </c>
      <c r="J98" s="55">
        <v>1</v>
      </c>
      <c r="K98" s="55">
        <v>1</v>
      </c>
      <c r="L98" s="55">
        <v>0</v>
      </c>
      <c r="M98" s="55">
        <v>0</v>
      </c>
      <c r="N98" s="55">
        <v>0</v>
      </c>
      <c r="O98" s="55">
        <v>0</v>
      </c>
      <c r="P98" s="57">
        <v>0</v>
      </c>
    </row>
    <row r="99" spans="2:16" ht="14.25" customHeight="1" x14ac:dyDescent="0.15">
      <c r="B99" s="112"/>
      <c r="C99" s="95" t="s">
        <v>1</v>
      </c>
      <c r="D99" s="96"/>
      <c r="E99" s="33">
        <v>5</v>
      </c>
      <c r="F99" s="50">
        <v>1</v>
      </c>
      <c r="G99" s="51">
        <v>0</v>
      </c>
      <c r="H99" s="51">
        <v>0</v>
      </c>
      <c r="I99" s="51">
        <v>1</v>
      </c>
      <c r="J99" s="51">
        <v>0</v>
      </c>
      <c r="K99" s="51">
        <v>2</v>
      </c>
      <c r="L99" s="51">
        <v>1</v>
      </c>
      <c r="M99" s="51">
        <v>2</v>
      </c>
      <c r="N99" s="51">
        <v>0</v>
      </c>
      <c r="O99" s="51">
        <v>0</v>
      </c>
      <c r="P99" s="53">
        <v>0</v>
      </c>
    </row>
    <row r="100" spans="2:16" ht="14.25" customHeight="1" x14ac:dyDescent="0.15">
      <c r="B100" s="107" t="s">
        <v>18</v>
      </c>
      <c r="C100" s="101" t="s">
        <v>19</v>
      </c>
      <c r="D100" s="102"/>
      <c r="E100" s="20">
        <v>58</v>
      </c>
      <c r="F100" s="42">
        <v>35</v>
      </c>
      <c r="G100" s="43">
        <v>14</v>
      </c>
      <c r="H100" s="43">
        <v>1</v>
      </c>
      <c r="I100" s="43">
        <v>2</v>
      </c>
      <c r="J100" s="43">
        <v>5</v>
      </c>
      <c r="K100" s="43">
        <v>5</v>
      </c>
      <c r="L100" s="43">
        <v>9</v>
      </c>
      <c r="M100" s="43">
        <v>2</v>
      </c>
      <c r="N100" s="43">
        <v>7</v>
      </c>
      <c r="O100" s="43">
        <v>2</v>
      </c>
      <c r="P100" s="45">
        <v>3</v>
      </c>
    </row>
    <row r="101" spans="2:16" ht="14.25" customHeight="1" x14ac:dyDescent="0.15">
      <c r="B101" s="108"/>
      <c r="C101" s="103" t="s">
        <v>20</v>
      </c>
      <c r="D101" s="104"/>
      <c r="E101" s="25">
        <v>156</v>
      </c>
      <c r="F101" s="46">
        <v>85</v>
      </c>
      <c r="G101" s="47">
        <v>49</v>
      </c>
      <c r="H101" s="47">
        <v>3</v>
      </c>
      <c r="I101" s="47">
        <v>20</v>
      </c>
      <c r="J101" s="47">
        <v>7</v>
      </c>
      <c r="K101" s="47">
        <v>23</v>
      </c>
      <c r="L101" s="47">
        <v>10</v>
      </c>
      <c r="M101" s="47">
        <v>7</v>
      </c>
      <c r="N101" s="47">
        <v>28</v>
      </c>
      <c r="O101" s="47">
        <v>1</v>
      </c>
      <c r="P101" s="49">
        <v>14</v>
      </c>
    </row>
    <row r="102" spans="2:16" ht="14.25" customHeight="1" x14ac:dyDescent="0.15">
      <c r="B102" s="108"/>
      <c r="C102" s="103" t="s">
        <v>21</v>
      </c>
      <c r="D102" s="104"/>
      <c r="E102" s="25">
        <v>259</v>
      </c>
      <c r="F102" s="46">
        <v>149</v>
      </c>
      <c r="G102" s="47">
        <v>89</v>
      </c>
      <c r="H102" s="47">
        <v>9</v>
      </c>
      <c r="I102" s="47">
        <v>30</v>
      </c>
      <c r="J102" s="47">
        <v>12</v>
      </c>
      <c r="K102" s="47">
        <v>31</v>
      </c>
      <c r="L102" s="47">
        <v>31</v>
      </c>
      <c r="M102" s="47">
        <v>18</v>
      </c>
      <c r="N102" s="47">
        <v>35</v>
      </c>
      <c r="O102" s="47">
        <v>4</v>
      </c>
      <c r="P102" s="49">
        <v>17</v>
      </c>
    </row>
    <row r="103" spans="2:16" ht="14.25" customHeight="1" x14ac:dyDescent="0.15">
      <c r="B103" s="108"/>
      <c r="C103" s="103" t="s">
        <v>22</v>
      </c>
      <c r="D103" s="104"/>
      <c r="E103" s="25">
        <v>103</v>
      </c>
      <c r="F103" s="46">
        <v>48</v>
      </c>
      <c r="G103" s="47">
        <v>28</v>
      </c>
      <c r="H103" s="47">
        <v>2</v>
      </c>
      <c r="I103" s="47">
        <v>9</v>
      </c>
      <c r="J103" s="47">
        <v>8</v>
      </c>
      <c r="K103" s="47">
        <v>17</v>
      </c>
      <c r="L103" s="47">
        <v>7</v>
      </c>
      <c r="M103" s="47">
        <v>3</v>
      </c>
      <c r="N103" s="47">
        <v>14</v>
      </c>
      <c r="O103" s="47">
        <v>4</v>
      </c>
      <c r="P103" s="49">
        <v>14</v>
      </c>
    </row>
    <row r="104" spans="2:16" ht="14.25" customHeight="1" x14ac:dyDescent="0.15">
      <c r="B104" s="108"/>
      <c r="C104" s="103" t="s">
        <v>23</v>
      </c>
      <c r="D104" s="104"/>
      <c r="E104" s="25">
        <v>106</v>
      </c>
      <c r="F104" s="46">
        <v>49</v>
      </c>
      <c r="G104" s="47">
        <v>33</v>
      </c>
      <c r="H104" s="47">
        <v>2</v>
      </c>
      <c r="I104" s="47">
        <v>17</v>
      </c>
      <c r="J104" s="47">
        <v>7</v>
      </c>
      <c r="K104" s="47">
        <v>13</v>
      </c>
      <c r="L104" s="47">
        <v>5</v>
      </c>
      <c r="M104" s="47">
        <v>6</v>
      </c>
      <c r="N104" s="47">
        <v>14</v>
      </c>
      <c r="O104" s="47">
        <v>3</v>
      </c>
      <c r="P104" s="49">
        <v>13</v>
      </c>
    </row>
    <row r="105" spans="2:16" ht="14.25" customHeight="1" x14ac:dyDescent="0.15">
      <c r="B105" s="108"/>
      <c r="C105" s="103" t="s">
        <v>24</v>
      </c>
      <c r="D105" s="104"/>
      <c r="E105" s="25">
        <v>57</v>
      </c>
      <c r="F105" s="46">
        <v>36</v>
      </c>
      <c r="G105" s="47">
        <v>20</v>
      </c>
      <c r="H105" s="47">
        <v>3</v>
      </c>
      <c r="I105" s="47">
        <v>4</v>
      </c>
      <c r="J105" s="47">
        <v>3</v>
      </c>
      <c r="K105" s="47">
        <v>11</v>
      </c>
      <c r="L105" s="47">
        <v>2</v>
      </c>
      <c r="M105" s="47">
        <v>6</v>
      </c>
      <c r="N105" s="47">
        <v>5</v>
      </c>
      <c r="O105" s="47">
        <v>1</v>
      </c>
      <c r="P105" s="49">
        <v>6</v>
      </c>
    </row>
    <row r="106" spans="2:16" ht="14.25" customHeight="1" x14ac:dyDescent="0.15">
      <c r="B106" s="109"/>
      <c r="C106" s="95" t="s">
        <v>1</v>
      </c>
      <c r="D106" s="96"/>
      <c r="E106" s="33">
        <v>34</v>
      </c>
      <c r="F106" s="50">
        <v>15</v>
      </c>
      <c r="G106" s="51">
        <v>11</v>
      </c>
      <c r="H106" s="51">
        <v>2</v>
      </c>
      <c r="I106" s="51">
        <v>7</v>
      </c>
      <c r="J106" s="51">
        <v>2</v>
      </c>
      <c r="K106" s="51">
        <v>5</v>
      </c>
      <c r="L106" s="51">
        <v>2</v>
      </c>
      <c r="M106" s="51">
        <v>3</v>
      </c>
      <c r="N106" s="51">
        <v>4</v>
      </c>
      <c r="O106" s="51">
        <v>0</v>
      </c>
      <c r="P106" s="53">
        <v>3</v>
      </c>
    </row>
    <row r="107" spans="2:16" ht="14.25" customHeight="1" x14ac:dyDescent="0.15">
      <c r="B107" s="107" t="s">
        <v>25</v>
      </c>
      <c r="C107" s="101" t="s">
        <v>26</v>
      </c>
      <c r="D107" s="102"/>
      <c r="E107" s="20">
        <v>55</v>
      </c>
      <c r="F107" s="42">
        <v>27</v>
      </c>
      <c r="G107" s="43">
        <v>18</v>
      </c>
      <c r="H107" s="43">
        <v>0</v>
      </c>
      <c r="I107" s="43">
        <v>8</v>
      </c>
      <c r="J107" s="43">
        <v>4</v>
      </c>
      <c r="K107" s="43">
        <v>8</v>
      </c>
      <c r="L107" s="43">
        <v>4</v>
      </c>
      <c r="M107" s="43">
        <v>2</v>
      </c>
      <c r="N107" s="43">
        <v>12</v>
      </c>
      <c r="O107" s="43">
        <v>2</v>
      </c>
      <c r="P107" s="45">
        <v>6</v>
      </c>
    </row>
    <row r="108" spans="2:16" ht="14.25" customHeight="1" x14ac:dyDescent="0.15">
      <c r="B108" s="108"/>
      <c r="C108" s="103" t="s">
        <v>27</v>
      </c>
      <c r="D108" s="104"/>
      <c r="E108" s="25">
        <v>9</v>
      </c>
      <c r="F108" s="46">
        <v>5</v>
      </c>
      <c r="G108" s="47">
        <v>3</v>
      </c>
      <c r="H108" s="47">
        <v>1</v>
      </c>
      <c r="I108" s="47">
        <v>1</v>
      </c>
      <c r="J108" s="47">
        <v>2</v>
      </c>
      <c r="K108" s="47">
        <v>3</v>
      </c>
      <c r="L108" s="47">
        <v>3</v>
      </c>
      <c r="M108" s="47">
        <v>1</v>
      </c>
      <c r="N108" s="47">
        <v>1</v>
      </c>
      <c r="O108" s="47">
        <v>0</v>
      </c>
      <c r="P108" s="49">
        <v>0</v>
      </c>
    </row>
    <row r="109" spans="2:16" ht="14.25" customHeight="1" x14ac:dyDescent="0.15">
      <c r="B109" s="108"/>
      <c r="C109" s="103" t="s">
        <v>29</v>
      </c>
      <c r="D109" s="104"/>
      <c r="E109" s="25">
        <v>334</v>
      </c>
      <c r="F109" s="46">
        <v>191</v>
      </c>
      <c r="G109" s="47">
        <v>123</v>
      </c>
      <c r="H109" s="47">
        <v>9</v>
      </c>
      <c r="I109" s="47">
        <v>54</v>
      </c>
      <c r="J109" s="47">
        <v>9</v>
      </c>
      <c r="K109" s="47">
        <v>30</v>
      </c>
      <c r="L109" s="47">
        <v>28</v>
      </c>
      <c r="M109" s="47">
        <v>18</v>
      </c>
      <c r="N109" s="47">
        <v>44</v>
      </c>
      <c r="O109" s="47">
        <v>2</v>
      </c>
      <c r="P109" s="49">
        <v>24</v>
      </c>
    </row>
    <row r="110" spans="2:16" ht="14.25" customHeight="1" x14ac:dyDescent="0.15">
      <c r="B110" s="108"/>
      <c r="C110" s="103" t="s">
        <v>28</v>
      </c>
      <c r="D110" s="104"/>
      <c r="E110" s="25">
        <v>128</v>
      </c>
      <c r="F110" s="46">
        <v>79</v>
      </c>
      <c r="G110" s="47">
        <v>45</v>
      </c>
      <c r="H110" s="47">
        <v>2</v>
      </c>
      <c r="I110" s="47">
        <v>22</v>
      </c>
      <c r="J110" s="47">
        <v>11</v>
      </c>
      <c r="K110" s="47">
        <v>13</v>
      </c>
      <c r="L110" s="47">
        <v>10</v>
      </c>
      <c r="M110" s="47">
        <v>8</v>
      </c>
      <c r="N110" s="47">
        <v>17</v>
      </c>
      <c r="O110" s="47">
        <v>5</v>
      </c>
      <c r="P110" s="49">
        <v>7</v>
      </c>
    </row>
    <row r="111" spans="2:16" ht="14.25" customHeight="1" x14ac:dyDescent="0.15">
      <c r="B111" s="108"/>
      <c r="C111" s="103" t="s">
        <v>30</v>
      </c>
      <c r="D111" s="104"/>
      <c r="E111" s="25">
        <v>71</v>
      </c>
      <c r="F111" s="46">
        <v>45</v>
      </c>
      <c r="G111" s="47">
        <v>22</v>
      </c>
      <c r="H111" s="47">
        <v>5</v>
      </c>
      <c r="I111" s="47">
        <v>0</v>
      </c>
      <c r="J111" s="47">
        <v>3</v>
      </c>
      <c r="K111" s="47">
        <v>4</v>
      </c>
      <c r="L111" s="47">
        <v>7</v>
      </c>
      <c r="M111" s="47">
        <v>4</v>
      </c>
      <c r="N111" s="47">
        <v>9</v>
      </c>
      <c r="O111" s="47">
        <v>0</v>
      </c>
      <c r="P111" s="49">
        <v>7</v>
      </c>
    </row>
    <row r="112" spans="2:16" ht="14.25" customHeight="1" x14ac:dyDescent="0.15">
      <c r="B112" s="108"/>
      <c r="C112" s="103" t="s">
        <v>31</v>
      </c>
      <c r="D112" s="104"/>
      <c r="E112" s="25">
        <v>16</v>
      </c>
      <c r="F112" s="46">
        <v>9</v>
      </c>
      <c r="G112" s="47">
        <v>10</v>
      </c>
      <c r="H112" s="47">
        <v>0</v>
      </c>
      <c r="I112" s="47">
        <v>0</v>
      </c>
      <c r="J112" s="47">
        <v>0</v>
      </c>
      <c r="K112" s="47">
        <v>0</v>
      </c>
      <c r="L112" s="47">
        <v>0</v>
      </c>
      <c r="M112" s="47">
        <v>3</v>
      </c>
      <c r="N112" s="47">
        <v>0</v>
      </c>
      <c r="O112" s="47">
        <v>0</v>
      </c>
      <c r="P112" s="49">
        <v>1</v>
      </c>
    </row>
    <row r="113" spans="2:16" ht="14.25" customHeight="1" x14ac:dyDescent="0.15">
      <c r="B113" s="108"/>
      <c r="C113" s="103" t="s">
        <v>33</v>
      </c>
      <c r="D113" s="104"/>
      <c r="E113" s="25">
        <v>137</v>
      </c>
      <c r="F113" s="46">
        <v>53</v>
      </c>
      <c r="G113" s="47">
        <v>19</v>
      </c>
      <c r="H113" s="47">
        <v>5</v>
      </c>
      <c r="I113" s="47">
        <v>1</v>
      </c>
      <c r="J113" s="47">
        <v>13</v>
      </c>
      <c r="K113" s="47">
        <v>42</v>
      </c>
      <c r="L113" s="47">
        <v>10</v>
      </c>
      <c r="M113" s="47">
        <v>7</v>
      </c>
      <c r="N113" s="47">
        <v>22</v>
      </c>
      <c r="O113" s="47">
        <v>5</v>
      </c>
      <c r="P113" s="49">
        <v>22</v>
      </c>
    </row>
    <row r="114" spans="2:16" ht="14.25" customHeight="1" x14ac:dyDescent="0.15">
      <c r="B114" s="108"/>
      <c r="C114" s="103" t="s">
        <v>32</v>
      </c>
      <c r="D114" s="104"/>
      <c r="E114" s="25">
        <v>15</v>
      </c>
      <c r="F114" s="46">
        <v>6</v>
      </c>
      <c r="G114" s="47">
        <v>2</v>
      </c>
      <c r="H114" s="47">
        <v>0</v>
      </c>
      <c r="I114" s="47">
        <v>1</v>
      </c>
      <c r="J114" s="47">
        <v>2</v>
      </c>
      <c r="K114" s="47">
        <v>4</v>
      </c>
      <c r="L114" s="47">
        <v>3</v>
      </c>
      <c r="M114" s="47">
        <v>0</v>
      </c>
      <c r="N114" s="47">
        <v>1</v>
      </c>
      <c r="O114" s="47">
        <v>1</v>
      </c>
      <c r="P114" s="49">
        <v>2</v>
      </c>
    </row>
    <row r="115" spans="2:16" ht="14.25" customHeight="1" x14ac:dyDescent="0.15">
      <c r="B115" s="109"/>
      <c r="C115" s="95" t="s">
        <v>1</v>
      </c>
      <c r="D115" s="96"/>
      <c r="E115" s="33">
        <v>8</v>
      </c>
      <c r="F115" s="50">
        <v>2</v>
      </c>
      <c r="G115" s="51">
        <v>2</v>
      </c>
      <c r="H115" s="51">
        <v>0</v>
      </c>
      <c r="I115" s="51">
        <v>2</v>
      </c>
      <c r="J115" s="51">
        <v>0</v>
      </c>
      <c r="K115" s="51">
        <v>1</v>
      </c>
      <c r="L115" s="51">
        <v>1</v>
      </c>
      <c r="M115" s="51">
        <v>2</v>
      </c>
      <c r="N115" s="51">
        <v>1</v>
      </c>
      <c r="O115" s="51">
        <v>0</v>
      </c>
      <c r="P115" s="53">
        <v>1</v>
      </c>
    </row>
    <row r="116" spans="2:16" ht="14.25" customHeight="1" x14ac:dyDescent="0.15">
      <c r="B116" s="107" t="s">
        <v>34</v>
      </c>
      <c r="C116" s="101" t="s">
        <v>37</v>
      </c>
      <c r="D116" s="102"/>
      <c r="E116" s="20">
        <v>145</v>
      </c>
      <c r="F116" s="42">
        <v>52</v>
      </c>
      <c r="G116" s="43">
        <v>37</v>
      </c>
      <c r="H116" s="43">
        <v>3</v>
      </c>
      <c r="I116" s="43">
        <v>10</v>
      </c>
      <c r="J116" s="43">
        <v>12</v>
      </c>
      <c r="K116" s="43">
        <v>24</v>
      </c>
      <c r="L116" s="43">
        <v>11</v>
      </c>
      <c r="M116" s="43">
        <v>7</v>
      </c>
      <c r="N116" s="43">
        <v>29</v>
      </c>
      <c r="O116" s="43">
        <v>6</v>
      </c>
      <c r="P116" s="45">
        <v>15</v>
      </c>
    </row>
    <row r="117" spans="2:16" ht="14.25" customHeight="1" x14ac:dyDescent="0.15">
      <c r="B117" s="108"/>
      <c r="C117" s="103" t="s">
        <v>38</v>
      </c>
      <c r="D117" s="104"/>
      <c r="E117" s="25">
        <v>221</v>
      </c>
      <c r="F117" s="46">
        <v>118</v>
      </c>
      <c r="G117" s="47">
        <v>57</v>
      </c>
      <c r="H117" s="47">
        <v>7</v>
      </c>
      <c r="I117" s="47">
        <v>18</v>
      </c>
      <c r="J117" s="47">
        <v>13</v>
      </c>
      <c r="K117" s="47">
        <v>31</v>
      </c>
      <c r="L117" s="47">
        <v>23</v>
      </c>
      <c r="M117" s="47">
        <v>12</v>
      </c>
      <c r="N117" s="47">
        <v>28</v>
      </c>
      <c r="O117" s="47">
        <v>6</v>
      </c>
      <c r="P117" s="49">
        <v>27</v>
      </c>
    </row>
    <row r="118" spans="2:16" ht="14.25" customHeight="1" x14ac:dyDescent="0.15">
      <c r="B118" s="108"/>
      <c r="C118" s="103" t="s">
        <v>39</v>
      </c>
      <c r="D118" s="104"/>
      <c r="E118" s="25">
        <v>185</v>
      </c>
      <c r="F118" s="46">
        <v>109</v>
      </c>
      <c r="G118" s="47">
        <v>66</v>
      </c>
      <c r="H118" s="47">
        <v>2</v>
      </c>
      <c r="I118" s="47">
        <v>27</v>
      </c>
      <c r="J118" s="47">
        <v>5</v>
      </c>
      <c r="K118" s="47">
        <v>27</v>
      </c>
      <c r="L118" s="47">
        <v>15</v>
      </c>
      <c r="M118" s="47">
        <v>12</v>
      </c>
      <c r="N118" s="47">
        <v>30</v>
      </c>
      <c r="O118" s="47">
        <v>1</v>
      </c>
      <c r="P118" s="49">
        <v>9</v>
      </c>
    </row>
    <row r="119" spans="2:16" ht="14.25" customHeight="1" x14ac:dyDescent="0.15">
      <c r="B119" s="108"/>
      <c r="C119" s="103" t="s">
        <v>40</v>
      </c>
      <c r="D119" s="104"/>
      <c r="E119" s="25">
        <v>153</v>
      </c>
      <c r="F119" s="46">
        <v>95</v>
      </c>
      <c r="G119" s="47">
        <v>61</v>
      </c>
      <c r="H119" s="47">
        <v>7</v>
      </c>
      <c r="I119" s="47">
        <v>24</v>
      </c>
      <c r="J119" s="47">
        <v>7</v>
      </c>
      <c r="K119" s="47">
        <v>17</v>
      </c>
      <c r="L119" s="47">
        <v>14</v>
      </c>
      <c r="M119" s="47">
        <v>9</v>
      </c>
      <c r="N119" s="47">
        <v>14</v>
      </c>
      <c r="O119" s="47">
        <v>0</v>
      </c>
      <c r="P119" s="49">
        <v>11</v>
      </c>
    </row>
    <row r="120" spans="2:16" ht="14.25" customHeight="1" x14ac:dyDescent="0.15">
      <c r="B120" s="108"/>
      <c r="C120" s="103" t="s">
        <v>41</v>
      </c>
      <c r="D120" s="104"/>
      <c r="E120" s="25">
        <v>45</v>
      </c>
      <c r="F120" s="46">
        <v>29</v>
      </c>
      <c r="G120" s="47">
        <v>16</v>
      </c>
      <c r="H120" s="47">
        <v>1</v>
      </c>
      <c r="I120" s="47">
        <v>4</v>
      </c>
      <c r="J120" s="47">
        <v>3</v>
      </c>
      <c r="K120" s="47">
        <v>2</v>
      </c>
      <c r="L120" s="47">
        <v>1</v>
      </c>
      <c r="M120" s="47">
        <v>3</v>
      </c>
      <c r="N120" s="47">
        <v>5</v>
      </c>
      <c r="O120" s="47">
        <v>0</v>
      </c>
      <c r="P120" s="49">
        <v>6</v>
      </c>
    </row>
    <row r="121" spans="2:16" ht="14.25" customHeight="1" x14ac:dyDescent="0.15">
      <c r="B121" s="108"/>
      <c r="C121" s="103" t="s">
        <v>42</v>
      </c>
      <c r="D121" s="104"/>
      <c r="E121" s="25">
        <v>14</v>
      </c>
      <c r="F121" s="46">
        <v>10</v>
      </c>
      <c r="G121" s="47">
        <v>5</v>
      </c>
      <c r="H121" s="47">
        <v>0</v>
      </c>
      <c r="I121" s="47">
        <v>3</v>
      </c>
      <c r="J121" s="47">
        <v>1</v>
      </c>
      <c r="K121" s="47">
        <v>1</v>
      </c>
      <c r="L121" s="47">
        <v>1</v>
      </c>
      <c r="M121" s="47">
        <v>0</v>
      </c>
      <c r="N121" s="47">
        <v>0</v>
      </c>
      <c r="O121" s="47">
        <v>1</v>
      </c>
      <c r="P121" s="49">
        <v>1</v>
      </c>
    </row>
    <row r="122" spans="2:16" ht="14.25" customHeight="1" x14ac:dyDescent="0.15">
      <c r="B122" s="108"/>
      <c r="C122" s="103" t="s">
        <v>43</v>
      </c>
      <c r="D122" s="104"/>
      <c r="E122" s="25">
        <v>4</v>
      </c>
      <c r="F122" s="46">
        <v>2</v>
      </c>
      <c r="G122" s="47">
        <v>1</v>
      </c>
      <c r="H122" s="47">
        <v>2</v>
      </c>
      <c r="I122" s="47">
        <v>1</v>
      </c>
      <c r="J122" s="47">
        <v>2</v>
      </c>
      <c r="K122" s="47">
        <v>2</v>
      </c>
      <c r="L122" s="47">
        <v>0</v>
      </c>
      <c r="M122" s="47">
        <v>0</v>
      </c>
      <c r="N122" s="47">
        <v>1</v>
      </c>
      <c r="O122" s="47">
        <v>1</v>
      </c>
      <c r="P122" s="49">
        <v>1</v>
      </c>
    </row>
    <row r="123" spans="2:16" ht="14.25" customHeight="1" x14ac:dyDescent="0.15">
      <c r="B123" s="109"/>
      <c r="C123" s="95" t="s">
        <v>1</v>
      </c>
      <c r="D123" s="96"/>
      <c r="E123" s="33">
        <v>6</v>
      </c>
      <c r="F123" s="50">
        <v>2</v>
      </c>
      <c r="G123" s="51">
        <v>1</v>
      </c>
      <c r="H123" s="51">
        <v>0</v>
      </c>
      <c r="I123" s="51">
        <v>2</v>
      </c>
      <c r="J123" s="51">
        <v>1</v>
      </c>
      <c r="K123" s="51">
        <v>1</v>
      </c>
      <c r="L123" s="51">
        <v>1</v>
      </c>
      <c r="M123" s="51">
        <v>2</v>
      </c>
      <c r="N123" s="51">
        <v>0</v>
      </c>
      <c r="O123" s="51">
        <v>0</v>
      </c>
      <c r="P123" s="53">
        <v>0</v>
      </c>
    </row>
    <row r="124" spans="2:16" ht="14.25" customHeight="1" x14ac:dyDescent="0.15">
      <c r="B124" s="107" t="s">
        <v>35</v>
      </c>
      <c r="C124" s="101" t="s">
        <v>44</v>
      </c>
      <c r="D124" s="102"/>
      <c r="E124" s="20">
        <v>64</v>
      </c>
      <c r="F124" s="42">
        <v>46</v>
      </c>
      <c r="G124" s="43">
        <v>28</v>
      </c>
      <c r="H124" s="43">
        <v>2</v>
      </c>
      <c r="I124" s="43">
        <v>11</v>
      </c>
      <c r="J124" s="43">
        <v>4</v>
      </c>
      <c r="K124" s="43">
        <v>4</v>
      </c>
      <c r="L124" s="43">
        <v>1</v>
      </c>
      <c r="M124" s="43">
        <v>6</v>
      </c>
      <c r="N124" s="43">
        <v>7</v>
      </c>
      <c r="O124" s="43">
        <v>0</v>
      </c>
      <c r="P124" s="45">
        <v>1</v>
      </c>
    </row>
    <row r="125" spans="2:16" ht="14.25" customHeight="1" x14ac:dyDescent="0.15">
      <c r="B125" s="108"/>
      <c r="C125" s="103" t="s">
        <v>45</v>
      </c>
      <c r="D125" s="104"/>
      <c r="E125" s="25">
        <v>132</v>
      </c>
      <c r="F125" s="46">
        <v>79</v>
      </c>
      <c r="G125" s="47">
        <v>54</v>
      </c>
      <c r="H125" s="47">
        <v>4</v>
      </c>
      <c r="I125" s="47">
        <v>24</v>
      </c>
      <c r="J125" s="47">
        <v>6</v>
      </c>
      <c r="K125" s="47">
        <v>10</v>
      </c>
      <c r="L125" s="47">
        <v>12</v>
      </c>
      <c r="M125" s="47">
        <v>9</v>
      </c>
      <c r="N125" s="47">
        <v>15</v>
      </c>
      <c r="O125" s="47">
        <v>1</v>
      </c>
      <c r="P125" s="49">
        <v>6</v>
      </c>
    </row>
    <row r="126" spans="2:16" ht="14.25" customHeight="1" x14ac:dyDescent="0.15">
      <c r="B126" s="108"/>
      <c r="C126" s="103" t="s">
        <v>46</v>
      </c>
      <c r="D126" s="104"/>
      <c r="E126" s="25">
        <v>469</v>
      </c>
      <c r="F126" s="46">
        <v>274</v>
      </c>
      <c r="G126" s="47">
        <v>163</v>
      </c>
      <c r="H126" s="47">
        <v>16</v>
      </c>
      <c r="I126" s="47">
        <v>66</v>
      </c>
      <c r="J126" s="47">
        <v>22</v>
      </c>
      <c r="K126" s="47">
        <v>61</v>
      </c>
      <c r="L126" s="47">
        <v>37</v>
      </c>
      <c r="M126" s="47">
        <v>27</v>
      </c>
      <c r="N126" s="47">
        <v>58</v>
      </c>
      <c r="O126" s="47">
        <v>6</v>
      </c>
      <c r="P126" s="49">
        <v>43</v>
      </c>
    </row>
    <row r="127" spans="2:16" ht="14.25" customHeight="1" x14ac:dyDescent="0.15">
      <c r="B127" s="108"/>
      <c r="C127" s="103" t="s">
        <v>47</v>
      </c>
      <c r="D127" s="104"/>
      <c r="E127" s="25">
        <v>207</v>
      </c>
      <c r="F127" s="46">
        <v>117</v>
      </c>
      <c r="G127" s="47">
        <v>60</v>
      </c>
      <c r="H127" s="47">
        <v>5</v>
      </c>
      <c r="I127" s="47">
        <v>18</v>
      </c>
      <c r="J127" s="47">
        <v>15</v>
      </c>
      <c r="K127" s="47">
        <v>38</v>
      </c>
      <c r="L127" s="47">
        <v>17</v>
      </c>
      <c r="M127" s="47">
        <v>13</v>
      </c>
      <c r="N127" s="47">
        <v>29</v>
      </c>
      <c r="O127" s="47">
        <v>6</v>
      </c>
      <c r="P127" s="49">
        <v>21</v>
      </c>
    </row>
    <row r="128" spans="2:16" ht="14.25" customHeight="1" x14ac:dyDescent="0.15">
      <c r="B128" s="109"/>
      <c r="C128" s="95" t="s">
        <v>1</v>
      </c>
      <c r="D128" s="96"/>
      <c r="E128" s="33">
        <v>5</v>
      </c>
      <c r="F128" s="50">
        <v>4</v>
      </c>
      <c r="G128" s="51">
        <v>2</v>
      </c>
      <c r="H128" s="51">
        <v>0</v>
      </c>
      <c r="I128" s="51">
        <v>2</v>
      </c>
      <c r="J128" s="51">
        <v>0</v>
      </c>
      <c r="K128" s="51">
        <v>0</v>
      </c>
      <c r="L128" s="51">
        <v>1</v>
      </c>
      <c r="M128" s="51">
        <v>0</v>
      </c>
      <c r="N128" s="51">
        <v>0</v>
      </c>
      <c r="O128" s="51">
        <v>0</v>
      </c>
      <c r="P128" s="53">
        <v>1</v>
      </c>
    </row>
    <row r="129" spans="2:16" ht="14.25" customHeight="1" x14ac:dyDescent="0.15">
      <c r="B129" s="98" t="s">
        <v>36</v>
      </c>
      <c r="C129" s="101" t="s">
        <v>48</v>
      </c>
      <c r="D129" s="102"/>
      <c r="E129" s="20">
        <v>311</v>
      </c>
      <c r="F129" s="42">
        <v>166</v>
      </c>
      <c r="G129" s="43">
        <v>100</v>
      </c>
      <c r="H129" s="43">
        <v>12</v>
      </c>
      <c r="I129" s="43">
        <v>39</v>
      </c>
      <c r="J129" s="43">
        <v>17</v>
      </c>
      <c r="K129" s="43">
        <v>46</v>
      </c>
      <c r="L129" s="43">
        <v>19</v>
      </c>
      <c r="M129" s="43">
        <v>16</v>
      </c>
      <c r="N129" s="43">
        <v>40</v>
      </c>
      <c r="O129" s="43">
        <v>6</v>
      </c>
      <c r="P129" s="45">
        <v>38</v>
      </c>
    </row>
    <row r="130" spans="2:16" ht="14.25" customHeight="1" x14ac:dyDescent="0.15">
      <c r="B130" s="99"/>
      <c r="C130" s="103" t="s">
        <v>49</v>
      </c>
      <c r="D130" s="104"/>
      <c r="E130" s="30">
        <v>147</v>
      </c>
      <c r="F130" s="58">
        <v>89</v>
      </c>
      <c r="G130" s="59">
        <v>55</v>
      </c>
      <c r="H130" s="59">
        <v>4</v>
      </c>
      <c r="I130" s="59">
        <v>16</v>
      </c>
      <c r="J130" s="59">
        <v>5</v>
      </c>
      <c r="K130" s="59">
        <v>18</v>
      </c>
      <c r="L130" s="59">
        <v>10</v>
      </c>
      <c r="M130" s="59">
        <v>6</v>
      </c>
      <c r="N130" s="59">
        <v>18</v>
      </c>
      <c r="O130" s="59">
        <v>1</v>
      </c>
      <c r="P130" s="61">
        <v>15</v>
      </c>
    </row>
    <row r="131" spans="2:16" ht="14.25" customHeight="1" x14ac:dyDescent="0.15">
      <c r="B131" s="99"/>
      <c r="C131" s="103" t="s">
        <v>50</v>
      </c>
      <c r="D131" s="104"/>
      <c r="E131" s="25">
        <v>4</v>
      </c>
      <c r="F131" s="46">
        <v>1</v>
      </c>
      <c r="G131" s="47">
        <v>1</v>
      </c>
      <c r="H131" s="47">
        <v>0</v>
      </c>
      <c r="I131" s="47">
        <v>0</v>
      </c>
      <c r="J131" s="47">
        <v>0</v>
      </c>
      <c r="K131" s="47">
        <v>1</v>
      </c>
      <c r="L131" s="47">
        <v>0</v>
      </c>
      <c r="M131" s="47">
        <v>1</v>
      </c>
      <c r="N131" s="47">
        <v>1</v>
      </c>
      <c r="O131" s="47">
        <v>0</v>
      </c>
      <c r="P131" s="49">
        <v>0</v>
      </c>
    </row>
    <row r="132" spans="2:16" ht="14.25" customHeight="1" x14ac:dyDescent="0.15">
      <c r="B132" s="99"/>
      <c r="C132" s="103" t="s">
        <v>51</v>
      </c>
      <c r="D132" s="104"/>
      <c r="E132" s="25">
        <v>19</v>
      </c>
      <c r="F132" s="46">
        <v>10</v>
      </c>
      <c r="G132" s="47">
        <v>4</v>
      </c>
      <c r="H132" s="47">
        <v>0</v>
      </c>
      <c r="I132" s="47">
        <v>0</v>
      </c>
      <c r="J132" s="47">
        <v>1</v>
      </c>
      <c r="K132" s="47">
        <v>2</v>
      </c>
      <c r="L132" s="47">
        <v>3</v>
      </c>
      <c r="M132" s="47">
        <v>1</v>
      </c>
      <c r="N132" s="47">
        <v>3</v>
      </c>
      <c r="O132" s="47">
        <v>0</v>
      </c>
      <c r="P132" s="49">
        <v>3</v>
      </c>
    </row>
    <row r="133" spans="2:16" ht="14.25" customHeight="1" x14ac:dyDescent="0.15">
      <c r="B133" s="99"/>
      <c r="C133" s="103" t="s">
        <v>52</v>
      </c>
      <c r="D133" s="104"/>
      <c r="E133" s="25">
        <v>200</v>
      </c>
      <c r="F133" s="46">
        <v>107</v>
      </c>
      <c r="G133" s="47">
        <v>62</v>
      </c>
      <c r="H133" s="47">
        <v>3</v>
      </c>
      <c r="I133" s="47">
        <v>22</v>
      </c>
      <c r="J133" s="47">
        <v>13</v>
      </c>
      <c r="K133" s="47">
        <v>25</v>
      </c>
      <c r="L133" s="47">
        <v>24</v>
      </c>
      <c r="M133" s="47">
        <v>12</v>
      </c>
      <c r="N133" s="47">
        <v>28</v>
      </c>
      <c r="O133" s="47">
        <v>6</v>
      </c>
      <c r="P133" s="49">
        <v>9</v>
      </c>
    </row>
    <row r="134" spans="2:16" ht="14.25" customHeight="1" x14ac:dyDescent="0.15">
      <c r="B134" s="99"/>
      <c r="C134" s="103" t="s">
        <v>53</v>
      </c>
      <c r="D134" s="104"/>
      <c r="E134" s="25">
        <v>34</v>
      </c>
      <c r="F134" s="46">
        <v>20</v>
      </c>
      <c r="G134" s="47">
        <v>12</v>
      </c>
      <c r="H134" s="47">
        <v>1</v>
      </c>
      <c r="I134" s="47">
        <v>6</v>
      </c>
      <c r="J134" s="47">
        <v>3</v>
      </c>
      <c r="K134" s="47">
        <v>3</v>
      </c>
      <c r="L134" s="47">
        <v>3</v>
      </c>
      <c r="M134" s="47">
        <v>2</v>
      </c>
      <c r="N134" s="47">
        <v>4</v>
      </c>
      <c r="O134" s="47">
        <v>0</v>
      </c>
      <c r="P134" s="49">
        <v>1</v>
      </c>
    </row>
    <row r="135" spans="2:16" ht="14.25" customHeight="1" x14ac:dyDescent="0.15">
      <c r="B135" s="99"/>
      <c r="C135" s="105" t="s">
        <v>54</v>
      </c>
      <c r="D135" s="106"/>
      <c r="E135" s="25">
        <v>17</v>
      </c>
      <c r="F135" s="46">
        <v>5</v>
      </c>
      <c r="G135" s="47">
        <v>1</v>
      </c>
      <c r="H135" s="47">
        <v>0</v>
      </c>
      <c r="I135" s="47">
        <v>0</v>
      </c>
      <c r="J135" s="47">
        <v>2</v>
      </c>
      <c r="K135" s="47">
        <v>2</v>
      </c>
      <c r="L135" s="47">
        <v>2</v>
      </c>
      <c r="M135" s="47">
        <v>3</v>
      </c>
      <c r="N135" s="47">
        <v>4</v>
      </c>
      <c r="O135" s="47">
        <v>0</v>
      </c>
      <c r="P135" s="49">
        <v>2</v>
      </c>
    </row>
    <row r="136" spans="2:16" ht="14.25" customHeight="1" x14ac:dyDescent="0.15">
      <c r="B136" s="99"/>
      <c r="C136" s="103" t="s">
        <v>55</v>
      </c>
      <c r="D136" s="104"/>
      <c r="E136" s="25">
        <v>11</v>
      </c>
      <c r="F136" s="46">
        <v>7</v>
      </c>
      <c r="G136" s="47">
        <v>4</v>
      </c>
      <c r="H136" s="47">
        <v>2</v>
      </c>
      <c r="I136" s="47">
        <v>2</v>
      </c>
      <c r="J136" s="47">
        <v>1</v>
      </c>
      <c r="K136" s="47">
        <v>2</v>
      </c>
      <c r="L136" s="47">
        <v>1</v>
      </c>
      <c r="M136" s="47">
        <v>0</v>
      </c>
      <c r="N136" s="47">
        <v>3</v>
      </c>
      <c r="O136" s="47">
        <v>0</v>
      </c>
      <c r="P136" s="49">
        <v>0</v>
      </c>
    </row>
    <row r="137" spans="2:16" ht="14.25" customHeight="1" x14ac:dyDescent="0.15">
      <c r="B137" s="99"/>
      <c r="C137" s="103" t="s">
        <v>56</v>
      </c>
      <c r="D137" s="104"/>
      <c r="E137" s="25">
        <v>19</v>
      </c>
      <c r="F137" s="46">
        <v>9</v>
      </c>
      <c r="G137" s="47">
        <v>3</v>
      </c>
      <c r="H137" s="47">
        <v>0</v>
      </c>
      <c r="I137" s="47">
        <v>2</v>
      </c>
      <c r="J137" s="47">
        <v>1</v>
      </c>
      <c r="K137" s="47">
        <v>5</v>
      </c>
      <c r="L137" s="47">
        <v>3</v>
      </c>
      <c r="M137" s="47">
        <v>1</v>
      </c>
      <c r="N137" s="47">
        <v>6</v>
      </c>
      <c r="O137" s="47">
        <v>0</v>
      </c>
      <c r="P137" s="49">
        <v>2</v>
      </c>
    </row>
    <row r="138" spans="2:16" ht="14.25" customHeight="1" x14ac:dyDescent="0.15">
      <c r="B138" s="100"/>
      <c r="C138" s="95" t="s">
        <v>1</v>
      </c>
      <c r="D138" s="96"/>
      <c r="E138" s="33">
        <v>11</v>
      </c>
      <c r="F138" s="50">
        <v>3</v>
      </c>
      <c r="G138" s="51">
        <v>2</v>
      </c>
      <c r="H138" s="51">
        <v>0</v>
      </c>
      <c r="I138" s="51">
        <v>2</v>
      </c>
      <c r="J138" s="51">
        <v>1</v>
      </c>
      <c r="K138" s="51">
        <v>1</v>
      </c>
      <c r="L138" s="51">
        <v>1</v>
      </c>
      <c r="M138" s="51">
        <v>3</v>
      </c>
      <c r="N138" s="51">
        <v>0</v>
      </c>
      <c r="O138" s="51">
        <v>2</v>
      </c>
      <c r="P138" s="53">
        <v>0</v>
      </c>
    </row>
    <row r="139" spans="2:16" x14ac:dyDescent="0.15">
      <c r="B139" s="97" t="s">
        <v>2</v>
      </c>
      <c r="C139" s="97"/>
      <c r="D139" s="5"/>
      <c r="E139" s="2"/>
      <c r="F139" s="3"/>
      <c r="G139" s="3"/>
      <c r="H139" s="3"/>
      <c r="I139" s="3"/>
      <c r="J139" s="3"/>
      <c r="K139" s="3"/>
      <c r="L139" s="3"/>
      <c r="M139" s="3"/>
      <c r="N139" s="3"/>
      <c r="O139" s="3"/>
      <c r="P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P1"/>
    <mergeCell ref="B2:P2"/>
    <mergeCell ref="B3:P3"/>
    <mergeCell ref="C5:D5"/>
    <mergeCell ref="B6:B9"/>
    <mergeCell ref="C6:D6"/>
    <mergeCell ref="C7:D7"/>
    <mergeCell ref="C8:D8"/>
    <mergeCell ref="C9:D9"/>
  </mergeCells>
  <phoneticPr fontId="4"/>
  <conditionalFormatting sqref="F6:H70">
    <cfRule type="expression" dxfId="27" priority="20">
      <formula>AND(F6=0,#REF!&gt;0,#REF!&lt;&gt;"")</formula>
    </cfRule>
  </conditionalFormatting>
  <conditionalFormatting sqref="F4:O5">
    <cfRule type="expression" dxfId="26" priority="14">
      <formula>AND(F4=0,#REF!&gt;0,#REF!&lt;&gt;"")</formula>
    </cfRule>
  </conditionalFormatting>
  <conditionalFormatting sqref="F73:O138">
    <cfRule type="expression" dxfId="25" priority="3">
      <formula>AND(F73=0,#REF!&gt;0,#REF!&lt;&gt;"")</formula>
    </cfRule>
  </conditionalFormatting>
  <conditionalFormatting sqref="F4:P70">
    <cfRule type="expression" dxfId="24" priority="15">
      <formula>#REF!=""</formula>
    </cfRule>
    <cfRule type="expression" dxfId="23" priority="16">
      <formula>#REF!=""</formula>
    </cfRule>
  </conditionalFormatting>
  <conditionalFormatting sqref="F5:P70">
    <cfRule type="cellIs" priority="11" stopIfTrue="1" operator="equal">
      <formula>"-"</formula>
    </cfRule>
    <cfRule type="cellIs" priority="12" stopIfTrue="1" operator="equal">
      <formula>"- "</formula>
    </cfRule>
    <cfRule type="cellIs" dxfId="22" priority="13" operator="greaterThan">
      <formula>100</formula>
    </cfRule>
  </conditionalFormatting>
  <conditionalFormatting sqref="F73:P138">
    <cfRule type="expression" dxfId="21" priority="1">
      <formula>#REF!=""</formula>
    </cfRule>
    <cfRule type="expression" dxfId="20" priority="2">
      <formula>#REF!=""</formula>
    </cfRule>
  </conditionalFormatting>
  <conditionalFormatting sqref="I5:O70">
    <cfRule type="expression" dxfId="19" priority="1028">
      <formula>AND(I5=0,#REF!&gt;0,#REF!&lt;&gt;"")</formula>
    </cfRule>
  </conditionalFormatting>
  <conditionalFormatting sqref="P4:P70 P73:P138">
    <cfRule type="expression" dxfId="18" priority="24">
      <formula>AND(P4=0,Q4&gt;0,Q4&lt;&gt;"")</formula>
    </cfRule>
  </conditionalFormatting>
  <hyperlinks>
    <hyperlink ref="A1" location="目次!A1" display="目次!A1" xr:uid="{8AD74D21-9436-4ABB-9319-300F459B0E5E}"/>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5EFF-9BE9-4DC7-8878-8FEC6CD99E7D}">
  <sheetPr>
    <tabColor theme="6" tint="0.59999389629810485"/>
    <pageSetUpPr fitToPage="1"/>
  </sheetPr>
  <dimension ref="A1:AG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33" width="7.5703125" style="1" customWidth="1"/>
    <col min="34" max="38" width="9.140625" style="1" customWidth="1"/>
    <col min="39" max="16384" width="9.140625" style="1"/>
  </cols>
  <sheetData>
    <row r="1" spans="1:33" s="167" customFormat="1" ht="15" customHeight="1" x14ac:dyDescent="0.15">
      <c r="A1" s="175" t="s">
        <v>637</v>
      </c>
      <c r="B1" s="127" t="s">
        <v>77</v>
      </c>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row>
    <row r="2" spans="1:33" s="167" customFormat="1" ht="15" customHeight="1" x14ac:dyDescent="0.15">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row>
    <row r="3" spans="1:33" s="167" customFormat="1" ht="15" customHeight="1" x14ac:dyDescent="0.15">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row>
    <row r="4" spans="1:33" ht="159.75" customHeight="1" x14ac:dyDescent="0.15">
      <c r="B4" s="6"/>
      <c r="C4" s="7"/>
      <c r="D4" s="8"/>
      <c r="E4" s="9" t="s">
        <v>0</v>
      </c>
      <c r="F4" s="10" t="s">
        <v>167</v>
      </c>
      <c r="G4" s="11" t="s">
        <v>168</v>
      </c>
      <c r="H4" s="11" t="s">
        <v>169</v>
      </c>
      <c r="I4" s="11" t="s">
        <v>170</v>
      </c>
      <c r="J4" s="11" t="s">
        <v>171</v>
      </c>
      <c r="K4" s="11" t="s">
        <v>172</v>
      </c>
      <c r="L4" s="11" t="s">
        <v>173</v>
      </c>
      <c r="M4" s="12" t="s">
        <v>174</v>
      </c>
      <c r="N4" s="12" t="s">
        <v>175</v>
      </c>
      <c r="O4" s="12" t="s">
        <v>176</v>
      </c>
      <c r="P4" s="12" t="s">
        <v>177</v>
      </c>
      <c r="Q4" s="12" t="s">
        <v>178</v>
      </c>
      <c r="R4" s="12" t="s">
        <v>179</v>
      </c>
      <c r="S4" s="12" t="s">
        <v>180</v>
      </c>
      <c r="T4" s="12" t="s">
        <v>181</v>
      </c>
      <c r="U4" s="12" t="s">
        <v>182</v>
      </c>
      <c r="V4" s="12" t="s">
        <v>183</v>
      </c>
      <c r="W4" s="12" t="s">
        <v>184</v>
      </c>
      <c r="X4" s="12" t="s">
        <v>185</v>
      </c>
      <c r="Y4" s="12" t="s">
        <v>186</v>
      </c>
      <c r="Z4" s="66" t="s">
        <v>187</v>
      </c>
      <c r="AA4" s="66" t="s">
        <v>188</v>
      </c>
      <c r="AB4" s="66" t="s">
        <v>189</v>
      </c>
      <c r="AC4" s="66" t="s">
        <v>190</v>
      </c>
      <c r="AD4" s="66" t="s">
        <v>191</v>
      </c>
      <c r="AE4" s="66" t="s">
        <v>192</v>
      </c>
      <c r="AF4" s="66" t="s">
        <v>193</v>
      </c>
      <c r="AG4" s="13" t="s">
        <v>1</v>
      </c>
    </row>
    <row r="5" spans="1:33" ht="14.25" customHeight="1" x14ac:dyDescent="0.15">
      <c r="B5" s="14"/>
      <c r="C5" s="118" t="s">
        <v>57</v>
      </c>
      <c r="D5" s="119"/>
      <c r="E5" s="15">
        <f t="shared" ref="E5:E68" si="0">E73</f>
        <v>1760</v>
      </c>
      <c r="F5" s="16">
        <f>IFERROR(ROUND(F73/$E5*100,1),"- ")</f>
        <v>15.5</v>
      </c>
      <c r="G5" s="17">
        <f t="shared" ref="G5:AG20" si="1">IFERROR(ROUND(G73/$E5*100,1),"- ")</f>
        <v>6.8</v>
      </c>
      <c r="H5" s="17">
        <f t="shared" si="1"/>
        <v>11.5</v>
      </c>
      <c r="I5" s="17">
        <f t="shared" si="1"/>
        <v>11.8</v>
      </c>
      <c r="J5" s="17">
        <f t="shared" si="1"/>
        <v>31.2</v>
      </c>
      <c r="K5" s="17">
        <f t="shared" si="1"/>
        <v>36.5</v>
      </c>
      <c r="L5" s="17">
        <f t="shared" si="1"/>
        <v>21.8</v>
      </c>
      <c r="M5" s="17">
        <f t="shared" si="1"/>
        <v>5.5</v>
      </c>
      <c r="N5" s="17">
        <f t="shared" si="1"/>
        <v>10.7</v>
      </c>
      <c r="O5" s="17">
        <f t="shared" si="1"/>
        <v>4.2</v>
      </c>
      <c r="P5" s="17">
        <f t="shared" si="1"/>
        <v>1.7</v>
      </c>
      <c r="Q5" s="17">
        <f t="shared" si="1"/>
        <v>8.6</v>
      </c>
      <c r="R5" s="17">
        <f t="shared" si="1"/>
        <v>14.8</v>
      </c>
      <c r="S5" s="17">
        <f t="shared" si="1"/>
        <v>7.6</v>
      </c>
      <c r="T5" s="17">
        <f t="shared" si="1"/>
        <v>2.2000000000000002</v>
      </c>
      <c r="U5" s="17">
        <f t="shared" si="1"/>
        <v>2.2999999999999998</v>
      </c>
      <c r="V5" s="17">
        <f t="shared" si="1"/>
        <v>2.5</v>
      </c>
      <c r="W5" s="17">
        <f t="shared" si="1"/>
        <v>3.8</v>
      </c>
      <c r="X5" s="17">
        <f t="shared" si="1"/>
        <v>6.1</v>
      </c>
      <c r="Y5" s="17">
        <f t="shared" si="1"/>
        <v>1.6</v>
      </c>
      <c r="Z5" s="67">
        <f t="shared" si="1"/>
        <v>1.9</v>
      </c>
      <c r="AA5" s="67">
        <f t="shared" si="1"/>
        <v>0.6</v>
      </c>
      <c r="AB5" s="67">
        <f t="shared" si="1"/>
        <v>2.6</v>
      </c>
      <c r="AC5" s="67">
        <f t="shared" si="1"/>
        <v>0.9</v>
      </c>
      <c r="AD5" s="67">
        <f t="shared" si="1"/>
        <v>4.9000000000000004</v>
      </c>
      <c r="AE5" s="67">
        <f t="shared" si="1"/>
        <v>2.4</v>
      </c>
      <c r="AF5" s="67">
        <f t="shared" si="1"/>
        <v>5.0999999999999996</v>
      </c>
      <c r="AG5" s="18">
        <f t="shared" si="1"/>
        <v>13.1</v>
      </c>
    </row>
    <row r="6" spans="1:33" ht="14.25" customHeight="1" x14ac:dyDescent="0.15">
      <c r="B6" s="120" t="s">
        <v>4</v>
      </c>
      <c r="C6" s="121" t="s">
        <v>5</v>
      </c>
      <c r="D6" s="122"/>
      <c r="E6" s="20">
        <f t="shared" si="0"/>
        <v>759</v>
      </c>
      <c r="F6" s="21">
        <f t="shared" ref="F6:AG15" si="2">IFERROR(ROUND(F74/$E6*100,1),"- ")</f>
        <v>17.5</v>
      </c>
      <c r="G6" s="22">
        <f t="shared" si="2"/>
        <v>8.1999999999999993</v>
      </c>
      <c r="H6" s="22">
        <f t="shared" si="2"/>
        <v>12.3</v>
      </c>
      <c r="I6" s="22">
        <f t="shared" si="2"/>
        <v>11.1</v>
      </c>
      <c r="J6" s="22">
        <f t="shared" si="2"/>
        <v>30</v>
      </c>
      <c r="K6" s="22">
        <f t="shared" si="2"/>
        <v>37.4</v>
      </c>
      <c r="L6" s="22">
        <f t="shared" si="2"/>
        <v>21.7</v>
      </c>
      <c r="M6" s="22">
        <f t="shared" si="2"/>
        <v>4.7</v>
      </c>
      <c r="N6" s="22">
        <f t="shared" si="2"/>
        <v>9.9</v>
      </c>
      <c r="O6" s="22">
        <f t="shared" si="2"/>
        <v>4.5</v>
      </c>
      <c r="P6" s="22">
        <f t="shared" si="2"/>
        <v>1.8</v>
      </c>
      <c r="Q6" s="22">
        <f t="shared" si="2"/>
        <v>7.9</v>
      </c>
      <c r="R6" s="22">
        <f t="shared" si="2"/>
        <v>15.9</v>
      </c>
      <c r="S6" s="22">
        <f t="shared" si="2"/>
        <v>7.2</v>
      </c>
      <c r="T6" s="22">
        <f t="shared" si="2"/>
        <v>1.7</v>
      </c>
      <c r="U6" s="22">
        <f t="shared" si="2"/>
        <v>2.1</v>
      </c>
      <c r="V6" s="22">
        <f t="shared" si="2"/>
        <v>1.8</v>
      </c>
      <c r="W6" s="22">
        <f t="shared" si="2"/>
        <v>5.0999999999999996</v>
      </c>
      <c r="X6" s="22">
        <f t="shared" si="2"/>
        <v>5.5</v>
      </c>
      <c r="Y6" s="22">
        <f t="shared" si="2"/>
        <v>1.8</v>
      </c>
      <c r="Z6" s="68">
        <f t="shared" si="1"/>
        <v>2.5</v>
      </c>
      <c r="AA6" s="68">
        <f t="shared" si="2"/>
        <v>0.4</v>
      </c>
      <c r="AB6" s="68">
        <f t="shared" si="2"/>
        <v>3</v>
      </c>
      <c r="AC6" s="68">
        <f t="shared" si="2"/>
        <v>0.8</v>
      </c>
      <c r="AD6" s="68">
        <f t="shared" si="2"/>
        <v>6.9</v>
      </c>
      <c r="AE6" s="68">
        <f t="shared" si="2"/>
        <v>2.6</v>
      </c>
      <c r="AF6" s="68">
        <f t="shared" si="2"/>
        <v>5.3</v>
      </c>
      <c r="AG6" s="23">
        <f t="shared" si="2"/>
        <v>11.6</v>
      </c>
    </row>
    <row r="7" spans="1:33" ht="14.25" customHeight="1" x14ac:dyDescent="0.15">
      <c r="B7" s="120"/>
      <c r="C7" s="103" t="s">
        <v>6</v>
      </c>
      <c r="D7" s="104"/>
      <c r="E7" s="25">
        <f t="shared" si="0"/>
        <v>971</v>
      </c>
      <c r="F7" s="26">
        <f t="shared" si="2"/>
        <v>14.1</v>
      </c>
      <c r="G7" s="27">
        <f t="shared" si="2"/>
        <v>5.9</v>
      </c>
      <c r="H7" s="27">
        <f t="shared" si="2"/>
        <v>10.7</v>
      </c>
      <c r="I7" s="27">
        <f t="shared" si="2"/>
        <v>12.4</v>
      </c>
      <c r="J7" s="27">
        <f t="shared" si="2"/>
        <v>32.5</v>
      </c>
      <c r="K7" s="27">
        <f t="shared" si="2"/>
        <v>36.700000000000003</v>
      </c>
      <c r="L7" s="27">
        <f t="shared" si="2"/>
        <v>21.9</v>
      </c>
      <c r="M7" s="27">
        <f t="shared" si="2"/>
        <v>6.2</v>
      </c>
      <c r="N7" s="27">
        <f t="shared" si="2"/>
        <v>10.9</v>
      </c>
      <c r="O7" s="27">
        <f t="shared" si="2"/>
        <v>4</v>
      </c>
      <c r="P7" s="27">
        <f t="shared" si="2"/>
        <v>1.6</v>
      </c>
      <c r="Q7" s="27">
        <f t="shared" si="2"/>
        <v>8.8000000000000007</v>
      </c>
      <c r="R7" s="27">
        <f t="shared" si="2"/>
        <v>14.2</v>
      </c>
      <c r="S7" s="27">
        <f t="shared" si="2"/>
        <v>7.8</v>
      </c>
      <c r="T7" s="27">
        <f t="shared" si="2"/>
        <v>2.4</v>
      </c>
      <c r="U7" s="27">
        <f t="shared" si="2"/>
        <v>2.4</v>
      </c>
      <c r="V7" s="27">
        <f t="shared" si="2"/>
        <v>3</v>
      </c>
      <c r="W7" s="27">
        <f t="shared" si="2"/>
        <v>2.7</v>
      </c>
      <c r="X7" s="27">
        <f t="shared" si="2"/>
        <v>6.7</v>
      </c>
      <c r="Y7" s="27">
        <f t="shared" si="2"/>
        <v>1.3</v>
      </c>
      <c r="Z7" s="69">
        <f t="shared" si="1"/>
        <v>1.3</v>
      </c>
      <c r="AA7" s="69">
        <f t="shared" si="2"/>
        <v>0.8</v>
      </c>
      <c r="AB7" s="69">
        <f t="shared" si="2"/>
        <v>2.2999999999999998</v>
      </c>
      <c r="AC7" s="69">
        <f t="shared" si="2"/>
        <v>0.9</v>
      </c>
      <c r="AD7" s="69">
        <f t="shared" si="2"/>
        <v>3.4</v>
      </c>
      <c r="AE7" s="69">
        <f t="shared" si="2"/>
        <v>2.2999999999999998</v>
      </c>
      <c r="AF7" s="69">
        <f t="shared" si="2"/>
        <v>4.9000000000000004</v>
      </c>
      <c r="AG7" s="28">
        <f t="shared" si="2"/>
        <v>14</v>
      </c>
    </row>
    <row r="8" spans="1:33" ht="14.25" customHeight="1" x14ac:dyDescent="0.15">
      <c r="B8" s="120"/>
      <c r="C8" s="103" t="s">
        <v>7</v>
      </c>
      <c r="D8" s="104"/>
      <c r="E8" s="25">
        <f t="shared" si="0"/>
        <v>5</v>
      </c>
      <c r="F8" s="26">
        <f t="shared" si="2"/>
        <v>20</v>
      </c>
      <c r="G8" s="27">
        <f t="shared" si="2"/>
        <v>0</v>
      </c>
      <c r="H8" s="27">
        <f t="shared" si="2"/>
        <v>60</v>
      </c>
      <c r="I8" s="27">
        <f t="shared" si="2"/>
        <v>20</v>
      </c>
      <c r="J8" s="27">
        <f t="shared" si="2"/>
        <v>40</v>
      </c>
      <c r="K8" s="27">
        <f t="shared" si="2"/>
        <v>0</v>
      </c>
      <c r="L8" s="27">
        <f t="shared" si="2"/>
        <v>40</v>
      </c>
      <c r="M8" s="27">
        <f t="shared" si="2"/>
        <v>0</v>
      </c>
      <c r="N8" s="27">
        <f t="shared" si="2"/>
        <v>0</v>
      </c>
      <c r="O8" s="27">
        <f t="shared" si="2"/>
        <v>0</v>
      </c>
      <c r="P8" s="27">
        <f t="shared" si="2"/>
        <v>0</v>
      </c>
      <c r="Q8" s="27">
        <f t="shared" si="2"/>
        <v>20</v>
      </c>
      <c r="R8" s="27">
        <f t="shared" si="2"/>
        <v>0</v>
      </c>
      <c r="S8" s="27">
        <f t="shared" si="2"/>
        <v>0</v>
      </c>
      <c r="T8" s="27">
        <f t="shared" si="2"/>
        <v>20</v>
      </c>
      <c r="U8" s="27">
        <f t="shared" si="2"/>
        <v>0</v>
      </c>
      <c r="V8" s="27">
        <f t="shared" si="2"/>
        <v>0</v>
      </c>
      <c r="W8" s="27">
        <f t="shared" si="2"/>
        <v>20</v>
      </c>
      <c r="X8" s="27">
        <f t="shared" si="2"/>
        <v>0</v>
      </c>
      <c r="Y8" s="27">
        <f t="shared" si="2"/>
        <v>0</v>
      </c>
      <c r="Z8" s="69">
        <f t="shared" si="1"/>
        <v>20</v>
      </c>
      <c r="AA8" s="69">
        <f t="shared" si="2"/>
        <v>0</v>
      </c>
      <c r="AB8" s="69">
        <f t="shared" si="2"/>
        <v>0</v>
      </c>
      <c r="AC8" s="69">
        <f t="shared" si="2"/>
        <v>0</v>
      </c>
      <c r="AD8" s="69">
        <f t="shared" si="2"/>
        <v>0</v>
      </c>
      <c r="AE8" s="69">
        <f t="shared" si="2"/>
        <v>20</v>
      </c>
      <c r="AF8" s="69">
        <f t="shared" si="2"/>
        <v>20</v>
      </c>
      <c r="AG8" s="28">
        <f t="shared" si="2"/>
        <v>0</v>
      </c>
    </row>
    <row r="9" spans="1:33" ht="14.25" customHeight="1" x14ac:dyDescent="0.15">
      <c r="B9" s="120"/>
      <c r="C9" s="129" t="s">
        <v>1</v>
      </c>
      <c r="D9" s="130"/>
      <c r="E9" s="33">
        <f t="shared" si="0"/>
        <v>25</v>
      </c>
      <c r="F9" s="34">
        <f t="shared" si="2"/>
        <v>8</v>
      </c>
      <c r="G9" s="35">
        <f t="shared" si="2"/>
        <v>0</v>
      </c>
      <c r="H9" s="35">
        <f t="shared" si="2"/>
        <v>8</v>
      </c>
      <c r="I9" s="35">
        <f t="shared" si="2"/>
        <v>12</v>
      </c>
      <c r="J9" s="35">
        <f t="shared" si="2"/>
        <v>12</v>
      </c>
      <c r="K9" s="35">
        <f t="shared" si="2"/>
        <v>8</v>
      </c>
      <c r="L9" s="35">
        <f t="shared" si="2"/>
        <v>12</v>
      </c>
      <c r="M9" s="35">
        <f t="shared" si="2"/>
        <v>0</v>
      </c>
      <c r="N9" s="35">
        <f t="shared" si="2"/>
        <v>28</v>
      </c>
      <c r="O9" s="35">
        <f t="shared" si="2"/>
        <v>4</v>
      </c>
      <c r="P9" s="35">
        <f t="shared" si="2"/>
        <v>0</v>
      </c>
      <c r="Q9" s="35">
        <f t="shared" si="2"/>
        <v>20</v>
      </c>
      <c r="R9" s="35">
        <f t="shared" si="2"/>
        <v>8</v>
      </c>
      <c r="S9" s="35">
        <f t="shared" si="2"/>
        <v>8</v>
      </c>
      <c r="T9" s="35">
        <f t="shared" si="2"/>
        <v>8</v>
      </c>
      <c r="U9" s="35">
        <f t="shared" si="2"/>
        <v>4</v>
      </c>
      <c r="V9" s="35">
        <f t="shared" si="2"/>
        <v>4</v>
      </c>
      <c r="W9" s="35">
        <f t="shared" si="2"/>
        <v>0</v>
      </c>
      <c r="X9" s="35">
        <f t="shared" si="2"/>
        <v>4</v>
      </c>
      <c r="Y9" s="35">
        <f t="shared" si="2"/>
        <v>4</v>
      </c>
      <c r="Z9" s="70">
        <f t="shared" si="1"/>
        <v>4</v>
      </c>
      <c r="AA9" s="70">
        <f t="shared" si="2"/>
        <v>0</v>
      </c>
      <c r="AB9" s="70">
        <f t="shared" si="2"/>
        <v>0</v>
      </c>
      <c r="AC9" s="70">
        <f t="shared" si="2"/>
        <v>0</v>
      </c>
      <c r="AD9" s="70">
        <f t="shared" si="2"/>
        <v>4</v>
      </c>
      <c r="AE9" s="70">
        <f t="shared" si="2"/>
        <v>0</v>
      </c>
      <c r="AF9" s="70">
        <f t="shared" si="2"/>
        <v>4</v>
      </c>
      <c r="AG9" s="36">
        <f t="shared" si="2"/>
        <v>28</v>
      </c>
    </row>
    <row r="10" spans="1:33" ht="14.25" customHeight="1" x14ac:dyDescent="0.15">
      <c r="B10" s="110" t="s">
        <v>8</v>
      </c>
      <c r="C10" s="113" t="s">
        <v>5</v>
      </c>
      <c r="D10" s="19" t="s">
        <v>9</v>
      </c>
      <c r="E10" s="20">
        <f t="shared" si="0"/>
        <v>15</v>
      </c>
      <c r="F10" s="21">
        <f t="shared" si="2"/>
        <v>33.299999999999997</v>
      </c>
      <c r="G10" s="22">
        <f t="shared" si="2"/>
        <v>0</v>
      </c>
      <c r="H10" s="22">
        <f t="shared" si="2"/>
        <v>0</v>
      </c>
      <c r="I10" s="22">
        <f t="shared" si="2"/>
        <v>6.7</v>
      </c>
      <c r="J10" s="22">
        <f t="shared" si="2"/>
        <v>13.3</v>
      </c>
      <c r="K10" s="22">
        <f t="shared" si="2"/>
        <v>40</v>
      </c>
      <c r="L10" s="22">
        <f t="shared" si="2"/>
        <v>13.3</v>
      </c>
      <c r="M10" s="22">
        <f t="shared" si="2"/>
        <v>0</v>
      </c>
      <c r="N10" s="22">
        <f t="shared" si="2"/>
        <v>6.7</v>
      </c>
      <c r="O10" s="22">
        <f t="shared" si="2"/>
        <v>20</v>
      </c>
      <c r="P10" s="22">
        <f t="shared" si="2"/>
        <v>0</v>
      </c>
      <c r="Q10" s="22">
        <f t="shared" si="2"/>
        <v>6.7</v>
      </c>
      <c r="R10" s="22">
        <f t="shared" si="2"/>
        <v>26.7</v>
      </c>
      <c r="S10" s="22">
        <f t="shared" si="2"/>
        <v>13.3</v>
      </c>
      <c r="T10" s="22">
        <f t="shared" si="2"/>
        <v>0</v>
      </c>
      <c r="U10" s="22">
        <f t="shared" si="2"/>
        <v>0</v>
      </c>
      <c r="V10" s="22">
        <f t="shared" si="2"/>
        <v>0</v>
      </c>
      <c r="W10" s="22">
        <f t="shared" si="2"/>
        <v>6.7</v>
      </c>
      <c r="X10" s="22">
        <f t="shared" si="2"/>
        <v>0</v>
      </c>
      <c r="Y10" s="22">
        <f t="shared" si="2"/>
        <v>0</v>
      </c>
      <c r="Z10" s="68">
        <f t="shared" si="1"/>
        <v>0</v>
      </c>
      <c r="AA10" s="68">
        <f t="shared" si="2"/>
        <v>0</v>
      </c>
      <c r="AB10" s="68">
        <f t="shared" si="2"/>
        <v>0</v>
      </c>
      <c r="AC10" s="68">
        <f t="shared" si="2"/>
        <v>6.7</v>
      </c>
      <c r="AD10" s="68">
        <f t="shared" si="2"/>
        <v>13.3</v>
      </c>
      <c r="AE10" s="68">
        <f t="shared" si="2"/>
        <v>0</v>
      </c>
      <c r="AF10" s="68">
        <f t="shared" si="2"/>
        <v>6.7</v>
      </c>
      <c r="AG10" s="23">
        <f t="shared" si="2"/>
        <v>6.7</v>
      </c>
    </row>
    <row r="11" spans="1:33" ht="14.25" customHeight="1" x14ac:dyDescent="0.15">
      <c r="B11" s="111"/>
      <c r="C11" s="114"/>
      <c r="D11" s="24" t="s">
        <v>10</v>
      </c>
      <c r="E11" s="25">
        <f t="shared" si="0"/>
        <v>63</v>
      </c>
      <c r="F11" s="26">
        <f t="shared" si="2"/>
        <v>22.2</v>
      </c>
      <c r="G11" s="27">
        <f t="shared" si="2"/>
        <v>15.9</v>
      </c>
      <c r="H11" s="27">
        <f t="shared" si="2"/>
        <v>23.8</v>
      </c>
      <c r="I11" s="27">
        <f t="shared" si="2"/>
        <v>4.8</v>
      </c>
      <c r="J11" s="27">
        <f t="shared" si="2"/>
        <v>25.4</v>
      </c>
      <c r="K11" s="27">
        <f t="shared" si="2"/>
        <v>31.7</v>
      </c>
      <c r="L11" s="27">
        <f t="shared" si="2"/>
        <v>14.3</v>
      </c>
      <c r="M11" s="27">
        <f t="shared" si="2"/>
        <v>3.2</v>
      </c>
      <c r="N11" s="27">
        <f t="shared" si="2"/>
        <v>0</v>
      </c>
      <c r="O11" s="27">
        <f t="shared" si="2"/>
        <v>4.8</v>
      </c>
      <c r="P11" s="27">
        <f t="shared" si="2"/>
        <v>3.2</v>
      </c>
      <c r="Q11" s="27">
        <f t="shared" si="2"/>
        <v>7.9</v>
      </c>
      <c r="R11" s="27">
        <f t="shared" si="2"/>
        <v>25.4</v>
      </c>
      <c r="S11" s="27">
        <f t="shared" si="2"/>
        <v>11.1</v>
      </c>
      <c r="T11" s="27">
        <f t="shared" si="2"/>
        <v>4.8</v>
      </c>
      <c r="U11" s="27">
        <f t="shared" si="2"/>
        <v>0</v>
      </c>
      <c r="V11" s="27">
        <f t="shared" si="2"/>
        <v>6.3</v>
      </c>
      <c r="W11" s="27">
        <f t="shared" si="2"/>
        <v>4.8</v>
      </c>
      <c r="X11" s="27">
        <f t="shared" si="2"/>
        <v>3.2</v>
      </c>
      <c r="Y11" s="27">
        <f t="shared" si="2"/>
        <v>0</v>
      </c>
      <c r="Z11" s="69">
        <f t="shared" si="1"/>
        <v>1.6</v>
      </c>
      <c r="AA11" s="69">
        <f t="shared" si="2"/>
        <v>0</v>
      </c>
      <c r="AB11" s="69">
        <f t="shared" si="2"/>
        <v>1.6</v>
      </c>
      <c r="AC11" s="69">
        <f t="shared" si="2"/>
        <v>1.6</v>
      </c>
      <c r="AD11" s="69">
        <f t="shared" si="2"/>
        <v>14.3</v>
      </c>
      <c r="AE11" s="69">
        <f t="shared" si="2"/>
        <v>1.6</v>
      </c>
      <c r="AF11" s="69">
        <f t="shared" si="2"/>
        <v>3.2</v>
      </c>
      <c r="AG11" s="28">
        <f t="shared" si="2"/>
        <v>11.1</v>
      </c>
    </row>
    <row r="12" spans="1:33" ht="14.25" customHeight="1" x14ac:dyDescent="0.15">
      <c r="B12" s="111"/>
      <c r="C12" s="114"/>
      <c r="D12" s="24" t="s">
        <v>11</v>
      </c>
      <c r="E12" s="25">
        <f t="shared" si="0"/>
        <v>82</v>
      </c>
      <c r="F12" s="26">
        <f t="shared" si="2"/>
        <v>22</v>
      </c>
      <c r="G12" s="27">
        <f t="shared" si="2"/>
        <v>14.6</v>
      </c>
      <c r="H12" s="27">
        <f t="shared" si="2"/>
        <v>11</v>
      </c>
      <c r="I12" s="27">
        <f t="shared" si="2"/>
        <v>9.8000000000000007</v>
      </c>
      <c r="J12" s="27">
        <f t="shared" si="2"/>
        <v>24.4</v>
      </c>
      <c r="K12" s="27">
        <f t="shared" si="2"/>
        <v>36.6</v>
      </c>
      <c r="L12" s="27">
        <f t="shared" si="2"/>
        <v>20.7</v>
      </c>
      <c r="M12" s="27">
        <f t="shared" si="2"/>
        <v>3.7</v>
      </c>
      <c r="N12" s="27">
        <f t="shared" si="2"/>
        <v>3.7</v>
      </c>
      <c r="O12" s="27">
        <f t="shared" si="2"/>
        <v>7.3</v>
      </c>
      <c r="P12" s="27">
        <f t="shared" si="2"/>
        <v>2.4</v>
      </c>
      <c r="Q12" s="27">
        <f t="shared" si="2"/>
        <v>6.1</v>
      </c>
      <c r="R12" s="27">
        <f t="shared" si="2"/>
        <v>40.200000000000003</v>
      </c>
      <c r="S12" s="27">
        <f t="shared" si="2"/>
        <v>12.2</v>
      </c>
      <c r="T12" s="27">
        <f t="shared" si="2"/>
        <v>1.2</v>
      </c>
      <c r="U12" s="27">
        <f t="shared" si="2"/>
        <v>0</v>
      </c>
      <c r="V12" s="27">
        <f t="shared" si="2"/>
        <v>2.4</v>
      </c>
      <c r="W12" s="27">
        <f t="shared" si="2"/>
        <v>6.1</v>
      </c>
      <c r="X12" s="27">
        <f t="shared" si="2"/>
        <v>3.7</v>
      </c>
      <c r="Y12" s="27">
        <f t="shared" si="2"/>
        <v>1.2</v>
      </c>
      <c r="Z12" s="69">
        <f t="shared" si="1"/>
        <v>2.4</v>
      </c>
      <c r="AA12" s="69">
        <f t="shared" si="2"/>
        <v>0</v>
      </c>
      <c r="AB12" s="69">
        <f t="shared" si="2"/>
        <v>6.1</v>
      </c>
      <c r="AC12" s="69">
        <f t="shared" si="2"/>
        <v>0</v>
      </c>
      <c r="AD12" s="69">
        <f t="shared" si="2"/>
        <v>13.4</v>
      </c>
      <c r="AE12" s="69">
        <f t="shared" si="2"/>
        <v>4.9000000000000004</v>
      </c>
      <c r="AF12" s="69">
        <f t="shared" si="2"/>
        <v>4.9000000000000004</v>
      </c>
      <c r="AG12" s="28">
        <f t="shared" si="2"/>
        <v>2.4</v>
      </c>
    </row>
    <row r="13" spans="1:33" ht="14.25" customHeight="1" x14ac:dyDescent="0.15">
      <c r="B13" s="111"/>
      <c r="C13" s="114"/>
      <c r="D13" s="24" t="s">
        <v>12</v>
      </c>
      <c r="E13" s="25">
        <f t="shared" si="0"/>
        <v>142</v>
      </c>
      <c r="F13" s="26">
        <f t="shared" si="2"/>
        <v>15.5</v>
      </c>
      <c r="G13" s="27">
        <f t="shared" si="2"/>
        <v>7.7</v>
      </c>
      <c r="H13" s="27">
        <f t="shared" si="2"/>
        <v>13.4</v>
      </c>
      <c r="I13" s="27">
        <f t="shared" si="2"/>
        <v>14.1</v>
      </c>
      <c r="J13" s="27">
        <f t="shared" si="2"/>
        <v>26.8</v>
      </c>
      <c r="K13" s="27">
        <f t="shared" si="2"/>
        <v>40.1</v>
      </c>
      <c r="L13" s="27">
        <f t="shared" si="2"/>
        <v>25.4</v>
      </c>
      <c r="M13" s="27">
        <f t="shared" si="2"/>
        <v>4.2</v>
      </c>
      <c r="N13" s="27">
        <f t="shared" si="2"/>
        <v>4.9000000000000004</v>
      </c>
      <c r="O13" s="27">
        <f t="shared" si="2"/>
        <v>3.5</v>
      </c>
      <c r="P13" s="27">
        <f t="shared" si="2"/>
        <v>2.1</v>
      </c>
      <c r="Q13" s="27">
        <f t="shared" si="2"/>
        <v>3.5</v>
      </c>
      <c r="R13" s="27">
        <f t="shared" si="2"/>
        <v>28.9</v>
      </c>
      <c r="S13" s="27">
        <f t="shared" si="2"/>
        <v>13.4</v>
      </c>
      <c r="T13" s="27">
        <f t="shared" si="2"/>
        <v>2.8</v>
      </c>
      <c r="U13" s="27">
        <f t="shared" si="2"/>
        <v>4.2</v>
      </c>
      <c r="V13" s="27">
        <f t="shared" si="2"/>
        <v>0.7</v>
      </c>
      <c r="W13" s="27">
        <f t="shared" si="2"/>
        <v>6.3</v>
      </c>
      <c r="X13" s="27">
        <f t="shared" si="2"/>
        <v>1.4</v>
      </c>
      <c r="Y13" s="27">
        <f t="shared" si="2"/>
        <v>2.8</v>
      </c>
      <c r="Z13" s="69">
        <f t="shared" si="1"/>
        <v>4.9000000000000004</v>
      </c>
      <c r="AA13" s="69">
        <f t="shared" si="2"/>
        <v>1.4</v>
      </c>
      <c r="AB13" s="69">
        <f t="shared" si="2"/>
        <v>6.3</v>
      </c>
      <c r="AC13" s="69">
        <f t="shared" si="2"/>
        <v>0.7</v>
      </c>
      <c r="AD13" s="69">
        <f t="shared" si="2"/>
        <v>8.5</v>
      </c>
      <c r="AE13" s="69">
        <f t="shared" si="2"/>
        <v>3.5</v>
      </c>
      <c r="AF13" s="69">
        <f t="shared" si="2"/>
        <v>4.9000000000000004</v>
      </c>
      <c r="AG13" s="28">
        <f t="shared" si="2"/>
        <v>7.7</v>
      </c>
    </row>
    <row r="14" spans="1:33" ht="14.25" customHeight="1" x14ac:dyDescent="0.15">
      <c r="B14" s="111"/>
      <c r="C14" s="114"/>
      <c r="D14" s="24" t="s">
        <v>13</v>
      </c>
      <c r="E14" s="25">
        <f t="shared" si="0"/>
        <v>164</v>
      </c>
      <c r="F14" s="26">
        <f t="shared" si="2"/>
        <v>15.9</v>
      </c>
      <c r="G14" s="27">
        <f t="shared" si="2"/>
        <v>8.5</v>
      </c>
      <c r="H14" s="27">
        <f t="shared" si="2"/>
        <v>15.9</v>
      </c>
      <c r="I14" s="27">
        <f t="shared" si="2"/>
        <v>10.4</v>
      </c>
      <c r="J14" s="27">
        <f t="shared" si="2"/>
        <v>29.3</v>
      </c>
      <c r="K14" s="27">
        <f t="shared" si="2"/>
        <v>39</v>
      </c>
      <c r="L14" s="27">
        <f t="shared" si="2"/>
        <v>25.6</v>
      </c>
      <c r="M14" s="27">
        <f t="shared" si="2"/>
        <v>6.1</v>
      </c>
      <c r="N14" s="27">
        <f t="shared" si="2"/>
        <v>9.1</v>
      </c>
      <c r="O14" s="27">
        <f t="shared" si="2"/>
        <v>4.9000000000000004</v>
      </c>
      <c r="P14" s="27">
        <f t="shared" si="2"/>
        <v>1.8</v>
      </c>
      <c r="Q14" s="27">
        <f t="shared" si="2"/>
        <v>5.5</v>
      </c>
      <c r="R14" s="27">
        <f t="shared" si="2"/>
        <v>7.9</v>
      </c>
      <c r="S14" s="27">
        <f t="shared" si="2"/>
        <v>4.9000000000000004</v>
      </c>
      <c r="T14" s="27">
        <f t="shared" si="2"/>
        <v>1.8</v>
      </c>
      <c r="U14" s="27">
        <f t="shared" si="2"/>
        <v>1.8</v>
      </c>
      <c r="V14" s="27">
        <f t="shared" si="2"/>
        <v>1.2</v>
      </c>
      <c r="W14" s="27">
        <f t="shared" si="2"/>
        <v>6.7</v>
      </c>
      <c r="X14" s="27">
        <f t="shared" si="2"/>
        <v>5.5</v>
      </c>
      <c r="Y14" s="27">
        <f t="shared" si="2"/>
        <v>2.4</v>
      </c>
      <c r="Z14" s="69">
        <f t="shared" si="1"/>
        <v>1.8</v>
      </c>
      <c r="AA14" s="69">
        <f t="shared" si="2"/>
        <v>0.6</v>
      </c>
      <c r="AB14" s="69">
        <f t="shared" si="2"/>
        <v>1.8</v>
      </c>
      <c r="AC14" s="69">
        <f t="shared" si="2"/>
        <v>0</v>
      </c>
      <c r="AD14" s="69">
        <f t="shared" si="2"/>
        <v>4.9000000000000004</v>
      </c>
      <c r="AE14" s="69">
        <f t="shared" si="2"/>
        <v>3.7</v>
      </c>
      <c r="AF14" s="69">
        <f t="shared" si="2"/>
        <v>4.3</v>
      </c>
      <c r="AG14" s="28">
        <f t="shared" si="2"/>
        <v>17.100000000000001</v>
      </c>
    </row>
    <row r="15" spans="1:33" ht="14.25" customHeight="1" x14ac:dyDescent="0.15">
      <c r="B15" s="111"/>
      <c r="C15" s="114"/>
      <c r="D15" s="24" t="s">
        <v>14</v>
      </c>
      <c r="E15" s="25">
        <f t="shared" si="0"/>
        <v>65</v>
      </c>
      <c r="F15" s="26">
        <f t="shared" si="2"/>
        <v>10.8</v>
      </c>
      <c r="G15" s="27">
        <f t="shared" si="2"/>
        <v>9.1999999999999993</v>
      </c>
      <c r="H15" s="27">
        <f t="shared" si="2"/>
        <v>10.8</v>
      </c>
      <c r="I15" s="27">
        <f t="shared" si="2"/>
        <v>12.3</v>
      </c>
      <c r="J15" s="27">
        <f t="shared" si="2"/>
        <v>47.7</v>
      </c>
      <c r="K15" s="27">
        <f t="shared" si="2"/>
        <v>43.1</v>
      </c>
      <c r="L15" s="27">
        <f t="shared" si="2"/>
        <v>29.2</v>
      </c>
      <c r="M15" s="27">
        <f t="shared" si="2"/>
        <v>7.7</v>
      </c>
      <c r="N15" s="27">
        <f t="shared" si="2"/>
        <v>13.8</v>
      </c>
      <c r="O15" s="27">
        <f t="shared" si="2"/>
        <v>1.5</v>
      </c>
      <c r="P15" s="27">
        <f t="shared" si="2"/>
        <v>0</v>
      </c>
      <c r="Q15" s="27">
        <f t="shared" si="2"/>
        <v>9.1999999999999993</v>
      </c>
      <c r="R15" s="27">
        <f t="shared" ref="R15:AG15" si="3">IFERROR(ROUND(R83/$E15*100,1),"- ")</f>
        <v>6.2</v>
      </c>
      <c r="S15" s="27">
        <f t="shared" si="3"/>
        <v>4.5999999999999996</v>
      </c>
      <c r="T15" s="27">
        <f t="shared" si="3"/>
        <v>0</v>
      </c>
      <c r="U15" s="27">
        <f t="shared" si="3"/>
        <v>0</v>
      </c>
      <c r="V15" s="27">
        <f t="shared" si="3"/>
        <v>3.1</v>
      </c>
      <c r="W15" s="27">
        <f t="shared" si="3"/>
        <v>3.1</v>
      </c>
      <c r="X15" s="27">
        <f t="shared" si="3"/>
        <v>9.1999999999999993</v>
      </c>
      <c r="Y15" s="27">
        <f t="shared" si="3"/>
        <v>0</v>
      </c>
      <c r="Z15" s="69">
        <f t="shared" si="1"/>
        <v>0</v>
      </c>
      <c r="AA15" s="69">
        <f t="shared" si="3"/>
        <v>0</v>
      </c>
      <c r="AB15" s="69">
        <f t="shared" si="3"/>
        <v>1.5</v>
      </c>
      <c r="AC15" s="69">
        <f t="shared" si="3"/>
        <v>1.5</v>
      </c>
      <c r="AD15" s="69">
        <f t="shared" si="3"/>
        <v>4.5999999999999996</v>
      </c>
      <c r="AE15" s="69">
        <f t="shared" si="3"/>
        <v>1.5</v>
      </c>
      <c r="AF15" s="69">
        <f t="shared" si="3"/>
        <v>4.5999999999999996</v>
      </c>
      <c r="AG15" s="28">
        <f t="shared" si="3"/>
        <v>12.3</v>
      </c>
    </row>
    <row r="16" spans="1:33" ht="14.25" customHeight="1" x14ac:dyDescent="0.15">
      <c r="B16" s="111"/>
      <c r="C16" s="114"/>
      <c r="D16" s="24" t="s">
        <v>15</v>
      </c>
      <c r="E16" s="25">
        <f t="shared" si="0"/>
        <v>54</v>
      </c>
      <c r="F16" s="26">
        <f t="shared" ref="F16:AG25" si="4">IFERROR(ROUND(F84/$E16*100,1),"- ")</f>
        <v>22.2</v>
      </c>
      <c r="G16" s="27">
        <f t="shared" si="4"/>
        <v>7.4</v>
      </c>
      <c r="H16" s="27">
        <f t="shared" si="4"/>
        <v>13</v>
      </c>
      <c r="I16" s="27">
        <f t="shared" si="4"/>
        <v>11.1</v>
      </c>
      <c r="J16" s="27">
        <f t="shared" si="4"/>
        <v>40.700000000000003</v>
      </c>
      <c r="K16" s="27">
        <f t="shared" si="4"/>
        <v>55.6</v>
      </c>
      <c r="L16" s="27">
        <f t="shared" si="4"/>
        <v>20.399999999999999</v>
      </c>
      <c r="M16" s="27">
        <f t="shared" si="4"/>
        <v>1.9</v>
      </c>
      <c r="N16" s="27">
        <f t="shared" si="4"/>
        <v>13</v>
      </c>
      <c r="O16" s="27">
        <f t="shared" si="4"/>
        <v>7.4</v>
      </c>
      <c r="P16" s="27">
        <f t="shared" si="4"/>
        <v>0</v>
      </c>
      <c r="Q16" s="27">
        <f t="shared" si="4"/>
        <v>11.1</v>
      </c>
      <c r="R16" s="27">
        <f t="shared" si="4"/>
        <v>7.4</v>
      </c>
      <c r="S16" s="27">
        <f t="shared" si="4"/>
        <v>1.9</v>
      </c>
      <c r="T16" s="27">
        <f t="shared" si="4"/>
        <v>0</v>
      </c>
      <c r="U16" s="27">
        <f t="shared" si="4"/>
        <v>0</v>
      </c>
      <c r="V16" s="27">
        <f t="shared" si="4"/>
        <v>0</v>
      </c>
      <c r="W16" s="27">
        <f t="shared" si="4"/>
        <v>1.9</v>
      </c>
      <c r="X16" s="27">
        <f t="shared" si="4"/>
        <v>3.7</v>
      </c>
      <c r="Y16" s="27">
        <f t="shared" si="4"/>
        <v>1.9</v>
      </c>
      <c r="Z16" s="69">
        <f t="shared" si="1"/>
        <v>3.7</v>
      </c>
      <c r="AA16" s="69">
        <f t="shared" si="4"/>
        <v>0</v>
      </c>
      <c r="AB16" s="69">
        <f t="shared" si="4"/>
        <v>1.9</v>
      </c>
      <c r="AC16" s="69">
        <f t="shared" si="4"/>
        <v>0</v>
      </c>
      <c r="AD16" s="69">
        <f t="shared" si="4"/>
        <v>3.7</v>
      </c>
      <c r="AE16" s="69">
        <f t="shared" si="4"/>
        <v>0</v>
      </c>
      <c r="AF16" s="69">
        <f t="shared" si="4"/>
        <v>5.6</v>
      </c>
      <c r="AG16" s="28">
        <f t="shared" si="4"/>
        <v>11.1</v>
      </c>
    </row>
    <row r="17" spans="2:33" ht="14.25" customHeight="1" x14ac:dyDescent="0.15">
      <c r="B17" s="111"/>
      <c r="C17" s="114"/>
      <c r="D17" s="24" t="s">
        <v>16</v>
      </c>
      <c r="E17" s="25">
        <f t="shared" si="0"/>
        <v>48</v>
      </c>
      <c r="F17" s="26">
        <f t="shared" si="4"/>
        <v>10.4</v>
      </c>
      <c r="G17" s="27">
        <f t="shared" si="4"/>
        <v>2.1</v>
      </c>
      <c r="H17" s="27">
        <f t="shared" si="4"/>
        <v>8.3000000000000007</v>
      </c>
      <c r="I17" s="27">
        <f t="shared" si="4"/>
        <v>12.5</v>
      </c>
      <c r="J17" s="27">
        <f t="shared" si="4"/>
        <v>35.4</v>
      </c>
      <c r="K17" s="27">
        <f t="shared" si="4"/>
        <v>29.2</v>
      </c>
      <c r="L17" s="27">
        <f t="shared" si="4"/>
        <v>25</v>
      </c>
      <c r="M17" s="27">
        <f t="shared" si="4"/>
        <v>4.2</v>
      </c>
      <c r="N17" s="27">
        <f t="shared" si="4"/>
        <v>16.7</v>
      </c>
      <c r="O17" s="27">
        <f t="shared" si="4"/>
        <v>0</v>
      </c>
      <c r="P17" s="27">
        <f t="shared" si="4"/>
        <v>2.1</v>
      </c>
      <c r="Q17" s="27">
        <f t="shared" si="4"/>
        <v>18.8</v>
      </c>
      <c r="R17" s="27">
        <f t="shared" si="4"/>
        <v>2.1</v>
      </c>
      <c r="S17" s="27">
        <f t="shared" si="4"/>
        <v>2.1</v>
      </c>
      <c r="T17" s="27">
        <f t="shared" si="4"/>
        <v>2.1</v>
      </c>
      <c r="U17" s="27">
        <f t="shared" si="4"/>
        <v>2.1</v>
      </c>
      <c r="V17" s="27">
        <f t="shared" si="4"/>
        <v>0</v>
      </c>
      <c r="W17" s="27">
        <f t="shared" si="4"/>
        <v>4.2</v>
      </c>
      <c r="X17" s="27">
        <f t="shared" si="4"/>
        <v>12.5</v>
      </c>
      <c r="Y17" s="27">
        <f t="shared" si="4"/>
        <v>4.2</v>
      </c>
      <c r="Z17" s="69">
        <f t="shared" si="1"/>
        <v>0</v>
      </c>
      <c r="AA17" s="69">
        <f t="shared" si="4"/>
        <v>0</v>
      </c>
      <c r="AB17" s="69">
        <f t="shared" si="4"/>
        <v>2.1</v>
      </c>
      <c r="AC17" s="69">
        <f t="shared" si="4"/>
        <v>2.1</v>
      </c>
      <c r="AD17" s="69">
        <f t="shared" si="4"/>
        <v>4.2</v>
      </c>
      <c r="AE17" s="69">
        <f t="shared" si="4"/>
        <v>2.1</v>
      </c>
      <c r="AF17" s="69">
        <f t="shared" si="4"/>
        <v>4.2</v>
      </c>
      <c r="AG17" s="28">
        <f t="shared" si="4"/>
        <v>16.7</v>
      </c>
    </row>
    <row r="18" spans="2:33" ht="14.25" customHeight="1" x14ac:dyDescent="0.15">
      <c r="B18" s="111"/>
      <c r="C18" s="114"/>
      <c r="D18" s="24" t="s">
        <v>17</v>
      </c>
      <c r="E18" s="25">
        <f t="shared" si="0"/>
        <v>126</v>
      </c>
      <c r="F18" s="26">
        <f t="shared" si="4"/>
        <v>19</v>
      </c>
      <c r="G18" s="27">
        <f t="shared" si="4"/>
        <v>3.2</v>
      </c>
      <c r="H18" s="27">
        <f t="shared" si="4"/>
        <v>4.8</v>
      </c>
      <c r="I18" s="27">
        <f t="shared" si="4"/>
        <v>11.9</v>
      </c>
      <c r="J18" s="27">
        <f t="shared" si="4"/>
        <v>27</v>
      </c>
      <c r="K18" s="27">
        <f t="shared" si="4"/>
        <v>27.8</v>
      </c>
      <c r="L18" s="27">
        <f t="shared" si="4"/>
        <v>13.5</v>
      </c>
      <c r="M18" s="27">
        <f t="shared" si="4"/>
        <v>5.6</v>
      </c>
      <c r="N18" s="27">
        <f t="shared" si="4"/>
        <v>19.8</v>
      </c>
      <c r="O18" s="27">
        <f t="shared" si="4"/>
        <v>3.2</v>
      </c>
      <c r="P18" s="27">
        <f t="shared" si="4"/>
        <v>2.4</v>
      </c>
      <c r="Q18" s="27">
        <f t="shared" si="4"/>
        <v>11.1</v>
      </c>
      <c r="R18" s="27">
        <f t="shared" si="4"/>
        <v>4</v>
      </c>
      <c r="S18" s="27">
        <f t="shared" si="4"/>
        <v>3.2</v>
      </c>
      <c r="T18" s="27">
        <f t="shared" si="4"/>
        <v>0.8</v>
      </c>
      <c r="U18" s="27">
        <f t="shared" si="4"/>
        <v>4.8</v>
      </c>
      <c r="V18" s="27">
        <f t="shared" si="4"/>
        <v>2.4</v>
      </c>
      <c r="W18" s="27">
        <f t="shared" si="4"/>
        <v>4</v>
      </c>
      <c r="X18" s="27">
        <f t="shared" si="4"/>
        <v>9.5</v>
      </c>
      <c r="Y18" s="27">
        <f t="shared" si="4"/>
        <v>1.6</v>
      </c>
      <c r="Z18" s="69">
        <f t="shared" si="1"/>
        <v>3.2</v>
      </c>
      <c r="AA18" s="69">
        <f t="shared" si="4"/>
        <v>0</v>
      </c>
      <c r="AB18" s="69">
        <f t="shared" si="4"/>
        <v>1.6</v>
      </c>
      <c r="AC18" s="69">
        <f t="shared" si="4"/>
        <v>0.8</v>
      </c>
      <c r="AD18" s="69">
        <f t="shared" si="4"/>
        <v>2.4</v>
      </c>
      <c r="AE18" s="69">
        <f t="shared" si="4"/>
        <v>1.6</v>
      </c>
      <c r="AF18" s="69">
        <f t="shared" si="4"/>
        <v>8.6999999999999993</v>
      </c>
      <c r="AG18" s="28">
        <f t="shared" si="4"/>
        <v>13.5</v>
      </c>
    </row>
    <row r="19" spans="2:33" ht="14.25" customHeight="1" x14ac:dyDescent="0.15">
      <c r="B19" s="111"/>
      <c r="C19" s="114"/>
      <c r="D19" s="29" t="s">
        <v>1</v>
      </c>
      <c r="E19" s="25">
        <f t="shared" si="0"/>
        <v>0</v>
      </c>
      <c r="F19" s="26" t="str">
        <f t="shared" si="4"/>
        <v xml:space="preserve">- </v>
      </c>
      <c r="G19" s="27" t="str">
        <f t="shared" si="4"/>
        <v xml:space="preserve">- </v>
      </c>
      <c r="H19" s="27" t="str">
        <f t="shared" si="4"/>
        <v xml:space="preserve">- </v>
      </c>
      <c r="I19" s="27" t="str">
        <f t="shared" si="4"/>
        <v xml:space="preserve">- </v>
      </c>
      <c r="J19" s="27" t="str">
        <f t="shared" si="4"/>
        <v xml:space="preserve">- </v>
      </c>
      <c r="K19" s="27" t="str">
        <f t="shared" si="4"/>
        <v xml:space="preserve">- </v>
      </c>
      <c r="L19" s="27" t="str">
        <f t="shared" si="4"/>
        <v xml:space="preserve">- </v>
      </c>
      <c r="M19" s="27" t="str">
        <f t="shared" si="4"/>
        <v xml:space="preserve">- </v>
      </c>
      <c r="N19" s="27" t="str">
        <f t="shared" si="4"/>
        <v xml:space="preserve">- </v>
      </c>
      <c r="O19" s="27" t="str">
        <f t="shared" si="4"/>
        <v xml:space="preserve">- </v>
      </c>
      <c r="P19" s="27" t="str">
        <f t="shared" si="4"/>
        <v xml:space="preserve">- </v>
      </c>
      <c r="Q19" s="27" t="str">
        <f t="shared" si="4"/>
        <v xml:space="preserve">- </v>
      </c>
      <c r="R19" s="27" t="str">
        <f t="shared" si="4"/>
        <v xml:space="preserve">- </v>
      </c>
      <c r="S19" s="27" t="str">
        <f t="shared" si="4"/>
        <v xml:space="preserve">- </v>
      </c>
      <c r="T19" s="27" t="str">
        <f t="shared" si="4"/>
        <v xml:space="preserve">- </v>
      </c>
      <c r="U19" s="27" t="str">
        <f t="shared" si="4"/>
        <v xml:space="preserve">- </v>
      </c>
      <c r="V19" s="27" t="str">
        <f t="shared" si="4"/>
        <v xml:space="preserve">- </v>
      </c>
      <c r="W19" s="27" t="str">
        <f t="shared" si="4"/>
        <v xml:space="preserve">- </v>
      </c>
      <c r="X19" s="27" t="str">
        <f t="shared" si="4"/>
        <v xml:space="preserve">- </v>
      </c>
      <c r="Y19" s="27" t="str">
        <f t="shared" si="4"/>
        <v xml:space="preserve">- </v>
      </c>
      <c r="Z19" s="69" t="str">
        <f t="shared" si="1"/>
        <v xml:space="preserve">- </v>
      </c>
      <c r="AA19" s="69" t="str">
        <f t="shared" si="4"/>
        <v xml:space="preserve">- </v>
      </c>
      <c r="AB19" s="69" t="str">
        <f t="shared" si="4"/>
        <v xml:space="preserve">- </v>
      </c>
      <c r="AC19" s="69" t="str">
        <f t="shared" si="4"/>
        <v xml:space="preserve">- </v>
      </c>
      <c r="AD19" s="69" t="str">
        <f t="shared" si="4"/>
        <v xml:space="preserve">- </v>
      </c>
      <c r="AE19" s="69" t="str">
        <f t="shared" si="4"/>
        <v xml:space="preserve">- </v>
      </c>
      <c r="AF19" s="69" t="str">
        <f t="shared" si="4"/>
        <v xml:space="preserve">- </v>
      </c>
      <c r="AG19" s="28" t="str">
        <f t="shared" si="4"/>
        <v xml:space="preserve">- </v>
      </c>
    </row>
    <row r="20" spans="2:33" ht="14.25" customHeight="1" x14ac:dyDescent="0.15">
      <c r="B20" s="111"/>
      <c r="C20" s="113" t="s">
        <v>6</v>
      </c>
      <c r="D20" s="19" t="s">
        <v>9</v>
      </c>
      <c r="E20" s="20">
        <f t="shared" si="0"/>
        <v>11</v>
      </c>
      <c r="F20" s="21">
        <f t="shared" si="4"/>
        <v>36.4</v>
      </c>
      <c r="G20" s="22">
        <f t="shared" si="4"/>
        <v>0</v>
      </c>
      <c r="H20" s="22">
        <f t="shared" si="4"/>
        <v>9.1</v>
      </c>
      <c r="I20" s="22">
        <f t="shared" si="4"/>
        <v>18.2</v>
      </c>
      <c r="J20" s="22">
        <f t="shared" si="4"/>
        <v>9.1</v>
      </c>
      <c r="K20" s="22">
        <f t="shared" si="4"/>
        <v>27.3</v>
      </c>
      <c r="L20" s="22">
        <f t="shared" si="4"/>
        <v>9.1</v>
      </c>
      <c r="M20" s="22">
        <f t="shared" si="4"/>
        <v>0</v>
      </c>
      <c r="N20" s="22">
        <f t="shared" si="4"/>
        <v>0</v>
      </c>
      <c r="O20" s="22">
        <f t="shared" si="4"/>
        <v>0</v>
      </c>
      <c r="P20" s="22">
        <f t="shared" si="4"/>
        <v>0</v>
      </c>
      <c r="Q20" s="22">
        <f t="shared" si="4"/>
        <v>9.1</v>
      </c>
      <c r="R20" s="22">
        <f t="shared" si="4"/>
        <v>54.5</v>
      </c>
      <c r="S20" s="22">
        <f t="shared" si="4"/>
        <v>18.2</v>
      </c>
      <c r="T20" s="22">
        <f t="shared" si="4"/>
        <v>0</v>
      </c>
      <c r="U20" s="22">
        <f t="shared" si="4"/>
        <v>0</v>
      </c>
      <c r="V20" s="22">
        <f t="shared" si="4"/>
        <v>9.1</v>
      </c>
      <c r="W20" s="22">
        <f t="shared" si="4"/>
        <v>0</v>
      </c>
      <c r="X20" s="22">
        <f t="shared" si="4"/>
        <v>0</v>
      </c>
      <c r="Y20" s="22">
        <f t="shared" si="4"/>
        <v>0</v>
      </c>
      <c r="Z20" s="68">
        <f t="shared" si="1"/>
        <v>0</v>
      </c>
      <c r="AA20" s="68">
        <f t="shared" si="4"/>
        <v>0</v>
      </c>
      <c r="AB20" s="68">
        <f t="shared" si="4"/>
        <v>9.1</v>
      </c>
      <c r="AC20" s="68">
        <f t="shared" si="4"/>
        <v>0</v>
      </c>
      <c r="AD20" s="68">
        <f t="shared" si="4"/>
        <v>9.1</v>
      </c>
      <c r="AE20" s="68">
        <f t="shared" si="4"/>
        <v>0</v>
      </c>
      <c r="AF20" s="68">
        <f t="shared" si="4"/>
        <v>0</v>
      </c>
      <c r="AG20" s="23">
        <f t="shared" si="4"/>
        <v>27.3</v>
      </c>
    </row>
    <row r="21" spans="2:33" ht="14.25" customHeight="1" x14ac:dyDescent="0.15">
      <c r="B21" s="111"/>
      <c r="C21" s="114"/>
      <c r="D21" s="24" t="s">
        <v>10</v>
      </c>
      <c r="E21" s="25">
        <f t="shared" si="0"/>
        <v>82</v>
      </c>
      <c r="F21" s="26">
        <f t="shared" si="4"/>
        <v>14.6</v>
      </c>
      <c r="G21" s="27">
        <f t="shared" si="4"/>
        <v>6.1</v>
      </c>
      <c r="H21" s="27">
        <f t="shared" si="4"/>
        <v>18.3</v>
      </c>
      <c r="I21" s="27">
        <f t="shared" si="4"/>
        <v>11</v>
      </c>
      <c r="J21" s="27">
        <f t="shared" si="4"/>
        <v>34.1</v>
      </c>
      <c r="K21" s="27">
        <f t="shared" si="4"/>
        <v>37.799999999999997</v>
      </c>
      <c r="L21" s="27">
        <f t="shared" si="4"/>
        <v>22</v>
      </c>
      <c r="M21" s="27">
        <f t="shared" si="4"/>
        <v>4.9000000000000004</v>
      </c>
      <c r="N21" s="27">
        <f t="shared" si="4"/>
        <v>7.3</v>
      </c>
      <c r="O21" s="27">
        <f t="shared" si="4"/>
        <v>6.1</v>
      </c>
      <c r="P21" s="27">
        <f t="shared" si="4"/>
        <v>0</v>
      </c>
      <c r="Q21" s="27">
        <f t="shared" si="4"/>
        <v>7.3</v>
      </c>
      <c r="R21" s="27">
        <f t="shared" si="4"/>
        <v>28</v>
      </c>
      <c r="S21" s="27">
        <f t="shared" si="4"/>
        <v>13.4</v>
      </c>
      <c r="T21" s="27">
        <f t="shared" si="4"/>
        <v>1.2</v>
      </c>
      <c r="U21" s="27">
        <f t="shared" si="4"/>
        <v>2.4</v>
      </c>
      <c r="V21" s="27">
        <f t="shared" si="4"/>
        <v>6.1</v>
      </c>
      <c r="W21" s="27">
        <f t="shared" si="4"/>
        <v>7.3</v>
      </c>
      <c r="X21" s="27">
        <f t="shared" si="4"/>
        <v>4.9000000000000004</v>
      </c>
      <c r="Y21" s="27">
        <f t="shared" si="4"/>
        <v>1.2</v>
      </c>
      <c r="Z21" s="69">
        <f t="shared" si="4"/>
        <v>2.4</v>
      </c>
      <c r="AA21" s="69">
        <f t="shared" si="4"/>
        <v>3.7</v>
      </c>
      <c r="AB21" s="69">
        <f t="shared" si="4"/>
        <v>1.2</v>
      </c>
      <c r="AC21" s="69">
        <f t="shared" si="4"/>
        <v>0</v>
      </c>
      <c r="AD21" s="69">
        <f t="shared" si="4"/>
        <v>2.4</v>
      </c>
      <c r="AE21" s="69">
        <f t="shared" si="4"/>
        <v>1.2</v>
      </c>
      <c r="AF21" s="69">
        <f t="shared" si="4"/>
        <v>1.2</v>
      </c>
      <c r="AG21" s="28">
        <f t="shared" si="4"/>
        <v>8.5</v>
      </c>
    </row>
    <row r="22" spans="2:33" ht="14.25" customHeight="1" x14ac:dyDescent="0.15">
      <c r="B22" s="111"/>
      <c r="C22" s="114"/>
      <c r="D22" s="24" t="s">
        <v>11</v>
      </c>
      <c r="E22" s="25">
        <f t="shared" si="0"/>
        <v>112</v>
      </c>
      <c r="F22" s="26">
        <f t="shared" si="4"/>
        <v>18.8</v>
      </c>
      <c r="G22" s="27">
        <f t="shared" si="4"/>
        <v>8</v>
      </c>
      <c r="H22" s="27">
        <f t="shared" si="4"/>
        <v>9.8000000000000007</v>
      </c>
      <c r="I22" s="27">
        <f t="shared" si="4"/>
        <v>10.7</v>
      </c>
      <c r="J22" s="27">
        <f t="shared" si="4"/>
        <v>29.5</v>
      </c>
      <c r="K22" s="27">
        <f t="shared" si="4"/>
        <v>36.6</v>
      </c>
      <c r="L22" s="27">
        <f t="shared" si="4"/>
        <v>20.5</v>
      </c>
      <c r="M22" s="27">
        <f t="shared" si="4"/>
        <v>2.7</v>
      </c>
      <c r="N22" s="27">
        <f t="shared" si="4"/>
        <v>1.8</v>
      </c>
      <c r="O22" s="27">
        <f t="shared" si="4"/>
        <v>2.7</v>
      </c>
      <c r="P22" s="27">
        <f t="shared" si="4"/>
        <v>0</v>
      </c>
      <c r="Q22" s="27">
        <f t="shared" si="4"/>
        <v>2.7</v>
      </c>
      <c r="R22" s="27">
        <f t="shared" si="4"/>
        <v>37.5</v>
      </c>
      <c r="S22" s="27">
        <f t="shared" si="4"/>
        <v>14.3</v>
      </c>
      <c r="T22" s="27">
        <f t="shared" si="4"/>
        <v>3.6</v>
      </c>
      <c r="U22" s="27">
        <f t="shared" si="4"/>
        <v>0</v>
      </c>
      <c r="V22" s="27">
        <f t="shared" si="4"/>
        <v>5.4</v>
      </c>
      <c r="W22" s="27">
        <f t="shared" si="4"/>
        <v>6.3</v>
      </c>
      <c r="X22" s="27">
        <f t="shared" si="4"/>
        <v>5.4</v>
      </c>
      <c r="Y22" s="27">
        <f t="shared" si="4"/>
        <v>0</v>
      </c>
      <c r="Z22" s="69">
        <f t="shared" si="4"/>
        <v>0.9</v>
      </c>
      <c r="AA22" s="69">
        <f t="shared" si="4"/>
        <v>0</v>
      </c>
      <c r="AB22" s="69">
        <f t="shared" si="4"/>
        <v>0.9</v>
      </c>
      <c r="AC22" s="69">
        <f t="shared" si="4"/>
        <v>0</v>
      </c>
      <c r="AD22" s="69">
        <f t="shared" si="4"/>
        <v>6.3</v>
      </c>
      <c r="AE22" s="69">
        <f t="shared" si="4"/>
        <v>1.8</v>
      </c>
      <c r="AF22" s="69">
        <f t="shared" si="4"/>
        <v>1.8</v>
      </c>
      <c r="AG22" s="28">
        <f t="shared" si="4"/>
        <v>12.5</v>
      </c>
    </row>
    <row r="23" spans="2:33" ht="14.25" customHeight="1" x14ac:dyDescent="0.15">
      <c r="B23" s="111"/>
      <c r="C23" s="114"/>
      <c r="D23" s="24" t="s">
        <v>12</v>
      </c>
      <c r="E23" s="25">
        <f t="shared" si="0"/>
        <v>153</v>
      </c>
      <c r="F23" s="26">
        <f t="shared" si="4"/>
        <v>15.7</v>
      </c>
      <c r="G23" s="27">
        <f t="shared" si="4"/>
        <v>9.8000000000000007</v>
      </c>
      <c r="H23" s="27">
        <f t="shared" si="4"/>
        <v>15</v>
      </c>
      <c r="I23" s="27">
        <f t="shared" si="4"/>
        <v>13.7</v>
      </c>
      <c r="J23" s="27">
        <f t="shared" si="4"/>
        <v>35.299999999999997</v>
      </c>
      <c r="K23" s="27">
        <f t="shared" si="4"/>
        <v>36.6</v>
      </c>
      <c r="L23" s="27">
        <f t="shared" si="4"/>
        <v>21.6</v>
      </c>
      <c r="M23" s="27">
        <f t="shared" si="4"/>
        <v>3.3</v>
      </c>
      <c r="N23" s="27">
        <f t="shared" si="4"/>
        <v>6.5</v>
      </c>
      <c r="O23" s="27">
        <f t="shared" si="4"/>
        <v>3.3</v>
      </c>
      <c r="P23" s="27">
        <f t="shared" si="4"/>
        <v>0.7</v>
      </c>
      <c r="Q23" s="27">
        <f t="shared" si="4"/>
        <v>6.5</v>
      </c>
      <c r="R23" s="27">
        <f t="shared" si="4"/>
        <v>24.8</v>
      </c>
      <c r="S23" s="27">
        <f t="shared" si="4"/>
        <v>15.7</v>
      </c>
      <c r="T23" s="27">
        <f t="shared" si="4"/>
        <v>2.6</v>
      </c>
      <c r="U23" s="27">
        <f t="shared" si="4"/>
        <v>0.7</v>
      </c>
      <c r="V23" s="27">
        <f t="shared" si="4"/>
        <v>2.6</v>
      </c>
      <c r="W23" s="27">
        <f t="shared" si="4"/>
        <v>0.7</v>
      </c>
      <c r="X23" s="27">
        <f t="shared" si="4"/>
        <v>6.5</v>
      </c>
      <c r="Y23" s="27">
        <f t="shared" si="4"/>
        <v>2.6</v>
      </c>
      <c r="Z23" s="69">
        <f t="shared" si="4"/>
        <v>2</v>
      </c>
      <c r="AA23" s="69">
        <f t="shared" si="4"/>
        <v>1.3</v>
      </c>
      <c r="AB23" s="69">
        <f t="shared" si="4"/>
        <v>3.9</v>
      </c>
      <c r="AC23" s="69">
        <f t="shared" si="4"/>
        <v>1.3</v>
      </c>
      <c r="AD23" s="69">
        <f t="shared" si="4"/>
        <v>7.2</v>
      </c>
      <c r="AE23" s="69">
        <f t="shared" si="4"/>
        <v>3.3</v>
      </c>
      <c r="AF23" s="69">
        <f t="shared" si="4"/>
        <v>2.6</v>
      </c>
      <c r="AG23" s="28">
        <f t="shared" si="4"/>
        <v>10.5</v>
      </c>
    </row>
    <row r="24" spans="2:33" ht="14.25" customHeight="1" x14ac:dyDescent="0.15">
      <c r="B24" s="111"/>
      <c r="C24" s="114"/>
      <c r="D24" s="24" t="s">
        <v>13</v>
      </c>
      <c r="E24" s="25">
        <f t="shared" si="0"/>
        <v>222</v>
      </c>
      <c r="F24" s="26">
        <f t="shared" si="4"/>
        <v>11.7</v>
      </c>
      <c r="G24" s="27">
        <f t="shared" si="4"/>
        <v>7.7</v>
      </c>
      <c r="H24" s="27">
        <f t="shared" si="4"/>
        <v>12.2</v>
      </c>
      <c r="I24" s="27">
        <f t="shared" si="4"/>
        <v>8.1</v>
      </c>
      <c r="J24" s="27">
        <f t="shared" si="4"/>
        <v>36.5</v>
      </c>
      <c r="K24" s="27">
        <f t="shared" si="4"/>
        <v>46.8</v>
      </c>
      <c r="L24" s="27">
        <f t="shared" si="4"/>
        <v>28.8</v>
      </c>
      <c r="M24" s="27">
        <f t="shared" si="4"/>
        <v>9</v>
      </c>
      <c r="N24" s="27">
        <f t="shared" si="4"/>
        <v>12.6</v>
      </c>
      <c r="O24" s="27">
        <f t="shared" si="4"/>
        <v>4.0999999999999996</v>
      </c>
      <c r="P24" s="27">
        <f t="shared" si="4"/>
        <v>2.2999999999999998</v>
      </c>
      <c r="Q24" s="27">
        <f t="shared" si="4"/>
        <v>6.3</v>
      </c>
      <c r="R24" s="27">
        <f t="shared" si="4"/>
        <v>5.4</v>
      </c>
      <c r="S24" s="27">
        <f t="shared" si="4"/>
        <v>6.3</v>
      </c>
      <c r="T24" s="27">
        <f t="shared" si="4"/>
        <v>1.8</v>
      </c>
      <c r="U24" s="27">
        <f t="shared" si="4"/>
        <v>3.2</v>
      </c>
      <c r="V24" s="27">
        <f t="shared" si="4"/>
        <v>3.6</v>
      </c>
      <c r="W24" s="27">
        <f t="shared" si="4"/>
        <v>2.7</v>
      </c>
      <c r="X24" s="27">
        <f t="shared" si="4"/>
        <v>5</v>
      </c>
      <c r="Y24" s="27">
        <f t="shared" si="4"/>
        <v>2.2999999999999998</v>
      </c>
      <c r="Z24" s="69">
        <f t="shared" si="4"/>
        <v>1.8</v>
      </c>
      <c r="AA24" s="69">
        <f t="shared" si="4"/>
        <v>0</v>
      </c>
      <c r="AB24" s="69">
        <f t="shared" si="4"/>
        <v>1.4</v>
      </c>
      <c r="AC24" s="69">
        <f t="shared" si="4"/>
        <v>0.5</v>
      </c>
      <c r="AD24" s="69">
        <f t="shared" si="4"/>
        <v>3.6</v>
      </c>
      <c r="AE24" s="69">
        <f t="shared" si="4"/>
        <v>3.6</v>
      </c>
      <c r="AF24" s="69">
        <f t="shared" si="4"/>
        <v>5</v>
      </c>
      <c r="AG24" s="28">
        <f t="shared" si="4"/>
        <v>11.3</v>
      </c>
    </row>
    <row r="25" spans="2:33" ht="14.25" customHeight="1" x14ac:dyDescent="0.15">
      <c r="B25" s="111"/>
      <c r="C25" s="114"/>
      <c r="D25" s="24" t="s">
        <v>14</v>
      </c>
      <c r="E25" s="25">
        <f t="shared" si="0"/>
        <v>76</v>
      </c>
      <c r="F25" s="26">
        <f t="shared" si="4"/>
        <v>14.5</v>
      </c>
      <c r="G25" s="27">
        <f t="shared" si="4"/>
        <v>3.9</v>
      </c>
      <c r="H25" s="27">
        <f t="shared" si="4"/>
        <v>6.6</v>
      </c>
      <c r="I25" s="27">
        <f t="shared" si="4"/>
        <v>22.4</v>
      </c>
      <c r="J25" s="27">
        <f t="shared" si="4"/>
        <v>25</v>
      </c>
      <c r="K25" s="27">
        <f t="shared" si="4"/>
        <v>31.6</v>
      </c>
      <c r="L25" s="27">
        <f t="shared" si="4"/>
        <v>15.8</v>
      </c>
      <c r="M25" s="27">
        <f t="shared" si="4"/>
        <v>11.8</v>
      </c>
      <c r="N25" s="27">
        <f t="shared" ref="N25:AG40" si="5">IFERROR(ROUND(N93/$E25*100,1),"- ")</f>
        <v>14.5</v>
      </c>
      <c r="O25" s="27">
        <f t="shared" si="5"/>
        <v>3.9</v>
      </c>
      <c r="P25" s="27">
        <f t="shared" si="5"/>
        <v>2.6</v>
      </c>
      <c r="Q25" s="27">
        <f t="shared" si="5"/>
        <v>11.8</v>
      </c>
      <c r="R25" s="27">
        <f t="shared" si="5"/>
        <v>7.9</v>
      </c>
      <c r="S25" s="27">
        <f t="shared" si="5"/>
        <v>1.3</v>
      </c>
      <c r="T25" s="27">
        <f t="shared" si="5"/>
        <v>3.9</v>
      </c>
      <c r="U25" s="27">
        <f t="shared" si="5"/>
        <v>3.9</v>
      </c>
      <c r="V25" s="27">
        <f t="shared" si="5"/>
        <v>2.6</v>
      </c>
      <c r="W25" s="27">
        <f t="shared" si="5"/>
        <v>1.3</v>
      </c>
      <c r="X25" s="27">
        <f t="shared" si="5"/>
        <v>7.9</v>
      </c>
      <c r="Y25" s="27">
        <f t="shared" si="5"/>
        <v>1.3</v>
      </c>
      <c r="Z25" s="69">
        <f t="shared" si="5"/>
        <v>2.6</v>
      </c>
      <c r="AA25" s="69">
        <f t="shared" si="5"/>
        <v>1.3</v>
      </c>
      <c r="AB25" s="69">
        <f t="shared" si="5"/>
        <v>1.3</v>
      </c>
      <c r="AC25" s="69">
        <f t="shared" si="5"/>
        <v>1.3</v>
      </c>
      <c r="AD25" s="69">
        <f t="shared" si="5"/>
        <v>0</v>
      </c>
      <c r="AE25" s="69">
        <f t="shared" si="5"/>
        <v>2.6</v>
      </c>
      <c r="AF25" s="69">
        <f t="shared" si="5"/>
        <v>2.6</v>
      </c>
      <c r="AG25" s="28">
        <f t="shared" si="5"/>
        <v>22.4</v>
      </c>
    </row>
    <row r="26" spans="2:33" ht="14.25" customHeight="1" x14ac:dyDescent="0.15">
      <c r="B26" s="111"/>
      <c r="C26" s="114"/>
      <c r="D26" s="24" t="s">
        <v>15</v>
      </c>
      <c r="E26" s="25">
        <f t="shared" si="0"/>
        <v>71</v>
      </c>
      <c r="F26" s="26">
        <f t="shared" ref="F26:AG35" si="6">IFERROR(ROUND(F94/$E26*100,1),"- ")</f>
        <v>12.7</v>
      </c>
      <c r="G26" s="27">
        <f t="shared" si="6"/>
        <v>4.2</v>
      </c>
      <c r="H26" s="27">
        <f t="shared" si="6"/>
        <v>11.3</v>
      </c>
      <c r="I26" s="27">
        <f t="shared" si="6"/>
        <v>21.1</v>
      </c>
      <c r="J26" s="27">
        <f t="shared" si="6"/>
        <v>40.799999999999997</v>
      </c>
      <c r="K26" s="27">
        <f t="shared" si="6"/>
        <v>35.200000000000003</v>
      </c>
      <c r="L26" s="27">
        <f t="shared" si="6"/>
        <v>26.8</v>
      </c>
      <c r="M26" s="27">
        <f t="shared" si="6"/>
        <v>2.8</v>
      </c>
      <c r="N26" s="27">
        <f t="shared" si="6"/>
        <v>14.1</v>
      </c>
      <c r="O26" s="27">
        <f t="shared" si="6"/>
        <v>5.6</v>
      </c>
      <c r="P26" s="27">
        <f t="shared" si="6"/>
        <v>4.2</v>
      </c>
      <c r="Q26" s="27">
        <f t="shared" si="6"/>
        <v>16.899999999999999</v>
      </c>
      <c r="R26" s="27">
        <f t="shared" si="6"/>
        <v>4.2</v>
      </c>
      <c r="S26" s="27">
        <f t="shared" si="6"/>
        <v>1.4</v>
      </c>
      <c r="T26" s="27">
        <f t="shared" si="6"/>
        <v>0</v>
      </c>
      <c r="U26" s="27">
        <f t="shared" si="6"/>
        <v>4.2</v>
      </c>
      <c r="V26" s="27">
        <f t="shared" si="6"/>
        <v>1.4</v>
      </c>
      <c r="W26" s="27">
        <f t="shared" si="6"/>
        <v>2.8</v>
      </c>
      <c r="X26" s="27">
        <f t="shared" si="6"/>
        <v>9.9</v>
      </c>
      <c r="Y26" s="27">
        <f t="shared" si="6"/>
        <v>0</v>
      </c>
      <c r="Z26" s="69">
        <f t="shared" si="5"/>
        <v>0</v>
      </c>
      <c r="AA26" s="69">
        <f t="shared" si="6"/>
        <v>2.8</v>
      </c>
      <c r="AB26" s="69">
        <f t="shared" si="6"/>
        <v>4.2</v>
      </c>
      <c r="AC26" s="69">
        <f t="shared" si="6"/>
        <v>1.4</v>
      </c>
      <c r="AD26" s="69">
        <f t="shared" si="6"/>
        <v>0</v>
      </c>
      <c r="AE26" s="69">
        <f t="shared" si="6"/>
        <v>2.8</v>
      </c>
      <c r="AF26" s="69">
        <f t="shared" si="6"/>
        <v>1.4</v>
      </c>
      <c r="AG26" s="28">
        <f t="shared" si="6"/>
        <v>12.7</v>
      </c>
    </row>
    <row r="27" spans="2:33" ht="14.25" customHeight="1" x14ac:dyDescent="0.15">
      <c r="B27" s="111"/>
      <c r="C27" s="114"/>
      <c r="D27" s="24" t="s">
        <v>16</v>
      </c>
      <c r="E27" s="25">
        <f t="shared" si="0"/>
        <v>69</v>
      </c>
      <c r="F27" s="26">
        <f t="shared" si="6"/>
        <v>7.2</v>
      </c>
      <c r="G27" s="27">
        <f t="shared" si="6"/>
        <v>2.9</v>
      </c>
      <c r="H27" s="27">
        <f t="shared" si="6"/>
        <v>8.6999999999999993</v>
      </c>
      <c r="I27" s="27">
        <f t="shared" si="6"/>
        <v>10.1</v>
      </c>
      <c r="J27" s="27">
        <f t="shared" si="6"/>
        <v>27.5</v>
      </c>
      <c r="K27" s="27">
        <f t="shared" si="6"/>
        <v>33.299999999999997</v>
      </c>
      <c r="L27" s="27">
        <f t="shared" si="6"/>
        <v>23.2</v>
      </c>
      <c r="M27" s="27">
        <f t="shared" si="6"/>
        <v>10.1</v>
      </c>
      <c r="N27" s="27">
        <f t="shared" si="6"/>
        <v>8.6999999999999993</v>
      </c>
      <c r="O27" s="27">
        <f t="shared" si="6"/>
        <v>2.9</v>
      </c>
      <c r="P27" s="27">
        <f t="shared" si="6"/>
        <v>0</v>
      </c>
      <c r="Q27" s="27">
        <f t="shared" si="6"/>
        <v>11.6</v>
      </c>
      <c r="R27" s="27">
        <f t="shared" si="6"/>
        <v>1.4</v>
      </c>
      <c r="S27" s="27">
        <f t="shared" si="6"/>
        <v>5.8</v>
      </c>
      <c r="T27" s="27">
        <f t="shared" si="6"/>
        <v>1.4</v>
      </c>
      <c r="U27" s="27">
        <f t="shared" si="6"/>
        <v>1.4</v>
      </c>
      <c r="V27" s="27">
        <f t="shared" si="6"/>
        <v>2.9</v>
      </c>
      <c r="W27" s="27">
        <f t="shared" si="6"/>
        <v>0</v>
      </c>
      <c r="X27" s="27">
        <f t="shared" si="6"/>
        <v>10.1</v>
      </c>
      <c r="Y27" s="27">
        <f t="shared" si="6"/>
        <v>1.4</v>
      </c>
      <c r="Z27" s="69">
        <f t="shared" si="5"/>
        <v>1.4</v>
      </c>
      <c r="AA27" s="69">
        <f t="shared" si="6"/>
        <v>0</v>
      </c>
      <c r="AB27" s="69">
        <f t="shared" si="6"/>
        <v>2.9</v>
      </c>
      <c r="AC27" s="69">
        <f t="shared" si="6"/>
        <v>1.4</v>
      </c>
      <c r="AD27" s="69">
        <f t="shared" si="6"/>
        <v>0</v>
      </c>
      <c r="AE27" s="69">
        <f t="shared" si="6"/>
        <v>1.4</v>
      </c>
      <c r="AF27" s="69">
        <f t="shared" si="6"/>
        <v>8.6999999999999993</v>
      </c>
      <c r="AG27" s="28">
        <f t="shared" si="6"/>
        <v>21.7</v>
      </c>
    </row>
    <row r="28" spans="2:33" ht="14.25" customHeight="1" x14ac:dyDescent="0.15">
      <c r="B28" s="111"/>
      <c r="C28" s="114"/>
      <c r="D28" s="24" t="s">
        <v>17</v>
      </c>
      <c r="E28" s="25">
        <f t="shared" si="0"/>
        <v>173</v>
      </c>
      <c r="F28" s="26">
        <f t="shared" si="6"/>
        <v>14.5</v>
      </c>
      <c r="G28" s="27">
        <f t="shared" si="6"/>
        <v>1.7</v>
      </c>
      <c r="H28" s="27">
        <f t="shared" si="6"/>
        <v>4.5999999999999996</v>
      </c>
      <c r="I28" s="27">
        <f t="shared" si="6"/>
        <v>11</v>
      </c>
      <c r="J28" s="27">
        <f t="shared" si="6"/>
        <v>29.5</v>
      </c>
      <c r="K28" s="27">
        <f t="shared" si="6"/>
        <v>27.7</v>
      </c>
      <c r="L28" s="27">
        <f t="shared" si="6"/>
        <v>15</v>
      </c>
      <c r="M28" s="27">
        <f t="shared" si="6"/>
        <v>5.8</v>
      </c>
      <c r="N28" s="27">
        <f t="shared" si="6"/>
        <v>19.100000000000001</v>
      </c>
      <c r="O28" s="27">
        <f t="shared" si="6"/>
        <v>4.5999999999999996</v>
      </c>
      <c r="P28" s="27">
        <f t="shared" si="6"/>
        <v>2.9</v>
      </c>
      <c r="Q28" s="27">
        <f t="shared" si="6"/>
        <v>12.7</v>
      </c>
      <c r="R28" s="27">
        <f t="shared" si="6"/>
        <v>4</v>
      </c>
      <c r="S28" s="27">
        <f t="shared" si="6"/>
        <v>1.7</v>
      </c>
      <c r="T28" s="27">
        <f t="shared" si="6"/>
        <v>3.5</v>
      </c>
      <c r="U28" s="27">
        <f t="shared" si="6"/>
        <v>3.5</v>
      </c>
      <c r="V28" s="27">
        <f t="shared" si="6"/>
        <v>0</v>
      </c>
      <c r="W28" s="27">
        <f t="shared" si="6"/>
        <v>1.7</v>
      </c>
      <c r="X28" s="27">
        <f t="shared" si="6"/>
        <v>8.1</v>
      </c>
      <c r="Y28" s="27">
        <f t="shared" si="6"/>
        <v>0.6</v>
      </c>
      <c r="Z28" s="69">
        <f t="shared" si="5"/>
        <v>0</v>
      </c>
      <c r="AA28" s="69">
        <f t="shared" si="6"/>
        <v>0</v>
      </c>
      <c r="AB28" s="69">
        <f t="shared" si="6"/>
        <v>2.2999999999999998</v>
      </c>
      <c r="AC28" s="69">
        <f t="shared" si="6"/>
        <v>1.7</v>
      </c>
      <c r="AD28" s="69">
        <f t="shared" si="6"/>
        <v>2.2999999999999998</v>
      </c>
      <c r="AE28" s="69">
        <f t="shared" si="6"/>
        <v>0</v>
      </c>
      <c r="AF28" s="69">
        <f t="shared" si="6"/>
        <v>12.1</v>
      </c>
      <c r="AG28" s="28">
        <f t="shared" si="6"/>
        <v>17.3</v>
      </c>
    </row>
    <row r="29" spans="2:33" ht="14.25" customHeight="1" x14ac:dyDescent="0.15">
      <c r="B29" s="111"/>
      <c r="C29" s="115"/>
      <c r="D29" s="32" t="s">
        <v>1</v>
      </c>
      <c r="E29" s="33">
        <f t="shared" si="0"/>
        <v>2</v>
      </c>
      <c r="F29" s="34">
        <f t="shared" si="6"/>
        <v>0</v>
      </c>
      <c r="G29" s="35">
        <f t="shared" si="6"/>
        <v>0</v>
      </c>
      <c r="H29" s="35">
        <f t="shared" si="6"/>
        <v>0</v>
      </c>
      <c r="I29" s="35">
        <f t="shared" si="6"/>
        <v>0</v>
      </c>
      <c r="J29" s="35">
        <f t="shared" si="6"/>
        <v>50</v>
      </c>
      <c r="K29" s="35">
        <f t="shared" si="6"/>
        <v>50</v>
      </c>
      <c r="L29" s="35">
        <f t="shared" si="6"/>
        <v>50</v>
      </c>
      <c r="M29" s="35">
        <f t="shared" si="6"/>
        <v>0</v>
      </c>
      <c r="N29" s="35">
        <f t="shared" si="6"/>
        <v>0</v>
      </c>
      <c r="O29" s="35">
        <f t="shared" si="6"/>
        <v>0</v>
      </c>
      <c r="P29" s="35">
        <f t="shared" si="6"/>
        <v>0</v>
      </c>
      <c r="Q29" s="35">
        <f t="shared" si="6"/>
        <v>0</v>
      </c>
      <c r="R29" s="35">
        <f t="shared" si="6"/>
        <v>0</v>
      </c>
      <c r="S29" s="35">
        <f t="shared" si="6"/>
        <v>0</v>
      </c>
      <c r="T29" s="35">
        <f t="shared" si="6"/>
        <v>0</v>
      </c>
      <c r="U29" s="35">
        <f t="shared" si="6"/>
        <v>0</v>
      </c>
      <c r="V29" s="35">
        <f t="shared" si="6"/>
        <v>0</v>
      </c>
      <c r="W29" s="35">
        <f t="shared" si="6"/>
        <v>0</v>
      </c>
      <c r="X29" s="35">
        <f t="shared" si="6"/>
        <v>0</v>
      </c>
      <c r="Y29" s="35">
        <f t="shared" si="6"/>
        <v>0</v>
      </c>
      <c r="Z29" s="70">
        <f t="shared" si="5"/>
        <v>0</v>
      </c>
      <c r="AA29" s="70">
        <f t="shared" si="6"/>
        <v>0</v>
      </c>
      <c r="AB29" s="70">
        <f t="shared" si="6"/>
        <v>0</v>
      </c>
      <c r="AC29" s="70">
        <f t="shared" si="6"/>
        <v>0</v>
      </c>
      <c r="AD29" s="70">
        <f t="shared" si="6"/>
        <v>0</v>
      </c>
      <c r="AE29" s="70">
        <f t="shared" si="6"/>
        <v>50</v>
      </c>
      <c r="AF29" s="70">
        <f t="shared" si="6"/>
        <v>0</v>
      </c>
      <c r="AG29" s="36">
        <f t="shared" si="6"/>
        <v>0</v>
      </c>
    </row>
    <row r="30" spans="2:33" ht="14.25" customHeight="1" x14ac:dyDescent="0.15">
      <c r="B30" s="111"/>
      <c r="C30" s="116" t="s">
        <v>7</v>
      </c>
      <c r="D30" s="117"/>
      <c r="E30" s="15">
        <f t="shared" si="0"/>
        <v>5</v>
      </c>
      <c r="F30" s="16">
        <f t="shared" si="6"/>
        <v>20</v>
      </c>
      <c r="G30" s="17">
        <f t="shared" si="6"/>
        <v>0</v>
      </c>
      <c r="H30" s="17">
        <f t="shared" si="6"/>
        <v>60</v>
      </c>
      <c r="I30" s="17">
        <f t="shared" si="6"/>
        <v>20</v>
      </c>
      <c r="J30" s="17">
        <f t="shared" si="6"/>
        <v>40</v>
      </c>
      <c r="K30" s="17">
        <f t="shared" si="6"/>
        <v>0</v>
      </c>
      <c r="L30" s="17">
        <f t="shared" si="6"/>
        <v>40</v>
      </c>
      <c r="M30" s="17">
        <f t="shared" si="6"/>
        <v>0</v>
      </c>
      <c r="N30" s="17">
        <f t="shared" si="6"/>
        <v>0</v>
      </c>
      <c r="O30" s="17">
        <f t="shared" si="6"/>
        <v>0</v>
      </c>
      <c r="P30" s="17">
        <f t="shared" si="6"/>
        <v>0</v>
      </c>
      <c r="Q30" s="17">
        <f t="shared" si="6"/>
        <v>20</v>
      </c>
      <c r="R30" s="17">
        <f t="shared" si="6"/>
        <v>0</v>
      </c>
      <c r="S30" s="17">
        <f t="shared" si="6"/>
        <v>0</v>
      </c>
      <c r="T30" s="17">
        <f t="shared" si="6"/>
        <v>20</v>
      </c>
      <c r="U30" s="17">
        <f t="shared" si="6"/>
        <v>0</v>
      </c>
      <c r="V30" s="17">
        <f t="shared" si="6"/>
        <v>0</v>
      </c>
      <c r="W30" s="17">
        <f t="shared" si="6"/>
        <v>20</v>
      </c>
      <c r="X30" s="17">
        <f t="shared" si="6"/>
        <v>0</v>
      </c>
      <c r="Y30" s="17">
        <f t="shared" si="6"/>
        <v>0</v>
      </c>
      <c r="Z30" s="67">
        <f t="shared" si="5"/>
        <v>20</v>
      </c>
      <c r="AA30" s="67">
        <f t="shared" si="6"/>
        <v>0</v>
      </c>
      <c r="AB30" s="67">
        <f t="shared" si="6"/>
        <v>0</v>
      </c>
      <c r="AC30" s="67">
        <f t="shared" si="6"/>
        <v>0</v>
      </c>
      <c r="AD30" s="67">
        <f t="shared" si="6"/>
        <v>0</v>
      </c>
      <c r="AE30" s="67">
        <f t="shared" si="6"/>
        <v>20</v>
      </c>
      <c r="AF30" s="67">
        <f t="shared" si="6"/>
        <v>20</v>
      </c>
      <c r="AG30" s="18">
        <f t="shared" si="6"/>
        <v>0</v>
      </c>
    </row>
    <row r="31" spans="2:33" ht="14.25" customHeight="1" x14ac:dyDescent="0.15">
      <c r="B31" s="112"/>
      <c r="C31" s="95" t="s">
        <v>1</v>
      </c>
      <c r="D31" s="96"/>
      <c r="E31" s="33">
        <f t="shared" si="0"/>
        <v>25</v>
      </c>
      <c r="F31" s="34">
        <f t="shared" si="6"/>
        <v>8</v>
      </c>
      <c r="G31" s="35">
        <f t="shared" si="6"/>
        <v>0</v>
      </c>
      <c r="H31" s="35">
        <f t="shared" si="6"/>
        <v>8</v>
      </c>
      <c r="I31" s="35">
        <f t="shared" si="6"/>
        <v>12</v>
      </c>
      <c r="J31" s="35">
        <f t="shared" si="6"/>
        <v>12</v>
      </c>
      <c r="K31" s="35">
        <f t="shared" si="6"/>
        <v>8</v>
      </c>
      <c r="L31" s="35">
        <f t="shared" si="6"/>
        <v>12</v>
      </c>
      <c r="M31" s="35">
        <f t="shared" si="6"/>
        <v>0</v>
      </c>
      <c r="N31" s="35">
        <f t="shared" si="6"/>
        <v>28</v>
      </c>
      <c r="O31" s="35">
        <f t="shared" si="6"/>
        <v>4</v>
      </c>
      <c r="P31" s="35">
        <f t="shared" si="6"/>
        <v>0</v>
      </c>
      <c r="Q31" s="35">
        <f t="shared" si="6"/>
        <v>20</v>
      </c>
      <c r="R31" s="35">
        <f t="shared" si="6"/>
        <v>8</v>
      </c>
      <c r="S31" s="35">
        <f t="shared" si="6"/>
        <v>8</v>
      </c>
      <c r="T31" s="35">
        <f t="shared" si="6"/>
        <v>8</v>
      </c>
      <c r="U31" s="35">
        <f t="shared" si="6"/>
        <v>4</v>
      </c>
      <c r="V31" s="35">
        <f t="shared" si="6"/>
        <v>4</v>
      </c>
      <c r="W31" s="35">
        <f t="shared" si="6"/>
        <v>0</v>
      </c>
      <c r="X31" s="35">
        <f t="shared" si="6"/>
        <v>4</v>
      </c>
      <c r="Y31" s="35">
        <f t="shared" si="6"/>
        <v>4</v>
      </c>
      <c r="Z31" s="70">
        <f t="shared" si="5"/>
        <v>4</v>
      </c>
      <c r="AA31" s="70">
        <f t="shared" si="6"/>
        <v>0</v>
      </c>
      <c r="AB31" s="70">
        <f t="shared" si="6"/>
        <v>0</v>
      </c>
      <c r="AC31" s="70">
        <f t="shared" si="6"/>
        <v>0</v>
      </c>
      <c r="AD31" s="70">
        <f t="shared" si="6"/>
        <v>4</v>
      </c>
      <c r="AE31" s="70">
        <f t="shared" si="6"/>
        <v>0</v>
      </c>
      <c r="AF31" s="70">
        <f t="shared" si="6"/>
        <v>4</v>
      </c>
      <c r="AG31" s="36">
        <f t="shared" si="6"/>
        <v>28</v>
      </c>
    </row>
    <row r="32" spans="2:33" ht="14.25" customHeight="1" x14ac:dyDescent="0.15">
      <c r="B32" s="107" t="s">
        <v>18</v>
      </c>
      <c r="C32" s="101" t="s">
        <v>19</v>
      </c>
      <c r="D32" s="102"/>
      <c r="E32" s="20">
        <f t="shared" si="0"/>
        <v>133</v>
      </c>
      <c r="F32" s="21">
        <f t="shared" si="6"/>
        <v>12.8</v>
      </c>
      <c r="G32" s="22">
        <f t="shared" si="6"/>
        <v>7.5</v>
      </c>
      <c r="H32" s="22">
        <f t="shared" si="6"/>
        <v>8.3000000000000007</v>
      </c>
      <c r="I32" s="22">
        <f t="shared" si="6"/>
        <v>10.5</v>
      </c>
      <c r="J32" s="22">
        <f t="shared" si="6"/>
        <v>29.3</v>
      </c>
      <c r="K32" s="22">
        <f t="shared" si="6"/>
        <v>34.6</v>
      </c>
      <c r="L32" s="22">
        <f t="shared" si="6"/>
        <v>16.5</v>
      </c>
      <c r="M32" s="22">
        <f t="shared" si="6"/>
        <v>5.3</v>
      </c>
      <c r="N32" s="22">
        <f t="shared" si="6"/>
        <v>9.8000000000000007</v>
      </c>
      <c r="O32" s="22">
        <f t="shared" si="6"/>
        <v>2.2999999999999998</v>
      </c>
      <c r="P32" s="22">
        <f t="shared" si="6"/>
        <v>1.5</v>
      </c>
      <c r="Q32" s="22">
        <f t="shared" si="6"/>
        <v>12</v>
      </c>
      <c r="R32" s="22">
        <f t="shared" si="6"/>
        <v>18</v>
      </c>
      <c r="S32" s="22">
        <f t="shared" si="6"/>
        <v>6.8</v>
      </c>
      <c r="T32" s="22">
        <f t="shared" si="6"/>
        <v>3</v>
      </c>
      <c r="U32" s="22">
        <f t="shared" si="6"/>
        <v>0.8</v>
      </c>
      <c r="V32" s="22">
        <f t="shared" si="6"/>
        <v>4.5</v>
      </c>
      <c r="W32" s="22">
        <f t="shared" si="6"/>
        <v>3.8</v>
      </c>
      <c r="X32" s="22">
        <f t="shared" si="6"/>
        <v>5.3</v>
      </c>
      <c r="Y32" s="22">
        <f t="shared" si="6"/>
        <v>0</v>
      </c>
      <c r="Z32" s="68">
        <f t="shared" si="5"/>
        <v>3</v>
      </c>
      <c r="AA32" s="68">
        <f t="shared" si="6"/>
        <v>2.2999999999999998</v>
      </c>
      <c r="AB32" s="68">
        <f t="shared" si="6"/>
        <v>3.8</v>
      </c>
      <c r="AC32" s="68">
        <f t="shared" si="6"/>
        <v>0.8</v>
      </c>
      <c r="AD32" s="68">
        <f t="shared" si="6"/>
        <v>4.5</v>
      </c>
      <c r="AE32" s="68">
        <f t="shared" si="6"/>
        <v>0.8</v>
      </c>
      <c r="AF32" s="68">
        <f t="shared" si="6"/>
        <v>3.8</v>
      </c>
      <c r="AG32" s="23">
        <f t="shared" si="6"/>
        <v>19.5</v>
      </c>
    </row>
    <row r="33" spans="2:33" ht="14.25" customHeight="1" x14ac:dyDescent="0.15">
      <c r="B33" s="108"/>
      <c r="C33" s="103" t="s">
        <v>20</v>
      </c>
      <c r="D33" s="104"/>
      <c r="E33" s="25">
        <f t="shared" si="0"/>
        <v>346</v>
      </c>
      <c r="F33" s="26">
        <f t="shared" si="6"/>
        <v>17.3</v>
      </c>
      <c r="G33" s="27">
        <f t="shared" si="6"/>
        <v>7.8</v>
      </c>
      <c r="H33" s="27">
        <f t="shared" si="6"/>
        <v>15.9</v>
      </c>
      <c r="I33" s="27">
        <f t="shared" si="6"/>
        <v>11</v>
      </c>
      <c r="J33" s="27">
        <f t="shared" si="6"/>
        <v>27.5</v>
      </c>
      <c r="K33" s="27">
        <f t="shared" si="6"/>
        <v>38.200000000000003</v>
      </c>
      <c r="L33" s="27">
        <f t="shared" si="6"/>
        <v>22.3</v>
      </c>
      <c r="M33" s="27">
        <f t="shared" si="6"/>
        <v>3.5</v>
      </c>
      <c r="N33" s="27">
        <f t="shared" si="6"/>
        <v>11.6</v>
      </c>
      <c r="O33" s="27">
        <f t="shared" si="6"/>
        <v>4.9000000000000004</v>
      </c>
      <c r="P33" s="27">
        <f t="shared" si="6"/>
        <v>2.6</v>
      </c>
      <c r="Q33" s="27">
        <f t="shared" si="6"/>
        <v>10.7</v>
      </c>
      <c r="R33" s="27">
        <f t="shared" si="6"/>
        <v>13</v>
      </c>
      <c r="S33" s="27">
        <f t="shared" si="6"/>
        <v>7.8</v>
      </c>
      <c r="T33" s="27">
        <f t="shared" si="6"/>
        <v>2.2999999999999998</v>
      </c>
      <c r="U33" s="27">
        <f t="shared" si="6"/>
        <v>1.7</v>
      </c>
      <c r="V33" s="27">
        <f t="shared" si="6"/>
        <v>1.4</v>
      </c>
      <c r="W33" s="27">
        <f t="shared" si="6"/>
        <v>3.2</v>
      </c>
      <c r="X33" s="27">
        <f t="shared" si="6"/>
        <v>5.8</v>
      </c>
      <c r="Y33" s="27">
        <f t="shared" si="6"/>
        <v>0.9</v>
      </c>
      <c r="Z33" s="69">
        <f t="shared" si="5"/>
        <v>1.2</v>
      </c>
      <c r="AA33" s="69">
        <f t="shared" si="6"/>
        <v>0.3</v>
      </c>
      <c r="AB33" s="69">
        <f t="shared" si="6"/>
        <v>3.2</v>
      </c>
      <c r="AC33" s="69">
        <f t="shared" si="6"/>
        <v>0.6</v>
      </c>
      <c r="AD33" s="69">
        <f t="shared" si="6"/>
        <v>6.6</v>
      </c>
      <c r="AE33" s="69">
        <f t="shared" si="6"/>
        <v>2</v>
      </c>
      <c r="AF33" s="69">
        <f t="shared" si="6"/>
        <v>3.8</v>
      </c>
      <c r="AG33" s="28">
        <f t="shared" si="6"/>
        <v>11.8</v>
      </c>
    </row>
    <row r="34" spans="2:33" ht="14.25" customHeight="1" x14ac:dyDescent="0.15">
      <c r="B34" s="108"/>
      <c r="C34" s="103" t="s">
        <v>21</v>
      </c>
      <c r="D34" s="104"/>
      <c r="E34" s="25">
        <f t="shared" si="0"/>
        <v>644</v>
      </c>
      <c r="F34" s="26">
        <f t="shared" si="6"/>
        <v>14.1</v>
      </c>
      <c r="G34" s="27">
        <f t="shared" si="6"/>
        <v>6.2</v>
      </c>
      <c r="H34" s="27">
        <f t="shared" si="6"/>
        <v>10.9</v>
      </c>
      <c r="I34" s="27">
        <f t="shared" si="6"/>
        <v>11.8</v>
      </c>
      <c r="J34" s="27">
        <f t="shared" si="6"/>
        <v>34.6</v>
      </c>
      <c r="K34" s="27">
        <f t="shared" si="6"/>
        <v>38.5</v>
      </c>
      <c r="L34" s="27">
        <f t="shared" si="6"/>
        <v>20.8</v>
      </c>
      <c r="M34" s="27">
        <f t="shared" si="6"/>
        <v>6.8</v>
      </c>
      <c r="N34" s="27">
        <f t="shared" si="6"/>
        <v>10.9</v>
      </c>
      <c r="O34" s="27">
        <f t="shared" si="6"/>
        <v>4.3</v>
      </c>
      <c r="P34" s="27">
        <f t="shared" si="6"/>
        <v>1.9</v>
      </c>
      <c r="Q34" s="27">
        <f t="shared" si="6"/>
        <v>8.4</v>
      </c>
      <c r="R34" s="27">
        <f t="shared" si="6"/>
        <v>13.7</v>
      </c>
      <c r="S34" s="27">
        <f t="shared" si="6"/>
        <v>9.1999999999999993</v>
      </c>
      <c r="T34" s="27">
        <f t="shared" si="6"/>
        <v>2.2999999999999998</v>
      </c>
      <c r="U34" s="27">
        <f t="shared" si="6"/>
        <v>3</v>
      </c>
      <c r="V34" s="27">
        <f t="shared" si="6"/>
        <v>3.1</v>
      </c>
      <c r="W34" s="27">
        <f t="shared" si="6"/>
        <v>4</v>
      </c>
      <c r="X34" s="27">
        <f t="shared" si="6"/>
        <v>6.2</v>
      </c>
      <c r="Y34" s="27">
        <f t="shared" si="6"/>
        <v>2.2000000000000002</v>
      </c>
      <c r="Z34" s="69">
        <f t="shared" si="5"/>
        <v>2.8</v>
      </c>
      <c r="AA34" s="69">
        <f t="shared" si="6"/>
        <v>0.6</v>
      </c>
      <c r="AB34" s="69">
        <f t="shared" si="6"/>
        <v>3.6</v>
      </c>
      <c r="AC34" s="69">
        <f t="shared" si="6"/>
        <v>0.9</v>
      </c>
      <c r="AD34" s="69">
        <f t="shared" si="6"/>
        <v>4</v>
      </c>
      <c r="AE34" s="69">
        <f t="shared" si="6"/>
        <v>3.3</v>
      </c>
      <c r="AF34" s="69">
        <f t="shared" si="6"/>
        <v>4.8</v>
      </c>
      <c r="AG34" s="28">
        <f t="shared" si="6"/>
        <v>10.6</v>
      </c>
    </row>
    <row r="35" spans="2:33" ht="14.25" customHeight="1" x14ac:dyDescent="0.15">
      <c r="B35" s="108"/>
      <c r="C35" s="103" t="s">
        <v>22</v>
      </c>
      <c r="D35" s="104"/>
      <c r="E35" s="25">
        <f t="shared" si="0"/>
        <v>217</v>
      </c>
      <c r="F35" s="26">
        <f t="shared" si="6"/>
        <v>18.399999999999999</v>
      </c>
      <c r="G35" s="27">
        <f t="shared" si="6"/>
        <v>8.8000000000000007</v>
      </c>
      <c r="H35" s="27">
        <f t="shared" si="6"/>
        <v>10.6</v>
      </c>
      <c r="I35" s="27">
        <f t="shared" si="6"/>
        <v>15.7</v>
      </c>
      <c r="J35" s="27">
        <f t="shared" si="6"/>
        <v>26.3</v>
      </c>
      <c r="K35" s="27">
        <f t="shared" si="6"/>
        <v>23</v>
      </c>
      <c r="L35" s="27">
        <f t="shared" si="6"/>
        <v>25.8</v>
      </c>
      <c r="M35" s="27">
        <f t="shared" si="6"/>
        <v>4.5999999999999996</v>
      </c>
      <c r="N35" s="27">
        <f t="shared" si="6"/>
        <v>9.1999999999999993</v>
      </c>
      <c r="O35" s="27">
        <f t="shared" si="6"/>
        <v>2.8</v>
      </c>
      <c r="P35" s="27">
        <f t="shared" si="6"/>
        <v>1.8</v>
      </c>
      <c r="Q35" s="27">
        <f t="shared" si="6"/>
        <v>6.5</v>
      </c>
      <c r="R35" s="27">
        <f t="shared" ref="R35:AG35" si="7">IFERROR(ROUND(R103/$E35*100,1),"- ")</f>
        <v>15.2</v>
      </c>
      <c r="S35" s="27">
        <f t="shared" si="7"/>
        <v>8.3000000000000007</v>
      </c>
      <c r="T35" s="27">
        <f t="shared" si="7"/>
        <v>1.4</v>
      </c>
      <c r="U35" s="27">
        <f t="shared" si="7"/>
        <v>1.8</v>
      </c>
      <c r="V35" s="27">
        <f t="shared" si="7"/>
        <v>1.8</v>
      </c>
      <c r="W35" s="27">
        <f t="shared" si="7"/>
        <v>3.2</v>
      </c>
      <c r="X35" s="27">
        <f t="shared" si="7"/>
        <v>6</v>
      </c>
      <c r="Y35" s="27">
        <f t="shared" si="7"/>
        <v>2.2999999999999998</v>
      </c>
      <c r="Z35" s="69">
        <f t="shared" si="5"/>
        <v>0.9</v>
      </c>
      <c r="AA35" s="69">
        <f t="shared" si="7"/>
        <v>0</v>
      </c>
      <c r="AB35" s="69">
        <f t="shared" si="7"/>
        <v>1.8</v>
      </c>
      <c r="AC35" s="69">
        <f t="shared" si="7"/>
        <v>0.5</v>
      </c>
      <c r="AD35" s="69">
        <f t="shared" si="7"/>
        <v>4.5999999999999996</v>
      </c>
      <c r="AE35" s="69">
        <f t="shared" si="7"/>
        <v>1.4</v>
      </c>
      <c r="AF35" s="69">
        <f t="shared" si="7"/>
        <v>8.3000000000000007</v>
      </c>
      <c r="AG35" s="28">
        <f t="shared" si="7"/>
        <v>17.100000000000001</v>
      </c>
    </row>
    <row r="36" spans="2:33" ht="14.25" customHeight="1" x14ac:dyDescent="0.15">
      <c r="B36" s="108"/>
      <c r="C36" s="103" t="s">
        <v>23</v>
      </c>
      <c r="D36" s="104"/>
      <c r="E36" s="25">
        <f t="shared" si="0"/>
        <v>224</v>
      </c>
      <c r="F36" s="26">
        <f t="shared" ref="F36:AG45" si="8">IFERROR(ROUND(F104/$E36*100,1),"- ")</f>
        <v>15.6</v>
      </c>
      <c r="G36" s="27">
        <f t="shared" si="8"/>
        <v>6.7</v>
      </c>
      <c r="H36" s="27">
        <f t="shared" si="8"/>
        <v>10.7</v>
      </c>
      <c r="I36" s="27">
        <f t="shared" si="8"/>
        <v>11.2</v>
      </c>
      <c r="J36" s="27">
        <f t="shared" si="8"/>
        <v>33</v>
      </c>
      <c r="K36" s="27">
        <f t="shared" si="8"/>
        <v>42.4</v>
      </c>
      <c r="L36" s="27">
        <f t="shared" si="8"/>
        <v>21.4</v>
      </c>
      <c r="M36" s="27">
        <f t="shared" si="8"/>
        <v>7.1</v>
      </c>
      <c r="N36" s="27">
        <f t="shared" si="8"/>
        <v>11.6</v>
      </c>
      <c r="O36" s="27">
        <f t="shared" si="8"/>
        <v>4.9000000000000004</v>
      </c>
      <c r="P36" s="27">
        <f t="shared" si="8"/>
        <v>0.9</v>
      </c>
      <c r="Q36" s="27">
        <f t="shared" si="8"/>
        <v>5.4</v>
      </c>
      <c r="R36" s="27">
        <f t="shared" si="8"/>
        <v>12.5</v>
      </c>
      <c r="S36" s="27">
        <f t="shared" si="8"/>
        <v>4</v>
      </c>
      <c r="T36" s="27">
        <f t="shared" si="8"/>
        <v>1.8</v>
      </c>
      <c r="U36" s="27">
        <f t="shared" si="8"/>
        <v>2.7</v>
      </c>
      <c r="V36" s="27">
        <f t="shared" si="8"/>
        <v>3.1</v>
      </c>
      <c r="W36" s="27">
        <f t="shared" si="8"/>
        <v>4.5</v>
      </c>
      <c r="X36" s="27">
        <f t="shared" si="8"/>
        <v>7.6</v>
      </c>
      <c r="Y36" s="27">
        <f t="shared" si="8"/>
        <v>0.4</v>
      </c>
      <c r="Z36" s="69">
        <f t="shared" si="5"/>
        <v>0.9</v>
      </c>
      <c r="AA36" s="69">
        <f t="shared" si="8"/>
        <v>0.4</v>
      </c>
      <c r="AB36" s="69">
        <f t="shared" si="8"/>
        <v>0</v>
      </c>
      <c r="AC36" s="69">
        <f t="shared" si="8"/>
        <v>0.9</v>
      </c>
      <c r="AD36" s="69">
        <f t="shared" si="8"/>
        <v>4.9000000000000004</v>
      </c>
      <c r="AE36" s="69">
        <f t="shared" si="8"/>
        <v>3.1</v>
      </c>
      <c r="AF36" s="69">
        <f t="shared" si="8"/>
        <v>7.6</v>
      </c>
      <c r="AG36" s="28">
        <f t="shared" si="8"/>
        <v>12.9</v>
      </c>
    </row>
    <row r="37" spans="2:33" ht="14.25" customHeight="1" x14ac:dyDescent="0.15">
      <c r="B37" s="108"/>
      <c r="C37" s="103" t="s">
        <v>24</v>
      </c>
      <c r="D37" s="104"/>
      <c r="E37" s="25">
        <f t="shared" si="0"/>
        <v>123</v>
      </c>
      <c r="F37" s="26">
        <f t="shared" si="8"/>
        <v>15.4</v>
      </c>
      <c r="G37" s="27">
        <f t="shared" si="8"/>
        <v>4.0999999999999996</v>
      </c>
      <c r="H37" s="27">
        <f t="shared" si="8"/>
        <v>6.5</v>
      </c>
      <c r="I37" s="27">
        <f t="shared" si="8"/>
        <v>15.4</v>
      </c>
      <c r="J37" s="27">
        <f t="shared" si="8"/>
        <v>36.6</v>
      </c>
      <c r="K37" s="27">
        <f t="shared" si="8"/>
        <v>43.1</v>
      </c>
      <c r="L37" s="27">
        <f t="shared" si="8"/>
        <v>23.6</v>
      </c>
      <c r="M37" s="27">
        <f t="shared" si="8"/>
        <v>4.9000000000000004</v>
      </c>
      <c r="N37" s="27">
        <f t="shared" si="8"/>
        <v>10.6</v>
      </c>
      <c r="O37" s="27">
        <f t="shared" si="8"/>
        <v>4.0999999999999996</v>
      </c>
      <c r="P37" s="27">
        <f t="shared" si="8"/>
        <v>0.8</v>
      </c>
      <c r="Q37" s="27">
        <f t="shared" si="8"/>
        <v>6.5</v>
      </c>
      <c r="R37" s="27">
        <f t="shared" si="8"/>
        <v>22</v>
      </c>
      <c r="S37" s="27">
        <f t="shared" si="8"/>
        <v>3.3</v>
      </c>
      <c r="T37" s="27">
        <f t="shared" si="8"/>
        <v>2.4</v>
      </c>
      <c r="U37" s="27">
        <f t="shared" si="8"/>
        <v>1.6</v>
      </c>
      <c r="V37" s="27">
        <f t="shared" si="8"/>
        <v>0.8</v>
      </c>
      <c r="W37" s="27">
        <f t="shared" si="8"/>
        <v>3.3</v>
      </c>
      <c r="X37" s="27">
        <f t="shared" si="8"/>
        <v>5.7</v>
      </c>
      <c r="Y37" s="27">
        <f t="shared" si="8"/>
        <v>1.6</v>
      </c>
      <c r="Z37" s="69">
        <f t="shared" si="5"/>
        <v>0.8</v>
      </c>
      <c r="AA37" s="69">
        <f t="shared" si="8"/>
        <v>0.8</v>
      </c>
      <c r="AB37" s="69">
        <f t="shared" si="8"/>
        <v>0</v>
      </c>
      <c r="AC37" s="69">
        <f t="shared" si="8"/>
        <v>2.4</v>
      </c>
      <c r="AD37" s="69">
        <f t="shared" si="8"/>
        <v>5.7</v>
      </c>
      <c r="AE37" s="69">
        <f t="shared" si="8"/>
        <v>0.8</v>
      </c>
      <c r="AF37" s="69">
        <f t="shared" si="8"/>
        <v>1.6</v>
      </c>
      <c r="AG37" s="28">
        <f t="shared" si="8"/>
        <v>16.3</v>
      </c>
    </row>
    <row r="38" spans="2:33" ht="14.25" customHeight="1" x14ac:dyDescent="0.15">
      <c r="B38" s="109"/>
      <c r="C38" s="95" t="s">
        <v>1</v>
      </c>
      <c r="D38" s="96"/>
      <c r="E38" s="33">
        <f t="shared" si="0"/>
        <v>73</v>
      </c>
      <c r="F38" s="34">
        <f t="shared" si="8"/>
        <v>15.1</v>
      </c>
      <c r="G38" s="35">
        <f t="shared" si="8"/>
        <v>4.0999999999999996</v>
      </c>
      <c r="H38" s="35">
        <f t="shared" si="8"/>
        <v>15.1</v>
      </c>
      <c r="I38" s="35">
        <f t="shared" si="8"/>
        <v>2.7</v>
      </c>
      <c r="J38" s="35">
        <f t="shared" si="8"/>
        <v>21.9</v>
      </c>
      <c r="K38" s="35">
        <f t="shared" si="8"/>
        <v>24.7</v>
      </c>
      <c r="L38" s="35">
        <f t="shared" si="8"/>
        <v>23.3</v>
      </c>
      <c r="M38" s="35">
        <f t="shared" si="8"/>
        <v>1.4</v>
      </c>
      <c r="N38" s="35">
        <f t="shared" si="8"/>
        <v>8.1999999999999993</v>
      </c>
      <c r="O38" s="35">
        <f t="shared" si="8"/>
        <v>5.5</v>
      </c>
      <c r="P38" s="35">
        <f t="shared" si="8"/>
        <v>0</v>
      </c>
      <c r="Q38" s="35">
        <f t="shared" si="8"/>
        <v>13.7</v>
      </c>
      <c r="R38" s="35">
        <f t="shared" si="8"/>
        <v>21.9</v>
      </c>
      <c r="S38" s="35">
        <f t="shared" si="8"/>
        <v>9.6</v>
      </c>
      <c r="T38" s="35">
        <f t="shared" si="8"/>
        <v>2.7</v>
      </c>
      <c r="U38" s="35">
        <f t="shared" si="8"/>
        <v>2.7</v>
      </c>
      <c r="V38" s="35">
        <f t="shared" si="8"/>
        <v>1.4</v>
      </c>
      <c r="W38" s="35">
        <f t="shared" si="8"/>
        <v>4.0999999999999996</v>
      </c>
      <c r="X38" s="35">
        <f t="shared" si="8"/>
        <v>5.5</v>
      </c>
      <c r="Y38" s="35">
        <f t="shared" si="8"/>
        <v>4.0999999999999996</v>
      </c>
      <c r="Z38" s="70">
        <f t="shared" si="5"/>
        <v>4.0999999999999996</v>
      </c>
      <c r="AA38" s="70">
        <f t="shared" si="8"/>
        <v>1.4</v>
      </c>
      <c r="AB38" s="70">
        <f t="shared" si="8"/>
        <v>2.7</v>
      </c>
      <c r="AC38" s="70">
        <f t="shared" si="8"/>
        <v>0</v>
      </c>
      <c r="AD38" s="70">
        <f t="shared" si="8"/>
        <v>4.0999999999999996</v>
      </c>
      <c r="AE38" s="70">
        <f t="shared" si="8"/>
        <v>4.0999999999999996</v>
      </c>
      <c r="AF38" s="70">
        <f t="shared" si="8"/>
        <v>5.5</v>
      </c>
      <c r="AG38" s="36">
        <f t="shared" si="8"/>
        <v>13.7</v>
      </c>
    </row>
    <row r="39" spans="2:33" ht="14.25" customHeight="1" x14ac:dyDescent="0.15">
      <c r="B39" s="107" t="s">
        <v>25</v>
      </c>
      <c r="C39" s="101" t="s">
        <v>26</v>
      </c>
      <c r="D39" s="102"/>
      <c r="E39" s="20">
        <f t="shared" si="0"/>
        <v>123</v>
      </c>
      <c r="F39" s="21">
        <f t="shared" si="8"/>
        <v>16.3</v>
      </c>
      <c r="G39" s="22">
        <f t="shared" si="8"/>
        <v>8.9</v>
      </c>
      <c r="H39" s="22">
        <f t="shared" si="8"/>
        <v>11.4</v>
      </c>
      <c r="I39" s="22">
        <f t="shared" si="8"/>
        <v>6.5</v>
      </c>
      <c r="J39" s="22">
        <f t="shared" si="8"/>
        <v>39</v>
      </c>
      <c r="K39" s="22">
        <f t="shared" si="8"/>
        <v>45.5</v>
      </c>
      <c r="L39" s="22">
        <f t="shared" si="8"/>
        <v>30.9</v>
      </c>
      <c r="M39" s="22">
        <f t="shared" si="8"/>
        <v>2.4</v>
      </c>
      <c r="N39" s="22">
        <f t="shared" si="8"/>
        <v>10.6</v>
      </c>
      <c r="O39" s="22">
        <f t="shared" si="8"/>
        <v>2.4</v>
      </c>
      <c r="P39" s="22">
        <f t="shared" si="8"/>
        <v>0</v>
      </c>
      <c r="Q39" s="22">
        <f t="shared" si="8"/>
        <v>6.5</v>
      </c>
      <c r="R39" s="22">
        <f t="shared" si="8"/>
        <v>8.9</v>
      </c>
      <c r="S39" s="22">
        <f t="shared" si="8"/>
        <v>9.8000000000000007</v>
      </c>
      <c r="T39" s="22">
        <f t="shared" si="8"/>
        <v>2.4</v>
      </c>
      <c r="U39" s="22">
        <f t="shared" si="8"/>
        <v>1.6</v>
      </c>
      <c r="V39" s="22">
        <f t="shared" si="8"/>
        <v>4.0999999999999996</v>
      </c>
      <c r="W39" s="22">
        <f t="shared" si="8"/>
        <v>3.3</v>
      </c>
      <c r="X39" s="22">
        <f t="shared" si="8"/>
        <v>4.9000000000000004</v>
      </c>
      <c r="Y39" s="22">
        <f t="shared" si="8"/>
        <v>6.5</v>
      </c>
      <c r="Z39" s="68">
        <f t="shared" si="5"/>
        <v>1.6</v>
      </c>
      <c r="AA39" s="68">
        <f t="shared" si="8"/>
        <v>0.8</v>
      </c>
      <c r="AB39" s="68">
        <f t="shared" si="8"/>
        <v>3.3</v>
      </c>
      <c r="AC39" s="68">
        <f t="shared" si="8"/>
        <v>0</v>
      </c>
      <c r="AD39" s="68">
        <f t="shared" si="8"/>
        <v>3.3</v>
      </c>
      <c r="AE39" s="68">
        <f t="shared" si="8"/>
        <v>6.5</v>
      </c>
      <c r="AF39" s="68">
        <f t="shared" si="8"/>
        <v>2.4</v>
      </c>
      <c r="AG39" s="23">
        <f t="shared" si="8"/>
        <v>13</v>
      </c>
    </row>
    <row r="40" spans="2:33" ht="14.25" customHeight="1" x14ac:dyDescent="0.15">
      <c r="B40" s="108"/>
      <c r="C40" s="103" t="s">
        <v>27</v>
      </c>
      <c r="D40" s="104"/>
      <c r="E40" s="25">
        <f t="shared" si="0"/>
        <v>17</v>
      </c>
      <c r="F40" s="26">
        <f t="shared" si="8"/>
        <v>35.299999999999997</v>
      </c>
      <c r="G40" s="27">
        <f t="shared" si="8"/>
        <v>0</v>
      </c>
      <c r="H40" s="27">
        <f t="shared" si="8"/>
        <v>11.8</v>
      </c>
      <c r="I40" s="27">
        <f t="shared" si="8"/>
        <v>11.8</v>
      </c>
      <c r="J40" s="27">
        <f t="shared" si="8"/>
        <v>17.600000000000001</v>
      </c>
      <c r="K40" s="27">
        <f t="shared" si="8"/>
        <v>23.5</v>
      </c>
      <c r="L40" s="27">
        <f t="shared" si="8"/>
        <v>29.4</v>
      </c>
      <c r="M40" s="27">
        <f t="shared" si="8"/>
        <v>5.9</v>
      </c>
      <c r="N40" s="27">
        <f t="shared" si="8"/>
        <v>5.9</v>
      </c>
      <c r="O40" s="27">
        <f t="shared" si="8"/>
        <v>17.600000000000001</v>
      </c>
      <c r="P40" s="27">
        <f t="shared" si="8"/>
        <v>0</v>
      </c>
      <c r="Q40" s="27">
        <f t="shared" si="8"/>
        <v>11.8</v>
      </c>
      <c r="R40" s="27">
        <f t="shared" si="8"/>
        <v>17.600000000000001</v>
      </c>
      <c r="S40" s="27">
        <f t="shared" si="8"/>
        <v>5.9</v>
      </c>
      <c r="T40" s="27">
        <f t="shared" si="8"/>
        <v>0</v>
      </c>
      <c r="U40" s="27">
        <f t="shared" si="8"/>
        <v>0</v>
      </c>
      <c r="V40" s="27">
        <f t="shared" si="8"/>
        <v>5.9</v>
      </c>
      <c r="W40" s="27">
        <f t="shared" si="8"/>
        <v>11.8</v>
      </c>
      <c r="X40" s="27">
        <f t="shared" si="8"/>
        <v>11.8</v>
      </c>
      <c r="Y40" s="27">
        <f t="shared" si="8"/>
        <v>5.9</v>
      </c>
      <c r="Z40" s="69">
        <f t="shared" si="5"/>
        <v>0</v>
      </c>
      <c r="AA40" s="69">
        <f t="shared" si="8"/>
        <v>0</v>
      </c>
      <c r="AB40" s="69">
        <f t="shared" si="8"/>
        <v>5.9</v>
      </c>
      <c r="AC40" s="69">
        <f t="shared" si="8"/>
        <v>0</v>
      </c>
      <c r="AD40" s="69">
        <f t="shared" si="8"/>
        <v>0</v>
      </c>
      <c r="AE40" s="69">
        <f t="shared" si="8"/>
        <v>11.8</v>
      </c>
      <c r="AF40" s="69">
        <f t="shared" si="8"/>
        <v>5.9</v>
      </c>
      <c r="AG40" s="28">
        <f t="shared" si="8"/>
        <v>5.9</v>
      </c>
    </row>
    <row r="41" spans="2:33" ht="14.25" customHeight="1" x14ac:dyDescent="0.15">
      <c r="B41" s="108"/>
      <c r="C41" s="103" t="s">
        <v>29</v>
      </c>
      <c r="D41" s="104"/>
      <c r="E41" s="25">
        <f t="shared" si="0"/>
        <v>720</v>
      </c>
      <c r="F41" s="26">
        <f t="shared" si="8"/>
        <v>16.899999999999999</v>
      </c>
      <c r="G41" s="27">
        <f t="shared" si="8"/>
        <v>9.3000000000000007</v>
      </c>
      <c r="H41" s="27">
        <f t="shared" si="8"/>
        <v>16</v>
      </c>
      <c r="I41" s="27">
        <f t="shared" si="8"/>
        <v>12.5</v>
      </c>
      <c r="J41" s="27">
        <f t="shared" si="8"/>
        <v>31.4</v>
      </c>
      <c r="K41" s="27">
        <f t="shared" si="8"/>
        <v>39.200000000000003</v>
      </c>
      <c r="L41" s="27">
        <f t="shared" si="8"/>
        <v>22.4</v>
      </c>
      <c r="M41" s="27">
        <f t="shared" si="8"/>
        <v>6</v>
      </c>
      <c r="N41" s="27">
        <f t="shared" si="8"/>
        <v>7.2</v>
      </c>
      <c r="O41" s="27">
        <f t="shared" si="8"/>
        <v>4</v>
      </c>
      <c r="P41" s="27">
        <f t="shared" si="8"/>
        <v>1.5</v>
      </c>
      <c r="Q41" s="27">
        <f t="shared" si="8"/>
        <v>4.5999999999999996</v>
      </c>
      <c r="R41" s="27">
        <f t="shared" si="8"/>
        <v>21</v>
      </c>
      <c r="S41" s="27">
        <f t="shared" si="8"/>
        <v>9.1999999999999993</v>
      </c>
      <c r="T41" s="27">
        <f t="shared" si="8"/>
        <v>1.5</v>
      </c>
      <c r="U41" s="27">
        <f t="shared" si="8"/>
        <v>2.6</v>
      </c>
      <c r="V41" s="27">
        <f t="shared" si="8"/>
        <v>3.1</v>
      </c>
      <c r="W41" s="27">
        <f t="shared" si="8"/>
        <v>5</v>
      </c>
      <c r="X41" s="27">
        <f t="shared" si="8"/>
        <v>4.4000000000000004</v>
      </c>
      <c r="Y41" s="27">
        <f t="shared" si="8"/>
        <v>0.8</v>
      </c>
      <c r="Z41" s="69">
        <f t="shared" si="8"/>
        <v>2.6</v>
      </c>
      <c r="AA41" s="69">
        <f t="shared" si="8"/>
        <v>1</v>
      </c>
      <c r="AB41" s="69">
        <f t="shared" si="8"/>
        <v>3.1</v>
      </c>
      <c r="AC41" s="69">
        <f t="shared" si="8"/>
        <v>0.8</v>
      </c>
      <c r="AD41" s="69">
        <f t="shared" si="8"/>
        <v>7.9</v>
      </c>
      <c r="AE41" s="69">
        <f t="shared" si="8"/>
        <v>2.5</v>
      </c>
      <c r="AF41" s="69">
        <f t="shared" si="8"/>
        <v>2.9</v>
      </c>
      <c r="AG41" s="28">
        <f t="shared" si="8"/>
        <v>10.7</v>
      </c>
    </row>
    <row r="42" spans="2:33" ht="14.25" customHeight="1" x14ac:dyDescent="0.15">
      <c r="B42" s="108"/>
      <c r="C42" s="103" t="s">
        <v>28</v>
      </c>
      <c r="D42" s="104"/>
      <c r="E42" s="25">
        <f t="shared" si="0"/>
        <v>270</v>
      </c>
      <c r="F42" s="26">
        <f t="shared" si="8"/>
        <v>10.7</v>
      </c>
      <c r="G42" s="27">
        <f t="shared" si="8"/>
        <v>5.6</v>
      </c>
      <c r="H42" s="27">
        <f t="shared" si="8"/>
        <v>8.9</v>
      </c>
      <c r="I42" s="27">
        <f t="shared" si="8"/>
        <v>14.1</v>
      </c>
      <c r="J42" s="27">
        <f t="shared" si="8"/>
        <v>33.700000000000003</v>
      </c>
      <c r="K42" s="27">
        <f t="shared" si="8"/>
        <v>41.5</v>
      </c>
      <c r="L42" s="27">
        <f t="shared" si="8"/>
        <v>25.9</v>
      </c>
      <c r="M42" s="27">
        <f t="shared" si="8"/>
        <v>5.6</v>
      </c>
      <c r="N42" s="27">
        <f t="shared" si="8"/>
        <v>13</v>
      </c>
      <c r="O42" s="27">
        <f t="shared" si="8"/>
        <v>3.7</v>
      </c>
      <c r="P42" s="27">
        <f t="shared" si="8"/>
        <v>1.5</v>
      </c>
      <c r="Q42" s="27">
        <f t="shared" si="8"/>
        <v>10.7</v>
      </c>
      <c r="R42" s="27">
        <f t="shared" si="8"/>
        <v>13.7</v>
      </c>
      <c r="S42" s="27">
        <f t="shared" si="8"/>
        <v>8.9</v>
      </c>
      <c r="T42" s="27">
        <f t="shared" si="8"/>
        <v>3.3</v>
      </c>
      <c r="U42" s="27">
        <f t="shared" si="8"/>
        <v>2.6</v>
      </c>
      <c r="V42" s="27">
        <f t="shared" si="8"/>
        <v>2.6</v>
      </c>
      <c r="W42" s="27">
        <f t="shared" si="8"/>
        <v>3</v>
      </c>
      <c r="X42" s="27">
        <f t="shared" si="8"/>
        <v>7</v>
      </c>
      <c r="Y42" s="27">
        <f t="shared" si="8"/>
        <v>1.9</v>
      </c>
      <c r="Z42" s="69">
        <f t="shared" si="8"/>
        <v>2.2000000000000002</v>
      </c>
      <c r="AA42" s="69">
        <f t="shared" si="8"/>
        <v>0.4</v>
      </c>
      <c r="AB42" s="69">
        <f t="shared" si="8"/>
        <v>1.9</v>
      </c>
      <c r="AC42" s="69">
        <f t="shared" si="8"/>
        <v>0.7</v>
      </c>
      <c r="AD42" s="69">
        <f t="shared" si="8"/>
        <v>2.2000000000000002</v>
      </c>
      <c r="AE42" s="69">
        <f t="shared" si="8"/>
        <v>3</v>
      </c>
      <c r="AF42" s="69">
        <f t="shared" si="8"/>
        <v>4.0999999999999996</v>
      </c>
      <c r="AG42" s="28">
        <f t="shared" si="8"/>
        <v>12.6</v>
      </c>
    </row>
    <row r="43" spans="2:33" ht="14.25" customHeight="1" x14ac:dyDescent="0.15">
      <c r="B43" s="108"/>
      <c r="C43" s="103" t="s">
        <v>30</v>
      </c>
      <c r="D43" s="104"/>
      <c r="E43" s="25">
        <f t="shared" si="0"/>
        <v>174</v>
      </c>
      <c r="F43" s="26">
        <f t="shared" si="8"/>
        <v>16.7</v>
      </c>
      <c r="G43" s="27">
        <f t="shared" si="8"/>
        <v>6.9</v>
      </c>
      <c r="H43" s="27">
        <f t="shared" si="8"/>
        <v>8.6</v>
      </c>
      <c r="I43" s="27">
        <f t="shared" si="8"/>
        <v>7.5</v>
      </c>
      <c r="J43" s="27">
        <f t="shared" si="8"/>
        <v>35.1</v>
      </c>
      <c r="K43" s="27">
        <f t="shared" si="8"/>
        <v>36.799999999999997</v>
      </c>
      <c r="L43" s="27">
        <f t="shared" si="8"/>
        <v>19.5</v>
      </c>
      <c r="M43" s="27">
        <f t="shared" si="8"/>
        <v>7.5</v>
      </c>
      <c r="N43" s="27">
        <f t="shared" si="8"/>
        <v>8.6</v>
      </c>
      <c r="O43" s="27">
        <f t="shared" si="8"/>
        <v>5.7</v>
      </c>
      <c r="P43" s="27">
        <f t="shared" si="8"/>
        <v>2.9</v>
      </c>
      <c r="Q43" s="27">
        <f t="shared" si="8"/>
        <v>6.9</v>
      </c>
      <c r="R43" s="27">
        <f t="shared" si="8"/>
        <v>11.5</v>
      </c>
      <c r="S43" s="27">
        <f t="shared" si="8"/>
        <v>5.2</v>
      </c>
      <c r="T43" s="27">
        <f t="shared" si="8"/>
        <v>4</v>
      </c>
      <c r="U43" s="27">
        <f t="shared" si="8"/>
        <v>0.6</v>
      </c>
      <c r="V43" s="27">
        <f t="shared" si="8"/>
        <v>1.7</v>
      </c>
      <c r="W43" s="27">
        <f t="shared" si="8"/>
        <v>0.6</v>
      </c>
      <c r="X43" s="27">
        <f t="shared" si="8"/>
        <v>6.3</v>
      </c>
      <c r="Y43" s="27">
        <f t="shared" si="8"/>
        <v>1.1000000000000001</v>
      </c>
      <c r="Z43" s="69">
        <f t="shared" si="8"/>
        <v>1.7</v>
      </c>
      <c r="AA43" s="69">
        <f t="shared" si="8"/>
        <v>1.1000000000000001</v>
      </c>
      <c r="AB43" s="69">
        <f t="shared" si="8"/>
        <v>1.7</v>
      </c>
      <c r="AC43" s="69">
        <f t="shared" si="8"/>
        <v>0</v>
      </c>
      <c r="AD43" s="69">
        <f t="shared" si="8"/>
        <v>2.9</v>
      </c>
      <c r="AE43" s="69">
        <f t="shared" si="8"/>
        <v>1.1000000000000001</v>
      </c>
      <c r="AF43" s="69">
        <f t="shared" si="8"/>
        <v>5.7</v>
      </c>
      <c r="AG43" s="28">
        <f t="shared" si="8"/>
        <v>17.8</v>
      </c>
    </row>
    <row r="44" spans="2:33" ht="14.25" customHeight="1" x14ac:dyDescent="0.15">
      <c r="B44" s="108"/>
      <c r="C44" s="103" t="s">
        <v>31</v>
      </c>
      <c r="D44" s="104"/>
      <c r="E44" s="25">
        <f t="shared" si="0"/>
        <v>48</v>
      </c>
      <c r="F44" s="26">
        <f t="shared" si="8"/>
        <v>29.2</v>
      </c>
      <c r="G44" s="27">
        <f t="shared" si="8"/>
        <v>2.1</v>
      </c>
      <c r="H44" s="27">
        <f t="shared" si="8"/>
        <v>14.6</v>
      </c>
      <c r="I44" s="27">
        <f t="shared" si="8"/>
        <v>12.5</v>
      </c>
      <c r="J44" s="27">
        <f t="shared" si="8"/>
        <v>14.6</v>
      </c>
      <c r="K44" s="27">
        <f t="shared" si="8"/>
        <v>37.5</v>
      </c>
      <c r="L44" s="27">
        <f t="shared" si="8"/>
        <v>22.9</v>
      </c>
      <c r="M44" s="27">
        <f t="shared" si="8"/>
        <v>2.1</v>
      </c>
      <c r="N44" s="27">
        <f t="shared" si="8"/>
        <v>6.3</v>
      </c>
      <c r="O44" s="27">
        <f t="shared" si="8"/>
        <v>6.3</v>
      </c>
      <c r="P44" s="27">
        <f t="shared" si="8"/>
        <v>0</v>
      </c>
      <c r="Q44" s="27">
        <f t="shared" si="8"/>
        <v>4.2</v>
      </c>
      <c r="R44" s="27">
        <f t="shared" si="8"/>
        <v>31.3</v>
      </c>
      <c r="S44" s="27">
        <f t="shared" si="8"/>
        <v>14.6</v>
      </c>
      <c r="T44" s="27">
        <f t="shared" si="8"/>
        <v>2.1</v>
      </c>
      <c r="U44" s="27">
        <f t="shared" si="8"/>
        <v>0</v>
      </c>
      <c r="V44" s="27">
        <f t="shared" si="8"/>
        <v>4.2</v>
      </c>
      <c r="W44" s="27">
        <f t="shared" si="8"/>
        <v>4.2</v>
      </c>
      <c r="X44" s="27">
        <f t="shared" si="8"/>
        <v>4.2</v>
      </c>
      <c r="Y44" s="27">
        <f t="shared" si="8"/>
        <v>0</v>
      </c>
      <c r="Z44" s="69">
        <f t="shared" si="8"/>
        <v>0</v>
      </c>
      <c r="AA44" s="69">
        <f t="shared" si="8"/>
        <v>0</v>
      </c>
      <c r="AB44" s="69">
        <f t="shared" si="8"/>
        <v>4.2</v>
      </c>
      <c r="AC44" s="69">
        <f t="shared" si="8"/>
        <v>0</v>
      </c>
      <c r="AD44" s="69">
        <f t="shared" si="8"/>
        <v>6.3</v>
      </c>
      <c r="AE44" s="69">
        <f t="shared" si="8"/>
        <v>2.1</v>
      </c>
      <c r="AF44" s="69">
        <f t="shared" si="8"/>
        <v>2.1</v>
      </c>
      <c r="AG44" s="28">
        <f t="shared" si="8"/>
        <v>14.6</v>
      </c>
    </row>
    <row r="45" spans="2:33" ht="14.25" customHeight="1" x14ac:dyDescent="0.15">
      <c r="B45" s="108"/>
      <c r="C45" s="103" t="s">
        <v>33</v>
      </c>
      <c r="D45" s="104"/>
      <c r="E45" s="25">
        <f t="shared" si="0"/>
        <v>331</v>
      </c>
      <c r="F45" s="26">
        <f t="shared" si="8"/>
        <v>13</v>
      </c>
      <c r="G45" s="27">
        <f t="shared" si="8"/>
        <v>3</v>
      </c>
      <c r="H45" s="27">
        <f t="shared" si="8"/>
        <v>5.7</v>
      </c>
      <c r="I45" s="27">
        <f t="shared" si="8"/>
        <v>13</v>
      </c>
      <c r="J45" s="27">
        <f t="shared" si="8"/>
        <v>29.3</v>
      </c>
      <c r="K45" s="27">
        <f t="shared" si="8"/>
        <v>26.3</v>
      </c>
      <c r="L45" s="27">
        <f t="shared" si="8"/>
        <v>16.600000000000001</v>
      </c>
      <c r="M45" s="27">
        <f t="shared" si="8"/>
        <v>4.8</v>
      </c>
      <c r="N45" s="27">
        <f t="shared" ref="N45:AG60" si="9">IFERROR(ROUND(N113/$E45*100,1),"- ")</f>
        <v>16.899999999999999</v>
      </c>
      <c r="O45" s="27">
        <f t="shared" si="9"/>
        <v>3.3</v>
      </c>
      <c r="P45" s="27">
        <f t="shared" si="9"/>
        <v>3</v>
      </c>
      <c r="Q45" s="27">
        <f t="shared" si="9"/>
        <v>15.1</v>
      </c>
      <c r="R45" s="27">
        <f t="shared" si="9"/>
        <v>5.0999999999999996</v>
      </c>
      <c r="S45" s="27">
        <f t="shared" si="9"/>
        <v>3</v>
      </c>
      <c r="T45" s="27">
        <f t="shared" si="9"/>
        <v>1.2</v>
      </c>
      <c r="U45" s="27">
        <f t="shared" si="9"/>
        <v>2.4</v>
      </c>
      <c r="V45" s="27">
        <f t="shared" si="9"/>
        <v>0.6</v>
      </c>
      <c r="W45" s="27">
        <f t="shared" si="9"/>
        <v>2.7</v>
      </c>
      <c r="X45" s="27">
        <f t="shared" si="9"/>
        <v>10</v>
      </c>
      <c r="Y45" s="27">
        <f t="shared" si="9"/>
        <v>1.2</v>
      </c>
      <c r="Z45" s="69">
        <f t="shared" si="9"/>
        <v>0.6</v>
      </c>
      <c r="AA45" s="69">
        <f t="shared" si="9"/>
        <v>0</v>
      </c>
      <c r="AB45" s="69">
        <f t="shared" si="9"/>
        <v>1.5</v>
      </c>
      <c r="AC45" s="69">
        <f t="shared" si="9"/>
        <v>1.8</v>
      </c>
      <c r="AD45" s="69">
        <f t="shared" si="9"/>
        <v>2.1</v>
      </c>
      <c r="AE45" s="69">
        <f t="shared" si="9"/>
        <v>0.9</v>
      </c>
      <c r="AF45" s="69">
        <f t="shared" si="9"/>
        <v>12.1</v>
      </c>
      <c r="AG45" s="28">
        <f t="shared" si="9"/>
        <v>15.4</v>
      </c>
    </row>
    <row r="46" spans="2:33" ht="14.25" customHeight="1" x14ac:dyDescent="0.15">
      <c r="B46" s="108"/>
      <c r="C46" s="103" t="s">
        <v>32</v>
      </c>
      <c r="D46" s="104"/>
      <c r="E46" s="25">
        <f t="shared" si="0"/>
        <v>46</v>
      </c>
      <c r="F46" s="26">
        <f t="shared" ref="F46:AG55" si="10">IFERROR(ROUND(F114/$E46*100,1),"- ")</f>
        <v>15.2</v>
      </c>
      <c r="G46" s="27">
        <f t="shared" si="10"/>
        <v>4.3</v>
      </c>
      <c r="H46" s="27">
        <f t="shared" si="10"/>
        <v>8.6999999999999993</v>
      </c>
      <c r="I46" s="27">
        <f t="shared" si="10"/>
        <v>6.5</v>
      </c>
      <c r="J46" s="27">
        <f t="shared" si="10"/>
        <v>17.399999999999999</v>
      </c>
      <c r="K46" s="27">
        <f t="shared" si="10"/>
        <v>28.3</v>
      </c>
      <c r="L46" s="27">
        <f t="shared" si="10"/>
        <v>6.5</v>
      </c>
      <c r="M46" s="27">
        <f t="shared" si="10"/>
        <v>8.6999999999999993</v>
      </c>
      <c r="N46" s="27">
        <f t="shared" si="10"/>
        <v>10.9</v>
      </c>
      <c r="O46" s="27">
        <f t="shared" si="10"/>
        <v>10.9</v>
      </c>
      <c r="P46" s="27">
        <f t="shared" si="10"/>
        <v>0</v>
      </c>
      <c r="Q46" s="27">
        <f t="shared" si="10"/>
        <v>19.600000000000001</v>
      </c>
      <c r="R46" s="27">
        <f t="shared" si="10"/>
        <v>13</v>
      </c>
      <c r="S46" s="27">
        <f t="shared" si="10"/>
        <v>2.2000000000000002</v>
      </c>
      <c r="T46" s="27">
        <f t="shared" si="10"/>
        <v>4.3</v>
      </c>
      <c r="U46" s="27">
        <f t="shared" si="10"/>
        <v>6.5</v>
      </c>
      <c r="V46" s="27">
        <f t="shared" si="10"/>
        <v>2.2000000000000002</v>
      </c>
      <c r="W46" s="27">
        <f t="shared" si="10"/>
        <v>6.5</v>
      </c>
      <c r="X46" s="27">
        <f t="shared" si="10"/>
        <v>4.3</v>
      </c>
      <c r="Y46" s="27">
        <f t="shared" si="10"/>
        <v>2.2000000000000002</v>
      </c>
      <c r="Z46" s="69">
        <f t="shared" si="9"/>
        <v>2.2000000000000002</v>
      </c>
      <c r="AA46" s="69">
        <f t="shared" si="10"/>
        <v>0</v>
      </c>
      <c r="AB46" s="69">
        <f t="shared" si="10"/>
        <v>6.5</v>
      </c>
      <c r="AC46" s="69">
        <f t="shared" si="10"/>
        <v>2.2000000000000002</v>
      </c>
      <c r="AD46" s="69">
        <f t="shared" si="10"/>
        <v>8.6999999999999993</v>
      </c>
      <c r="AE46" s="69">
        <f t="shared" si="10"/>
        <v>2.2000000000000002</v>
      </c>
      <c r="AF46" s="69">
        <f t="shared" si="10"/>
        <v>6.5</v>
      </c>
      <c r="AG46" s="28">
        <f t="shared" si="10"/>
        <v>10.9</v>
      </c>
    </row>
    <row r="47" spans="2:33" ht="14.25" customHeight="1" x14ac:dyDescent="0.15">
      <c r="B47" s="109"/>
      <c r="C47" s="95" t="s">
        <v>1</v>
      </c>
      <c r="D47" s="96"/>
      <c r="E47" s="33">
        <f t="shared" si="0"/>
        <v>31</v>
      </c>
      <c r="F47" s="34">
        <f t="shared" si="10"/>
        <v>9.6999999999999993</v>
      </c>
      <c r="G47" s="35">
        <f t="shared" si="10"/>
        <v>3.2</v>
      </c>
      <c r="H47" s="35">
        <f t="shared" si="10"/>
        <v>6.5</v>
      </c>
      <c r="I47" s="35">
        <f t="shared" si="10"/>
        <v>16.100000000000001</v>
      </c>
      <c r="J47" s="35">
        <f t="shared" si="10"/>
        <v>25.8</v>
      </c>
      <c r="K47" s="35">
        <f t="shared" si="10"/>
        <v>19.399999999999999</v>
      </c>
      <c r="L47" s="35">
        <f t="shared" si="10"/>
        <v>19.399999999999999</v>
      </c>
      <c r="M47" s="35">
        <f t="shared" si="10"/>
        <v>0</v>
      </c>
      <c r="N47" s="35">
        <f t="shared" si="10"/>
        <v>25.8</v>
      </c>
      <c r="O47" s="35">
        <f t="shared" si="10"/>
        <v>0</v>
      </c>
      <c r="P47" s="35">
        <f t="shared" si="10"/>
        <v>0</v>
      </c>
      <c r="Q47" s="35">
        <f t="shared" si="10"/>
        <v>19.399999999999999</v>
      </c>
      <c r="R47" s="35">
        <f t="shared" si="10"/>
        <v>3.2</v>
      </c>
      <c r="S47" s="35">
        <f t="shared" si="10"/>
        <v>9.6999999999999993</v>
      </c>
      <c r="T47" s="35">
        <f t="shared" si="10"/>
        <v>6.5</v>
      </c>
      <c r="U47" s="35">
        <f t="shared" si="10"/>
        <v>0</v>
      </c>
      <c r="V47" s="35">
        <f t="shared" si="10"/>
        <v>3.2</v>
      </c>
      <c r="W47" s="35">
        <f t="shared" si="10"/>
        <v>3.2</v>
      </c>
      <c r="X47" s="35">
        <f t="shared" si="10"/>
        <v>3.2</v>
      </c>
      <c r="Y47" s="35">
        <f t="shared" si="10"/>
        <v>3.2</v>
      </c>
      <c r="Z47" s="70">
        <f t="shared" si="9"/>
        <v>3.2</v>
      </c>
      <c r="AA47" s="70">
        <f t="shared" si="10"/>
        <v>0</v>
      </c>
      <c r="AB47" s="70">
        <f t="shared" si="10"/>
        <v>0</v>
      </c>
      <c r="AC47" s="70">
        <f t="shared" si="10"/>
        <v>0</v>
      </c>
      <c r="AD47" s="70">
        <f t="shared" si="10"/>
        <v>0</v>
      </c>
      <c r="AE47" s="70">
        <f t="shared" si="10"/>
        <v>0</v>
      </c>
      <c r="AF47" s="70">
        <f t="shared" si="10"/>
        <v>0</v>
      </c>
      <c r="AG47" s="36">
        <f t="shared" si="10"/>
        <v>29</v>
      </c>
    </row>
    <row r="48" spans="2:33" ht="14.25" customHeight="1" x14ac:dyDescent="0.15">
      <c r="B48" s="108" t="s">
        <v>34</v>
      </c>
      <c r="C48" s="116" t="s">
        <v>37</v>
      </c>
      <c r="D48" s="117"/>
      <c r="E48" s="15">
        <f t="shared" si="0"/>
        <v>309</v>
      </c>
      <c r="F48" s="16">
        <f t="shared" si="10"/>
        <v>11.7</v>
      </c>
      <c r="G48" s="17">
        <f t="shared" si="10"/>
        <v>5.8</v>
      </c>
      <c r="H48" s="17">
        <f t="shared" si="10"/>
        <v>8.1</v>
      </c>
      <c r="I48" s="17">
        <f t="shared" si="10"/>
        <v>10.7</v>
      </c>
      <c r="J48" s="17">
        <f t="shared" si="10"/>
        <v>30.1</v>
      </c>
      <c r="K48" s="17">
        <f t="shared" si="10"/>
        <v>30.4</v>
      </c>
      <c r="L48" s="17">
        <f t="shared" si="10"/>
        <v>18.399999999999999</v>
      </c>
      <c r="M48" s="17">
        <f t="shared" si="10"/>
        <v>7.4</v>
      </c>
      <c r="N48" s="17">
        <f t="shared" si="10"/>
        <v>13.3</v>
      </c>
      <c r="O48" s="17">
        <f t="shared" si="10"/>
        <v>4.5</v>
      </c>
      <c r="P48" s="17">
        <f t="shared" si="10"/>
        <v>2.9</v>
      </c>
      <c r="Q48" s="17">
        <f t="shared" si="10"/>
        <v>13.9</v>
      </c>
      <c r="R48" s="17">
        <f t="shared" si="10"/>
        <v>11</v>
      </c>
      <c r="S48" s="17">
        <f t="shared" si="10"/>
        <v>3.2</v>
      </c>
      <c r="T48" s="17">
        <f t="shared" si="10"/>
        <v>1.9</v>
      </c>
      <c r="U48" s="17">
        <f t="shared" si="10"/>
        <v>3.9</v>
      </c>
      <c r="V48" s="17">
        <f t="shared" si="10"/>
        <v>1.9</v>
      </c>
      <c r="W48" s="17">
        <f t="shared" si="10"/>
        <v>2.6</v>
      </c>
      <c r="X48" s="17">
        <f t="shared" si="10"/>
        <v>8.4</v>
      </c>
      <c r="Y48" s="17">
        <f t="shared" si="10"/>
        <v>1.3</v>
      </c>
      <c r="Z48" s="67">
        <f t="shared" si="9"/>
        <v>2.2999999999999998</v>
      </c>
      <c r="AA48" s="67">
        <f t="shared" si="10"/>
        <v>1</v>
      </c>
      <c r="AB48" s="67">
        <f t="shared" si="10"/>
        <v>2.9</v>
      </c>
      <c r="AC48" s="67">
        <f t="shared" si="10"/>
        <v>1.3</v>
      </c>
      <c r="AD48" s="67">
        <f t="shared" si="10"/>
        <v>7.1</v>
      </c>
      <c r="AE48" s="67">
        <f t="shared" si="10"/>
        <v>2.2999999999999998</v>
      </c>
      <c r="AF48" s="67">
        <f t="shared" si="10"/>
        <v>7.4</v>
      </c>
      <c r="AG48" s="18">
        <f t="shared" si="10"/>
        <v>12</v>
      </c>
    </row>
    <row r="49" spans="2:33" ht="14.25" customHeight="1" x14ac:dyDescent="0.15">
      <c r="B49" s="108"/>
      <c r="C49" s="103" t="s">
        <v>38</v>
      </c>
      <c r="D49" s="104"/>
      <c r="E49" s="25">
        <f t="shared" si="0"/>
        <v>529</v>
      </c>
      <c r="F49" s="26">
        <f t="shared" si="10"/>
        <v>16.100000000000001</v>
      </c>
      <c r="G49" s="27">
        <f t="shared" si="10"/>
        <v>5.9</v>
      </c>
      <c r="H49" s="27">
        <f t="shared" si="10"/>
        <v>10.6</v>
      </c>
      <c r="I49" s="27">
        <f t="shared" si="10"/>
        <v>13</v>
      </c>
      <c r="J49" s="27">
        <f t="shared" si="10"/>
        <v>30.4</v>
      </c>
      <c r="K49" s="27">
        <f t="shared" si="10"/>
        <v>34.6</v>
      </c>
      <c r="L49" s="27">
        <f t="shared" si="10"/>
        <v>18.100000000000001</v>
      </c>
      <c r="M49" s="27">
        <f t="shared" si="10"/>
        <v>5.0999999999999996</v>
      </c>
      <c r="N49" s="27">
        <f t="shared" si="10"/>
        <v>13.8</v>
      </c>
      <c r="O49" s="27">
        <f t="shared" si="10"/>
        <v>4</v>
      </c>
      <c r="P49" s="27">
        <f t="shared" si="10"/>
        <v>1.1000000000000001</v>
      </c>
      <c r="Q49" s="27">
        <f t="shared" si="10"/>
        <v>10.8</v>
      </c>
      <c r="R49" s="27">
        <f t="shared" si="10"/>
        <v>8.5</v>
      </c>
      <c r="S49" s="27">
        <f t="shared" si="10"/>
        <v>3.8</v>
      </c>
      <c r="T49" s="27">
        <f t="shared" si="10"/>
        <v>1.7</v>
      </c>
      <c r="U49" s="27">
        <f t="shared" si="10"/>
        <v>2.6</v>
      </c>
      <c r="V49" s="27">
        <f t="shared" si="10"/>
        <v>3</v>
      </c>
      <c r="W49" s="27">
        <f t="shared" si="10"/>
        <v>4</v>
      </c>
      <c r="X49" s="27">
        <f t="shared" si="10"/>
        <v>6.2</v>
      </c>
      <c r="Y49" s="27">
        <f t="shared" si="10"/>
        <v>1.5</v>
      </c>
      <c r="Z49" s="69">
        <f t="shared" si="9"/>
        <v>1.7</v>
      </c>
      <c r="AA49" s="69">
        <f t="shared" si="10"/>
        <v>0.8</v>
      </c>
      <c r="AB49" s="69">
        <f t="shared" si="10"/>
        <v>2.2999999999999998</v>
      </c>
      <c r="AC49" s="69">
        <f t="shared" si="10"/>
        <v>0.9</v>
      </c>
      <c r="AD49" s="69">
        <f t="shared" si="10"/>
        <v>5.5</v>
      </c>
      <c r="AE49" s="69">
        <f t="shared" si="10"/>
        <v>2.8</v>
      </c>
      <c r="AF49" s="69">
        <f t="shared" si="10"/>
        <v>6.6</v>
      </c>
      <c r="AG49" s="28">
        <f t="shared" si="10"/>
        <v>15.7</v>
      </c>
    </row>
    <row r="50" spans="2:33" ht="14.25" customHeight="1" x14ac:dyDescent="0.15">
      <c r="B50" s="108"/>
      <c r="C50" s="103" t="s">
        <v>39</v>
      </c>
      <c r="D50" s="104"/>
      <c r="E50" s="25">
        <f t="shared" si="0"/>
        <v>439</v>
      </c>
      <c r="F50" s="26">
        <f t="shared" si="10"/>
        <v>15.5</v>
      </c>
      <c r="G50" s="27">
        <f t="shared" si="10"/>
        <v>7.5</v>
      </c>
      <c r="H50" s="27">
        <f t="shared" si="10"/>
        <v>13</v>
      </c>
      <c r="I50" s="27">
        <f t="shared" si="10"/>
        <v>12.1</v>
      </c>
      <c r="J50" s="27">
        <f t="shared" si="10"/>
        <v>34.6</v>
      </c>
      <c r="K50" s="27">
        <f t="shared" si="10"/>
        <v>39.4</v>
      </c>
      <c r="L50" s="27">
        <f t="shared" si="10"/>
        <v>27.6</v>
      </c>
      <c r="M50" s="27">
        <f t="shared" si="10"/>
        <v>4.8</v>
      </c>
      <c r="N50" s="27">
        <f t="shared" si="10"/>
        <v>8.6999999999999993</v>
      </c>
      <c r="O50" s="27">
        <f t="shared" si="10"/>
        <v>3.6</v>
      </c>
      <c r="P50" s="27">
        <f t="shared" si="10"/>
        <v>2.7</v>
      </c>
      <c r="Q50" s="27">
        <f t="shared" si="10"/>
        <v>4.5999999999999996</v>
      </c>
      <c r="R50" s="27">
        <f t="shared" si="10"/>
        <v>17.5</v>
      </c>
      <c r="S50" s="27">
        <f t="shared" si="10"/>
        <v>10.7</v>
      </c>
      <c r="T50" s="27">
        <f t="shared" si="10"/>
        <v>1.6</v>
      </c>
      <c r="U50" s="27">
        <f t="shared" si="10"/>
        <v>1.1000000000000001</v>
      </c>
      <c r="V50" s="27">
        <f t="shared" si="10"/>
        <v>2.2999999999999998</v>
      </c>
      <c r="W50" s="27">
        <f t="shared" si="10"/>
        <v>2.5</v>
      </c>
      <c r="X50" s="27">
        <f t="shared" si="10"/>
        <v>6.4</v>
      </c>
      <c r="Y50" s="27">
        <f t="shared" si="10"/>
        <v>1.8</v>
      </c>
      <c r="Z50" s="69">
        <f t="shared" si="9"/>
        <v>2.2999999999999998</v>
      </c>
      <c r="AA50" s="69">
        <f t="shared" si="10"/>
        <v>0.5</v>
      </c>
      <c r="AB50" s="69">
        <f t="shared" si="10"/>
        <v>2.5</v>
      </c>
      <c r="AC50" s="69">
        <f t="shared" si="10"/>
        <v>0.7</v>
      </c>
      <c r="AD50" s="69">
        <f t="shared" si="10"/>
        <v>3.9</v>
      </c>
      <c r="AE50" s="69">
        <f t="shared" si="10"/>
        <v>2.5</v>
      </c>
      <c r="AF50" s="69">
        <f t="shared" si="10"/>
        <v>4.5999999999999996</v>
      </c>
      <c r="AG50" s="28">
        <f t="shared" si="10"/>
        <v>11.2</v>
      </c>
    </row>
    <row r="51" spans="2:33" ht="14.25" customHeight="1" x14ac:dyDescent="0.15">
      <c r="B51" s="108"/>
      <c r="C51" s="103" t="s">
        <v>40</v>
      </c>
      <c r="D51" s="104"/>
      <c r="E51" s="25">
        <f t="shared" si="0"/>
        <v>331</v>
      </c>
      <c r="F51" s="26">
        <f t="shared" si="10"/>
        <v>18.100000000000001</v>
      </c>
      <c r="G51" s="27">
        <f t="shared" si="10"/>
        <v>9.6999999999999993</v>
      </c>
      <c r="H51" s="27">
        <f t="shared" si="10"/>
        <v>14.5</v>
      </c>
      <c r="I51" s="27">
        <f t="shared" si="10"/>
        <v>11.8</v>
      </c>
      <c r="J51" s="27">
        <f t="shared" si="10"/>
        <v>31.1</v>
      </c>
      <c r="K51" s="27">
        <f t="shared" si="10"/>
        <v>40.799999999999997</v>
      </c>
      <c r="L51" s="27">
        <f t="shared" si="10"/>
        <v>20.5</v>
      </c>
      <c r="M51" s="27">
        <f t="shared" si="10"/>
        <v>6.9</v>
      </c>
      <c r="N51" s="27">
        <f t="shared" si="10"/>
        <v>6.9</v>
      </c>
      <c r="O51" s="27">
        <f t="shared" si="10"/>
        <v>5.4</v>
      </c>
      <c r="P51" s="27">
        <f t="shared" si="10"/>
        <v>0.6</v>
      </c>
      <c r="Q51" s="27">
        <f t="shared" si="10"/>
        <v>5.4</v>
      </c>
      <c r="R51" s="27">
        <f t="shared" si="10"/>
        <v>21.8</v>
      </c>
      <c r="S51" s="27">
        <f t="shared" si="10"/>
        <v>11.2</v>
      </c>
      <c r="T51" s="27">
        <f t="shared" si="10"/>
        <v>2.4</v>
      </c>
      <c r="U51" s="27">
        <f t="shared" si="10"/>
        <v>2.4</v>
      </c>
      <c r="V51" s="27">
        <f t="shared" si="10"/>
        <v>2.7</v>
      </c>
      <c r="W51" s="27">
        <f t="shared" si="10"/>
        <v>4.8</v>
      </c>
      <c r="X51" s="27">
        <f t="shared" si="10"/>
        <v>5.0999999999999996</v>
      </c>
      <c r="Y51" s="27">
        <f t="shared" si="10"/>
        <v>1.2</v>
      </c>
      <c r="Z51" s="69">
        <f t="shared" si="9"/>
        <v>1.8</v>
      </c>
      <c r="AA51" s="69">
        <f t="shared" si="10"/>
        <v>0.6</v>
      </c>
      <c r="AB51" s="69">
        <f t="shared" si="10"/>
        <v>2.1</v>
      </c>
      <c r="AC51" s="69">
        <f t="shared" si="10"/>
        <v>0.6</v>
      </c>
      <c r="AD51" s="69">
        <f t="shared" si="10"/>
        <v>3</v>
      </c>
      <c r="AE51" s="69">
        <f t="shared" si="10"/>
        <v>1.8</v>
      </c>
      <c r="AF51" s="69">
        <f t="shared" si="10"/>
        <v>2.4</v>
      </c>
      <c r="AG51" s="28">
        <f t="shared" si="10"/>
        <v>11.5</v>
      </c>
    </row>
    <row r="52" spans="2:33" ht="14.25" customHeight="1" x14ac:dyDescent="0.15">
      <c r="B52" s="108"/>
      <c r="C52" s="103" t="s">
        <v>41</v>
      </c>
      <c r="D52" s="104"/>
      <c r="E52" s="25">
        <f t="shared" si="0"/>
        <v>92</v>
      </c>
      <c r="F52" s="26">
        <f t="shared" si="10"/>
        <v>19.600000000000001</v>
      </c>
      <c r="G52" s="27">
        <f t="shared" si="10"/>
        <v>4.3</v>
      </c>
      <c r="H52" s="27">
        <f t="shared" si="10"/>
        <v>9.8000000000000007</v>
      </c>
      <c r="I52" s="27">
        <f t="shared" si="10"/>
        <v>8.6999999999999993</v>
      </c>
      <c r="J52" s="27">
        <f t="shared" si="10"/>
        <v>26.1</v>
      </c>
      <c r="K52" s="27">
        <f t="shared" si="10"/>
        <v>43.5</v>
      </c>
      <c r="L52" s="27">
        <f t="shared" si="10"/>
        <v>28.3</v>
      </c>
      <c r="M52" s="27">
        <f t="shared" si="10"/>
        <v>2.2000000000000002</v>
      </c>
      <c r="N52" s="27">
        <f t="shared" si="10"/>
        <v>8.6999999999999993</v>
      </c>
      <c r="O52" s="27">
        <f t="shared" si="10"/>
        <v>4.3</v>
      </c>
      <c r="P52" s="27">
        <f t="shared" si="10"/>
        <v>1.1000000000000001</v>
      </c>
      <c r="Q52" s="27">
        <f t="shared" si="10"/>
        <v>5.4</v>
      </c>
      <c r="R52" s="27">
        <f t="shared" si="10"/>
        <v>21.7</v>
      </c>
      <c r="S52" s="27">
        <f t="shared" si="10"/>
        <v>17.399999999999999</v>
      </c>
      <c r="T52" s="27">
        <f t="shared" si="10"/>
        <v>4.3</v>
      </c>
      <c r="U52" s="27">
        <f t="shared" si="10"/>
        <v>1.1000000000000001</v>
      </c>
      <c r="V52" s="27">
        <f t="shared" si="10"/>
        <v>1.1000000000000001</v>
      </c>
      <c r="W52" s="27">
        <f t="shared" si="10"/>
        <v>7.6</v>
      </c>
      <c r="X52" s="27">
        <f t="shared" si="10"/>
        <v>2.2000000000000002</v>
      </c>
      <c r="Y52" s="27">
        <f t="shared" si="10"/>
        <v>1.1000000000000001</v>
      </c>
      <c r="Z52" s="69">
        <f t="shared" si="9"/>
        <v>1.1000000000000001</v>
      </c>
      <c r="AA52" s="69">
        <f t="shared" si="10"/>
        <v>0</v>
      </c>
      <c r="AB52" s="69">
        <f t="shared" si="10"/>
        <v>4.3</v>
      </c>
      <c r="AC52" s="69">
        <f t="shared" si="10"/>
        <v>1.1000000000000001</v>
      </c>
      <c r="AD52" s="69">
        <f t="shared" si="10"/>
        <v>7.6</v>
      </c>
      <c r="AE52" s="69">
        <f t="shared" si="10"/>
        <v>1.1000000000000001</v>
      </c>
      <c r="AF52" s="69">
        <f t="shared" si="10"/>
        <v>2.2000000000000002</v>
      </c>
      <c r="AG52" s="28">
        <f t="shared" si="10"/>
        <v>10.9</v>
      </c>
    </row>
    <row r="53" spans="2:33" ht="14.25" customHeight="1" x14ac:dyDescent="0.15">
      <c r="B53" s="108"/>
      <c r="C53" s="103" t="s">
        <v>42</v>
      </c>
      <c r="D53" s="104"/>
      <c r="E53" s="25">
        <f t="shared" si="0"/>
        <v>26</v>
      </c>
      <c r="F53" s="26">
        <f t="shared" si="10"/>
        <v>11.5</v>
      </c>
      <c r="G53" s="27">
        <f t="shared" si="10"/>
        <v>0</v>
      </c>
      <c r="H53" s="27">
        <f t="shared" si="10"/>
        <v>11.5</v>
      </c>
      <c r="I53" s="27">
        <f t="shared" si="10"/>
        <v>3.8</v>
      </c>
      <c r="J53" s="27">
        <f t="shared" si="10"/>
        <v>34.6</v>
      </c>
      <c r="K53" s="27">
        <f t="shared" si="10"/>
        <v>42.3</v>
      </c>
      <c r="L53" s="27">
        <f t="shared" si="10"/>
        <v>42.3</v>
      </c>
      <c r="M53" s="27">
        <f t="shared" si="10"/>
        <v>0</v>
      </c>
      <c r="N53" s="27">
        <f t="shared" si="10"/>
        <v>3.8</v>
      </c>
      <c r="O53" s="27">
        <f t="shared" si="10"/>
        <v>0</v>
      </c>
      <c r="P53" s="27">
        <f t="shared" si="10"/>
        <v>0</v>
      </c>
      <c r="Q53" s="27">
        <f t="shared" si="10"/>
        <v>0</v>
      </c>
      <c r="R53" s="27">
        <f t="shared" si="10"/>
        <v>38.5</v>
      </c>
      <c r="S53" s="27">
        <f t="shared" si="10"/>
        <v>7.7</v>
      </c>
      <c r="T53" s="27">
        <f t="shared" si="10"/>
        <v>7.7</v>
      </c>
      <c r="U53" s="27">
        <f t="shared" si="10"/>
        <v>0</v>
      </c>
      <c r="V53" s="27">
        <f t="shared" si="10"/>
        <v>3.8</v>
      </c>
      <c r="W53" s="27">
        <f t="shared" si="10"/>
        <v>3.8</v>
      </c>
      <c r="X53" s="27">
        <f t="shared" si="10"/>
        <v>3.8</v>
      </c>
      <c r="Y53" s="27">
        <f t="shared" si="10"/>
        <v>7.7</v>
      </c>
      <c r="Z53" s="69">
        <f t="shared" si="9"/>
        <v>0</v>
      </c>
      <c r="AA53" s="69">
        <f t="shared" si="10"/>
        <v>0</v>
      </c>
      <c r="AB53" s="69">
        <f t="shared" si="10"/>
        <v>3.8</v>
      </c>
      <c r="AC53" s="69">
        <f t="shared" si="10"/>
        <v>0</v>
      </c>
      <c r="AD53" s="69">
        <f t="shared" si="10"/>
        <v>3.8</v>
      </c>
      <c r="AE53" s="69">
        <f t="shared" si="10"/>
        <v>7.7</v>
      </c>
      <c r="AF53" s="69">
        <f t="shared" si="10"/>
        <v>0</v>
      </c>
      <c r="AG53" s="28">
        <f t="shared" si="10"/>
        <v>19.2</v>
      </c>
    </row>
    <row r="54" spans="2:33" ht="14.25" customHeight="1" x14ac:dyDescent="0.15">
      <c r="B54" s="108"/>
      <c r="C54" s="103" t="s">
        <v>43</v>
      </c>
      <c r="D54" s="104"/>
      <c r="E54" s="25">
        <f t="shared" si="0"/>
        <v>10</v>
      </c>
      <c r="F54" s="26">
        <f t="shared" si="10"/>
        <v>0</v>
      </c>
      <c r="G54" s="27">
        <f t="shared" si="10"/>
        <v>10</v>
      </c>
      <c r="H54" s="27">
        <f t="shared" si="10"/>
        <v>20</v>
      </c>
      <c r="I54" s="27">
        <f t="shared" si="10"/>
        <v>0</v>
      </c>
      <c r="J54" s="27">
        <f t="shared" si="10"/>
        <v>30</v>
      </c>
      <c r="K54" s="27">
        <f t="shared" si="10"/>
        <v>30</v>
      </c>
      <c r="L54" s="27">
        <f t="shared" si="10"/>
        <v>10</v>
      </c>
      <c r="M54" s="27">
        <f t="shared" si="10"/>
        <v>0</v>
      </c>
      <c r="N54" s="27">
        <f t="shared" si="10"/>
        <v>0</v>
      </c>
      <c r="O54" s="27">
        <f t="shared" si="10"/>
        <v>10</v>
      </c>
      <c r="P54" s="27">
        <f t="shared" si="10"/>
        <v>0</v>
      </c>
      <c r="Q54" s="27">
        <f t="shared" si="10"/>
        <v>20</v>
      </c>
      <c r="R54" s="27">
        <f t="shared" si="10"/>
        <v>10</v>
      </c>
      <c r="S54" s="27">
        <f t="shared" si="10"/>
        <v>0</v>
      </c>
      <c r="T54" s="27">
        <f t="shared" si="10"/>
        <v>20</v>
      </c>
      <c r="U54" s="27">
        <f t="shared" si="10"/>
        <v>0</v>
      </c>
      <c r="V54" s="27">
        <f t="shared" si="10"/>
        <v>10</v>
      </c>
      <c r="W54" s="27">
        <f t="shared" si="10"/>
        <v>20</v>
      </c>
      <c r="X54" s="27">
        <f t="shared" si="10"/>
        <v>0</v>
      </c>
      <c r="Y54" s="27">
        <f t="shared" si="10"/>
        <v>0</v>
      </c>
      <c r="Z54" s="69">
        <f t="shared" si="9"/>
        <v>0</v>
      </c>
      <c r="AA54" s="69">
        <f t="shared" si="10"/>
        <v>0</v>
      </c>
      <c r="AB54" s="69">
        <f t="shared" si="10"/>
        <v>0</v>
      </c>
      <c r="AC54" s="69">
        <f t="shared" si="10"/>
        <v>0</v>
      </c>
      <c r="AD54" s="69">
        <f t="shared" si="10"/>
        <v>0</v>
      </c>
      <c r="AE54" s="69">
        <f t="shared" si="10"/>
        <v>10</v>
      </c>
      <c r="AF54" s="69">
        <f t="shared" si="10"/>
        <v>10</v>
      </c>
      <c r="AG54" s="28">
        <f t="shared" si="10"/>
        <v>20</v>
      </c>
    </row>
    <row r="55" spans="2:33" ht="14.25" customHeight="1" x14ac:dyDescent="0.15">
      <c r="B55" s="108"/>
      <c r="C55" s="125" t="s">
        <v>1</v>
      </c>
      <c r="D55" s="126"/>
      <c r="E55" s="25">
        <f t="shared" si="0"/>
        <v>24</v>
      </c>
      <c r="F55" s="26">
        <f t="shared" si="10"/>
        <v>12.5</v>
      </c>
      <c r="G55" s="27">
        <f t="shared" si="10"/>
        <v>0</v>
      </c>
      <c r="H55" s="27">
        <f t="shared" si="10"/>
        <v>8.3000000000000007</v>
      </c>
      <c r="I55" s="27">
        <f t="shared" si="10"/>
        <v>20.8</v>
      </c>
      <c r="J55" s="27">
        <f t="shared" si="10"/>
        <v>16.7</v>
      </c>
      <c r="K55" s="27">
        <f t="shared" si="10"/>
        <v>12.5</v>
      </c>
      <c r="L55" s="27">
        <f t="shared" si="10"/>
        <v>12.5</v>
      </c>
      <c r="M55" s="27">
        <f t="shared" si="10"/>
        <v>0</v>
      </c>
      <c r="N55" s="27">
        <f t="shared" si="10"/>
        <v>16.7</v>
      </c>
      <c r="O55" s="27">
        <f t="shared" si="10"/>
        <v>0</v>
      </c>
      <c r="P55" s="27">
        <f t="shared" si="10"/>
        <v>0</v>
      </c>
      <c r="Q55" s="27">
        <f t="shared" si="10"/>
        <v>25</v>
      </c>
      <c r="R55" s="27">
        <f t="shared" ref="R55:AG55" si="11">IFERROR(ROUND(R123/$E55*100,1),"- ")</f>
        <v>8.3000000000000007</v>
      </c>
      <c r="S55" s="27">
        <f t="shared" si="11"/>
        <v>4.2</v>
      </c>
      <c r="T55" s="27">
        <f t="shared" si="11"/>
        <v>4.2</v>
      </c>
      <c r="U55" s="27">
        <f t="shared" si="11"/>
        <v>0</v>
      </c>
      <c r="V55" s="27">
        <f t="shared" si="11"/>
        <v>0</v>
      </c>
      <c r="W55" s="27">
        <f t="shared" si="11"/>
        <v>0</v>
      </c>
      <c r="X55" s="27">
        <f t="shared" si="11"/>
        <v>4.2</v>
      </c>
      <c r="Y55" s="27">
        <f t="shared" si="11"/>
        <v>4.2</v>
      </c>
      <c r="Z55" s="69">
        <f t="shared" si="9"/>
        <v>4.2</v>
      </c>
      <c r="AA55" s="69">
        <f t="shared" si="11"/>
        <v>0</v>
      </c>
      <c r="AB55" s="69">
        <f t="shared" si="11"/>
        <v>4.2</v>
      </c>
      <c r="AC55" s="69">
        <f t="shared" si="11"/>
        <v>0</v>
      </c>
      <c r="AD55" s="69">
        <f t="shared" si="11"/>
        <v>0</v>
      </c>
      <c r="AE55" s="69">
        <f t="shared" si="11"/>
        <v>0</v>
      </c>
      <c r="AF55" s="69">
        <f t="shared" si="11"/>
        <v>4.2</v>
      </c>
      <c r="AG55" s="28">
        <f t="shared" si="11"/>
        <v>29.2</v>
      </c>
    </row>
    <row r="56" spans="2:33" ht="14.25" customHeight="1" x14ac:dyDescent="0.15">
      <c r="B56" s="107" t="s">
        <v>35</v>
      </c>
      <c r="C56" s="101" t="s">
        <v>44</v>
      </c>
      <c r="D56" s="102"/>
      <c r="E56" s="20">
        <f t="shared" si="0"/>
        <v>129</v>
      </c>
      <c r="F56" s="21">
        <f t="shared" ref="F56:AG65" si="12">IFERROR(ROUND(F124/$E56*100,1),"- ")</f>
        <v>20.9</v>
      </c>
      <c r="G56" s="22">
        <f t="shared" si="12"/>
        <v>2.2999999999999998</v>
      </c>
      <c r="H56" s="22">
        <f t="shared" si="12"/>
        <v>7</v>
      </c>
      <c r="I56" s="22">
        <f t="shared" si="12"/>
        <v>10.1</v>
      </c>
      <c r="J56" s="22">
        <f t="shared" si="12"/>
        <v>24</v>
      </c>
      <c r="K56" s="22">
        <f t="shared" si="12"/>
        <v>32.6</v>
      </c>
      <c r="L56" s="22">
        <f t="shared" si="12"/>
        <v>17.8</v>
      </c>
      <c r="M56" s="22">
        <f t="shared" si="12"/>
        <v>3.1</v>
      </c>
      <c r="N56" s="22">
        <f t="shared" si="12"/>
        <v>0.8</v>
      </c>
      <c r="O56" s="22">
        <f t="shared" si="12"/>
        <v>2.2999999999999998</v>
      </c>
      <c r="P56" s="22">
        <f t="shared" si="12"/>
        <v>0</v>
      </c>
      <c r="Q56" s="22">
        <f t="shared" si="12"/>
        <v>1.6</v>
      </c>
      <c r="R56" s="22">
        <f t="shared" si="12"/>
        <v>60.5</v>
      </c>
      <c r="S56" s="22">
        <f t="shared" si="12"/>
        <v>19.399999999999999</v>
      </c>
      <c r="T56" s="22">
        <f t="shared" si="12"/>
        <v>3.9</v>
      </c>
      <c r="U56" s="22">
        <f t="shared" si="12"/>
        <v>1.6</v>
      </c>
      <c r="V56" s="22">
        <f t="shared" si="12"/>
        <v>2.2999999999999998</v>
      </c>
      <c r="W56" s="22">
        <f t="shared" si="12"/>
        <v>3.9</v>
      </c>
      <c r="X56" s="22">
        <f t="shared" si="12"/>
        <v>2.2999999999999998</v>
      </c>
      <c r="Y56" s="22">
        <f t="shared" si="12"/>
        <v>3.1</v>
      </c>
      <c r="Z56" s="68">
        <f t="shared" si="9"/>
        <v>1.6</v>
      </c>
      <c r="AA56" s="68">
        <f t="shared" si="12"/>
        <v>0</v>
      </c>
      <c r="AB56" s="68">
        <f t="shared" si="12"/>
        <v>3.9</v>
      </c>
      <c r="AC56" s="68">
        <f t="shared" si="12"/>
        <v>0.8</v>
      </c>
      <c r="AD56" s="68">
        <f t="shared" si="12"/>
        <v>6.2</v>
      </c>
      <c r="AE56" s="68">
        <f t="shared" si="12"/>
        <v>3.1</v>
      </c>
      <c r="AF56" s="68">
        <f t="shared" si="12"/>
        <v>1.6</v>
      </c>
      <c r="AG56" s="23">
        <f t="shared" si="12"/>
        <v>13.2</v>
      </c>
    </row>
    <row r="57" spans="2:33" ht="14.25" customHeight="1" x14ac:dyDescent="0.15">
      <c r="B57" s="108"/>
      <c r="C57" s="103" t="s">
        <v>45</v>
      </c>
      <c r="D57" s="104"/>
      <c r="E57" s="25">
        <f t="shared" si="0"/>
        <v>233</v>
      </c>
      <c r="F57" s="26">
        <f t="shared" si="12"/>
        <v>15</v>
      </c>
      <c r="G57" s="27">
        <f t="shared" si="12"/>
        <v>7.7</v>
      </c>
      <c r="H57" s="27">
        <f t="shared" si="12"/>
        <v>12.4</v>
      </c>
      <c r="I57" s="27">
        <f t="shared" si="12"/>
        <v>12</v>
      </c>
      <c r="J57" s="27">
        <f t="shared" si="12"/>
        <v>28.8</v>
      </c>
      <c r="K57" s="27">
        <f t="shared" si="12"/>
        <v>38.200000000000003</v>
      </c>
      <c r="L57" s="27">
        <f t="shared" si="12"/>
        <v>22.7</v>
      </c>
      <c r="M57" s="27">
        <f t="shared" si="12"/>
        <v>2.6</v>
      </c>
      <c r="N57" s="27">
        <f t="shared" si="12"/>
        <v>3</v>
      </c>
      <c r="O57" s="27">
        <f t="shared" si="12"/>
        <v>3</v>
      </c>
      <c r="P57" s="27">
        <f t="shared" si="12"/>
        <v>0.9</v>
      </c>
      <c r="Q57" s="27">
        <f t="shared" si="12"/>
        <v>3.9</v>
      </c>
      <c r="R57" s="27">
        <f t="shared" si="12"/>
        <v>35.200000000000003</v>
      </c>
      <c r="S57" s="27">
        <f t="shared" si="12"/>
        <v>24</v>
      </c>
      <c r="T57" s="27">
        <f t="shared" si="12"/>
        <v>4.3</v>
      </c>
      <c r="U57" s="27">
        <f t="shared" si="12"/>
        <v>1.7</v>
      </c>
      <c r="V57" s="27">
        <f t="shared" si="12"/>
        <v>2.6</v>
      </c>
      <c r="W57" s="27">
        <f t="shared" si="12"/>
        <v>6.4</v>
      </c>
      <c r="X57" s="27">
        <f t="shared" si="12"/>
        <v>2.6</v>
      </c>
      <c r="Y57" s="27">
        <f t="shared" si="12"/>
        <v>2.6</v>
      </c>
      <c r="Z57" s="69">
        <f t="shared" si="9"/>
        <v>2.6</v>
      </c>
      <c r="AA57" s="69">
        <f t="shared" si="12"/>
        <v>0</v>
      </c>
      <c r="AB57" s="69">
        <f t="shared" si="12"/>
        <v>2.6</v>
      </c>
      <c r="AC57" s="69">
        <f t="shared" si="12"/>
        <v>0.9</v>
      </c>
      <c r="AD57" s="69">
        <f t="shared" si="12"/>
        <v>6</v>
      </c>
      <c r="AE57" s="69">
        <f t="shared" si="12"/>
        <v>3.4</v>
      </c>
      <c r="AF57" s="69">
        <f t="shared" si="12"/>
        <v>1.7</v>
      </c>
      <c r="AG57" s="28">
        <f t="shared" si="12"/>
        <v>10.3</v>
      </c>
    </row>
    <row r="58" spans="2:33" ht="14.25" customHeight="1" x14ac:dyDescent="0.15">
      <c r="B58" s="108"/>
      <c r="C58" s="103" t="s">
        <v>46</v>
      </c>
      <c r="D58" s="104"/>
      <c r="E58" s="25">
        <f t="shared" si="0"/>
        <v>1053</v>
      </c>
      <c r="F58" s="26">
        <f t="shared" si="12"/>
        <v>15.8</v>
      </c>
      <c r="G58" s="27">
        <f t="shared" si="12"/>
        <v>7.2</v>
      </c>
      <c r="H58" s="27">
        <f t="shared" si="12"/>
        <v>12.7</v>
      </c>
      <c r="I58" s="27">
        <f t="shared" si="12"/>
        <v>12</v>
      </c>
      <c r="J58" s="27">
        <f t="shared" si="12"/>
        <v>31.2</v>
      </c>
      <c r="K58" s="27">
        <f t="shared" si="12"/>
        <v>40.5</v>
      </c>
      <c r="L58" s="27">
        <f t="shared" si="12"/>
        <v>23.5</v>
      </c>
      <c r="M58" s="27">
        <f t="shared" si="12"/>
        <v>5.2</v>
      </c>
      <c r="N58" s="27">
        <f t="shared" si="12"/>
        <v>8.8000000000000007</v>
      </c>
      <c r="O58" s="27">
        <f t="shared" si="12"/>
        <v>4.5</v>
      </c>
      <c r="P58" s="27">
        <f t="shared" si="12"/>
        <v>1.5</v>
      </c>
      <c r="Q58" s="27">
        <f t="shared" si="12"/>
        <v>6.3</v>
      </c>
      <c r="R58" s="27">
        <f t="shared" si="12"/>
        <v>16.8</v>
      </c>
      <c r="S58" s="27">
        <f t="shared" si="12"/>
        <v>9</v>
      </c>
      <c r="T58" s="27">
        <f t="shared" si="12"/>
        <v>2.1</v>
      </c>
      <c r="U58" s="27">
        <f t="shared" si="12"/>
        <v>2</v>
      </c>
      <c r="V58" s="27">
        <f t="shared" si="12"/>
        <v>2.6</v>
      </c>
      <c r="W58" s="27">
        <f t="shared" si="12"/>
        <v>4</v>
      </c>
      <c r="X58" s="27">
        <f t="shared" si="12"/>
        <v>5.6</v>
      </c>
      <c r="Y58" s="27">
        <f t="shared" si="12"/>
        <v>1.8</v>
      </c>
      <c r="Z58" s="69">
        <f t="shared" si="9"/>
        <v>2.2000000000000002</v>
      </c>
      <c r="AA58" s="69">
        <f t="shared" si="12"/>
        <v>0.6</v>
      </c>
      <c r="AB58" s="69">
        <f t="shared" si="12"/>
        <v>2.7</v>
      </c>
      <c r="AC58" s="69">
        <f t="shared" si="12"/>
        <v>0.9</v>
      </c>
      <c r="AD58" s="69">
        <f t="shared" si="12"/>
        <v>4.9000000000000004</v>
      </c>
      <c r="AE58" s="69">
        <f t="shared" si="12"/>
        <v>2.4</v>
      </c>
      <c r="AF58" s="69">
        <f t="shared" si="12"/>
        <v>4</v>
      </c>
      <c r="AG58" s="28">
        <f t="shared" si="12"/>
        <v>12.7</v>
      </c>
    </row>
    <row r="59" spans="2:33" ht="14.25" customHeight="1" x14ac:dyDescent="0.15">
      <c r="B59" s="108"/>
      <c r="C59" s="103" t="s">
        <v>47</v>
      </c>
      <c r="D59" s="104"/>
      <c r="E59" s="25">
        <f t="shared" si="0"/>
        <v>493</v>
      </c>
      <c r="F59" s="26">
        <f t="shared" si="12"/>
        <v>15.4</v>
      </c>
      <c r="G59" s="27">
        <f t="shared" si="12"/>
        <v>4.9000000000000004</v>
      </c>
      <c r="H59" s="27">
        <f t="shared" si="12"/>
        <v>11.4</v>
      </c>
      <c r="I59" s="27">
        <f t="shared" si="12"/>
        <v>11</v>
      </c>
      <c r="J59" s="27">
        <f t="shared" si="12"/>
        <v>33.299999999999997</v>
      </c>
      <c r="K59" s="27">
        <f t="shared" si="12"/>
        <v>35.700000000000003</v>
      </c>
      <c r="L59" s="27">
        <f t="shared" si="12"/>
        <v>24.9</v>
      </c>
      <c r="M59" s="27">
        <f t="shared" si="12"/>
        <v>5.0999999999999996</v>
      </c>
      <c r="N59" s="27">
        <f t="shared" si="12"/>
        <v>15</v>
      </c>
      <c r="O59" s="27">
        <f t="shared" si="12"/>
        <v>5.3</v>
      </c>
      <c r="P59" s="27">
        <f t="shared" si="12"/>
        <v>1.6</v>
      </c>
      <c r="Q59" s="27">
        <f t="shared" si="12"/>
        <v>9.3000000000000007</v>
      </c>
      <c r="R59" s="27">
        <f t="shared" si="12"/>
        <v>6.1</v>
      </c>
      <c r="S59" s="27">
        <f t="shared" si="12"/>
        <v>3.4</v>
      </c>
      <c r="T59" s="27">
        <f t="shared" si="12"/>
        <v>1.8</v>
      </c>
      <c r="U59" s="27">
        <f t="shared" si="12"/>
        <v>2.4</v>
      </c>
      <c r="V59" s="27">
        <f t="shared" si="12"/>
        <v>2.4</v>
      </c>
      <c r="W59" s="27">
        <f t="shared" si="12"/>
        <v>3.4</v>
      </c>
      <c r="X59" s="27">
        <f t="shared" si="12"/>
        <v>7.3</v>
      </c>
      <c r="Y59" s="27">
        <f t="shared" si="12"/>
        <v>1.4</v>
      </c>
      <c r="Z59" s="69">
        <f t="shared" si="9"/>
        <v>1</v>
      </c>
      <c r="AA59" s="69">
        <f t="shared" si="12"/>
        <v>0.6</v>
      </c>
      <c r="AB59" s="69">
        <f t="shared" si="12"/>
        <v>2</v>
      </c>
      <c r="AC59" s="69">
        <f t="shared" si="12"/>
        <v>0.6</v>
      </c>
      <c r="AD59" s="69">
        <f t="shared" si="12"/>
        <v>2.4</v>
      </c>
      <c r="AE59" s="69">
        <f t="shared" si="12"/>
        <v>2.4</v>
      </c>
      <c r="AF59" s="69">
        <f t="shared" si="12"/>
        <v>6.7</v>
      </c>
      <c r="AG59" s="28">
        <f t="shared" si="12"/>
        <v>15</v>
      </c>
    </row>
    <row r="60" spans="2:33" ht="14.25" customHeight="1" x14ac:dyDescent="0.15">
      <c r="B60" s="109"/>
      <c r="C60" s="95" t="s">
        <v>1</v>
      </c>
      <c r="D60" s="96"/>
      <c r="E60" s="33">
        <f t="shared" si="0"/>
        <v>31</v>
      </c>
      <c r="F60" s="34">
        <f t="shared" si="12"/>
        <v>16.100000000000001</v>
      </c>
      <c r="G60" s="35">
        <f t="shared" si="12"/>
        <v>9.6999999999999993</v>
      </c>
      <c r="H60" s="35">
        <f t="shared" si="12"/>
        <v>16.100000000000001</v>
      </c>
      <c r="I60" s="35">
        <f t="shared" si="12"/>
        <v>3.2</v>
      </c>
      <c r="J60" s="35">
        <f t="shared" si="12"/>
        <v>29</v>
      </c>
      <c r="K60" s="35">
        <f t="shared" si="12"/>
        <v>19.399999999999999</v>
      </c>
      <c r="L60" s="35">
        <f t="shared" si="12"/>
        <v>22.6</v>
      </c>
      <c r="M60" s="35">
        <f t="shared" si="12"/>
        <v>3.2</v>
      </c>
      <c r="N60" s="35">
        <f t="shared" si="12"/>
        <v>3.2</v>
      </c>
      <c r="O60" s="35">
        <f t="shared" si="12"/>
        <v>3.2</v>
      </c>
      <c r="P60" s="35">
        <f t="shared" si="12"/>
        <v>0</v>
      </c>
      <c r="Q60" s="35">
        <f t="shared" si="12"/>
        <v>12.9</v>
      </c>
      <c r="R60" s="35">
        <f t="shared" si="12"/>
        <v>6.5</v>
      </c>
      <c r="S60" s="35">
        <f t="shared" si="12"/>
        <v>6.5</v>
      </c>
      <c r="T60" s="35">
        <f t="shared" si="12"/>
        <v>3.2</v>
      </c>
      <c r="U60" s="35">
        <f t="shared" si="12"/>
        <v>0</v>
      </c>
      <c r="V60" s="35">
        <f t="shared" si="12"/>
        <v>0</v>
      </c>
      <c r="W60" s="35">
        <f t="shared" si="12"/>
        <v>9.6999999999999993</v>
      </c>
      <c r="X60" s="35">
        <f t="shared" si="12"/>
        <v>6.5</v>
      </c>
      <c r="Y60" s="35">
        <f t="shared" si="12"/>
        <v>6.5</v>
      </c>
      <c r="Z60" s="70">
        <f t="shared" si="9"/>
        <v>3.2</v>
      </c>
      <c r="AA60" s="70">
        <f t="shared" si="12"/>
        <v>0</v>
      </c>
      <c r="AB60" s="70">
        <f t="shared" si="12"/>
        <v>0</v>
      </c>
      <c r="AC60" s="70">
        <f t="shared" si="12"/>
        <v>0</v>
      </c>
      <c r="AD60" s="70">
        <f t="shared" si="12"/>
        <v>6.5</v>
      </c>
      <c r="AE60" s="70">
        <f t="shared" si="12"/>
        <v>3.2</v>
      </c>
      <c r="AF60" s="70">
        <f t="shared" si="12"/>
        <v>6.5</v>
      </c>
      <c r="AG60" s="36">
        <f t="shared" si="12"/>
        <v>22.6</v>
      </c>
    </row>
    <row r="61" spans="2:33" ht="14.25" customHeight="1" x14ac:dyDescent="0.15">
      <c r="B61" s="99" t="s">
        <v>36</v>
      </c>
      <c r="C61" s="116" t="s">
        <v>48</v>
      </c>
      <c r="D61" s="117"/>
      <c r="E61" s="15">
        <f t="shared" si="0"/>
        <v>701</v>
      </c>
      <c r="F61" s="16">
        <f t="shared" si="12"/>
        <v>18.100000000000001</v>
      </c>
      <c r="G61" s="17">
        <f t="shared" si="12"/>
        <v>7</v>
      </c>
      <c r="H61" s="17">
        <f t="shared" si="12"/>
        <v>12.8</v>
      </c>
      <c r="I61" s="17">
        <f t="shared" si="12"/>
        <v>11.1</v>
      </c>
      <c r="J61" s="17">
        <f t="shared" si="12"/>
        <v>34.4</v>
      </c>
      <c r="K61" s="17">
        <f t="shared" si="12"/>
        <v>41.2</v>
      </c>
      <c r="L61" s="17">
        <f t="shared" si="12"/>
        <v>25.8</v>
      </c>
      <c r="M61" s="17">
        <f t="shared" si="12"/>
        <v>4.7</v>
      </c>
      <c r="N61" s="17">
        <f t="shared" si="12"/>
        <v>12.8</v>
      </c>
      <c r="O61" s="17">
        <f t="shared" si="12"/>
        <v>3.3</v>
      </c>
      <c r="P61" s="17">
        <f t="shared" si="12"/>
        <v>1.7</v>
      </c>
      <c r="Q61" s="17">
        <f t="shared" si="12"/>
        <v>6.8</v>
      </c>
      <c r="R61" s="17">
        <f t="shared" si="12"/>
        <v>10.4</v>
      </c>
      <c r="S61" s="17">
        <f t="shared" si="12"/>
        <v>6</v>
      </c>
      <c r="T61" s="17">
        <f t="shared" si="12"/>
        <v>1.4</v>
      </c>
      <c r="U61" s="17">
        <f t="shared" si="12"/>
        <v>1.9</v>
      </c>
      <c r="V61" s="17">
        <f t="shared" si="12"/>
        <v>1.6</v>
      </c>
      <c r="W61" s="17">
        <f t="shared" si="12"/>
        <v>3.3</v>
      </c>
      <c r="X61" s="17">
        <f t="shared" si="12"/>
        <v>5.7</v>
      </c>
      <c r="Y61" s="17">
        <f t="shared" si="12"/>
        <v>1.6</v>
      </c>
      <c r="Z61" s="67">
        <f t="shared" si="12"/>
        <v>1.6</v>
      </c>
      <c r="AA61" s="67">
        <f t="shared" si="12"/>
        <v>0.4</v>
      </c>
      <c r="AB61" s="67">
        <f t="shared" si="12"/>
        <v>1.9</v>
      </c>
      <c r="AC61" s="67">
        <f t="shared" si="12"/>
        <v>1</v>
      </c>
      <c r="AD61" s="67">
        <f t="shared" si="12"/>
        <v>2.6</v>
      </c>
      <c r="AE61" s="67">
        <f t="shared" si="12"/>
        <v>2</v>
      </c>
      <c r="AF61" s="67">
        <f t="shared" si="12"/>
        <v>4.7</v>
      </c>
      <c r="AG61" s="18">
        <f t="shared" si="12"/>
        <v>12.8</v>
      </c>
    </row>
    <row r="62" spans="2:33" ht="14.25" customHeight="1" x14ac:dyDescent="0.15">
      <c r="B62" s="99"/>
      <c r="C62" s="103" t="s">
        <v>49</v>
      </c>
      <c r="D62" s="104"/>
      <c r="E62" s="25">
        <f t="shared" si="0"/>
        <v>411</v>
      </c>
      <c r="F62" s="26">
        <f t="shared" si="12"/>
        <v>14.8</v>
      </c>
      <c r="G62" s="27">
        <f t="shared" si="12"/>
        <v>9.1999999999999993</v>
      </c>
      <c r="H62" s="27">
        <f t="shared" si="12"/>
        <v>11.2</v>
      </c>
      <c r="I62" s="27">
        <f t="shared" si="12"/>
        <v>7.8</v>
      </c>
      <c r="J62" s="27">
        <f t="shared" si="12"/>
        <v>34.5</v>
      </c>
      <c r="K62" s="27">
        <f t="shared" si="12"/>
        <v>36</v>
      </c>
      <c r="L62" s="27">
        <f t="shared" si="12"/>
        <v>22.1</v>
      </c>
      <c r="M62" s="27">
        <f t="shared" si="12"/>
        <v>7.5</v>
      </c>
      <c r="N62" s="27">
        <f t="shared" si="12"/>
        <v>10.5</v>
      </c>
      <c r="O62" s="27">
        <f t="shared" si="12"/>
        <v>3.9</v>
      </c>
      <c r="P62" s="27">
        <f t="shared" si="12"/>
        <v>1.5</v>
      </c>
      <c r="Q62" s="27">
        <f t="shared" si="12"/>
        <v>2.9</v>
      </c>
      <c r="R62" s="27">
        <f t="shared" si="12"/>
        <v>15.3</v>
      </c>
      <c r="S62" s="27">
        <f t="shared" si="12"/>
        <v>9.5</v>
      </c>
      <c r="T62" s="27">
        <f t="shared" si="12"/>
        <v>2.7</v>
      </c>
      <c r="U62" s="27">
        <f t="shared" si="12"/>
        <v>3.2</v>
      </c>
      <c r="V62" s="27">
        <f t="shared" si="12"/>
        <v>3.4</v>
      </c>
      <c r="W62" s="27">
        <f t="shared" si="12"/>
        <v>3.2</v>
      </c>
      <c r="X62" s="27">
        <f t="shared" si="12"/>
        <v>7.3</v>
      </c>
      <c r="Y62" s="27">
        <f t="shared" si="12"/>
        <v>2.2000000000000002</v>
      </c>
      <c r="Z62" s="69">
        <f t="shared" si="12"/>
        <v>2.7</v>
      </c>
      <c r="AA62" s="69">
        <f t="shared" si="12"/>
        <v>0.7</v>
      </c>
      <c r="AB62" s="69">
        <f t="shared" si="12"/>
        <v>1.9</v>
      </c>
      <c r="AC62" s="69">
        <f t="shared" si="12"/>
        <v>1</v>
      </c>
      <c r="AD62" s="69">
        <f t="shared" si="12"/>
        <v>5.8</v>
      </c>
      <c r="AE62" s="69">
        <f t="shared" si="12"/>
        <v>3.4</v>
      </c>
      <c r="AF62" s="69">
        <f t="shared" si="12"/>
        <v>3.2</v>
      </c>
      <c r="AG62" s="28">
        <f t="shared" si="12"/>
        <v>14.1</v>
      </c>
    </row>
    <row r="63" spans="2:33" ht="14.25" customHeight="1" x14ac:dyDescent="0.15">
      <c r="B63" s="99"/>
      <c r="C63" s="103" t="s">
        <v>50</v>
      </c>
      <c r="D63" s="104"/>
      <c r="E63" s="25">
        <f t="shared" si="0"/>
        <v>8</v>
      </c>
      <c r="F63" s="26">
        <f t="shared" si="12"/>
        <v>25</v>
      </c>
      <c r="G63" s="27">
        <f t="shared" si="12"/>
        <v>0</v>
      </c>
      <c r="H63" s="27">
        <f t="shared" si="12"/>
        <v>25</v>
      </c>
      <c r="I63" s="27">
        <f t="shared" si="12"/>
        <v>0</v>
      </c>
      <c r="J63" s="27">
        <f t="shared" si="12"/>
        <v>12.5</v>
      </c>
      <c r="K63" s="27">
        <f t="shared" si="12"/>
        <v>37.5</v>
      </c>
      <c r="L63" s="27">
        <f t="shared" si="12"/>
        <v>25</v>
      </c>
      <c r="M63" s="27">
        <f t="shared" si="12"/>
        <v>12.5</v>
      </c>
      <c r="N63" s="27">
        <f t="shared" si="12"/>
        <v>0</v>
      </c>
      <c r="O63" s="27">
        <f t="shared" si="12"/>
        <v>0</v>
      </c>
      <c r="P63" s="27">
        <f t="shared" si="12"/>
        <v>0</v>
      </c>
      <c r="Q63" s="27">
        <f t="shared" si="12"/>
        <v>0</v>
      </c>
      <c r="R63" s="27">
        <f t="shared" si="12"/>
        <v>12.5</v>
      </c>
      <c r="S63" s="27">
        <f t="shared" si="12"/>
        <v>12.5</v>
      </c>
      <c r="T63" s="27">
        <f t="shared" si="12"/>
        <v>0</v>
      </c>
      <c r="U63" s="27">
        <f t="shared" si="12"/>
        <v>0</v>
      </c>
      <c r="V63" s="27">
        <f t="shared" si="12"/>
        <v>0</v>
      </c>
      <c r="W63" s="27">
        <f t="shared" si="12"/>
        <v>0</v>
      </c>
      <c r="X63" s="27">
        <f t="shared" si="12"/>
        <v>0</v>
      </c>
      <c r="Y63" s="27">
        <f t="shared" si="12"/>
        <v>0</v>
      </c>
      <c r="Z63" s="69">
        <f t="shared" si="12"/>
        <v>0</v>
      </c>
      <c r="AA63" s="69">
        <f t="shared" si="12"/>
        <v>0</v>
      </c>
      <c r="AB63" s="69">
        <f t="shared" si="12"/>
        <v>0</v>
      </c>
      <c r="AC63" s="69">
        <f t="shared" si="12"/>
        <v>0</v>
      </c>
      <c r="AD63" s="69">
        <f t="shared" si="12"/>
        <v>0</v>
      </c>
      <c r="AE63" s="69">
        <f t="shared" si="12"/>
        <v>0</v>
      </c>
      <c r="AF63" s="69">
        <f t="shared" si="12"/>
        <v>25</v>
      </c>
      <c r="AG63" s="28">
        <f t="shared" si="12"/>
        <v>12.5</v>
      </c>
    </row>
    <row r="64" spans="2:33" ht="14.25" customHeight="1" x14ac:dyDescent="0.15">
      <c r="B64" s="99"/>
      <c r="C64" s="103" t="s">
        <v>51</v>
      </c>
      <c r="D64" s="104"/>
      <c r="E64" s="25">
        <f t="shared" si="0"/>
        <v>40</v>
      </c>
      <c r="F64" s="26">
        <f t="shared" si="12"/>
        <v>17.5</v>
      </c>
      <c r="G64" s="27">
        <f t="shared" si="12"/>
        <v>7.5</v>
      </c>
      <c r="H64" s="27">
        <f t="shared" si="12"/>
        <v>12.5</v>
      </c>
      <c r="I64" s="27">
        <f t="shared" si="12"/>
        <v>17.5</v>
      </c>
      <c r="J64" s="27">
        <f t="shared" si="12"/>
        <v>22.5</v>
      </c>
      <c r="K64" s="27">
        <f t="shared" si="12"/>
        <v>37.5</v>
      </c>
      <c r="L64" s="27">
        <f t="shared" si="12"/>
        <v>25</v>
      </c>
      <c r="M64" s="27">
        <f t="shared" si="12"/>
        <v>7.5</v>
      </c>
      <c r="N64" s="27">
        <f t="shared" si="12"/>
        <v>5</v>
      </c>
      <c r="O64" s="27">
        <f t="shared" si="12"/>
        <v>5</v>
      </c>
      <c r="P64" s="27">
        <f t="shared" si="12"/>
        <v>5</v>
      </c>
      <c r="Q64" s="27">
        <f t="shared" si="12"/>
        <v>12.5</v>
      </c>
      <c r="R64" s="27">
        <f t="shared" si="12"/>
        <v>22.5</v>
      </c>
      <c r="S64" s="27">
        <f t="shared" si="12"/>
        <v>5</v>
      </c>
      <c r="T64" s="27">
        <f t="shared" si="12"/>
        <v>0</v>
      </c>
      <c r="U64" s="27">
        <f t="shared" si="12"/>
        <v>5</v>
      </c>
      <c r="V64" s="27">
        <f t="shared" si="12"/>
        <v>7.5</v>
      </c>
      <c r="W64" s="27">
        <f t="shared" si="12"/>
        <v>7.5</v>
      </c>
      <c r="X64" s="27">
        <f t="shared" si="12"/>
        <v>2.5</v>
      </c>
      <c r="Y64" s="27">
        <f t="shared" si="12"/>
        <v>0</v>
      </c>
      <c r="Z64" s="69">
        <f t="shared" si="12"/>
        <v>0</v>
      </c>
      <c r="AA64" s="69">
        <f t="shared" si="12"/>
        <v>2.5</v>
      </c>
      <c r="AB64" s="69">
        <f t="shared" si="12"/>
        <v>0</v>
      </c>
      <c r="AC64" s="69">
        <f t="shared" si="12"/>
        <v>0</v>
      </c>
      <c r="AD64" s="69">
        <f t="shared" si="12"/>
        <v>7.5</v>
      </c>
      <c r="AE64" s="69">
        <f t="shared" si="12"/>
        <v>2.5</v>
      </c>
      <c r="AF64" s="69">
        <f t="shared" si="12"/>
        <v>0</v>
      </c>
      <c r="AG64" s="28">
        <f t="shared" si="12"/>
        <v>10</v>
      </c>
    </row>
    <row r="65" spans="2:33" ht="14.25" customHeight="1" x14ac:dyDescent="0.15">
      <c r="B65" s="99"/>
      <c r="C65" s="103" t="s">
        <v>52</v>
      </c>
      <c r="D65" s="104"/>
      <c r="E65" s="25">
        <f t="shared" si="0"/>
        <v>383</v>
      </c>
      <c r="F65" s="26">
        <f t="shared" si="12"/>
        <v>14.4</v>
      </c>
      <c r="G65" s="27">
        <f t="shared" si="12"/>
        <v>6</v>
      </c>
      <c r="H65" s="27">
        <f t="shared" si="12"/>
        <v>10.4</v>
      </c>
      <c r="I65" s="27">
        <f t="shared" si="12"/>
        <v>16.399999999999999</v>
      </c>
      <c r="J65" s="27">
        <f t="shared" si="12"/>
        <v>26.1</v>
      </c>
      <c r="K65" s="27">
        <f t="shared" si="12"/>
        <v>35.200000000000003</v>
      </c>
      <c r="L65" s="27">
        <f t="shared" si="12"/>
        <v>17.2</v>
      </c>
      <c r="M65" s="27">
        <f t="shared" si="12"/>
        <v>5.2</v>
      </c>
      <c r="N65" s="27">
        <f t="shared" ref="N65:AG70" si="13">IFERROR(ROUND(N133/$E65*100,1),"- ")</f>
        <v>8.6</v>
      </c>
      <c r="O65" s="27">
        <f t="shared" si="13"/>
        <v>5.5</v>
      </c>
      <c r="P65" s="27">
        <f t="shared" si="13"/>
        <v>1.6</v>
      </c>
      <c r="Q65" s="27">
        <f t="shared" si="13"/>
        <v>11.2</v>
      </c>
      <c r="R65" s="27">
        <f t="shared" si="13"/>
        <v>22.5</v>
      </c>
      <c r="S65" s="27">
        <f t="shared" si="13"/>
        <v>8.4</v>
      </c>
      <c r="T65" s="27">
        <f t="shared" si="13"/>
        <v>3.4</v>
      </c>
      <c r="U65" s="27">
        <f t="shared" si="13"/>
        <v>1.8</v>
      </c>
      <c r="V65" s="27">
        <f t="shared" si="13"/>
        <v>2.1</v>
      </c>
      <c r="W65" s="27">
        <f t="shared" si="13"/>
        <v>3.7</v>
      </c>
      <c r="X65" s="27">
        <f t="shared" si="13"/>
        <v>5.7</v>
      </c>
      <c r="Y65" s="27">
        <f t="shared" si="13"/>
        <v>1</v>
      </c>
      <c r="Z65" s="69">
        <f t="shared" si="13"/>
        <v>1.8</v>
      </c>
      <c r="AA65" s="69">
        <f t="shared" si="13"/>
        <v>1</v>
      </c>
      <c r="AB65" s="69">
        <f t="shared" si="13"/>
        <v>4.7</v>
      </c>
      <c r="AC65" s="69">
        <f t="shared" si="13"/>
        <v>0.5</v>
      </c>
      <c r="AD65" s="69">
        <f t="shared" si="13"/>
        <v>8.4</v>
      </c>
      <c r="AE65" s="69">
        <f t="shared" si="13"/>
        <v>2.9</v>
      </c>
      <c r="AF65" s="69">
        <f t="shared" si="13"/>
        <v>6</v>
      </c>
      <c r="AG65" s="28">
        <f t="shared" si="13"/>
        <v>9.4</v>
      </c>
    </row>
    <row r="66" spans="2:33" ht="14.25" customHeight="1" x14ac:dyDescent="0.15">
      <c r="B66" s="99"/>
      <c r="C66" s="103" t="s">
        <v>53</v>
      </c>
      <c r="D66" s="104"/>
      <c r="E66" s="25">
        <f t="shared" si="0"/>
        <v>81</v>
      </c>
      <c r="F66" s="26">
        <f t="shared" ref="F66:AG70" si="14">IFERROR(ROUND(F134/$E66*100,1),"- ")</f>
        <v>9.9</v>
      </c>
      <c r="G66" s="27">
        <f t="shared" si="14"/>
        <v>4.9000000000000004</v>
      </c>
      <c r="H66" s="27">
        <f t="shared" si="14"/>
        <v>8.6</v>
      </c>
      <c r="I66" s="27">
        <f t="shared" si="14"/>
        <v>12.3</v>
      </c>
      <c r="J66" s="27">
        <f t="shared" si="14"/>
        <v>22.2</v>
      </c>
      <c r="K66" s="27">
        <f t="shared" si="14"/>
        <v>22.2</v>
      </c>
      <c r="L66" s="27">
        <f t="shared" si="14"/>
        <v>8.6</v>
      </c>
      <c r="M66" s="27">
        <f t="shared" si="14"/>
        <v>7.4</v>
      </c>
      <c r="N66" s="27">
        <f t="shared" si="14"/>
        <v>7.4</v>
      </c>
      <c r="O66" s="27">
        <f t="shared" si="14"/>
        <v>3.7</v>
      </c>
      <c r="P66" s="27">
        <f t="shared" si="14"/>
        <v>2.5</v>
      </c>
      <c r="Q66" s="27">
        <f t="shared" si="14"/>
        <v>24.7</v>
      </c>
      <c r="R66" s="27">
        <f t="shared" si="14"/>
        <v>14.8</v>
      </c>
      <c r="S66" s="27">
        <f t="shared" si="14"/>
        <v>4.9000000000000004</v>
      </c>
      <c r="T66" s="27">
        <f t="shared" si="14"/>
        <v>3.7</v>
      </c>
      <c r="U66" s="27">
        <f t="shared" si="14"/>
        <v>2.5</v>
      </c>
      <c r="V66" s="27">
        <f t="shared" si="14"/>
        <v>3.7</v>
      </c>
      <c r="W66" s="27">
        <f t="shared" si="14"/>
        <v>4.9000000000000004</v>
      </c>
      <c r="X66" s="27">
        <f t="shared" si="14"/>
        <v>8.6</v>
      </c>
      <c r="Y66" s="27">
        <f t="shared" si="14"/>
        <v>1.2</v>
      </c>
      <c r="Z66" s="69">
        <f t="shared" si="13"/>
        <v>0</v>
      </c>
      <c r="AA66" s="69">
        <f t="shared" si="14"/>
        <v>0</v>
      </c>
      <c r="AB66" s="69">
        <f t="shared" si="14"/>
        <v>2.5</v>
      </c>
      <c r="AC66" s="69">
        <f t="shared" si="14"/>
        <v>0</v>
      </c>
      <c r="AD66" s="69">
        <f t="shared" si="14"/>
        <v>1.2</v>
      </c>
      <c r="AE66" s="69">
        <f t="shared" si="14"/>
        <v>1.2</v>
      </c>
      <c r="AF66" s="69">
        <f t="shared" si="14"/>
        <v>11.1</v>
      </c>
      <c r="AG66" s="28">
        <f t="shared" si="14"/>
        <v>22.2</v>
      </c>
    </row>
    <row r="67" spans="2:33" ht="14.25" customHeight="1" x14ac:dyDescent="0.15">
      <c r="B67" s="99"/>
      <c r="C67" s="105" t="s">
        <v>54</v>
      </c>
      <c r="D67" s="106"/>
      <c r="E67" s="25">
        <f t="shared" si="0"/>
        <v>37</v>
      </c>
      <c r="F67" s="26">
        <f t="shared" si="14"/>
        <v>16.2</v>
      </c>
      <c r="G67" s="27">
        <f t="shared" si="14"/>
        <v>0</v>
      </c>
      <c r="H67" s="27">
        <f t="shared" si="14"/>
        <v>8.1</v>
      </c>
      <c r="I67" s="27">
        <f t="shared" si="14"/>
        <v>24.3</v>
      </c>
      <c r="J67" s="27">
        <f t="shared" si="14"/>
        <v>24.3</v>
      </c>
      <c r="K67" s="27">
        <f t="shared" si="14"/>
        <v>16.2</v>
      </c>
      <c r="L67" s="27">
        <f t="shared" si="14"/>
        <v>21.6</v>
      </c>
      <c r="M67" s="27">
        <f t="shared" si="14"/>
        <v>2.7</v>
      </c>
      <c r="N67" s="27">
        <f t="shared" si="14"/>
        <v>18.899999999999999</v>
      </c>
      <c r="O67" s="27">
        <f t="shared" si="14"/>
        <v>16.2</v>
      </c>
      <c r="P67" s="27">
        <f t="shared" si="14"/>
        <v>2.7</v>
      </c>
      <c r="Q67" s="27">
        <f t="shared" si="14"/>
        <v>27</v>
      </c>
      <c r="R67" s="27">
        <f t="shared" si="14"/>
        <v>8.1</v>
      </c>
      <c r="S67" s="27">
        <f t="shared" si="14"/>
        <v>5.4</v>
      </c>
      <c r="T67" s="27">
        <f t="shared" si="14"/>
        <v>2.7</v>
      </c>
      <c r="U67" s="27">
        <f t="shared" si="14"/>
        <v>0</v>
      </c>
      <c r="V67" s="27">
        <f t="shared" si="14"/>
        <v>5.4</v>
      </c>
      <c r="W67" s="27">
        <f t="shared" si="14"/>
        <v>2.7</v>
      </c>
      <c r="X67" s="27">
        <f t="shared" si="14"/>
        <v>10.8</v>
      </c>
      <c r="Y67" s="27">
        <f t="shared" si="14"/>
        <v>2.7</v>
      </c>
      <c r="Z67" s="69">
        <f t="shared" si="13"/>
        <v>2.7</v>
      </c>
      <c r="AA67" s="69">
        <f t="shared" si="14"/>
        <v>0</v>
      </c>
      <c r="AB67" s="69">
        <f t="shared" si="14"/>
        <v>0</v>
      </c>
      <c r="AC67" s="69">
        <f t="shared" si="14"/>
        <v>5.4</v>
      </c>
      <c r="AD67" s="69">
        <f t="shared" si="14"/>
        <v>0</v>
      </c>
      <c r="AE67" s="69">
        <f t="shared" si="14"/>
        <v>2.7</v>
      </c>
      <c r="AF67" s="69">
        <f t="shared" si="14"/>
        <v>2.7</v>
      </c>
      <c r="AG67" s="28">
        <f t="shared" si="14"/>
        <v>16.2</v>
      </c>
    </row>
    <row r="68" spans="2:33" ht="14.25" customHeight="1" x14ac:dyDescent="0.15">
      <c r="B68" s="99"/>
      <c r="C68" s="103" t="s">
        <v>55</v>
      </c>
      <c r="D68" s="104"/>
      <c r="E68" s="25">
        <f t="shared" si="0"/>
        <v>34</v>
      </c>
      <c r="F68" s="26">
        <f t="shared" si="14"/>
        <v>2.9</v>
      </c>
      <c r="G68" s="27">
        <f t="shared" si="14"/>
        <v>0</v>
      </c>
      <c r="H68" s="27">
        <f t="shared" si="14"/>
        <v>14.7</v>
      </c>
      <c r="I68" s="27">
        <f t="shared" si="14"/>
        <v>14.7</v>
      </c>
      <c r="J68" s="27">
        <f t="shared" si="14"/>
        <v>38.200000000000003</v>
      </c>
      <c r="K68" s="27">
        <f t="shared" si="14"/>
        <v>47.1</v>
      </c>
      <c r="L68" s="27">
        <f t="shared" si="14"/>
        <v>20.6</v>
      </c>
      <c r="M68" s="27">
        <f t="shared" si="14"/>
        <v>0</v>
      </c>
      <c r="N68" s="27">
        <f t="shared" si="14"/>
        <v>0</v>
      </c>
      <c r="O68" s="27">
        <f t="shared" si="14"/>
        <v>5.9</v>
      </c>
      <c r="P68" s="27">
        <f t="shared" si="14"/>
        <v>0</v>
      </c>
      <c r="Q68" s="27">
        <f t="shared" si="14"/>
        <v>5.9</v>
      </c>
      <c r="R68" s="27">
        <f t="shared" si="14"/>
        <v>23.5</v>
      </c>
      <c r="S68" s="27">
        <f t="shared" si="14"/>
        <v>23.5</v>
      </c>
      <c r="T68" s="27">
        <f t="shared" si="14"/>
        <v>0</v>
      </c>
      <c r="U68" s="27">
        <f t="shared" si="14"/>
        <v>5.9</v>
      </c>
      <c r="V68" s="27">
        <f t="shared" si="14"/>
        <v>5.9</v>
      </c>
      <c r="W68" s="27">
        <f t="shared" si="14"/>
        <v>17.600000000000001</v>
      </c>
      <c r="X68" s="27">
        <f t="shared" si="14"/>
        <v>5.9</v>
      </c>
      <c r="Y68" s="27">
        <f t="shared" si="14"/>
        <v>0</v>
      </c>
      <c r="Z68" s="69">
        <f t="shared" si="13"/>
        <v>2.9</v>
      </c>
      <c r="AA68" s="69">
        <f t="shared" si="14"/>
        <v>0</v>
      </c>
      <c r="AB68" s="69">
        <f t="shared" si="14"/>
        <v>8.8000000000000007</v>
      </c>
      <c r="AC68" s="69">
        <f t="shared" si="14"/>
        <v>0</v>
      </c>
      <c r="AD68" s="69">
        <f t="shared" si="14"/>
        <v>11.8</v>
      </c>
      <c r="AE68" s="69">
        <f t="shared" si="14"/>
        <v>0</v>
      </c>
      <c r="AF68" s="69">
        <f t="shared" si="14"/>
        <v>2.9</v>
      </c>
      <c r="AG68" s="28">
        <f t="shared" si="14"/>
        <v>8.8000000000000007</v>
      </c>
    </row>
    <row r="69" spans="2:33" ht="14.25" customHeight="1" x14ac:dyDescent="0.15">
      <c r="B69" s="99"/>
      <c r="C69" s="103" t="s">
        <v>56</v>
      </c>
      <c r="D69" s="104"/>
      <c r="E69" s="25">
        <f t="shared" ref="E69:E70" si="15">E137</f>
        <v>29</v>
      </c>
      <c r="F69" s="26">
        <f t="shared" si="14"/>
        <v>13.8</v>
      </c>
      <c r="G69" s="27">
        <f t="shared" si="14"/>
        <v>3.4</v>
      </c>
      <c r="H69" s="27">
        <f t="shared" si="14"/>
        <v>6.9</v>
      </c>
      <c r="I69" s="27">
        <f t="shared" si="14"/>
        <v>3.4</v>
      </c>
      <c r="J69" s="27">
        <f t="shared" si="14"/>
        <v>34.5</v>
      </c>
      <c r="K69" s="27">
        <f t="shared" si="14"/>
        <v>27.6</v>
      </c>
      <c r="L69" s="27">
        <f t="shared" si="14"/>
        <v>17.2</v>
      </c>
      <c r="M69" s="27">
        <f t="shared" si="14"/>
        <v>0</v>
      </c>
      <c r="N69" s="27">
        <f t="shared" si="14"/>
        <v>6.9</v>
      </c>
      <c r="O69" s="27">
        <f t="shared" si="14"/>
        <v>0</v>
      </c>
      <c r="P69" s="27">
        <f t="shared" si="14"/>
        <v>3.4</v>
      </c>
      <c r="Q69" s="27">
        <f t="shared" si="14"/>
        <v>13.8</v>
      </c>
      <c r="R69" s="27">
        <f t="shared" si="14"/>
        <v>10.3</v>
      </c>
      <c r="S69" s="27">
        <f t="shared" si="14"/>
        <v>3.4</v>
      </c>
      <c r="T69" s="27">
        <f t="shared" si="14"/>
        <v>0</v>
      </c>
      <c r="U69" s="27">
        <f t="shared" si="14"/>
        <v>0</v>
      </c>
      <c r="V69" s="27">
        <f t="shared" si="14"/>
        <v>0</v>
      </c>
      <c r="W69" s="27">
        <f t="shared" si="14"/>
        <v>0</v>
      </c>
      <c r="X69" s="27">
        <f t="shared" si="14"/>
        <v>3.4</v>
      </c>
      <c r="Y69" s="27">
        <f t="shared" si="14"/>
        <v>0</v>
      </c>
      <c r="Z69" s="69">
        <f t="shared" si="13"/>
        <v>6.9</v>
      </c>
      <c r="AA69" s="69">
        <f t="shared" si="14"/>
        <v>0</v>
      </c>
      <c r="AB69" s="69">
        <f t="shared" si="14"/>
        <v>0</v>
      </c>
      <c r="AC69" s="69">
        <f t="shared" si="14"/>
        <v>0</v>
      </c>
      <c r="AD69" s="69">
        <f t="shared" si="14"/>
        <v>6.9</v>
      </c>
      <c r="AE69" s="69">
        <f t="shared" si="14"/>
        <v>3.4</v>
      </c>
      <c r="AF69" s="69">
        <f t="shared" si="14"/>
        <v>10.3</v>
      </c>
      <c r="AG69" s="28">
        <f t="shared" si="14"/>
        <v>17.2</v>
      </c>
    </row>
    <row r="70" spans="2:33" ht="14.25" customHeight="1" x14ac:dyDescent="0.15">
      <c r="B70" s="100"/>
      <c r="C70" s="95" t="s">
        <v>1</v>
      </c>
      <c r="D70" s="96"/>
      <c r="E70" s="33">
        <f t="shared" si="15"/>
        <v>36</v>
      </c>
      <c r="F70" s="34">
        <f t="shared" si="14"/>
        <v>5.6</v>
      </c>
      <c r="G70" s="35">
        <f t="shared" si="14"/>
        <v>2.8</v>
      </c>
      <c r="H70" s="35">
        <f t="shared" si="14"/>
        <v>5.6</v>
      </c>
      <c r="I70" s="35">
        <f t="shared" si="14"/>
        <v>8.3000000000000007</v>
      </c>
      <c r="J70" s="35">
        <f t="shared" si="14"/>
        <v>16.7</v>
      </c>
      <c r="K70" s="35">
        <f t="shared" si="14"/>
        <v>11.1</v>
      </c>
      <c r="L70" s="35">
        <f t="shared" si="14"/>
        <v>16.7</v>
      </c>
      <c r="M70" s="35">
        <f t="shared" si="14"/>
        <v>2.8</v>
      </c>
      <c r="N70" s="35">
        <f t="shared" si="14"/>
        <v>13.9</v>
      </c>
      <c r="O70" s="35">
        <f t="shared" si="14"/>
        <v>2.8</v>
      </c>
      <c r="P70" s="35">
        <f t="shared" si="14"/>
        <v>0</v>
      </c>
      <c r="Q70" s="35">
        <f t="shared" si="14"/>
        <v>19.399999999999999</v>
      </c>
      <c r="R70" s="35">
        <f t="shared" si="14"/>
        <v>8.3000000000000007</v>
      </c>
      <c r="S70" s="35">
        <f t="shared" si="14"/>
        <v>5.6</v>
      </c>
      <c r="T70" s="35">
        <f t="shared" si="14"/>
        <v>2.8</v>
      </c>
      <c r="U70" s="35">
        <f t="shared" si="14"/>
        <v>2.8</v>
      </c>
      <c r="V70" s="35">
        <f t="shared" si="14"/>
        <v>2.8</v>
      </c>
      <c r="W70" s="35">
        <f t="shared" si="14"/>
        <v>5.6</v>
      </c>
      <c r="X70" s="35">
        <f t="shared" si="14"/>
        <v>2.8</v>
      </c>
      <c r="Y70" s="35">
        <f t="shared" si="14"/>
        <v>5.6</v>
      </c>
      <c r="Z70" s="70">
        <f t="shared" si="13"/>
        <v>2.8</v>
      </c>
      <c r="AA70" s="70">
        <f t="shared" si="14"/>
        <v>0</v>
      </c>
      <c r="AB70" s="70">
        <f t="shared" si="14"/>
        <v>2.8</v>
      </c>
      <c r="AC70" s="70">
        <f t="shared" si="14"/>
        <v>0</v>
      </c>
      <c r="AD70" s="70">
        <f t="shared" si="14"/>
        <v>5.6</v>
      </c>
      <c r="AE70" s="70">
        <f t="shared" si="14"/>
        <v>0</v>
      </c>
      <c r="AF70" s="70">
        <f t="shared" si="14"/>
        <v>13.9</v>
      </c>
      <c r="AG70" s="36">
        <f t="shared" si="14"/>
        <v>27.8</v>
      </c>
    </row>
    <row r="71" spans="2:33" ht="15" customHeight="1" x14ac:dyDescent="0.15">
      <c r="B71" s="97" t="s">
        <v>3</v>
      </c>
      <c r="C71" s="97"/>
      <c r="D71" s="5"/>
      <c r="E71" s="2"/>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row>
    <row r="72" spans="2:33" ht="5.25" customHeight="1" x14ac:dyDescent="0.15"/>
    <row r="73" spans="2:33" ht="14.25" customHeight="1" x14ac:dyDescent="0.15">
      <c r="B73" s="14"/>
      <c r="C73" s="118" t="s">
        <v>57</v>
      </c>
      <c r="D73" s="119"/>
      <c r="E73" s="37">
        <v>1760</v>
      </c>
      <c r="F73" s="38">
        <v>273</v>
      </c>
      <c r="G73" s="39">
        <v>119</v>
      </c>
      <c r="H73" s="39">
        <v>202</v>
      </c>
      <c r="I73" s="39">
        <v>208</v>
      </c>
      <c r="J73" s="39">
        <v>549</v>
      </c>
      <c r="K73" s="39">
        <v>642</v>
      </c>
      <c r="L73" s="39">
        <v>383</v>
      </c>
      <c r="M73" s="39">
        <v>96</v>
      </c>
      <c r="N73" s="39">
        <v>188</v>
      </c>
      <c r="O73" s="39">
        <v>74</v>
      </c>
      <c r="P73" s="40">
        <v>30</v>
      </c>
      <c r="Q73" s="40">
        <v>151</v>
      </c>
      <c r="R73" s="40">
        <v>261</v>
      </c>
      <c r="S73" s="40">
        <v>133</v>
      </c>
      <c r="T73" s="40">
        <v>39</v>
      </c>
      <c r="U73" s="40">
        <v>40</v>
      </c>
      <c r="V73" s="40">
        <v>44</v>
      </c>
      <c r="W73" s="40">
        <v>66</v>
      </c>
      <c r="X73" s="40">
        <v>108</v>
      </c>
      <c r="Y73" s="40">
        <v>28</v>
      </c>
      <c r="Z73" s="71">
        <v>34</v>
      </c>
      <c r="AA73" s="71">
        <v>11</v>
      </c>
      <c r="AB73" s="71">
        <v>45</v>
      </c>
      <c r="AC73" s="71">
        <v>15</v>
      </c>
      <c r="AD73" s="71">
        <v>86</v>
      </c>
      <c r="AE73" s="71">
        <v>43</v>
      </c>
      <c r="AF73" s="71">
        <v>90</v>
      </c>
      <c r="AG73" s="41">
        <v>231</v>
      </c>
    </row>
    <row r="74" spans="2:33" ht="14.25" customHeight="1" x14ac:dyDescent="0.15">
      <c r="B74" s="120" t="s">
        <v>4</v>
      </c>
      <c r="C74" s="121" t="s">
        <v>5</v>
      </c>
      <c r="D74" s="122"/>
      <c r="E74" s="20">
        <v>759</v>
      </c>
      <c r="F74" s="42">
        <v>133</v>
      </c>
      <c r="G74" s="43">
        <v>62</v>
      </c>
      <c r="H74" s="43">
        <v>93</v>
      </c>
      <c r="I74" s="43">
        <v>84</v>
      </c>
      <c r="J74" s="43">
        <v>228</v>
      </c>
      <c r="K74" s="43">
        <v>284</v>
      </c>
      <c r="L74" s="43">
        <v>165</v>
      </c>
      <c r="M74" s="43">
        <v>36</v>
      </c>
      <c r="N74" s="43">
        <v>75</v>
      </c>
      <c r="O74" s="43">
        <v>34</v>
      </c>
      <c r="P74" s="44">
        <v>14</v>
      </c>
      <c r="Q74" s="44">
        <v>60</v>
      </c>
      <c r="R74" s="44">
        <v>121</v>
      </c>
      <c r="S74" s="44">
        <v>55</v>
      </c>
      <c r="T74" s="44">
        <v>13</v>
      </c>
      <c r="U74" s="44">
        <v>16</v>
      </c>
      <c r="V74" s="44">
        <v>14</v>
      </c>
      <c r="W74" s="44">
        <v>39</v>
      </c>
      <c r="X74" s="44">
        <v>42</v>
      </c>
      <c r="Y74" s="44">
        <v>14</v>
      </c>
      <c r="Z74" s="72">
        <v>19</v>
      </c>
      <c r="AA74" s="72">
        <v>3</v>
      </c>
      <c r="AB74" s="72">
        <v>23</v>
      </c>
      <c r="AC74" s="72">
        <v>6</v>
      </c>
      <c r="AD74" s="72">
        <v>52</v>
      </c>
      <c r="AE74" s="72">
        <v>20</v>
      </c>
      <c r="AF74" s="72">
        <v>40</v>
      </c>
      <c r="AG74" s="57">
        <v>88</v>
      </c>
    </row>
    <row r="75" spans="2:33" ht="14.25" customHeight="1" x14ac:dyDescent="0.15">
      <c r="B75" s="120"/>
      <c r="C75" s="103" t="s">
        <v>6</v>
      </c>
      <c r="D75" s="104"/>
      <c r="E75" s="30">
        <v>971</v>
      </c>
      <c r="F75" s="58">
        <v>137</v>
      </c>
      <c r="G75" s="59">
        <v>57</v>
      </c>
      <c r="H75" s="59">
        <v>104</v>
      </c>
      <c r="I75" s="59">
        <v>120</v>
      </c>
      <c r="J75" s="59">
        <v>316</v>
      </c>
      <c r="K75" s="59">
        <v>356</v>
      </c>
      <c r="L75" s="59">
        <v>213</v>
      </c>
      <c r="M75" s="59">
        <v>60</v>
      </c>
      <c r="N75" s="59">
        <v>106</v>
      </c>
      <c r="O75" s="59">
        <v>39</v>
      </c>
      <c r="P75" s="60">
        <v>16</v>
      </c>
      <c r="Q75" s="60">
        <v>85</v>
      </c>
      <c r="R75" s="60">
        <v>138</v>
      </c>
      <c r="S75" s="60">
        <v>76</v>
      </c>
      <c r="T75" s="60">
        <v>23</v>
      </c>
      <c r="U75" s="60">
        <v>23</v>
      </c>
      <c r="V75" s="60">
        <v>29</v>
      </c>
      <c r="W75" s="60">
        <v>26</v>
      </c>
      <c r="X75" s="60">
        <v>65</v>
      </c>
      <c r="Y75" s="60">
        <v>13</v>
      </c>
      <c r="Z75" s="73">
        <v>13</v>
      </c>
      <c r="AA75" s="73">
        <v>8</v>
      </c>
      <c r="AB75" s="73">
        <v>22</v>
      </c>
      <c r="AC75" s="73">
        <v>9</v>
      </c>
      <c r="AD75" s="73">
        <v>33</v>
      </c>
      <c r="AE75" s="73">
        <v>22</v>
      </c>
      <c r="AF75" s="73">
        <v>48</v>
      </c>
      <c r="AG75" s="61">
        <v>136</v>
      </c>
    </row>
    <row r="76" spans="2:33" ht="14.25" customHeight="1" x14ac:dyDescent="0.15">
      <c r="B76" s="120"/>
      <c r="C76" s="103" t="s">
        <v>7</v>
      </c>
      <c r="D76" s="104"/>
      <c r="E76" s="30">
        <v>5</v>
      </c>
      <c r="F76" s="58">
        <v>1</v>
      </c>
      <c r="G76" s="59">
        <v>0</v>
      </c>
      <c r="H76" s="59">
        <v>3</v>
      </c>
      <c r="I76" s="59">
        <v>1</v>
      </c>
      <c r="J76" s="59">
        <v>2</v>
      </c>
      <c r="K76" s="59">
        <v>0</v>
      </c>
      <c r="L76" s="59">
        <v>2</v>
      </c>
      <c r="M76" s="59">
        <v>0</v>
      </c>
      <c r="N76" s="59">
        <v>0</v>
      </c>
      <c r="O76" s="59">
        <v>0</v>
      </c>
      <c r="P76" s="60">
        <v>0</v>
      </c>
      <c r="Q76" s="60">
        <v>1</v>
      </c>
      <c r="R76" s="60">
        <v>0</v>
      </c>
      <c r="S76" s="60">
        <v>0</v>
      </c>
      <c r="T76" s="60">
        <v>1</v>
      </c>
      <c r="U76" s="60">
        <v>0</v>
      </c>
      <c r="V76" s="60">
        <v>0</v>
      </c>
      <c r="W76" s="60">
        <v>1</v>
      </c>
      <c r="X76" s="60">
        <v>0</v>
      </c>
      <c r="Y76" s="60">
        <v>0</v>
      </c>
      <c r="Z76" s="73">
        <v>1</v>
      </c>
      <c r="AA76" s="73">
        <v>0</v>
      </c>
      <c r="AB76" s="73">
        <v>0</v>
      </c>
      <c r="AC76" s="73">
        <v>0</v>
      </c>
      <c r="AD76" s="73">
        <v>0</v>
      </c>
      <c r="AE76" s="73">
        <v>1</v>
      </c>
      <c r="AF76" s="73">
        <v>1</v>
      </c>
      <c r="AG76" s="61">
        <v>0</v>
      </c>
    </row>
    <row r="77" spans="2:33" ht="14.25" customHeight="1" x14ac:dyDescent="0.15">
      <c r="B77" s="120"/>
      <c r="C77" s="123" t="s">
        <v>1</v>
      </c>
      <c r="D77" s="124"/>
      <c r="E77" s="31">
        <v>25</v>
      </c>
      <c r="F77" s="62">
        <v>2</v>
      </c>
      <c r="G77" s="63">
        <v>0</v>
      </c>
      <c r="H77" s="63">
        <v>2</v>
      </c>
      <c r="I77" s="63">
        <v>3</v>
      </c>
      <c r="J77" s="63">
        <v>3</v>
      </c>
      <c r="K77" s="63">
        <v>2</v>
      </c>
      <c r="L77" s="63">
        <v>3</v>
      </c>
      <c r="M77" s="63">
        <v>0</v>
      </c>
      <c r="N77" s="63">
        <v>7</v>
      </c>
      <c r="O77" s="63">
        <v>1</v>
      </c>
      <c r="P77" s="64">
        <v>0</v>
      </c>
      <c r="Q77" s="64">
        <v>5</v>
      </c>
      <c r="R77" s="64">
        <v>2</v>
      </c>
      <c r="S77" s="64">
        <v>2</v>
      </c>
      <c r="T77" s="64">
        <v>2</v>
      </c>
      <c r="U77" s="64">
        <v>1</v>
      </c>
      <c r="V77" s="64">
        <v>1</v>
      </c>
      <c r="W77" s="64">
        <v>0</v>
      </c>
      <c r="X77" s="64">
        <v>1</v>
      </c>
      <c r="Y77" s="64">
        <v>1</v>
      </c>
      <c r="Z77" s="74">
        <v>1</v>
      </c>
      <c r="AA77" s="74">
        <v>0</v>
      </c>
      <c r="AB77" s="74">
        <v>0</v>
      </c>
      <c r="AC77" s="74">
        <v>0</v>
      </c>
      <c r="AD77" s="74">
        <v>1</v>
      </c>
      <c r="AE77" s="74">
        <v>0</v>
      </c>
      <c r="AF77" s="74">
        <v>1</v>
      </c>
      <c r="AG77" s="65">
        <v>7</v>
      </c>
    </row>
    <row r="78" spans="2:33" ht="14.25" customHeight="1" x14ac:dyDescent="0.15">
      <c r="B78" s="110" t="s">
        <v>8</v>
      </c>
      <c r="C78" s="113" t="s">
        <v>5</v>
      </c>
      <c r="D78" s="19" t="s">
        <v>9</v>
      </c>
      <c r="E78" s="20">
        <v>15</v>
      </c>
      <c r="F78" s="42">
        <v>5</v>
      </c>
      <c r="G78" s="43">
        <v>0</v>
      </c>
      <c r="H78" s="43">
        <v>0</v>
      </c>
      <c r="I78" s="43">
        <v>1</v>
      </c>
      <c r="J78" s="43">
        <v>2</v>
      </c>
      <c r="K78" s="43">
        <v>6</v>
      </c>
      <c r="L78" s="43">
        <v>2</v>
      </c>
      <c r="M78" s="43">
        <v>0</v>
      </c>
      <c r="N78" s="43">
        <v>1</v>
      </c>
      <c r="O78" s="43">
        <v>3</v>
      </c>
      <c r="P78" s="44">
        <v>0</v>
      </c>
      <c r="Q78" s="44">
        <v>1</v>
      </c>
      <c r="R78" s="44">
        <v>4</v>
      </c>
      <c r="S78" s="44">
        <v>2</v>
      </c>
      <c r="T78" s="44">
        <v>0</v>
      </c>
      <c r="U78" s="44">
        <v>0</v>
      </c>
      <c r="V78" s="44">
        <v>0</v>
      </c>
      <c r="W78" s="44">
        <v>1</v>
      </c>
      <c r="X78" s="44">
        <v>0</v>
      </c>
      <c r="Y78" s="44">
        <v>0</v>
      </c>
      <c r="Z78" s="75">
        <v>0</v>
      </c>
      <c r="AA78" s="75">
        <v>0</v>
      </c>
      <c r="AB78" s="75">
        <v>0</v>
      </c>
      <c r="AC78" s="75">
        <v>1</v>
      </c>
      <c r="AD78" s="75">
        <v>2</v>
      </c>
      <c r="AE78" s="75">
        <v>0</v>
      </c>
      <c r="AF78" s="75">
        <v>1</v>
      </c>
      <c r="AG78" s="45">
        <v>1</v>
      </c>
    </row>
    <row r="79" spans="2:33" ht="14.25" customHeight="1" x14ac:dyDescent="0.15">
      <c r="B79" s="111"/>
      <c r="C79" s="114"/>
      <c r="D79" s="24" t="s">
        <v>10</v>
      </c>
      <c r="E79" s="25">
        <v>63</v>
      </c>
      <c r="F79" s="46">
        <v>14</v>
      </c>
      <c r="G79" s="47">
        <v>10</v>
      </c>
      <c r="H79" s="47">
        <v>15</v>
      </c>
      <c r="I79" s="47">
        <v>3</v>
      </c>
      <c r="J79" s="47">
        <v>16</v>
      </c>
      <c r="K79" s="47">
        <v>20</v>
      </c>
      <c r="L79" s="47">
        <v>9</v>
      </c>
      <c r="M79" s="47">
        <v>2</v>
      </c>
      <c r="N79" s="47">
        <v>0</v>
      </c>
      <c r="O79" s="47">
        <v>3</v>
      </c>
      <c r="P79" s="48">
        <v>2</v>
      </c>
      <c r="Q79" s="48">
        <v>5</v>
      </c>
      <c r="R79" s="48">
        <v>16</v>
      </c>
      <c r="S79" s="48">
        <v>7</v>
      </c>
      <c r="T79" s="48">
        <v>3</v>
      </c>
      <c r="U79" s="48">
        <v>0</v>
      </c>
      <c r="V79" s="48">
        <v>4</v>
      </c>
      <c r="W79" s="48">
        <v>3</v>
      </c>
      <c r="X79" s="48">
        <v>2</v>
      </c>
      <c r="Y79" s="48">
        <v>0</v>
      </c>
      <c r="Z79" s="76">
        <v>1</v>
      </c>
      <c r="AA79" s="76">
        <v>0</v>
      </c>
      <c r="AB79" s="76">
        <v>1</v>
      </c>
      <c r="AC79" s="76">
        <v>1</v>
      </c>
      <c r="AD79" s="76">
        <v>9</v>
      </c>
      <c r="AE79" s="76">
        <v>1</v>
      </c>
      <c r="AF79" s="76">
        <v>2</v>
      </c>
      <c r="AG79" s="49">
        <v>7</v>
      </c>
    </row>
    <row r="80" spans="2:33" ht="14.25" customHeight="1" x14ac:dyDescent="0.15">
      <c r="B80" s="111"/>
      <c r="C80" s="114"/>
      <c r="D80" s="24" t="s">
        <v>11</v>
      </c>
      <c r="E80" s="25">
        <v>82</v>
      </c>
      <c r="F80" s="46">
        <v>18</v>
      </c>
      <c r="G80" s="47">
        <v>12</v>
      </c>
      <c r="H80" s="47">
        <v>9</v>
      </c>
      <c r="I80" s="47">
        <v>8</v>
      </c>
      <c r="J80" s="47">
        <v>20</v>
      </c>
      <c r="K80" s="47">
        <v>30</v>
      </c>
      <c r="L80" s="47">
        <v>17</v>
      </c>
      <c r="M80" s="47">
        <v>3</v>
      </c>
      <c r="N80" s="47">
        <v>3</v>
      </c>
      <c r="O80" s="47">
        <v>6</v>
      </c>
      <c r="P80" s="48">
        <v>2</v>
      </c>
      <c r="Q80" s="48">
        <v>5</v>
      </c>
      <c r="R80" s="48">
        <v>33</v>
      </c>
      <c r="S80" s="48">
        <v>10</v>
      </c>
      <c r="T80" s="48">
        <v>1</v>
      </c>
      <c r="U80" s="48">
        <v>0</v>
      </c>
      <c r="V80" s="48">
        <v>2</v>
      </c>
      <c r="W80" s="48">
        <v>5</v>
      </c>
      <c r="X80" s="48">
        <v>3</v>
      </c>
      <c r="Y80" s="48">
        <v>1</v>
      </c>
      <c r="Z80" s="76">
        <v>2</v>
      </c>
      <c r="AA80" s="76">
        <v>0</v>
      </c>
      <c r="AB80" s="76">
        <v>5</v>
      </c>
      <c r="AC80" s="76">
        <v>0</v>
      </c>
      <c r="AD80" s="76">
        <v>11</v>
      </c>
      <c r="AE80" s="76">
        <v>4</v>
      </c>
      <c r="AF80" s="76">
        <v>4</v>
      </c>
      <c r="AG80" s="49">
        <v>2</v>
      </c>
    </row>
    <row r="81" spans="2:33" ht="14.25" customHeight="1" x14ac:dyDescent="0.15">
      <c r="B81" s="111"/>
      <c r="C81" s="114"/>
      <c r="D81" s="24" t="s">
        <v>12</v>
      </c>
      <c r="E81" s="25">
        <v>142</v>
      </c>
      <c r="F81" s="46">
        <v>22</v>
      </c>
      <c r="G81" s="47">
        <v>11</v>
      </c>
      <c r="H81" s="47">
        <v>19</v>
      </c>
      <c r="I81" s="47">
        <v>20</v>
      </c>
      <c r="J81" s="47">
        <v>38</v>
      </c>
      <c r="K81" s="47">
        <v>57</v>
      </c>
      <c r="L81" s="47">
        <v>36</v>
      </c>
      <c r="M81" s="47">
        <v>6</v>
      </c>
      <c r="N81" s="47">
        <v>7</v>
      </c>
      <c r="O81" s="47">
        <v>5</v>
      </c>
      <c r="P81" s="48">
        <v>3</v>
      </c>
      <c r="Q81" s="48">
        <v>5</v>
      </c>
      <c r="R81" s="48">
        <v>41</v>
      </c>
      <c r="S81" s="48">
        <v>19</v>
      </c>
      <c r="T81" s="48">
        <v>4</v>
      </c>
      <c r="U81" s="48">
        <v>6</v>
      </c>
      <c r="V81" s="48">
        <v>1</v>
      </c>
      <c r="W81" s="48">
        <v>9</v>
      </c>
      <c r="X81" s="48">
        <v>2</v>
      </c>
      <c r="Y81" s="48">
        <v>4</v>
      </c>
      <c r="Z81" s="76">
        <v>7</v>
      </c>
      <c r="AA81" s="76">
        <v>2</v>
      </c>
      <c r="AB81" s="76">
        <v>9</v>
      </c>
      <c r="AC81" s="76">
        <v>1</v>
      </c>
      <c r="AD81" s="76">
        <v>12</v>
      </c>
      <c r="AE81" s="76">
        <v>5</v>
      </c>
      <c r="AF81" s="76">
        <v>7</v>
      </c>
      <c r="AG81" s="49">
        <v>11</v>
      </c>
    </row>
    <row r="82" spans="2:33" ht="14.25" customHeight="1" x14ac:dyDescent="0.15">
      <c r="B82" s="111"/>
      <c r="C82" s="114"/>
      <c r="D82" s="24" t="s">
        <v>13</v>
      </c>
      <c r="E82" s="25">
        <v>164</v>
      </c>
      <c r="F82" s="46">
        <v>26</v>
      </c>
      <c r="G82" s="47">
        <v>14</v>
      </c>
      <c r="H82" s="47">
        <v>26</v>
      </c>
      <c r="I82" s="47">
        <v>17</v>
      </c>
      <c r="J82" s="47">
        <v>48</v>
      </c>
      <c r="K82" s="47">
        <v>64</v>
      </c>
      <c r="L82" s="47">
        <v>42</v>
      </c>
      <c r="M82" s="47">
        <v>10</v>
      </c>
      <c r="N82" s="47">
        <v>15</v>
      </c>
      <c r="O82" s="47">
        <v>8</v>
      </c>
      <c r="P82" s="48">
        <v>3</v>
      </c>
      <c r="Q82" s="48">
        <v>9</v>
      </c>
      <c r="R82" s="48">
        <v>13</v>
      </c>
      <c r="S82" s="48">
        <v>8</v>
      </c>
      <c r="T82" s="48">
        <v>3</v>
      </c>
      <c r="U82" s="48">
        <v>3</v>
      </c>
      <c r="V82" s="48">
        <v>2</v>
      </c>
      <c r="W82" s="48">
        <v>11</v>
      </c>
      <c r="X82" s="48">
        <v>9</v>
      </c>
      <c r="Y82" s="48">
        <v>4</v>
      </c>
      <c r="Z82" s="76">
        <v>3</v>
      </c>
      <c r="AA82" s="76">
        <v>1</v>
      </c>
      <c r="AB82" s="76">
        <v>3</v>
      </c>
      <c r="AC82" s="76">
        <v>0</v>
      </c>
      <c r="AD82" s="76">
        <v>8</v>
      </c>
      <c r="AE82" s="76">
        <v>6</v>
      </c>
      <c r="AF82" s="76">
        <v>7</v>
      </c>
      <c r="AG82" s="49">
        <v>28</v>
      </c>
    </row>
    <row r="83" spans="2:33" ht="14.25" customHeight="1" x14ac:dyDescent="0.15">
      <c r="B83" s="111"/>
      <c r="C83" s="114"/>
      <c r="D83" s="24" t="s">
        <v>14</v>
      </c>
      <c r="E83" s="25">
        <v>65</v>
      </c>
      <c r="F83" s="46">
        <v>7</v>
      </c>
      <c r="G83" s="47">
        <v>6</v>
      </c>
      <c r="H83" s="47">
        <v>7</v>
      </c>
      <c r="I83" s="47">
        <v>8</v>
      </c>
      <c r="J83" s="47">
        <v>31</v>
      </c>
      <c r="K83" s="47">
        <v>28</v>
      </c>
      <c r="L83" s="47">
        <v>19</v>
      </c>
      <c r="M83" s="47">
        <v>5</v>
      </c>
      <c r="N83" s="47">
        <v>9</v>
      </c>
      <c r="O83" s="47">
        <v>1</v>
      </c>
      <c r="P83" s="48">
        <v>0</v>
      </c>
      <c r="Q83" s="48">
        <v>6</v>
      </c>
      <c r="R83" s="48">
        <v>4</v>
      </c>
      <c r="S83" s="48">
        <v>3</v>
      </c>
      <c r="T83" s="48">
        <v>0</v>
      </c>
      <c r="U83" s="48">
        <v>0</v>
      </c>
      <c r="V83" s="48">
        <v>2</v>
      </c>
      <c r="W83" s="48">
        <v>2</v>
      </c>
      <c r="X83" s="48">
        <v>6</v>
      </c>
      <c r="Y83" s="48">
        <v>0</v>
      </c>
      <c r="Z83" s="76">
        <v>0</v>
      </c>
      <c r="AA83" s="76">
        <v>0</v>
      </c>
      <c r="AB83" s="76">
        <v>1</v>
      </c>
      <c r="AC83" s="76">
        <v>1</v>
      </c>
      <c r="AD83" s="76">
        <v>3</v>
      </c>
      <c r="AE83" s="76">
        <v>1</v>
      </c>
      <c r="AF83" s="76">
        <v>3</v>
      </c>
      <c r="AG83" s="49">
        <v>8</v>
      </c>
    </row>
    <row r="84" spans="2:33" ht="14.25" customHeight="1" x14ac:dyDescent="0.15">
      <c r="B84" s="111"/>
      <c r="C84" s="114"/>
      <c r="D84" s="24" t="s">
        <v>15</v>
      </c>
      <c r="E84" s="25">
        <v>54</v>
      </c>
      <c r="F84" s="46">
        <v>12</v>
      </c>
      <c r="G84" s="47">
        <v>4</v>
      </c>
      <c r="H84" s="47">
        <v>7</v>
      </c>
      <c r="I84" s="47">
        <v>6</v>
      </c>
      <c r="J84" s="47">
        <v>22</v>
      </c>
      <c r="K84" s="47">
        <v>30</v>
      </c>
      <c r="L84" s="47">
        <v>11</v>
      </c>
      <c r="M84" s="47">
        <v>1</v>
      </c>
      <c r="N84" s="47">
        <v>7</v>
      </c>
      <c r="O84" s="47">
        <v>4</v>
      </c>
      <c r="P84" s="48">
        <v>0</v>
      </c>
      <c r="Q84" s="48">
        <v>6</v>
      </c>
      <c r="R84" s="48">
        <v>4</v>
      </c>
      <c r="S84" s="48">
        <v>1</v>
      </c>
      <c r="T84" s="48">
        <v>0</v>
      </c>
      <c r="U84" s="48">
        <v>0</v>
      </c>
      <c r="V84" s="48">
        <v>0</v>
      </c>
      <c r="W84" s="48">
        <v>1</v>
      </c>
      <c r="X84" s="48">
        <v>2</v>
      </c>
      <c r="Y84" s="48">
        <v>1</v>
      </c>
      <c r="Z84" s="76">
        <v>2</v>
      </c>
      <c r="AA84" s="76">
        <v>0</v>
      </c>
      <c r="AB84" s="76">
        <v>1</v>
      </c>
      <c r="AC84" s="76">
        <v>0</v>
      </c>
      <c r="AD84" s="76">
        <v>2</v>
      </c>
      <c r="AE84" s="76">
        <v>0</v>
      </c>
      <c r="AF84" s="76">
        <v>3</v>
      </c>
      <c r="AG84" s="49">
        <v>6</v>
      </c>
    </row>
    <row r="85" spans="2:33" ht="14.25" customHeight="1" x14ac:dyDescent="0.15">
      <c r="B85" s="111"/>
      <c r="C85" s="114"/>
      <c r="D85" s="24" t="s">
        <v>16</v>
      </c>
      <c r="E85" s="25">
        <v>48</v>
      </c>
      <c r="F85" s="46">
        <v>5</v>
      </c>
      <c r="G85" s="47">
        <v>1</v>
      </c>
      <c r="H85" s="47">
        <v>4</v>
      </c>
      <c r="I85" s="47">
        <v>6</v>
      </c>
      <c r="J85" s="47">
        <v>17</v>
      </c>
      <c r="K85" s="47">
        <v>14</v>
      </c>
      <c r="L85" s="47">
        <v>12</v>
      </c>
      <c r="M85" s="47">
        <v>2</v>
      </c>
      <c r="N85" s="47">
        <v>8</v>
      </c>
      <c r="O85" s="47">
        <v>0</v>
      </c>
      <c r="P85" s="48">
        <v>1</v>
      </c>
      <c r="Q85" s="48">
        <v>9</v>
      </c>
      <c r="R85" s="48">
        <v>1</v>
      </c>
      <c r="S85" s="48">
        <v>1</v>
      </c>
      <c r="T85" s="48">
        <v>1</v>
      </c>
      <c r="U85" s="48">
        <v>1</v>
      </c>
      <c r="V85" s="48">
        <v>0</v>
      </c>
      <c r="W85" s="48">
        <v>2</v>
      </c>
      <c r="X85" s="48">
        <v>6</v>
      </c>
      <c r="Y85" s="48">
        <v>2</v>
      </c>
      <c r="Z85" s="76">
        <v>0</v>
      </c>
      <c r="AA85" s="76">
        <v>0</v>
      </c>
      <c r="AB85" s="76">
        <v>1</v>
      </c>
      <c r="AC85" s="76">
        <v>1</v>
      </c>
      <c r="AD85" s="76">
        <v>2</v>
      </c>
      <c r="AE85" s="76">
        <v>1</v>
      </c>
      <c r="AF85" s="76">
        <v>2</v>
      </c>
      <c r="AG85" s="49">
        <v>8</v>
      </c>
    </row>
    <row r="86" spans="2:33" ht="14.25" customHeight="1" x14ac:dyDescent="0.15">
      <c r="B86" s="111"/>
      <c r="C86" s="114"/>
      <c r="D86" s="24" t="s">
        <v>17</v>
      </c>
      <c r="E86" s="25">
        <v>126</v>
      </c>
      <c r="F86" s="46">
        <v>24</v>
      </c>
      <c r="G86" s="47">
        <v>4</v>
      </c>
      <c r="H86" s="47">
        <v>6</v>
      </c>
      <c r="I86" s="47">
        <v>15</v>
      </c>
      <c r="J86" s="47">
        <v>34</v>
      </c>
      <c r="K86" s="47">
        <v>35</v>
      </c>
      <c r="L86" s="47">
        <v>17</v>
      </c>
      <c r="M86" s="47">
        <v>7</v>
      </c>
      <c r="N86" s="47">
        <v>25</v>
      </c>
      <c r="O86" s="47">
        <v>4</v>
      </c>
      <c r="P86" s="48">
        <v>3</v>
      </c>
      <c r="Q86" s="48">
        <v>14</v>
      </c>
      <c r="R86" s="48">
        <v>5</v>
      </c>
      <c r="S86" s="48">
        <v>4</v>
      </c>
      <c r="T86" s="48">
        <v>1</v>
      </c>
      <c r="U86" s="48">
        <v>6</v>
      </c>
      <c r="V86" s="48">
        <v>3</v>
      </c>
      <c r="W86" s="48">
        <v>5</v>
      </c>
      <c r="X86" s="48">
        <v>12</v>
      </c>
      <c r="Y86" s="48">
        <v>2</v>
      </c>
      <c r="Z86" s="76">
        <v>4</v>
      </c>
      <c r="AA86" s="76">
        <v>0</v>
      </c>
      <c r="AB86" s="76">
        <v>2</v>
      </c>
      <c r="AC86" s="76">
        <v>1</v>
      </c>
      <c r="AD86" s="76">
        <v>3</v>
      </c>
      <c r="AE86" s="76">
        <v>2</v>
      </c>
      <c r="AF86" s="76">
        <v>11</v>
      </c>
      <c r="AG86" s="49">
        <v>17</v>
      </c>
    </row>
    <row r="87" spans="2:33" ht="14.25" customHeight="1" x14ac:dyDescent="0.15">
      <c r="B87" s="111"/>
      <c r="C87" s="114"/>
      <c r="D87" s="29" t="s">
        <v>1</v>
      </c>
      <c r="E87" s="25">
        <v>0</v>
      </c>
      <c r="F87" s="46">
        <v>0</v>
      </c>
      <c r="G87" s="47">
        <v>0</v>
      </c>
      <c r="H87" s="47">
        <v>0</v>
      </c>
      <c r="I87" s="47">
        <v>0</v>
      </c>
      <c r="J87" s="47">
        <v>0</v>
      </c>
      <c r="K87" s="47">
        <v>0</v>
      </c>
      <c r="L87" s="47">
        <v>0</v>
      </c>
      <c r="M87" s="47">
        <v>0</v>
      </c>
      <c r="N87" s="47">
        <v>0</v>
      </c>
      <c r="O87" s="47">
        <v>0</v>
      </c>
      <c r="P87" s="48">
        <v>0</v>
      </c>
      <c r="Q87" s="48">
        <v>0</v>
      </c>
      <c r="R87" s="48">
        <v>0</v>
      </c>
      <c r="S87" s="48">
        <v>0</v>
      </c>
      <c r="T87" s="48">
        <v>0</v>
      </c>
      <c r="U87" s="48">
        <v>0</v>
      </c>
      <c r="V87" s="48">
        <v>0</v>
      </c>
      <c r="W87" s="48">
        <v>0</v>
      </c>
      <c r="X87" s="48">
        <v>0</v>
      </c>
      <c r="Y87" s="48">
        <v>0</v>
      </c>
      <c r="Z87" s="76">
        <v>0</v>
      </c>
      <c r="AA87" s="76">
        <v>0</v>
      </c>
      <c r="AB87" s="76">
        <v>0</v>
      </c>
      <c r="AC87" s="76">
        <v>0</v>
      </c>
      <c r="AD87" s="76">
        <v>0</v>
      </c>
      <c r="AE87" s="76">
        <v>0</v>
      </c>
      <c r="AF87" s="76">
        <v>0</v>
      </c>
      <c r="AG87" s="49">
        <v>0</v>
      </c>
    </row>
    <row r="88" spans="2:33" ht="14.25" customHeight="1" x14ac:dyDescent="0.15">
      <c r="B88" s="111"/>
      <c r="C88" s="113" t="s">
        <v>6</v>
      </c>
      <c r="D88" s="19" t="s">
        <v>9</v>
      </c>
      <c r="E88" s="20">
        <v>11</v>
      </c>
      <c r="F88" s="42">
        <v>4</v>
      </c>
      <c r="G88" s="43">
        <v>0</v>
      </c>
      <c r="H88" s="43">
        <v>1</v>
      </c>
      <c r="I88" s="43">
        <v>2</v>
      </c>
      <c r="J88" s="43">
        <v>1</v>
      </c>
      <c r="K88" s="43">
        <v>3</v>
      </c>
      <c r="L88" s="43">
        <v>1</v>
      </c>
      <c r="M88" s="43">
        <v>0</v>
      </c>
      <c r="N88" s="43">
        <v>0</v>
      </c>
      <c r="O88" s="43">
        <v>0</v>
      </c>
      <c r="P88" s="44">
        <v>0</v>
      </c>
      <c r="Q88" s="44">
        <v>1</v>
      </c>
      <c r="R88" s="44">
        <v>6</v>
      </c>
      <c r="S88" s="44">
        <v>2</v>
      </c>
      <c r="T88" s="44">
        <v>0</v>
      </c>
      <c r="U88" s="44">
        <v>0</v>
      </c>
      <c r="V88" s="44">
        <v>1</v>
      </c>
      <c r="W88" s="44">
        <v>0</v>
      </c>
      <c r="X88" s="44">
        <v>0</v>
      </c>
      <c r="Y88" s="44">
        <v>0</v>
      </c>
      <c r="Z88" s="75">
        <v>0</v>
      </c>
      <c r="AA88" s="75">
        <v>0</v>
      </c>
      <c r="AB88" s="75">
        <v>1</v>
      </c>
      <c r="AC88" s="75">
        <v>0</v>
      </c>
      <c r="AD88" s="75">
        <v>1</v>
      </c>
      <c r="AE88" s="75">
        <v>0</v>
      </c>
      <c r="AF88" s="75">
        <v>0</v>
      </c>
      <c r="AG88" s="45">
        <v>3</v>
      </c>
    </row>
    <row r="89" spans="2:33" ht="14.25" customHeight="1" x14ac:dyDescent="0.15">
      <c r="B89" s="111"/>
      <c r="C89" s="114"/>
      <c r="D89" s="24" t="s">
        <v>10</v>
      </c>
      <c r="E89" s="25">
        <v>82</v>
      </c>
      <c r="F89" s="46">
        <v>12</v>
      </c>
      <c r="G89" s="47">
        <v>5</v>
      </c>
      <c r="H89" s="47">
        <v>15</v>
      </c>
      <c r="I89" s="47">
        <v>9</v>
      </c>
      <c r="J89" s="47">
        <v>28</v>
      </c>
      <c r="K89" s="47">
        <v>31</v>
      </c>
      <c r="L89" s="47">
        <v>18</v>
      </c>
      <c r="M89" s="47">
        <v>4</v>
      </c>
      <c r="N89" s="47">
        <v>6</v>
      </c>
      <c r="O89" s="47">
        <v>5</v>
      </c>
      <c r="P89" s="48">
        <v>0</v>
      </c>
      <c r="Q89" s="48">
        <v>6</v>
      </c>
      <c r="R89" s="48">
        <v>23</v>
      </c>
      <c r="S89" s="48">
        <v>11</v>
      </c>
      <c r="T89" s="48">
        <v>1</v>
      </c>
      <c r="U89" s="48">
        <v>2</v>
      </c>
      <c r="V89" s="48">
        <v>5</v>
      </c>
      <c r="W89" s="48">
        <v>6</v>
      </c>
      <c r="X89" s="48">
        <v>4</v>
      </c>
      <c r="Y89" s="48">
        <v>1</v>
      </c>
      <c r="Z89" s="76">
        <v>2</v>
      </c>
      <c r="AA89" s="76">
        <v>3</v>
      </c>
      <c r="AB89" s="76">
        <v>1</v>
      </c>
      <c r="AC89" s="76">
        <v>0</v>
      </c>
      <c r="AD89" s="76">
        <v>2</v>
      </c>
      <c r="AE89" s="76">
        <v>1</v>
      </c>
      <c r="AF89" s="76">
        <v>1</v>
      </c>
      <c r="AG89" s="49">
        <v>7</v>
      </c>
    </row>
    <row r="90" spans="2:33" ht="14.25" customHeight="1" x14ac:dyDescent="0.15">
      <c r="B90" s="111"/>
      <c r="C90" s="114"/>
      <c r="D90" s="24" t="s">
        <v>11</v>
      </c>
      <c r="E90" s="25">
        <v>112</v>
      </c>
      <c r="F90" s="46">
        <v>21</v>
      </c>
      <c r="G90" s="47">
        <v>9</v>
      </c>
      <c r="H90" s="47">
        <v>11</v>
      </c>
      <c r="I90" s="47">
        <v>12</v>
      </c>
      <c r="J90" s="47">
        <v>33</v>
      </c>
      <c r="K90" s="47">
        <v>41</v>
      </c>
      <c r="L90" s="47">
        <v>23</v>
      </c>
      <c r="M90" s="47">
        <v>3</v>
      </c>
      <c r="N90" s="47">
        <v>2</v>
      </c>
      <c r="O90" s="47">
        <v>3</v>
      </c>
      <c r="P90" s="48">
        <v>0</v>
      </c>
      <c r="Q90" s="48">
        <v>3</v>
      </c>
      <c r="R90" s="48">
        <v>42</v>
      </c>
      <c r="S90" s="48">
        <v>16</v>
      </c>
      <c r="T90" s="48">
        <v>4</v>
      </c>
      <c r="U90" s="48">
        <v>0</v>
      </c>
      <c r="V90" s="48">
        <v>6</v>
      </c>
      <c r="W90" s="48">
        <v>7</v>
      </c>
      <c r="X90" s="48">
        <v>6</v>
      </c>
      <c r="Y90" s="48">
        <v>0</v>
      </c>
      <c r="Z90" s="76">
        <v>1</v>
      </c>
      <c r="AA90" s="76">
        <v>0</v>
      </c>
      <c r="AB90" s="76">
        <v>1</v>
      </c>
      <c r="AC90" s="76">
        <v>0</v>
      </c>
      <c r="AD90" s="76">
        <v>7</v>
      </c>
      <c r="AE90" s="76">
        <v>2</v>
      </c>
      <c r="AF90" s="76">
        <v>2</v>
      </c>
      <c r="AG90" s="49">
        <v>14</v>
      </c>
    </row>
    <row r="91" spans="2:33" ht="14.25" customHeight="1" x14ac:dyDescent="0.15">
      <c r="B91" s="111"/>
      <c r="C91" s="114"/>
      <c r="D91" s="24" t="s">
        <v>12</v>
      </c>
      <c r="E91" s="25">
        <v>153</v>
      </c>
      <c r="F91" s="46">
        <v>24</v>
      </c>
      <c r="G91" s="47">
        <v>15</v>
      </c>
      <c r="H91" s="47">
        <v>23</v>
      </c>
      <c r="I91" s="47">
        <v>21</v>
      </c>
      <c r="J91" s="47">
        <v>54</v>
      </c>
      <c r="K91" s="47">
        <v>56</v>
      </c>
      <c r="L91" s="47">
        <v>33</v>
      </c>
      <c r="M91" s="47">
        <v>5</v>
      </c>
      <c r="N91" s="47">
        <v>10</v>
      </c>
      <c r="O91" s="47">
        <v>5</v>
      </c>
      <c r="P91" s="48">
        <v>1</v>
      </c>
      <c r="Q91" s="48">
        <v>10</v>
      </c>
      <c r="R91" s="48">
        <v>38</v>
      </c>
      <c r="S91" s="48">
        <v>24</v>
      </c>
      <c r="T91" s="48">
        <v>4</v>
      </c>
      <c r="U91" s="48">
        <v>1</v>
      </c>
      <c r="V91" s="48">
        <v>4</v>
      </c>
      <c r="W91" s="48">
        <v>1</v>
      </c>
      <c r="X91" s="48">
        <v>10</v>
      </c>
      <c r="Y91" s="48">
        <v>4</v>
      </c>
      <c r="Z91" s="76">
        <v>3</v>
      </c>
      <c r="AA91" s="76">
        <v>2</v>
      </c>
      <c r="AB91" s="76">
        <v>6</v>
      </c>
      <c r="AC91" s="76">
        <v>2</v>
      </c>
      <c r="AD91" s="76">
        <v>11</v>
      </c>
      <c r="AE91" s="76">
        <v>5</v>
      </c>
      <c r="AF91" s="76">
        <v>4</v>
      </c>
      <c r="AG91" s="49">
        <v>16</v>
      </c>
    </row>
    <row r="92" spans="2:33" ht="14.25" customHeight="1" x14ac:dyDescent="0.15">
      <c r="B92" s="111"/>
      <c r="C92" s="114"/>
      <c r="D92" s="24" t="s">
        <v>13</v>
      </c>
      <c r="E92" s="25">
        <v>222</v>
      </c>
      <c r="F92" s="46">
        <v>26</v>
      </c>
      <c r="G92" s="47">
        <v>17</v>
      </c>
      <c r="H92" s="47">
        <v>27</v>
      </c>
      <c r="I92" s="47">
        <v>18</v>
      </c>
      <c r="J92" s="47">
        <v>81</v>
      </c>
      <c r="K92" s="47">
        <v>104</v>
      </c>
      <c r="L92" s="47">
        <v>64</v>
      </c>
      <c r="M92" s="47">
        <v>20</v>
      </c>
      <c r="N92" s="47">
        <v>28</v>
      </c>
      <c r="O92" s="47">
        <v>9</v>
      </c>
      <c r="P92" s="48">
        <v>5</v>
      </c>
      <c r="Q92" s="48">
        <v>14</v>
      </c>
      <c r="R92" s="48">
        <v>12</v>
      </c>
      <c r="S92" s="48">
        <v>14</v>
      </c>
      <c r="T92" s="48">
        <v>4</v>
      </c>
      <c r="U92" s="48">
        <v>7</v>
      </c>
      <c r="V92" s="48">
        <v>8</v>
      </c>
      <c r="W92" s="48">
        <v>6</v>
      </c>
      <c r="X92" s="48">
        <v>11</v>
      </c>
      <c r="Y92" s="48">
        <v>5</v>
      </c>
      <c r="Z92" s="76">
        <v>4</v>
      </c>
      <c r="AA92" s="76">
        <v>0</v>
      </c>
      <c r="AB92" s="76">
        <v>3</v>
      </c>
      <c r="AC92" s="76">
        <v>1</v>
      </c>
      <c r="AD92" s="76">
        <v>8</v>
      </c>
      <c r="AE92" s="76">
        <v>8</v>
      </c>
      <c r="AF92" s="76">
        <v>11</v>
      </c>
      <c r="AG92" s="49">
        <v>25</v>
      </c>
    </row>
    <row r="93" spans="2:33" ht="14.25" customHeight="1" x14ac:dyDescent="0.15">
      <c r="B93" s="111"/>
      <c r="C93" s="114"/>
      <c r="D93" s="24" t="s">
        <v>14</v>
      </c>
      <c r="E93" s="25">
        <v>76</v>
      </c>
      <c r="F93" s="46">
        <v>11</v>
      </c>
      <c r="G93" s="47">
        <v>3</v>
      </c>
      <c r="H93" s="47">
        <v>5</v>
      </c>
      <c r="I93" s="47">
        <v>17</v>
      </c>
      <c r="J93" s="47">
        <v>19</v>
      </c>
      <c r="K93" s="47">
        <v>24</v>
      </c>
      <c r="L93" s="47">
        <v>12</v>
      </c>
      <c r="M93" s="47">
        <v>9</v>
      </c>
      <c r="N93" s="47">
        <v>11</v>
      </c>
      <c r="O93" s="47">
        <v>3</v>
      </c>
      <c r="P93" s="48">
        <v>2</v>
      </c>
      <c r="Q93" s="48">
        <v>9</v>
      </c>
      <c r="R93" s="48">
        <v>6</v>
      </c>
      <c r="S93" s="48">
        <v>1</v>
      </c>
      <c r="T93" s="48">
        <v>3</v>
      </c>
      <c r="U93" s="48">
        <v>3</v>
      </c>
      <c r="V93" s="48">
        <v>2</v>
      </c>
      <c r="W93" s="48">
        <v>1</v>
      </c>
      <c r="X93" s="48">
        <v>6</v>
      </c>
      <c r="Y93" s="48">
        <v>1</v>
      </c>
      <c r="Z93" s="76">
        <v>2</v>
      </c>
      <c r="AA93" s="76">
        <v>1</v>
      </c>
      <c r="AB93" s="76">
        <v>1</v>
      </c>
      <c r="AC93" s="76">
        <v>1</v>
      </c>
      <c r="AD93" s="76">
        <v>0</v>
      </c>
      <c r="AE93" s="76">
        <v>2</v>
      </c>
      <c r="AF93" s="76">
        <v>2</v>
      </c>
      <c r="AG93" s="49">
        <v>17</v>
      </c>
    </row>
    <row r="94" spans="2:33" ht="14.25" customHeight="1" x14ac:dyDescent="0.15">
      <c r="B94" s="111"/>
      <c r="C94" s="114"/>
      <c r="D94" s="24" t="s">
        <v>15</v>
      </c>
      <c r="E94" s="25">
        <v>71</v>
      </c>
      <c r="F94" s="46">
        <v>9</v>
      </c>
      <c r="G94" s="47">
        <v>3</v>
      </c>
      <c r="H94" s="47">
        <v>8</v>
      </c>
      <c r="I94" s="47">
        <v>15</v>
      </c>
      <c r="J94" s="47">
        <v>29</v>
      </c>
      <c r="K94" s="47">
        <v>25</v>
      </c>
      <c r="L94" s="47">
        <v>19</v>
      </c>
      <c r="M94" s="47">
        <v>2</v>
      </c>
      <c r="N94" s="47">
        <v>10</v>
      </c>
      <c r="O94" s="47">
        <v>4</v>
      </c>
      <c r="P94" s="48">
        <v>3</v>
      </c>
      <c r="Q94" s="48">
        <v>12</v>
      </c>
      <c r="R94" s="48">
        <v>3</v>
      </c>
      <c r="S94" s="48">
        <v>1</v>
      </c>
      <c r="T94" s="48">
        <v>0</v>
      </c>
      <c r="U94" s="48">
        <v>3</v>
      </c>
      <c r="V94" s="48">
        <v>1</v>
      </c>
      <c r="W94" s="48">
        <v>2</v>
      </c>
      <c r="X94" s="48">
        <v>7</v>
      </c>
      <c r="Y94" s="48">
        <v>0</v>
      </c>
      <c r="Z94" s="76">
        <v>0</v>
      </c>
      <c r="AA94" s="76">
        <v>2</v>
      </c>
      <c r="AB94" s="76">
        <v>3</v>
      </c>
      <c r="AC94" s="76">
        <v>1</v>
      </c>
      <c r="AD94" s="76">
        <v>0</v>
      </c>
      <c r="AE94" s="76">
        <v>2</v>
      </c>
      <c r="AF94" s="76">
        <v>1</v>
      </c>
      <c r="AG94" s="49">
        <v>9</v>
      </c>
    </row>
    <row r="95" spans="2:33" ht="14.25" customHeight="1" x14ac:dyDescent="0.15">
      <c r="B95" s="111"/>
      <c r="C95" s="114"/>
      <c r="D95" s="24" t="s">
        <v>16</v>
      </c>
      <c r="E95" s="25">
        <v>69</v>
      </c>
      <c r="F95" s="46">
        <v>5</v>
      </c>
      <c r="G95" s="47">
        <v>2</v>
      </c>
      <c r="H95" s="47">
        <v>6</v>
      </c>
      <c r="I95" s="47">
        <v>7</v>
      </c>
      <c r="J95" s="47">
        <v>19</v>
      </c>
      <c r="K95" s="47">
        <v>23</v>
      </c>
      <c r="L95" s="47">
        <v>16</v>
      </c>
      <c r="M95" s="47">
        <v>7</v>
      </c>
      <c r="N95" s="47">
        <v>6</v>
      </c>
      <c r="O95" s="47">
        <v>2</v>
      </c>
      <c r="P95" s="48">
        <v>0</v>
      </c>
      <c r="Q95" s="48">
        <v>8</v>
      </c>
      <c r="R95" s="48">
        <v>1</v>
      </c>
      <c r="S95" s="48">
        <v>4</v>
      </c>
      <c r="T95" s="48">
        <v>1</v>
      </c>
      <c r="U95" s="48">
        <v>1</v>
      </c>
      <c r="V95" s="48">
        <v>2</v>
      </c>
      <c r="W95" s="48">
        <v>0</v>
      </c>
      <c r="X95" s="48">
        <v>7</v>
      </c>
      <c r="Y95" s="48">
        <v>1</v>
      </c>
      <c r="Z95" s="76">
        <v>1</v>
      </c>
      <c r="AA95" s="76">
        <v>0</v>
      </c>
      <c r="AB95" s="76">
        <v>2</v>
      </c>
      <c r="AC95" s="76">
        <v>1</v>
      </c>
      <c r="AD95" s="76">
        <v>0</v>
      </c>
      <c r="AE95" s="76">
        <v>1</v>
      </c>
      <c r="AF95" s="76">
        <v>6</v>
      </c>
      <c r="AG95" s="49">
        <v>15</v>
      </c>
    </row>
    <row r="96" spans="2:33" ht="14.25" customHeight="1" x14ac:dyDescent="0.15">
      <c r="B96" s="111"/>
      <c r="C96" s="114"/>
      <c r="D96" s="24" t="s">
        <v>17</v>
      </c>
      <c r="E96" s="25">
        <v>173</v>
      </c>
      <c r="F96" s="46">
        <v>25</v>
      </c>
      <c r="G96" s="47">
        <v>3</v>
      </c>
      <c r="H96" s="47">
        <v>8</v>
      </c>
      <c r="I96" s="47">
        <v>19</v>
      </c>
      <c r="J96" s="47">
        <v>51</v>
      </c>
      <c r="K96" s="47">
        <v>48</v>
      </c>
      <c r="L96" s="47">
        <v>26</v>
      </c>
      <c r="M96" s="47">
        <v>10</v>
      </c>
      <c r="N96" s="47">
        <v>33</v>
      </c>
      <c r="O96" s="47">
        <v>8</v>
      </c>
      <c r="P96" s="48">
        <v>5</v>
      </c>
      <c r="Q96" s="48">
        <v>22</v>
      </c>
      <c r="R96" s="48">
        <v>7</v>
      </c>
      <c r="S96" s="48">
        <v>3</v>
      </c>
      <c r="T96" s="48">
        <v>6</v>
      </c>
      <c r="U96" s="48">
        <v>6</v>
      </c>
      <c r="V96" s="48">
        <v>0</v>
      </c>
      <c r="W96" s="48">
        <v>3</v>
      </c>
      <c r="X96" s="48">
        <v>14</v>
      </c>
      <c r="Y96" s="48">
        <v>1</v>
      </c>
      <c r="Z96" s="76">
        <v>0</v>
      </c>
      <c r="AA96" s="76">
        <v>0</v>
      </c>
      <c r="AB96" s="76">
        <v>4</v>
      </c>
      <c r="AC96" s="76">
        <v>3</v>
      </c>
      <c r="AD96" s="76">
        <v>4</v>
      </c>
      <c r="AE96" s="76">
        <v>0</v>
      </c>
      <c r="AF96" s="76">
        <v>21</v>
      </c>
      <c r="AG96" s="49">
        <v>30</v>
      </c>
    </row>
    <row r="97" spans="2:33" ht="14.25" customHeight="1" x14ac:dyDescent="0.15">
      <c r="B97" s="111"/>
      <c r="C97" s="115"/>
      <c r="D97" s="32" t="s">
        <v>1</v>
      </c>
      <c r="E97" s="33">
        <v>2</v>
      </c>
      <c r="F97" s="50">
        <v>0</v>
      </c>
      <c r="G97" s="51">
        <v>0</v>
      </c>
      <c r="H97" s="51">
        <v>0</v>
      </c>
      <c r="I97" s="51">
        <v>0</v>
      </c>
      <c r="J97" s="51">
        <v>1</v>
      </c>
      <c r="K97" s="51">
        <v>1</v>
      </c>
      <c r="L97" s="51">
        <v>1</v>
      </c>
      <c r="M97" s="51">
        <v>0</v>
      </c>
      <c r="N97" s="51">
        <v>0</v>
      </c>
      <c r="O97" s="51">
        <v>0</v>
      </c>
      <c r="P97" s="52">
        <v>0</v>
      </c>
      <c r="Q97" s="52">
        <v>0</v>
      </c>
      <c r="R97" s="52">
        <v>0</v>
      </c>
      <c r="S97" s="52">
        <v>0</v>
      </c>
      <c r="T97" s="52">
        <v>0</v>
      </c>
      <c r="U97" s="52">
        <v>0</v>
      </c>
      <c r="V97" s="52">
        <v>0</v>
      </c>
      <c r="W97" s="52">
        <v>0</v>
      </c>
      <c r="X97" s="52">
        <v>0</v>
      </c>
      <c r="Y97" s="52">
        <v>0</v>
      </c>
      <c r="Z97" s="77">
        <v>0</v>
      </c>
      <c r="AA97" s="77">
        <v>0</v>
      </c>
      <c r="AB97" s="77">
        <v>0</v>
      </c>
      <c r="AC97" s="77">
        <v>0</v>
      </c>
      <c r="AD97" s="77">
        <v>0</v>
      </c>
      <c r="AE97" s="77">
        <v>1</v>
      </c>
      <c r="AF97" s="77">
        <v>0</v>
      </c>
      <c r="AG97" s="53">
        <v>0</v>
      </c>
    </row>
    <row r="98" spans="2:33" ht="14.25" customHeight="1" x14ac:dyDescent="0.15">
      <c r="B98" s="111"/>
      <c r="C98" s="116" t="s">
        <v>7</v>
      </c>
      <c r="D98" s="117"/>
      <c r="E98" s="15">
        <v>5</v>
      </c>
      <c r="F98" s="54">
        <v>1</v>
      </c>
      <c r="G98" s="55">
        <v>0</v>
      </c>
      <c r="H98" s="55">
        <v>3</v>
      </c>
      <c r="I98" s="55">
        <v>1</v>
      </c>
      <c r="J98" s="55">
        <v>2</v>
      </c>
      <c r="K98" s="55">
        <v>0</v>
      </c>
      <c r="L98" s="55">
        <v>2</v>
      </c>
      <c r="M98" s="55">
        <v>0</v>
      </c>
      <c r="N98" s="55">
        <v>0</v>
      </c>
      <c r="O98" s="55">
        <v>0</v>
      </c>
      <c r="P98" s="56">
        <v>0</v>
      </c>
      <c r="Q98" s="56">
        <v>1</v>
      </c>
      <c r="R98" s="56">
        <v>0</v>
      </c>
      <c r="S98" s="56">
        <v>0</v>
      </c>
      <c r="T98" s="56">
        <v>1</v>
      </c>
      <c r="U98" s="56">
        <v>0</v>
      </c>
      <c r="V98" s="56">
        <v>0</v>
      </c>
      <c r="W98" s="56">
        <v>1</v>
      </c>
      <c r="X98" s="56">
        <v>0</v>
      </c>
      <c r="Y98" s="56">
        <v>0</v>
      </c>
      <c r="Z98" s="72">
        <v>1</v>
      </c>
      <c r="AA98" s="72">
        <v>0</v>
      </c>
      <c r="AB98" s="72">
        <v>0</v>
      </c>
      <c r="AC98" s="72">
        <v>0</v>
      </c>
      <c r="AD98" s="72">
        <v>0</v>
      </c>
      <c r="AE98" s="72">
        <v>1</v>
      </c>
      <c r="AF98" s="72">
        <v>1</v>
      </c>
      <c r="AG98" s="57">
        <v>0</v>
      </c>
    </row>
    <row r="99" spans="2:33" ht="14.25" customHeight="1" x14ac:dyDescent="0.15">
      <c r="B99" s="112"/>
      <c r="C99" s="95" t="s">
        <v>1</v>
      </c>
      <c r="D99" s="96"/>
      <c r="E99" s="33">
        <v>25</v>
      </c>
      <c r="F99" s="50">
        <v>2</v>
      </c>
      <c r="G99" s="51">
        <v>0</v>
      </c>
      <c r="H99" s="51">
        <v>2</v>
      </c>
      <c r="I99" s="51">
        <v>3</v>
      </c>
      <c r="J99" s="51">
        <v>3</v>
      </c>
      <c r="K99" s="51">
        <v>2</v>
      </c>
      <c r="L99" s="51">
        <v>3</v>
      </c>
      <c r="M99" s="51">
        <v>0</v>
      </c>
      <c r="N99" s="51">
        <v>7</v>
      </c>
      <c r="O99" s="51">
        <v>1</v>
      </c>
      <c r="P99" s="52">
        <v>0</v>
      </c>
      <c r="Q99" s="52">
        <v>5</v>
      </c>
      <c r="R99" s="52">
        <v>2</v>
      </c>
      <c r="S99" s="52">
        <v>2</v>
      </c>
      <c r="T99" s="52">
        <v>2</v>
      </c>
      <c r="U99" s="52">
        <v>1</v>
      </c>
      <c r="V99" s="52">
        <v>1</v>
      </c>
      <c r="W99" s="52">
        <v>0</v>
      </c>
      <c r="X99" s="52">
        <v>1</v>
      </c>
      <c r="Y99" s="52">
        <v>1</v>
      </c>
      <c r="Z99" s="77">
        <v>1</v>
      </c>
      <c r="AA99" s="77">
        <v>0</v>
      </c>
      <c r="AB99" s="77">
        <v>0</v>
      </c>
      <c r="AC99" s="77">
        <v>0</v>
      </c>
      <c r="AD99" s="77">
        <v>1</v>
      </c>
      <c r="AE99" s="77">
        <v>0</v>
      </c>
      <c r="AF99" s="77">
        <v>1</v>
      </c>
      <c r="AG99" s="53">
        <v>7</v>
      </c>
    </row>
    <row r="100" spans="2:33" ht="14.25" customHeight="1" x14ac:dyDescent="0.15">
      <c r="B100" s="107" t="s">
        <v>18</v>
      </c>
      <c r="C100" s="101" t="s">
        <v>19</v>
      </c>
      <c r="D100" s="102"/>
      <c r="E100" s="20">
        <v>133</v>
      </c>
      <c r="F100" s="42">
        <v>17</v>
      </c>
      <c r="G100" s="43">
        <v>10</v>
      </c>
      <c r="H100" s="43">
        <v>11</v>
      </c>
      <c r="I100" s="43">
        <v>14</v>
      </c>
      <c r="J100" s="43">
        <v>39</v>
      </c>
      <c r="K100" s="43">
        <v>46</v>
      </c>
      <c r="L100" s="43">
        <v>22</v>
      </c>
      <c r="M100" s="43">
        <v>7</v>
      </c>
      <c r="N100" s="43">
        <v>13</v>
      </c>
      <c r="O100" s="43">
        <v>3</v>
      </c>
      <c r="P100" s="44">
        <v>2</v>
      </c>
      <c r="Q100" s="44">
        <v>16</v>
      </c>
      <c r="R100" s="44">
        <v>24</v>
      </c>
      <c r="S100" s="44">
        <v>9</v>
      </c>
      <c r="T100" s="44">
        <v>4</v>
      </c>
      <c r="U100" s="44">
        <v>1</v>
      </c>
      <c r="V100" s="44">
        <v>6</v>
      </c>
      <c r="W100" s="44">
        <v>5</v>
      </c>
      <c r="X100" s="44">
        <v>7</v>
      </c>
      <c r="Y100" s="44">
        <v>0</v>
      </c>
      <c r="Z100" s="75">
        <v>4</v>
      </c>
      <c r="AA100" s="75">
        <v>3</v>
      </c>
      <c r="AB100" s="75">
        <v>5</v>
      </c>
      <c r="AC100" s="75">
        <v>1</v>
      </c>
      <c r="AD100" s="75">
        <v>6</v>
      </c>
      <c r="AE100" s="75">
        <v>1</v>
      </c>
      <c r="AF100" s="75">
        <v>5</v>
      </c>
      <c r="AG100" s="45">
        <v>26</v>
      </c>
    </row>
    <row r="101" spans="2:33" ht="14.25" customHeight="1" x14ac:dyDescent="0.15">
      <c r="B101" s="108"/>
      <c r="C101" s="103" t="s">
        <v>20</v>
      </c>
      <c r="D101" s="104"/>
      <c r="E101" s="25">
        <v>346</v>
      </c>
      <c r="F101" s="46">
        <v>60</v>
      </c>
      <c r="G101" s="47">
        <v>27</v>
      </c>
      <c r="H101" s="47">
        <v>55</v>
      </c>
      <c r="I101" s="47">
        <v>38</v>
      </c>
      <c r="J101" s="47">
        <v>95</v>
      </c>
      <c r="K101" s="47">
        <v>132</v>
      </c>
      <c r="L101" s="47">
        <v>77</v>
      </c>
      <c r="M101" s="47">
        <v>12</v>
      </c>
      <c r="N101" s="47">
        <v>40</v>
      </c>
      <c r="O101" s="47">
        <v>17</v>
      </c>
      <c r="P101" s="48">
        <v>9</v>
      </c>
      <c r="Q101" s="48">
        <v>37</v>
      </c>
      <c r="R101" s="48">
        <v>45</v>
      </c>
      <c r="S101" s="48">
        <v>27</v>
      </c>
      <c r="T101" s="48">
        <v>8</v>
      </c>
      <c r="U101" s="48">
        <v>6</v>
      </c>
      <c r="V101" s="48">
        <v>5</v>
      </c>
      <c r="W101" s="48">
        <v>11</v>
      </c>
      <c r="X101" s="48">
        <v>20</v>
      </c>
      <c r="Y101" s="48">
        <v>3</v>
      </c>
      <c r="Z101" s="76">
        <v>4</v>
      </c>
      <c r="AA101" s="76">
        <v>1</v>
      </c>
      <c r="AB101" s="76">
        <v>11</v>
      </c>
      <c r="AC101" s="76">
        <v>2</v>
      </c>
      <c r="AD101" s="76">
        <v>23</v>
      </c>
      <c r="AE101" s="76">
        <v>7</v>
      </c>
      <c r="AF101" s="76">
        <v>13</v>
      </c>
      <c r="AG101" s="49">
        <v>41</v>
      </c>
    </row>
    <row r="102" spans="2:33" ht="14.25" customHeight="1" x14ac:dyDescent="0.15">
      <c r="B102" s="108"/>
      <c r="C102" s="103" t="s">
        <v>21</v>
      </c>
      <c r="D102" s="104"/>
      <c r="E102" s="25">
        <v>644</v>
      </c>
      <c r="F102" s="46">
        <v>91</v>
      </c>
      <c r="G102" s="47">
        <v>40</v>
      </c>
      <c r="H102" s="47">
        <v>70</v>
      </c>
      <c r="I102" s="47">
        <v>76</v>
      </c>
      <c r="J102" s="47">
        <v>223</v>
      </c>
      <c r="K102" s="47">
        <v>248</v>
      </c>
      <c r="L102" s="47">
        <v>134</v>
      </c>
      <c r="M102" s="47">
        <v>44</v>
      </c>
      <c r="N102" s="47">
        <v>70</v>
      </c>
      <c r="O102" s="47">
        <v>28</v>
      </c>
      <c r="P102" s="48">
        <v>12</v>
      </c>
      <c r="Q102" s="48">
        <v>54</v>
      </c>
      <c r="R102" s="48">
        <v>88</v>
      </c>
      <c r="S102" s="48">
        <v>59</v>
      </c>
      <c r="T102" s="48">
        <v>15</v>
      </c>
      <c r="U102" s="48">
        <v>19</v>
      </c>
      <c r="V102" s="48">
        <v>20</v>
      </c>
      <c r="W102" s="48">
        <v>26</v>
      </c>
      <c r="X102" s="48">
        <v>40</v>
      </c>
      <c r="Y102" s="48">
        <v>14</v>
      </c>
      <c r="Z102" s="76">
        <v>18</v>
      </c>
      <c r="AA102" s="76">
        <v>4</v>
      </c>
      <c r="AB102" s="76">
        <v>23</v>
      </c>
      <c r="AC102" s="76">
        <v>6</v>
      </c>
      <c r="AD102" s="76">
        <v>26</v>
      </c>
      <c r="AE102" s="76">
        <v>21</v>
      </c>
      <c r="AF102" s="76">
        <v>31</v>
      </c>
      <c r="AG102" s="49">
        <v>68</v>
      </c>
    </row>
    <row r="103" spans="2:33" ht="14.25" customHeight="1" x14ac:dyDescent="0.15">
      <c r="B103" s="108"/>
      <c r="C103" s="103" t="s">
        <v>22</v>
      </c>
      <c r="D103" s="104"/>
      <c r="E103" s="25">
        <v>217</v>
      </c>
      <c r="F103" s="46">
        <v>40</v>
      </c>
      <c r="G103" s="47">
        <v>19</v>
      </c>
      <c r="H103" s="47">
        <v>23</v>
      </c>
      <c r="I103" s="47">
        <v>34</v>
      </c>
      <c r="J103" s="47">
        <v>57</v>
      </c>
      <c r="K103" s="47">
        <v>50</v>
      </c>
      <c r="L103" s="47">
        <v>56</v>
      </c>
      <c r="M103" s="47">
        <v>10</v>
      </c>
      <c r="N103" s="47">
        <v>20</v>
      </c>
      <c r="O103" s="47">
        <v>6</v>
      </c>
      <c r="P103" s="48">
        <v>4</v>
      </c>
      <c r="Q103" s="48">
        <v>14</v>
      </c>
      <c r="R103" s="48">
        <v>33</v>
      </c>
      <c r="S103" s="48">
        <v>18</v>
      </c>
      <c r="T103" s="48">
        <v>3</v>
      </c>
      <c r="U103" s="48">
        <v>4</v>
      </c>
      <c r="V103" s="48">
        <v>4</v>
      </c>
      <c r="W103" s="48">
        <v>7</v>
      </c>
      <c r="X103" s="48">
        <v>13</v>
      </c>
      <c r="Y103" s="48">
        <v>5</v>
      </c>
      <c r="Z103" s="76">
        <v>2</v>
      </c>
      <c r="AA103" s="76">
        <v>0</v>
      </c>
      <c r="AB103" s="76">
        <v>4</v>
      </c>
      <c r="AC103" s="76">
        <v>1</v>
      </c>
      <c r="AD103" s="76">
        <v>10</v>
      </c>
      <c r="AE103" s="76">
        <v>3</v>
      </c>
      <c r="AF103" s="76">
        <v>18</v>
      </c>
      <c r="AG103" s="49">
        <v>37</v>
      </c>
    </row>
    <row r="104" spans="2:33" ht="14.25" customHeight="1" x14ac:dyDescent="0.15">
      <c r="B104" s="108"/>
      <c r="C104" s="103" t="s">
        <v>23</v>
      </c>
      <c r="D104" s="104"/>
      <c r="E104" s="25">
        <v>224</v>
      </c>
      <c r="F104" s="46">
        <v>35</v>
      </c>
      <c r="G104" s="47">
        <v>15</v>
      </c>
      <c r="H104" s="47">
        <v>24</v>
      </c>
      <c r="I104" s="47">
        <v>25</v>
      </c>
      <c r="J104" s="47">
        <v>74</v>
      </c>
      <c r="K104" s="47">
        <v>95</v>
      </c>
      <c r="L104" s="47">
        <v>48</v>
      </c>
      <c r="M104" s="47">
        <v>16</v>
      </c>
      <c r="N104" s="47">
        <v>26</v>
      </c>
      <c r="O104" s="47">
        <v>11</v>
      </c>
      <c r="P104" s="48">
        <v>2</v>
      </c>
      <c r="Q104" s="48">
        <v>12</v>
      </c>
      <c r="R104" s="48">
        <v>28</v>
      </c>
      <c r="S104" s="48">
        <v>9</v>
      </c>
      <c r="T104" s="48">
        <v>4</v>
      </c>
      <c r="U104" s="48">
        <v>6</v>
      </c>
      <c r="V104" s="48">
        <v>7</v>
      </c>
      <c r="W104" s="48">
        <v>10</v>
      </c>
      <c r="X104" s="48">
        <v>17</v>
      </c>
      <c r="Y104" s="48">
        <v>1</v>
      </c>
      <c r="Z104" s="76">
        <v>2</v>
      </c>
      <c r="AA104" s="76">
        <v>1</v>
      </c>
      <c r="AB104" s="76">
        <v>0</v>
      </c>
      <c r="AC104" s="76">
        <v>2</v>
      </c>
      <c r="AD104" s="76">
        <v>11</v>
      </c>
      <c r="AE104" s="76">
        <v>7</v>
      </c>
      <c r="AF104" s="76">
        <v>17</v>
      </c>
      <c r="AG104" s="49">
        <v>29</v>
      </c>
    </row>
    <row r="105" spans="2:33" ht="14.25" customHeight="1" x14ac:dyDescent="0.15">
      <c r="B105" s="108"/>
      <c r="C105" s="103" t="s">
        <v>24</v>
      </c>
      <c r="D105" s="104"/>
      <c r="E105" s="25">
        <v>123</v>
      </c>
      <c r="F105" s="46">
        <v>19</v>
      </c>
      <c r="G105" s="47">
        <v>5</v>
      </c>
      <c r="H105" s="47">
        <v>8</v>
      </c>
      <c r="I105" s="47">
        <v>19</v>
      </c>
      <c r="J105" s="47">
        <v>45</v>
      </c>
      <c r="K105" s="47">
        <v>53</v>
      </c>
      <c r="L105" s="47">
        <v>29</v>
      </c>
      <c r="M105" s="47">
        <v>6</v>
      </c>
      <c r="N105" s="47">
        <v>13</v>
      </c>
      <c r="O105" s="47">
        <v>5</v>
      </c>
      <c r="P105" s="48">
        <v>1</v>
      </c>
      <c r="Q105" s="48">
        <v>8</v>
      </c>
      <c r="R105" s="48">
        <v>27</v>
      </c>
      <c r="S105" s="48">
        <v>4</v>
      </c>
      <c r="T105" s="48">
        <v>3</v>
      </c>
      <c r="U105" s="48">
        <v>2</v>
      </c>
      <c r="V105" s="48">
        <v>1</v>
      </c>
      <c r="W105" s="48">
        <v>4</v>
      </c>
      <c r="X105" s="48">
        <v>7</v>
      </c>
      <c r="Y105" s="48">
        <v>2</v>
      </c>
      <c r="Z105" s="76">
        <v>1</v>
      </c>
      <c r="AA105" s="76">
        <v>1</v>
      </c>
      <c r="AB105" s="76">
        <v>0</v>
      </c>
      <c r="AC105" s="76">
        <v>3</v>
      </c>
      <c r="AD105" s="76">
        <v>7</v>
      </c>
      <c r="AE105" s="76">
        <v>1</v>
      </c>
      <c r="AF105" s="76">
        <v>2</v>
      </c>
      <c r="AG105" s="49">
        <v>20</v>
      </c>
    </row>
    <row r="106" spans="2:33" ht="14.25" customHeight="1" x14ac:dyDescent="0.15">
      <c r="B106" s="109"/>
      <c r="C106" s="95" t="s">
        <v>1</v>
      </c>
      <c r="D106" s="96"/>
      <c r="E106" s="33">
        <v>73</v>
      </c>
      <c r="F106" s="50">
        <v>11</v>
      </c>
      <c r="G106" s="51">
        <v>3</v>
      </c>
      <c r="H106" s="51">
        <v>11</v>
      </c>
      <c r="I106" s="51">
        <v>2</v>
      </c>
      <c r="J106" s="51">
        <v>16</v>
      </c>
      <c r="K106" s="51">
        <v>18</v>
      </c>
      <c r="L106" s="51">
        <v>17</v>
      </c>
      <c r="M106" s="51">
        <v>1</v>
      </c>
      <c r="N106" s="51">
        <v>6</v>
      </c>
      <c r="O106" s="51">
        <v>4</v>
      </c>
      <c r="P106" s="52">
        <v>0</v>
      </c>
      <c r="Q106" s="52">
        <v>10</v>
      </c>
      <c r="R106" s="52">
        <v>16</v>
      </c>
      <c r="S106" s="52">
        <v>7</v>
      </c>
      <c r="T106" s="52">
        <v>2</v>
      </c>
      <c r="U106" s="52">
        <v>2</v>
      </c>
      <c r="V106" s="52">
        <v>1</v>
      </c>
      <c r="W106" s="52">
        <v>3</v>
      </c>
      <c r="X106" s="52">
        <v>4</v>
      </c>
      <c r="Y106" s="52">
        <v>3</v>
      </c>
      <c r="Z106" s="77">
        <v>3</v>
      </c>
      <c r="AA106" s="77">
        <v>1</v>
      </c>
      <c r="AB106" s="77">
        <v>2</v>
      </c>
      <c r="AC106" s="77">
        <v>0</v>
      </c>
      <c r="AD106" s="77">
        <v>3</v>
      </c>
      <c r="AE106" s="77">
        <v>3</v>
      </c>
      <c r="AF106" s="77">
        <v>4</v>
      </c>
      <c r="AG106" s="53">
        <v>10</v>
      </c>
    </row>
    <row r="107" spans="2:33" ht="14.25" customHeight="1" x14ac:dyDescent="0.15">
      <c r="B107" s="107" t="s">
        <v>25</v>
      </c>
      <c r="C107" s="101" t="s">
        <v>26</v>
      </c>
      <c r="D107" s="102"/>
      <c r="E107" s="20">
        <v>123</v>
      </c>
      <c r="F107" s="42">
        <v>20</v>
      </c>
      <c r="G107" s="43">
        <v>11</v>
      </c>
      <c r="H107" s="43">
        <v>14</v>
      </c>
      <c r="I107" s="43">
        <v>8</v>
      </c>
      <c r="J107" s="43">
        <v>48</v>
      </c>
      <c r="K107" s="43">
        <v>56</v>
      </c>
      <c r="L107" s="43">
        <v>38</v>
      </c>
      <c r="M107" s="43">
        <v>3</v>
      </c>
      <c r="N107" s="43">
        <v>13</v>
      </c>
      <c r="O107" s="43">
        <v>3</v>
      </c>
      <c r="P107" s="44">
        <v>0</v>
      </c>
      <c r="Q107" s="44">
        <v>8</v>
      </c>
      <c r="R107" s="44">
        <v>11</v>
      </c>
      <c r="S107" s="44">
        <v>12</v>
      </c>
      <c r="T107" s="44">
        <v>3</v>
      </c>
      <c r="U107" s="44">
        <v>2</v>
      </c>
      <c r="V107" s="44">
        <v>5</v>
      </c>
      <c r="W107" s="44">
        <v>4</v>
      </c>
      <c r="X107" s="44">
        <v>6</v>
      </c>
      <c r="Y107" s="44">
        <v>8</v>
      </c>
      <c r="Z107" s="75">
        <v>2</v>
      </c>
      <c r="AA107" s="75">
        <v>1</v>
      </c>
      <c r="AB107" s="75">
        <v>4</v>
      </c>
      <c r="AC107" s="75">
        <v>0</v>
      </c>
      <c r="AD107" s="75">
        <v>4</v>
      </c>
      <c r="AE107" s="75">
        <v>8</v>
      </c>
      <c r="AF107" s="75">
        <v>3</v>
      </c>
      <c r="AG107" s="45">
        <v>16</v>
      </c>
    </row>
    <row r="108" spans="2:33" ht="14.25" customHeight="1" x14ac:dyDescent="0.15">
      <c r="B108" s="108"/>
      <c r="C108" s="103" t="s">
        <v>27</v>
      </c>
      <c r="D108" s="104"/>
      <c r="E108" s="25">
        <v>17</v>
      </c>
      <c r="F108" s="46">
        <v>6</v>
      </c>
      <c r="G108" s="47">
        <v>0</v>
      </c>
      <c r="H108" s="47">
        <v>2</v>
      </c>
      <c r="I108" s="47">
        <v>2</v>
      </c>
      <c r="J108" s="47">
        <v>3</v>
      </c>
      <c r="K108" s="47">
        <v>4</v>
      </c>
      <c r="L108" s="47">
        <v>5</v>
      </c>
      <c r="M108" s="47">
        <v>1</v>
      </c>
      <c r="N108" s="47">
        <v>1</v>
      </c>
      <c r="O108" s="47">
        <v>3</v>
      </c>
      <c r="P108" s="48">
        <v>0</v>
      </c>
      <c r="Q108" s="48">
        <v>2</v>
      </c>
      <c r="R108" s="48">
        <v>3</v>
      </c>
      <c r="S108" s="48">
        <v>1</v>
      </c>
      <c r="T108" s="48">
        <v>0</v>
      </c>
      <c r="U108" s="48">
        <v>0</v>
      </c>
      <c r="V108" s="48">
        <v>1</v>
      </c>
      <c r="W108" s="48">
        <v>2</v>
      </c>
      <c r="X108" s="48">
        <v>2</v>
      </c>
      <c r="Y108" s="48">
        <v>1</v>
      </c>
      <c r="Z108" s="76">
        <v>0</v>
      </c>
      <c r="AA108" s="76">
        <v>0</v>
      </c>
      <c r="AB108" s="76">
        <v>1</v>
      </c>
      <c r="AC108" s="76">
        <v>0</v>
      </c>
      <c r="AD108" s="76">
        <v>0</v>
      </c>
      <c r="AE108" s="76">
        <v>2</v>
      </c>
      <c r="AF108" s="76">
        <v>1</v>
      </c>
      <c r="AG108" s="49">
        <v>1</v>
      </c>
    </row>
    <row r="109" spans="2:33" ht="14.25" customHeight="1" x14ac:dyDescent="0.15">
      <c r="B109" s="108"/>
      <c r="C109" s="103" t="s">
        <v>29</v>
      </c>
      <c r="D109" s="104"/>
      <c r="E109" s="25">
        <v>720</v>
      </c>
      <c r="F109" s="46">
        <v>122</v>
      </c>
      <c r="G109" s="47">
        <v>67</v>
      </c>
      <c r="H109" s="47">
        <v>115</v>
      </c>
      <c r="I109" s="47">
        <v>90</v>
      </c>
      <c r="J109" s="47">
        <v>226</v>
      </c>
      <c r="K109" s="47">
        <v>282</v>
      </c>
      <c r="L109" s="47">
        <v>161</v>
      </c>
      <c r="M109" s="47">
        <v>43</v>
      </c>
      <c r="N109" s="47">
        <v>52</v>
      </c>
      <c r="O109" s="47">
        <v>29</v>
      </c>
      <c r="P109" s="48">
        <v>11</v>
      </c>
      <c r="Q109" s="48">
        <v>33</v>
      </c>
      <c r="R109" s="48">
        <v>151</v>
      </c>
      <c r="S109" s="48">
        <v>66</v>
      </c>
      <c r="T109" s="48">
        <v>11</v>
      </c>
      <c r="U109" s="48">
        <v>19</v>
      </c>
      <c r="V109" s="48">
        <v>22</v>
      </c>
      <c r="W109" s="48">
        <v>36</v>
      </c>
      <c r="X109" s="48">
        <v>32</v>
      </c>
      <c r="Y109" s="48">
        <v>6</v>
      </c>
      <c r="Z109" s="76">
        <v>19</v>
      </c>
      <c r="AA109" s="76">
        <v>7</v>
      </c>
      <c r="AB109" s="76">
        <v>22</v>
      </c>
      <c r="AC109" s="76">
        <v>6</v>
      </c>
      <c r="AD109" s="76">
        <v>57</v>
      </c>
      <c r="AE109" s="76">
        <v>18</v>
      </c>
      <c r="AF109" s="76">
        <v>21</v>
      </c>
      <c r="AG109" s="49">
        <v>77</v>
      </c>
    </row>
    <row r="110" spans="2:33" ht="14.25" customHeight="1" x14ac:dyDescent="0.15">
      <c r="B110" s="108"/>
      <c r="C110" s="103" t="s">
        <v>28</v>
      </c>
      <c r="D110" s="104"/>
      <c r="E110" s="25">
        <v>270</v>
      </c>
      <c r="F110" s="46">
        <v>29</v>
      </c>
      <c r="G110" s="47">
        <v>15</v>
      </c>
      <c r="H110" s="47">
        <v>24</v>
      </c>
      <c r="I110" s="47">
        <v>38</v>
      </c>
      <c r="J110" s="47">
        <v>91</v>
      </c>
      <c r="K110" s="47">
        <v>112</v>
      </c>
      <c r="L110" s="47">
        <v>70</v>
      </c>
      <c r="M110" s="47">
        <v>15</v>
      </c>
      <c r="N110" s="47">
        <v>35</v>
      </c>
      <c r="O110" s="47">
        <v>10</v>
      </c>
      <c r="P110" s="48">
        <v>4</v>
      </c>
      <c r="Q110" s="48">
        <v>29</v>
      </c>
      <c r="R110" s="48">
        <v>37</v>
      </c>
      <c r="S110" s="48">
        <v>24</v>
      </c>
      <c r="T110" s="48">
        <v>9</v>
      </c>
      <c r="U110" s="48">
        <v>7</v>
      </c>
      <c r="V110" s="48">
        <v>7</v>
      </c>
      <c r="W110" s="48">
        <v>8</v>
      </c>
      <c r="X110" s="48">
        <v>19</v>
      </c>
      <c r="Y110" s="48">
        <v>5</v>
      </c>
      <c r="Z110" s="76">
        <v>6</v>
      </c>
      <c r="AA110" s="76">
        <v>1</v>
      </c>
      <c r="AB110" s="76">
        <v>5</v>
      </c>
      <c r="AC110" s="76">
        <v>2</v>
      </c>
      <c r="AD110" s="76">
        <v>6</v>
      </c>
      <c r="AE110" s="76">
        <v>8</v>
      </c>
      <c r="AF110" s="76">
        <v>11</v>
      </c>
      <c r="AG110" s="49">
        <v>34</v>
      </c>
    </row>
    <row r="111" spans="2:33" ht="14.25" customHeight="1" x14ac:dyDescent="0.15">
      <c r="B111" s="108"/>
      <c r="C111" s="103" t="s">
        <v>30</v>
      </c>
      <c r="D111" s="104"/>
      <c r="E111" s="25">
        <v>174</v>
      </c>
      <c r="F111" s="46">
        <v>29</v>
      </c>
      <c r="G111" s="47">
        <v>12</v>
      </c>
      <c r="H111" s="47">
        <v>15</v>
      </c>
      <c r="I111" s="47">
        <v>13</v>
      </c>
      <c r="J111" s="47">
        <v>61</v>
      </c>
      <c r="K111" s="47">
        <v>64</v>
      </c>
      <c r="L111" s="47">
        <v>34</v>
      </c>
      <c r="M111" s="47">
        <v>13</v>
      </c>
      <c r="N111" s="47">
        <v>15</v>
      </c>
      <c r="O111" s="47">
        <v>10</v>
      </c>
      <c r="P111" s="48">
        <v>5</v>
      </c>
      <c r="Q111" s="48">
        <v>12</v>
      </c>
      <c r="R111" s="48">
        <v>20</v>
      </c>
      <c r="S111" s="48">
        <v>9</v>
      </c>
      <c r="T111" s="48">
        <v>7</v>
      </c>
      <c r="U111" s="48">
        <v>1</v>
      </c>
      <c r="V111" s="48">
        <v>3</v>
      </c>
      <c r="W111" s="48">
        <v>1</v>
      </c>
      <c r="X111" s="48">
        <v>11</v>
      </c>
      <c r="Y111" s="48">
        <v>2</v>
      </c>
      <c r="Z111" s="76">
        <v>3</v>
      </c>
      <c r="AA111" s="76">
        <v>2</v>
      </c>
      <c r="AB111" s="76">
        <v>3</v>
      </c>
      <c r="AC111" s="76">
        <v>0</v>
      </c>
      <c r="AD111" s="76">
        <v>5</v>
      </c>
      <c r="AE111" s="76">
        <v>2</v>
      </c>
      <c r="AF111" s="76">
        <v>10</v>
      </c>
      <c r="AG111" s="49">
        <v>31</v>
      </c>
    </row>
    <row r="112" spans="2:33" ht="14.25" customHeight="1" x14ac:dyDescent="0.15">
      <c r="B112" s="108"/>
      <c r="C112" s="103" t="s">
        <v>31</v>
      </c>
      <c r="D112" s="104"/>
      <c r="E112" s="25">
        <v>48</v>
      </c>
      <c r="F112" s="46">
        <v>14</v>
      </c>
      <c r="G112" s="47">
        <v>1</v>
      </c>
      <c r="H112" s="47">
        <v>7</v>
      </c>
      <c r="I112" s="47">
        <v>6</v>
      </c>
      <c r="J112" s="47">
        <v>7</v>
      </c>
      <c r="K112" s="47">
        <v>18</v>
      </c>
      <c r="L112" s="47">
        <v>11</v>
      </c>
      <c r="M112" s="47">
        <v>1</v>
      </c>
      <c r="N112" s="47">
        <v>3</v>
      </c>
      <c r="O112" s="47">
        <v>3</v>
      </c>
      <c r="P112" s="48">
        <v>0</v>
      </c>
      <c r="Q112" s="48">
        <v>2</v>
      </c>
      <c r="R112" s="48">
        <v>15</v>
      </c>
      <c r="S112" s="48">
        <v>7</v>
      </c>
      <c r="T112" s="48">
        <v>1</v>
      </c>
      <c r="U112" s="48">
        <v>0</v>
      </c>
      <c r="V112" s="48">
        <v>2</v>
      </c>
      <c r="W112" s="48">
        <v>2</v>
      </c>
      <c r="X112" s="48">
        <v>2</v>
      </c>
      <c r="Y112" s="48">
        <v>0</v>
      </c>
      <c r="Z112" s="76">
        <v>0</v>
      </c>
      <c r="AA112" s="76">
        <v>0</v>
      </c>
      <c r="AB112" s="76">
        <v>2</v>
      </c>
      <c r="AC112" s="76">
        <v>0</v>
      </c>
      <c r="AD112" s="76">
        <v>3</v>
      </c>
      <c r="AE112" s="76">
        <v>1</v>
      </c>
      <c r="AF112" s="76">
        <v>1</v>
      </c>
      <c r="AG112" s="49">
        <v>7</v>
      </c>
    </row>
    <row r="113" spans="2:33" ht="14.25" customHeight="1" x14ac:dyDescent="0.15">
      <c r="B113" s="108"/>
      <c r="C113" s="103" t="s">
        <v>33</v>
      </c>
      <c r="D113" s="104"/>
      <c r="E113" s="25">
        <v>331</v>
      </c>
      <c r="F113" s="46">
        <v>43</v>
      </c>
      <c r="G113" s="47">
        <v>10</v>
      </c>
      <c r="H113" s="47">
        <v>19</v>
      </c>
      <c r="I113" s="47">
        <v>43</v>
      </c>
      <c r="J113" s="47">
        <v>97</v>
      </c>
      <c r="K113" s="47">
        <v>87</v>
      </c>
      <c r="L113" s="47">
        <v>55</v>
      </c>
      <c r="M113" s="47">
        <v>16</v>
      </c>
      <c r="N113" s="47">
        <v>56</v>
      </c>
      <c r="O113" s="47">
        <v>11</v>
      </c>
      <c r="P113" s="48">
        <v>10</v>
      </c>
      <c r="Q113" s="48">
        <v>50</v>
      </c>
      <c r="R113" s="48">
        <v>17</v>
      </c>
      <c r="S113" s="48">
        <v>10</v>
      </c>
      <c r="T113" s="48">
        <v>4</v>
      </c>
      <c r="U113" s="48">
        <v>8</v>
      </c>
      <c r="V113" s="48">
        <v>2</v>
      </c>
      <c r="W113" s="48">
        <v>9</v>
      </c>
      <c r="X113" s="48">
        <v>33</v>
      </c>
      <c r="Y113" s="48">
        <v>4</v>
      </c>
      <c r="Z113" s="76">
        <v>2</v>
      </c>
      <c r="AA113" s="76">
        <v>0</v>
      </c>
      <c r="AB113" s="76">
        <v>5</v>
      </c>
      <c r="AC113" s="76">
        <v>6</v>
      </c>
      <c r="AD113" s="76">
        <v>7</v>
      </c>
      <c r="AE113" s="76">
        <v>3</v>
      </c>
      <c r="AF113" s="76">
        <v>40</v>
      </c>
      <c r="AG113" s="49">
        <v>51</v>
      </c>
    </row>
    <row r="114" spans="2:33" ht="14.25" customHeight="1" x14ac:dyDescent="0.15">
      <c r="B114" s="108"/>
      <c r="C114" s="103" t="s">
        <v>32</v>
      </c>
      <c r="D114" s="104"/>
      <c r="E114" s="25">
        <v>46</v>
      </c>
      <c r="F114" s="46">
        <v>7</v>
      </c>
      <c r="G114" s="47">
        <v>2</v>
      </c>
      <c r="H114" s="47">
        <v>4</v>
      </c>
      <c r="I114" s="47">
        <v>3</v>
      </c>
      <c r="J114" s="47">
        <v>8</v>
      </c>
      <c r="K114" s="47">
        <v>13</v>
      </c>
      <c r="L114" s="47">
        <v>3</v>
      </c>
      <c r="M114" s="47">
        <v>4</v>
      </c>
      <c r="N114" s="47">
        <v>5</v>
      </c>
      <c r="O114" s="47">
        <v>5</v>
      </c>
      <c r="P114" s="48">
        <v>0</v>
      </c>
      <c r="Q114" s="48">
        <v>9</v>
      </c>
      <c r="R114" s="48">
        <v>6</v>
      </c>
      <c r="S114" s="48">
        <v>1</v>
      </c>
      <c r="T114" s="48">
        <v>2</v>
      </c>
      <c r="U114" s="48">
        <v>3</v>
      </c>
      <c r="V114" s="48">
        <v>1</v>
      </c>
      <c r="W114" s="48">
        <v>3</v>
      </c>
      <c r="X114" s="48">
        <v>2</v>
      </c>
      <c r="Y114" s="48">
        <v>1</v>
      </c>
      <c r="Z114" s="76">
        <v>1</v>
      </c>
      <c r="AA114" s="76">
        <v>0</v>
      </c>
      <c r="AB114" s="76">
        <v>3</v>
      </c>
      <c r="AC114" s="76">
        <v>1</v>
      </c>
      <c r="AD114" s="76">
        <v>4</v>
      </c>
      <c r="AE114" s="76">
        <v>1</v>
      </c>
      <c r="AF114" s="76">
        <v>3</v>
      </c>
      <c r="AG114" s="49">
        <v>5</v>
      </c>
    </row>
    <row r="115" spans="2:33" ht="14.25" customHeight="1" x14ac:dyDescent="0.15">
      <c r="B115" s="109"/>
      <c r="C115" s="95" t="s">
        <v>1</v>
      </c>
      <c r="D115" s="96"/>
      <c r="E115" s="33">
        <v>31</v>
      </c>
      <c r="F115" s="50">
        <v>3</v>
      </c>
      <c r="G115" s="51">
        <v>1</v>
      </c>
      <c r="H115" s="51">
        <v>2</v>
      </c>
      <c r="I115" s="51">
        <v>5</v>
      </c>
      <c r="J115" s="51">
        <v>8</v>
      </c>
      <c r="K115" s="51">
        <v>6</v>
      </c>
      <c r="L115" s="51">
        <v>6</v>
      </c>
      <c r="M115" s="51">
        <v>0</v>
      </c>
      <c r="N115" s="51">
        <v>8</v>
      </c>
      <c r="O115" s="51">
        <v>0</v>
      </c>
      <c r="P115" s="52">
        <v>0</v>
      </c>
      <c r="Q115" s="52">
        <v>6</v>
      </c>
      <c r="R115" s="52">
        <v>1</v>
      </c>
      <c r="S115" s="52">
        <v>3</v>
      </c>
      <c r="T115" s="52">
        <v>2</v>
      </c>
      <c r="U115" s="52">
        <v>0</v>
      </c>
      <c r="V115" s="52">
        <v>1</v>
      </c>
      <c r="W115" s="52">
        <v>1</v>
      </c>
      <c r="X115" s="52">
        <v>1</v>
      </c>
      <c r="Y115" s="52">
        <v>1</v>
      </c>
      <c r="Z115" s="77">
        <v>1</v>
      </c>
      <c r="AA115" s="77">
        <v>0</v>
      </c>
      <c r="AB115" s="77">
        <v>0</v>
      </c>
      <c r="AC115" s="77">
        <v>0</v>
      </c>
      <c r="AD115" s="77">
        <v>0</v>
      </c>
      <c r="AE115" s="77">
        <v>0</v>
      </c>
      <c r="AF115" s="77">
        <v>0</v>
      </c>
      <c r="AG115" s="53">
        <v>9</v>
      </c>
    </row>
    <row r="116" spans="2:33" ht="14.25" customHeight="1" x14ac:dyDescent="0.15">
      <c r="B116" s="107" t="s">
        <v>34</v>
      </c>
      <c r="C116" s="101" t="s">
        <v>37</v>
      </c>
      <c r="D116" s="102"/>
      <c r="E116" s="20">
        <v>309</v>
      </c>
      <c r="F116" s="42">
        <v>36</v>
      </c>
      <c r="G116" s="43">
        <v>18</v>
      </c>
      <c r="H116" s="43">
        <v>25</v>
      </c>
      <c r="I116" s="43">
        <v>33</v>
      </c>
      <c r="J116" s="43">
        <v>93</v>
      </c>
      <c r="K116" s="43">
        <v>94</v>
      </c>
      <c r="L116" s="43">
        <v>57</v>
      </c>
      <c r="M116" s="43">
        <v>23</v>
      </c>
      <c r="N116" s="43">
        <v>41</v>
      </c>
      <c r="O116" s="43">
        <v>14</v>
      </c>
      <c r="P116" s="44">
        <v>9</v>
      </c>
      <c r="Q116" s="44">
        <v>43</v>
      </c>
      <c r="R116" s="44">
        <v>34</v>
      </c>
      <c r="S116" s="44">
        <v>10</v>
      </c>
      <c r="T116" s="44">
        <v>6</v>
      </c>
      <c r="U116" s="44">
        <v>12</v>
      </c>
      <c r="V116" s="44">
        <v>6</v>
      </c>
      <c r="W116" s="44">
        <v>8</v>
      </c>
      <c r="X116" s="44">
        <v>26</v>
      </c>
      <c r="Y116" s="44">
        <v>4</v>
      </c>
      <c r="Z116" s="75">
        <v>7</v>
      </c>
      <c r="AA116" s="75">
        <v>3</v>
      </c>
      <c r="AB116" s="75">
        <v>9</v>
      </c>
      <c r="AC116" s="75">
        <v>4</v>
      </c>
      <c r="AD116" s="75">
        <v>22</v>
      </c>
      <c r="AE116" s="75">
        <v>7</v>
      </c>
      <c r="AF116" s="75">
        <v>23</v>
      </c>
      <c r="AG116" s="45">
        <v>37</v>
      </c>
    </row>
    <row r="117" spans="2:33" ht="14.25" customHeight="1" x14ac:dyDescent="0.15">
      <c r="B117" s="108"/>
      <c r="C117" s="103" t="s">
        <v>38</v>
      </c>
      <c r="D117" s="104"/>
      <c r="E117" s="25">
        <v>529</v>
      </c>
      <c r="F117" s="46">
        <v>85</v>
      </c>
      <c r="G117" s="47">
        <v>31</v>
      </c>
      <c r="H117" s="47">
        <v>56</v>
      </c>
      <c r="I117" s="47">
        <v>69</v>
      </c>
      <c r="J117" s="47">
        <v>161</v>
      </c>
      <c r="K117" s="47">
        <v>183</v>
      </c>
      <c r="L117" s="47">
        <v>96</v>
      </c>
      <c r="M117" s="47">
        <v>27</v>
      </c>
      <c r="N117" s="47">
        <v>73</v>
      </c>
      <c r="O117" s="47">
        <v>21</v>
      </c>
      <c r="P117" s="48">
        <v>6</v>
      </c>
      <c r="Q117" s="48">
        <v>57</v>
      </c>
      <c r="R117" s="48">
        <v>45</v>
      </c>
      <c r="S117" s="48">
        <v>20</v>
      </c>
      <c r="T117" s="48">
        <v>9</v>
      </c>
      <c r="U117" s="48">
        <v>14</v>
      </c>
      <c r="V117" s="48">
        <v>16</v>
      </c>
      <c r="W117" s="48">
        <v>21</v>
      </c>
      <c r="X117" s="48">
        <v>33</v>
      </c>
      <c r="Y117" s="48">
        <v>8</v>
      </c>
      <c r="Z117" s="76">
        <v>9</v>
      </c>
      <c r="AA117" s="76">
        <v>4</v>
      </c>
      <c r="AB117" s="76">
        <v>12</v>
      </c>
      <c r="AC117" s="76">
        <v>5</v>
      </c>
      <c r="AD117" s="76">
        <v>29</v>
      </c>
      <c r="AE117" s="76">
        <v>15</v>
      </c>
      <c r="AF117" s="76">
        <v>35</v>
      </c>
      <c r="AG117" s="49">
        <v>83</v>
      </c>
    </row>
    <row r="118" spans="2:33" ht="14.25" customHeight="1" x14ac:dyDescent="0.15">
      <c r="B118" s="108"/>
      <c r="C118" s="103" t="s">
        <v>39</v>
      </c>
      <c r="D118" s="104"/>
      <c r="E118" s="25">
        <v>439</v>
      </c>
      <c r="F118" s="46">
        <v>68</v>
      </c>
      <c r="G118" s="47">
        <v>33</v>
      </c>
      <c r="H118" s="47">
        <v>57</v>
      </c>
      <c r="I118" s="47">
        <v>53</v>
      </c>
      <c r="J118" s="47">
        <v>152</v>
      </c>
      <c r="K118" s="47">
        <v>173</v>
      </c>
      <c r="L118" s="47">
        <v>121</v>
      </c>
      <c r="M118" s="47">
        <v>21</v>
      </c>
      <c r="N118" s="47">
        <v>38</v>
      </c>
      <c r="O118" s="47">
        <v>16</v>
      </c>
      <c r="P118" s="48">
        <v>12</v>
      </c>
      <c r="Q118" s="48">
        <v>20</v>
      </c>
      <c r="R118" s="48">
        <v>77</v>
      </c>
      <c r="S118" s="48">
        <v>47</v>
      </c>
      <c r="T118" s="48">
        <v>7</v>
      </c>
      <c r="U118" s="48">
        <v>5</v>
      </c>
      <c r="V118" s="48">
        <v>10</v>
      </c>
      <c r="W118" s="48">
        <v>11</v>
      </c>
      <c r="X118" s="48">
        <v>28</v>
      </c>
      <c r="Y118" s="48">
        <v>8</v>
      </c>
      <c r="Z118" s="76">
        <v>10</v>
      </c>
      <c r="AA118" s="76">
        <v>2</v>
      </c>
      <c r="AB118" s="76">
        <v>11</v>
      </c>
      <c r="AC118" s="76">
        <v>3</v>
      </c>
      <c r="AD118" s="76">
        <v>17</v>
      </c>
      <c r="AE118" s="76">
        <v>11</v>
      </c>
      <c r="AF118" s="76">
        <v>20</v>
      </c>
      <c r="AG118" s="49">
        <v>49</v>
      </c>
    </row>
    <row r="119" spans="2:33" ht="14.25" customHeight="1" x14ac:dyDescent="0.15">
      <c r="B119" s="108"/>
      <c r="C119" s="103" t="s">
        <v>40</v>
      </c>
      <c r="D119" s="104"/>
      <c r="E119" s="25">
        <v>331</v>
      </c>
      <c r="F119" s="46">
        <v>60</v>
      </c>
      <c r="G119" s="47">
        <v>32</v>
      </c>
      <c r="H119" s="47">
        <v>48</v>
      </c>
      <c r="I119" s="47">
        <v>39</v>
      </c>
      <c r="J119" s="47">
        <v>103</v>
      </c>
      <c r="K119" s="47">
        <v>135</v>
      </c>
      <c r="L119" s="47">
        <v>68</v>
      </c>
      <c r="M119" s="47">
        <v>23</v>
      </c>
      <c r="N119" s="47">
        <v>23</v>
      </c>
      <c r="O119" s="47">
        <v>18</v>
      </c>
      <c r="P119" s="48">
        <v>2</v>
      </c>
      <c r="Q119" s="48">
        <v>18</v>
      </c>
      <c r="R119" s="48">
        <v>72</v>
      </c>
      <c r="S119" s="48">
        <v>37</v>
      </c>
      <c r="T119" s="48">
        <v>8</v>
      </c>
      <c r="U119" s="48">
        <v>8</v>
      </c>
      <c r="V119" s="48">
        <v>9</v>
      </c>
      <c r="W119" s="48">
        <v>16</v>
      </c>
      <c r="X119" s="48">
        <v>17</v>
      </c>
      <c r="Y119" s="48">
        <v>4</v>
      </c>
      <c r="Z119" s="76">
        <v>6</v>
      </c>
      <c r="AA119" s="76">
        <v>2</v>
      </c>
      <c r="AB119" s="76">
        <v>7</v>
      </c>
      <c r="AC119" s="76">
        <v>2</v>
      </c>
      <c r="AD119" s="76">
        <v>10</v>
      </c>
      <c r="AE119" s="76">
        <v>6</v>
      </c>
      <c r="AF119" s="76">
        <v>8</v>
      </c>
      <c r="AG119" s="49">
        <v>38</v>
      </c>
    </row>
    <row r="120" spans="2:33" ht="14.25" customHeight="1" x14ac:dyDescent="0.15">
      <c r="B120" s="108"/>
      <c r="C120" s="103" t="s">
        <v>41</v>
      </c>
      <c r="D120" s="104"/>
      <c r="E120" s="25">
        <v>92</v>
      </c>
      <c r="F120" s="46">
        <v>18</v>
      </c>
      <c r="G120" s="47">
        <v>4</v>
      </c>
      <c r="H120" s="47">
        <v>9</v>
      </c>
      <c r="I120" s="47">
        <v>8</v>
      </c>
      <c r="J120" s="47">
        <v>24</v>
      </c>
      <c r="K120" s="47">
        <v>40</v>
      </c>
      <c r="L120" s="47">
        <v>26</v>
      </c>
      <c r="M120" s="47">
        <v>2</v>
      </c>
      <c r="N120" s="47">
        <v>8</v>
      </c>
      <c r="O120" s="47">
        <v>4</v>
      </c>
      <c r="P120" s="48">
        <v>1</v>
      </c>
      <c r="Q120" s="48">
        <v>5</v>
      </c>
      <c r="R120" s="48">
        <v>20</v>
      </c>
      <c r="S120" s="48">
        <v>16</v>
      </c>
      <c r="T120" s="48">
        <v>4</v>
      </c>
      <c r="U120" s="48">
        <v>1</v>
      </c>
      <c r="V120" s="48">
        <v>1</v>
      </c>
      <c r="W120" s="48">
        <v>7</v>
      </c>
      <c r="X120" s="48">
        <v>2</v>
      </c>
      <c r="Y120" s="48">
        <v>1</v>
      </c>
      <c r="Z120" s="76">
        <v>1</v>
      </c>
      <c r="AA120" s="76">
        <v>0</v>
      </c>
      <c r="AB120" s="76">
        <v>4</v>
      </c>
      <c r="AC120" s="76">
        <v>1</v>
      </c>
      <c r="AD120" s="76">
        <v>7</v>
      </c>
      <c r="AE120" s="76">
        <v>1</v>
      </c>
      <c r="AF120" s="76">
        <v>2</v>
      </c>
      <c r="AG120" s="49">
        <v>10</v>
      </c>
    </row>
    <row r="121" spans="2:33" ht="14.25" customHeight="1" x14ac:dyDescent="0.15">
      <c r="B121" s="108"/>
      <c r="C121" s="103" t="s">
        <v>42</v>
      </c>
      <c r="D121" s="104"/>
      <c r="E121" s="25">
        <v>26</v>
      </c>
      <c r="F121" s="46">
        <v>3</v>
      </c>
      <c r="G121" s="47">
        <v>0</v>
      </c>
      <c r="H121" s="47">
        <v>3</v>
      </c>
      <c r="I121" s="47">
        <v>1</v>
      </c>
      <c r="J121" s="47">
        <v>9</v>
      </c>
      <c r="K121" s="47">
        <v>11</v>
      </c>
      <c r="L121" s="47">
        <v>11</v>
      </c>
      <c r="M121" s="47">
        <v>0</v>
      </c>
      <c r="N121" s="47">
        <v>1</v>
      </c>
      <c r="O121" s="47">
        <v>0</v>
      </c>
      <c r="P121" s="48">
        <v>0</v>
      </c>
      <c r="Q121" s="48">
        <v>0</v>
      </c>
      <c r="R121" s="48">
        <v>10</v>
      </c>
      <c r="S121" s="48">
        <v>2</v>
      </c>
      <c r="T121" s="48">
        <v>2</v>
      </c>
      <c r="U121" s="48">
        <v>0</v>
      </c>
      <c r="V121" s="48">
        <v>1</v>
      </c>
      <c r="W121" s="48">
        <v>1</v>
      </c>
      <c r="X121" s="48">
        <v>1</v>
      </c>
      <c r="Y121" s="48">
        <v>2</v>
      </c>
      <c r="Z121" s="76">
        <v>0</v>
      </c>
      <c r="AA121" s="76">
        <v>0</v>
      </c>
      <c r="AB121" s="76">
        <v>1</v>
      </c>
      <c r="AC121" s="76">
        <v>0</v>
      </c>
      <c r="AD121" s="76">
        <v>1</v>
      </c>
      <c r="AE121" s="76">
        <v>2</v>
      </c>
      <c r="AF121" s="76">
        <v>0</v>
      </c>
      <c r="AG121" s="49">
        <v>5</v>
      </c>
    </row>
    <row r="122" spans="2:33" ht="14.25" customHeight="1" x14ac:dyDescent="0.15">
      <c r="B122" s="108"/>
      <c r="C122" s="103" t="s">
        <v>43</v>
      </c>
      <c r="D122" s="104"/>
      <c r="E122" s="25">
        <v>10</v>
      </c>
      <c r="F122" s="46">
        <v>0</v>
      </c>
      <c r="G122" s="47">
        <v>1</v>
      </c>
      <c r="H122" s="47">
        <v>2</v>
      </c>
      <c r="I122" s="47">
        <v>0</v>
      </c>
      <c r="J122" s="47">
        <v>3</v>
      </c>
      <c r="K122" s="47">
        <v>3</v>
      </c>
      <c r="L122" s="47">
        <v>1</v>
      </c>
      <c r="M122" s="47">
        <v>0</v>
      </c>
      <c r="N122" s="47">
        <v>0</v>
      </c>
      <c r="O122" s="47">
        <v>1</v>
      </c>
      <c r="P122" s="48">
        <v>0</v>
      </c>
      <c r="Q122" s="48">
        <v>2</v>
      </c>
      <c r="R122" s="48">
        <v>1</v>
      </c>
      <c r="S122" s="48">
        <v>0</v>
      </c>
      <c r="T122" s="48">
        <v>2</v>
      </c>
      <c r="U122" s="48">
        <v>0</v>
      </c>
      <c r="V122" s="48">
        <v>1</v>
      </c>
      <c r="W122" s="48">
        <v>2</v>
      </c>
      <c r="X122" s="48">
        <v>0</v>
      </c>
      <c r="Y122" s="48">
        <v>0</v>
      </c>
      <c r="Z122" s="76">
        <v>0</v>
      </c>
      <c r="AA122" s="76">
        <v>0</v>
      </c>
      <c r="AB122" s="76">
        <v>0</v>
      </c>
      <c r="AC122" s="76">
        <v>0</v>
      </c>
      <c r="AD122" s="76">
        <v>0</v>
      </c>
      <c r="AE122" s="76">
        <v>1</v>
      </c>
      <c r="AF122" s="76">
        <v>1</v>
      </c>
      <c r="AG122" s="49">
        <v>2</v>
      </c>
    </row>
    <row r="123" spans="2:33" ht="14.25" customHeight="1" x14ac:dyDescent="0.15">
      <c r="B123" s="109"/>
      <c r="C123" s="95" t="s">
        <v>1</v>
      </c>
      <c r="D123" s="96"/>
      <c r="E123" s="33">
        <v>24</v>
      </c>
      <c r="F123" s="50">
        <v>3</v>
      </c>
      <c r="G123" s="51">
        <v>0</v>
      </c>
      <c r="H123" s="51">
        <v>2</v>
      </c>
      <c r="I123" s="51">
        <v>5</v>
      </c>
      <c r="J123" s="51">
        <v>4</v>
      </c>
      <c r="K123" s="51">
        <v>3</v>
      </c>
      <c r="L123" s="51">
        <v>3</v>
      </c>
      <c r="M123" s="51">
        <v>0</v>
      </c>
      <c r="N123" s="51">
        <v>4</v>
      </c>
      <c r="O123" s="51">
        <v>0</v>
      </c>
      <c r="P123" s="52">
        <v>0</v>
      </c>
      <c r="Q123" s="52">
        <v>6</v>
      </c>
      <c r="R123" s="52">
        <v>2</v>
      </c>
      <c r="S123" s="52">
        <v>1</v>
      </c>
      <c r="T123" s="52">
        <v>1</v>
      </c>
      <c r="U123" s="52">
        <v>0</v>
      </c>
      <c r="V123" s="52">
        <v>0</v>
      </c>
      <c r="W123" s="52">
        <v>0</v>
      </c>
      <c r="X123" s="52">
        <v>1</v>
      </c>
      <c r="Y123" s="52">
        <v>1</v>
      </c>
      <c r="Z123" s="77">
        <v>1</v>
      </c>
      <c r="AA123" s="77">
        <v>0</v>
      </c>
      <c r="AB123" s="77">
        <v>1</v>
      </c>
      <c r="AC123" s="77">
        <v>0</v>
      </c>
      <c r="AD123" s="77">
        <v>0</v>
      </c>
      <c r="AE123" s="77">
        <v>0</v>
      </c>
      <c r="AF123" s="77">
        <v>1</v>
      </c>
      <c r="AG123" s="53">
        <v>7</v>
      </c>
    </row>
    <row r="124" spans="2:33" ht="14.25" customHeight="1" x14ac:dyDescent="0.15">
      <c r="B124" s="107" t="s">
        <v>35</v>
      </c>
      <c r="C124" s="101" t="s">
        <v>44</v>
      </c>
      <c r="D124" s="102"/>
      <c r="E124" s="20">
        <v>129</v>
      </c>
      <c r="F124" s="42">
        <v>27</v>
      </c>
      <c r="G124" s="43">
        <v>3</v>
      </c>
      <c r="H124" s="43">
        <v>9</v>
      </c>
      <c r="I124" s="43">
        <v>13</v>
      </c>
      <c r="J124" s="43">
        <v>31</v>
      </c>
      <c r="K124" s="43">
        <v>42</v>
      </c>
      <c r="L124" s="43">
        <v>23</v>
      </c>
      <c r="M124" s="43">
        <v>4</v>
      </c>
      <c r="N124" s="43">
        <v>1</v>
      </c>
      <c r="O124" s="43">
        <v>3</v>
      </c>
      <c r="P124" s="44">
        <v>0</v>
      </c>
      <c r="Q124" s="44">
        <v>2</v>
      </c>
      <c r="R124" s="44">
        <v>78</v>
      </c>
      <c r="S124" s="44">
        <v>25</v>
      </c>
      <c r="T124" s="44">
        <v>5</v>
      </c>
      <c r="U124" s="44">
        <v>2</v>
      </c>
      <c r="V124" s="44">
        <v>3</v>
      </c>
      <c r="W124" s="44">
        <v>5</v>
      </c>
      <c r="X124" s="44">
        <v>3</v>
      </c>
      <c r="Y124" s="44">
        <v>4</v>
      </c>
      <c r="Z124" s="75">
        <v>2</v>
      </c>
      <c r="AA124" s="75">
        <v>0</v>
      </c>
      <c r="AB124" s="75">
        <v>5</v>
      </c>
      <c r="AC124" s="75">
        <v>1</v>
      </c>
      <c r="AD124" s="75">
        <v>8</v>
      </c>
      <c r="AE124" s="75">
        <v>4</v>
      </c>
      <c r="AF124" s="75">
        <v>2</v>
      </c>
      <c r="AG124" s="45">
        <v>17</v>
      </c>
    </row>
    <row r="125" spans="2:33" ht="14.25" customHeight="1" x14ac:dyDescent="0.15">
      <c r="B125" s="108"/>
      <c r="C125" s="103" t="s">
        <v>45</v>
      </c>
      <c r="D125" s="104"/>
      <c r="E125" s="25">
        <v>233</v>
      </c>
      <c r="F125" s="46">
        <v>35</v>
      </c>
      <c r="G125" s="47">
        <v>18</v>
      </c>
      <c r="H125" s="47">
        <v>29</v>
      </c>
      <c r="I125" s="47">
        <v>28</v>
      </c>
      <c r="J125" s="47">
        <v>67</v>
      </c>
      <c r="K125" s="47">
        <v>89</v>
      </c>
      <c r="L125" s="47">
        <v>53</v>
      </c>
      <c r="M125" s="47">
        <v>6</v>
      </c>
      <c r="N125" s="47">
        <v>7</v>
      </c>
      <c r="O125" s="47">
        <v>7</v>
      </c>
      <c r="P125" s="48">
        <v>2</v>
      </c>
      <c r="Q125" s="48">
        <v>9</v>
      </c>
      <c r="R125" s="48">
        <v>82</v>
      </c>
      <c r="S125" s="48">
        <v>56</v>
      </c>
      <c r="T125" s="48">
        <v>10</v>
      </c>
      <c r="U125" s="48">
        <v>4</v>
      </c>
      <c r="V125" s="48">
        <v>6</v>
      </c>
      <c r="W125" s="48">
        <v>15</v>
      </c>
      <c r="X125" s="48">
        <v>6</v>
      </c>
      <c r="Y125" s="48">
        <v>6</v>
      </c>
      <c r="Z125" s="76">
        <v>6</v>
      </c>
      <c r="AA125" s="76">
        <v>0</v>
      </c>
      <c r="AB125" s="76">
        <v>6</v>
      </c>
      <c r="AC125" s="76">
        <v>2</v>
      </c>
      <c r="AD125" s="76">
        <v>14</v>
      </c>
      <c r="AE125" s="76">
        <v>8</v>
      </c>
      <c r="AF125" s="76">
        <v>4</v>
      </c>
      <c r="AG125" s="49">
        <v>24</v>
      </c>
    </row>
    <row r="126" spans="2:33" ht="14.25" customHeight="1" x14ac:dyDescent="0.15">
      <c r="B126" s="108"/>
      <c r="C126" s="103" t="s">
        <v>46</v>
      </c>
      <c r="D126" s="104"/>
      <c r="E126" s="25">
        <v>1053</v>
      </c>
      <c r="F126" s="46">
        <v>166</v>
      </c>
      <c r="G126" s="47">
        <v>76</v>
      </c>
      <c r="H126" s="47">
        <v>134</v>
      </c>
      <c r="I126" s="47">
        <v>126</v>
      </c>
      <c r="J126" s="47">
        <v>329</v>
      </c>
      <c r="K126" s="47">
        <v>426</v>
      </c>
      <c r="L126" s="47">
        <v>247</v>
      </c>
      <c r="M126" s="47">
        <v>55</v>
      </c>
      <c r="N126" s="47">
        <v>93</v>
      </c>
      <c r="O126" s="47">
        <v>47</v>
      </c>
      <c r="P126" s="48">
        <v>16</v>
      </c>
      <c r="Q126" s="48">
        <v>66</v>
      </c>
      <c r="R126" s="48">
        <v>177</v>
      </c>
      <c r="S126" s="48">
        <v>95</v>
      </c>
      <c r="T126" s="48">
        <v>22</v>
      </c>
      <c r="U126" s="48">
        <v>21</v>
      </c>
      <c r="V126" s="48">
        <v>27</v>
      </c>
      <c r="W126" s="48">
        <v>42</v>
      </c>
      <c r="X126" s="48">
        <v>59</v>
      </c>
      <c r="Y126" s="48">
        <v>19</v>
      </c>
      <c r="Z126" s="76">
        <v>23</v>
      </c>
      <c r="AA126" s="76">
        <v>6</v>
      </c>
      <c r="AB126" s="76">
        <v>28</v>
      </c>
      <c r="AC126" s="76">
        <v>9</v>
      </c>
      <c r="AD126" s="76">
        <v>52</v>
      </c>
      <c r="AE126" s="76">
        <v>25</v>
      </c>
      <c r="AF126" s="76">
        <v>42</v>
      </c>
      <c r="AG126" s="49">
        <v>134</v>
      </c>
    </row>
    <row r="127" spans="2:33" ht="14.25" customHeight="1" x14ac:dyDescent="0.15">
      <c r="B127" s="108"/>
      <c r="C127" s="103" t="s">
        <v>47</v>
      </c>
      <c r="D127" s="104"/>
      <c r="E127" s="25">
        <v>493</v>
      </c>
      <c r="F127" s="46">
        <v>76</v>
      </c>
      <c r="G127" s="47">
        <v>24</v>
      </c>
      <c r="H127" s="47">
        <v>56</v>
      </c>
      <c r="I127" s="47">
        <v>54</v>
      </c>
      <c r="J127" s="47">
        <v>164</v>
      </c>
      <c r="K127" s="47">
        <v>176</v>
      </c>
      <c r="L127" s="47">
        <v>123</v>
      </c>
      <c r="M127" s="47">
        <v>25</v>
      </c>
      <c r="N127" s="47">
        <v>74</v>
      </c>
      <c r="O127" s="47">
        <v>26</v>
      </c>
      <c r="P127" s="48">
        <v>8</v>
      </c>
      <c r="Q127" s="48">
        <v>46</v>
      </c>
      <c r="R127" s="48">
        <v>30</v>
      </c>
      <c r="S127" s="48">
        <v>17</v>
      </c>
      <c r="T127" s="48">
        <v>9</v>
      </c>
      <c r="U127" s="48">
        <v>12</v>
      </c>
      <c r="V127" s="48">
        <v>12</v>
      </c>
      <c r="W127" s="48">
        <v>17</v>
      </c>
      <c r="X127" s="48">
        <v>36</v>
      </c>
      <c r="Y127" s="48">
        <v>7</v>
      </c>
      <c r="Z127" s="76">
        <v>5</v>
      </c>
      <c r="AA127" s="76">
        <v>3</v>
      </c>
      <c r="AB127" s="76">
        <v>10</v>
      </c>
      <c r="AC127" s="76">
        <v>3</v>
      </c>
      <c r="AD127" s="76">
        <v>12</v>
      </c>
      <c r="AE127" s="76">
        <v>12</v>
      </c>
      <c r="AF127" s="76">
        <v>33</v>
      </c>
      <c r="AG127" s="49">
        <v>74</v>
      </c>
    </row>
    <row r="128" spans="2:33" ht="14.25" customHeight="1" x14ac:dyDescent="0.15">
      <c r="B128" s="109"/>
      <c r="C128" s="95" t="s">
        <v>1</v>
      </c>
      <c r="D128" s="96"/>
      <c r="E128" s="33">
        <v>31</v>
      </c>
      <c r="F128" s="50">
        <v>5</v>
      </c>
      <c r="G128" s="51">
        <v>3</v>
      </c>
      <c r="H128" s="51">
        <v>5</v>
      </c>
      <c r="I128" s="51">
        <v>1</v>
      </c>
      <c r="J128" s="51">
        <v>9</v>
      </c>
      <c r="K128" s="51">
        <v>6</v>
      </c>
      <c r="L128" s="51">
        <v>7</v>
      </c>
      <c r="M128" s="51">
        <v>1</v>
      </c>
      <c r="N128" s="51">
        <v>1</v>
      </c>
      <c r="O128" s="51">
        <v>1</v>
      </c>
      <c r="P128" s="52">
        <v>0</v>
      </c>
      <c r="Q128" s="52">
        <v>4</v>
      </c>
      <c r="R128" s="52">
        <v>2</v>
      </c>
      <c r="S128" s="52">
        <v>2</v>
      </c>
      <c r="T128" s="52">
        <v>1</v>
      </c>
      <c r="U128" s="52">
        <v>0</v>
      </c>
      <c r="V128" s="52">
        <v>0</v>
      </c>
      <c r="W128" s="52">
        <v>3</v>
      </c>
      <c r="X128" s="52">
        <v>2</v>
      </c>
      <c r="Y128" s="52">
        <v>2</v>
      </c>
      <c r="Z128" s="77">
        <v>1</v>
      </c>
      <c r="AA128" s="77">
        <v>0</v>
      </c>
      <c r="AB128" s="77">
        <v>0</v>
      </c>
      <c r="AC128" s="77">
        <v>0</v>
      </c>
      <c r="AD128" s="77">
        <v>2</v>
      </c>
      <c r="AE128" s="77">
        <v>1</v>
      </c>
      <c r="AF128" s="77">
        <v>2</v>
      </c>
      <c r="AG128" s="53">
        <v>7</v>
      </c>
    </row>
    <row r="129" spans="2:33" ht="14.25" customHeight="1" x14ac:dyDescent="0.15">
      <c r="B129" s="98" t="s">
        <v>36</v>
      </c>
      <c r="C129" s="101" t="s">
        <v>48</v>
      </c>
      <c r="D129" s="102"/>
      <c r="E129" s="20">
        <v>701</v>
      </c>
      <c r="F129" s="42">
        <v>127</v>
      </c>
      <c r="G129" s="43">
        <v>49</v>
      </c>
      <c r="H129" s="43">
        <v>90</v>
      </c>
      <c r="I129" s="43">
        <v>78</v>
      </c>
      <c r="J129" s="43">
        <v>241</v>
      </c>
      <c r="K129" s="43">
        <v>289</v>
      </c>
      <c r="L129" s="43">
        <v>181</v>
      </c>
      <c r="M129" s="43">
        <v>33</v>
      </c>
      <c r="N129" s="43">
        <v>90</v>
      </c>
      <c r="O129" s="43">
        <v>23</v>
      </c>
      <c r="P129" s="44">
        <v>12</v>
      </c>
      <c r="Q129" s="44">
        <v>48</v>
      </c>
      <c r="R129" s="44">
        <v>73</v>
      </c>
      <c r="S129" s="44">
        <v>42</v>
      </c>
      <c r="T129" s="44">
        <v>10</v>
      </c>
      <c r="U129" s="44">
        <v>13</v>
      </c>
      <c r="V129" s="44">
        <v>11</v>
      </c>
      <c r="W129" s="44">
        <v>23</v>
      </c>
      <c r="X129" s="44">
        <v>40</v>
      </c>
      <c r="Y129" s="44">
        <v>11</v>
      </c>
      <c r="Z129" s="75">
        <v>11</v>
      </c>
      <c r="AA129" s="75">
        <v>3</v>
      </c>
      <c r="AB129" s="75">
        <v>13</v>
      </c>
      <c r="AC129" s="75">
        <v>7</v>
      </c>
      <c r="AD129" s="75">
        <v>18</v>
      </c>
      <c r="AE129" s="75">
        <v>14</v>
      </c>
      <c r="AF129" s="75">
        <v>33</v>
      </c>
      <c r="AG129" s="45">
        <v>90</v>
      </c>
    </row>
    <row r="130" spans="2:33" ht="14.25" customHeight="1" x14ac:dyDescent="0.15">
      <c r="B130" s="99"/>
      <c r="C130" s="103" t="s">
        <v>49</v>
      </c>
      <c r="D130" s="104"/>
      <c r="E130" s="30">
        <v>411</v>
      </c>
      <c r="F130" s="58">
        <v>61</v>
      </c>
      <c r="G130" s="59">
        <v>38</v>
      </c>
      <c r="H130" s="59">
        <v>46</v>
      </c>
      <c r="I130" s="59">
        <v>32</v>
      </c>
      <c r="J130" s="59">
        <v>142</v>
      </c>
      <c r="K130" s="59">
        <v>148</v>
      </c>
      <c r="L130" s="59">
        <v>91</v>
      </c>
      <c r="M130" s="59">
        <v>31</v>
      </c>
      <c r="N130" s="59">
        <v>43</v>
      </c>
      <c r="O130" s="59">
        <v>16</v>
      </c>
      <c r="P130" s="60">
        <v>6</v>
      </c>
      <c r="Q130" s="60">
        <v>12</v>
      </c>
      <c r="R130" s="60">
        <v>63</v>
      </c>
      <c r="S130" s="60">
        <v>39</v>
      </c>
      <c r="T130" s="60">
        <v>11</v>
      </c>
      <c r="U130" s="60">
        <v>13</v>
      </c>
      <c r="V130" s="60">
        <v>14</v>
      </c>
      <c r="W130" s="60">
        <v>13</v>
      </c>
      <c r="X130" s="60">
        <v>30</v>
      </c>
      <c r="Y130" s="60">
        <v>9</v>
      </c>
      <c r="Z130" s="73">
        <v>11</v>
      </c>
      <c r="AA130" s="73">
        <v>3</v>
      </c>
      <c r="AB130" s="73">
        <v>8</v>
      </c>
      <c r="AC130" s="73">
        <v>4</v>
      </c>
      <c r="AD130" s="73">
        <v>24</v>
      </c>
      <c r="AE130" s="73">
        <v>14</v>
      </c>
      <c r="AF130" s="73">
        <v>13</v>
      </c>
      <c r="AG130" s="61">
        <v>58</v>
      </c>
    </row>
    <row r="131" spans="2:33" ht="14.25" customHeight="1" x14ac:dyDescent="0.15">
      <c r="B131" s="99"/>
      <c r="C131" s="103" t="s">
        <v>50</v>
      </c>
      <c r="D131" s="104"/>
      <c r="E131" s="25">
        <v>8</v>
      </c>
      <c r="F131" s="46">
        <v>2</v>
      </c>
      <c r="G131" s="47">
        <v>0</v>
      </c>
      <c r="H131" s="47">
        <v>2</v>
      </c>
      <c r="I131" s="47">
        <v>0</v>
      </c>
      <c r="J131" s="47">
        <v>1</v>
      </c>
      <c r="K131" s="47">
        <v>3</v>
      </c>
      <c r="L131" s="47">
        <v>2</v>
      </c>
      <c r="M131" s="47">
        <v>1</v>
      </c>
      <c r="N131" s="47">
        <v>0</v>
      </c>
      <c r="O131" s="47">
        <v>0</v>
      </c>
      <c r="P131" s="48">
        <v>0</v>
      </c>
      <c r="Q131" s="48">
        <v>0</v>
      </c>
      <c r="R131" s="48">
        <v>1</v>
      </c>
      <c r="S131" s="48">
        <v>1</v>
      </c>
      <c r="T131" s="48">
        <v>0</v>
      </c>
      <c r="U131" s="48">
        <v>0</v>
      </c>
      <c r="V131" s="48">
        <v>0</v>
      </c>
      <c r="W131" s="48">
        <v>0</v>
      </c>
      <c r="X131" s="48">
        <v>0</v>
      </c>
      <c r="Y131" s="48">
        <v>0</v>
      </c>
      <c r="Z131" s="76">
        <v>0</v>
      </c>
      <c r="AA131" s="76">
        <v>0</v>
      </c>
      <c r="AB131" s="76">
        <v>0</v>
      </c>
      <c r="AC131" s="76">
        <v>0</v>
      </c>
      <c r="AD131" s="76">
        <v>0</v>
      </c>
      <c r="AE131" s="76">
        <v>0</v>
      </c>
      <c r="AF131" s="76">
        <v>2</v>
      </c>
      <c r="AG131" s="49">
        <v>1</v>
      </c>
    </row>
    <row r="132" spans="2:33" ht="14.25" customHeight="1" x14ac:dyDescent="0.15">
      <c r="B132" s="99"/>
      <c r="C132" s="103" t="s">
        <v>51</v>
      </c>
      <c r="D132" s="104"/>
      <c r="E132" s="25">
        <v>40</v>
      </c>
      <c r="F132" s="46">
        <v>7</v>
      </c>
      <c r="G132" s="47">
        <v>3</v>
      </c>
      <c r="H132" s="47">
        <v>5</v>
      </c>
      <c r="I132" s="47">
        <v>7</v>
      </c>
      <c r="J132" s="47">
        <v>9</v>
      </c>
      <c r="K132" s="47">
        <v>15</v>
      </c>
      <c r="L132" s="47">
        <v>10</v>
      </c>
      <c r="M132" s="47">
        <v>3</v>
      </c>
      <c r="N132" s="47">
        <v>2</v>
      </c>
      <c r="O132" s="47">
        <v>2</v>
      </c>
      <c r="P132" s="48">
        <v>2</v>
      </c>
      <c r="Q132" s="48">
        <v>5</v>
      </c>
      <c r="R132" s="48">
        <v>9</v>
      </c>
      <c r="S132" s="48">
        <v>2</v>
      </c>
      <c r="T132" s="48">
        <v>0</v>
      </c>
      <c r="U132" s="48">
        <v>2</v>
      </c>
      <c r="V132" s="48">
        <v>3</v>
      </c>
      <c r="W132" s="48">
        <v>3</v>
      </c>
      <c r="X132" s="48">
        <v>1</v>
      </c>
      <c r="Y132" s="48">
        <v>0</v>
      </c>
      <c r="Z132" s="76">
        <v>0</v>
      </c>
      <c r="AA132" s="76">
        <v>1</v>
      </c>
      <c r="AB132" s="76">
        <v>0</v>
      </c>
      <c r="AC132" s="76">
        <v>0</v>
      </c>
      <c r="AD132" s="76">
        <v>3</v>
      </c>
      <c r="AE132" s="76">
        <v>1</v>
      </c>
      <c r="AF132" s="76">
        <v>0</v>
      </c>
      <c r="AG132" s="49">
        <v>4</v>
      </c>
    </row>
    <row r="133" spans="2:33" ht="14.25" customHeight="1" x14ac:dyDescent="0.15">
      <c r="B133" s="99"/>
      <c r="C133" s="103" t="s">
        <v>52</v>
      </c>
      <c r="D133" s="104"/>
      <c r="E133" s="25">
        <v>383</v>
      </c>
      <c r="F133" s="46">
        <v>55</v>
      </c>
      <c r="G133" s="47">
        <v>23</v>
      </c>
      <c r="H133" s="47">
        <v>40</v>
      </c>
      <c r="I133" s="47">
        <v>63</v>
      </c>
      <c r="J133" s="47">
        <v>100</v>
      </c>
      <c r="K133" s="47">
        <v>135</v>
      </c>
      <c r="L133" s="47">
        <v>66</v>
      </c>
      <c r="M133" s="47">
        <v>20</v>
      </c>
      <c r="N133" s="47">
        <v>33</v>
      </c>
      <c r="O133" s="47">
        <v>21</v>
      </c>
      <c r="P133" s="48">
        <v>6</v>
      </c>
      <c r="Q133" s="48">
        <v>43</v>
      </c>
      <c r="R133" s="48">
        <v>86</v>
      </c>
      <c r="S133" s="48">
        <v>32</v>
      </c>
      <c r="T133" s="48">
        <v>13</v>
      </c>
      <c r="U133" s="48">
        <v>7</v>
      </c>
      <c r="V133" s="48">
        <v>8</v>
      </c>
      <c r="W133" s="48">
        <v>14</v>
      </c>
      <c r="X133" s="48">
        <v>22</v>
      </c>
      <c r="Y133" s="48">
        <v>4</v>
      </c>
      <c r="Z133" s="76">
        <v>7</v>
      </c>
      <c r="AA133" s="76">
        <v>4</v>
      </c>
      <c r="AB133" s="76">
        <v>18</v>
      </c>
      <c r="AC133" s="76">
        <v>2</v>
      </c>
      <c r="AD133" s="76">
        <v>32</v>
      </c>
      <c r="AE133" s="76">
        <v>11</v>
      </c>
      <c r="AF133" s="76">
        <v>23</v>
      </c>
      <c r="AG133" s="49">
        <v>36</v>
      </c>
    </row>
    <row r="134" spans="2:33" ht="14.25" customHeight="1" x14ac:dyDescent="0.15">
      <c r="B134" s="99"/>
      <c r="C134" s="103" t="s">
        <v>53</v>
      </c>
      <c r="D134" s="104"/>
      <c r="E134" s="25">
        <v>81</v>
      </c>
      <c r="F134" s="46">
        <v>8</v>
      </c>
      <c r="G134" s="47">
        <v>4</v>
      </c>
      <c r="H134" s="47">
        <v>7</v>
      </c>
      <c r="I134" s="47">
        <v>10</v>
      </c>
      <c r="J134" s="47">
        <v>18</v>
      </c>
      <c r="K134" s="47">
        <v>18</v>
      </c>
      <c r="L134" s="47">
        <v>7</v>
      </c>
      <c r="M134" s="47">
        <v>6</v>
      </c>
      <c r="N134" s="47">
        <v>6</v>
      </c>
      <c r="O134" s="47">
        <v>3</v>
      </c>
      <c r="P134" s="48">
        <v>2</v>
      </c>
      <c r="Q134" s="48">
        <v>20</v>
      </c>
      <c r="R134" s="48">
        <v>12</v>
      </c>
      <c r="S134" s="48">
        <v>4</v>
      </c>
      <c r="T134" s="48">
        <v>3</v>
      </c>
      <c r="U134" s="48">
        <v>2</v>
      </c>
      <c r="V134" s="48">
        <v>3</v>
      </c>
      <c r="W134" s="48">
        <v>4</v>
      </c>
      <c r="X134" s="48">
        <v>7</v>
      </c>
      <c r="Y134" s="48">
        <v>1</v>
      </c>
      <c r="Z134" s="76">
        <v>0</v>
      </c>
      <c r="AA134" s="76">
        <v>0</v>
      </c>
      <c r="AB134" s="76">
        <v>2</v>
      </c>
      <c r="AC134" s="76">
        <v>0</v>
      </c>
      <c r="AD134" s="76">
        <v>1</v>
      </c>
      <c r="AE134" s="76">
        <v>1</v>
      </c>
      <c r="AF134" s="76">
        <v>9</v>
      </c>
      <c r="AG134" s="49">
        <v>18</v>
      </c>
    </row>
    <row r="135" spans="2:33" ht="14.25" customHeight="1" x14ac:dyDescent="0.15">
      <c r="B135" s="99"/>
      <c r="C135" s="105" t="s">
        <v>54</v>
      </c>
      <c r="D135" s="106"/>
      <c r="E135" s="25">
        <v>37</v>
      </c>
      <c r="F135" s="46">
        <v>6</v>
      </c>
      <c r="G135" s="47">
        <v>0</v>
      </c>
      <c r="H135" s="47">
        <v>3</v>
      </c>
      <c r="I135" s="47">
        <v>9</v>
      </c>
      <c r="J135" s="47">
        <v>9</v>
      </c>
      <c r="K135" s="47">
        <v>6</v>
      </c>
      <c r="L135" s="47">
        <v>8</v>
      </c>
      <c r="M135" s="47">
        <v>1</v>
      </c>
      <c r="N135" s="47">
        <v>7</v>
      </c>
      <c r="O135" s="47">
        <v>6</v>
      </c>
      <c r="P135" s="48">
        <v>1</v>
      </c>
      <c r="Q135" s="48">
        <v>10</v>
      </c>
      <c r="R135" s="48">
        <v>3</v>
      </c>
      <c r="S135" s="48">
        <v>2</v>
      </c>
      <c r="T135" s="48">
        <v>1</v>
      </c>
      <c r="U135" s="48">
        <v>0</v>
      </c>
      <c r="V135" s="48">
        <v>2</v>
      </c>
      <c r="W135" s="48">
        <v>1</v>
      </c>
      <c r="X135" s="48">
        <v>4</v>
      </c>
      <c r="Y135" s="48">
        <v>1</v>
      </c>
      <c r="Z135" s="76">
        <v>1</v>
      </c>
      <c r="AA135" s="76">
        <v>0</v>
      </c>
      <c r="AB135" s="76">
        <v>0</v>
      </c>
      <c r="AC135" s="76">
        <v>2</v>
      </c>
      <c r="AD135" s="76">
        <v>0</v>
      </c>
      <c r="AE135" s="76">
        <v>1</v>
      </c>
      <c r="AF135" s="76">
        <v>1</v>
      </c>
      <c r="AG135" s="49">
        <v>6</v>
      </c>
    </row>
    <row r="136" spans="2:33" ht="14.25" customHeight="1" x14ac:dyDescent="0.15">
      <c r="B136" s="99"/>
      <c r="C136" s="103" t="s">
        <v>55</v>
      </c>
      <c r="D136" s="104"/>
      <c r="E136" s="25">
        <v>34</v>
      </c>
      <c r="F136" s="46">
        <v>1</v>
      </c>
      <c r="G136" s="47">
        <v>0</v>
      </c>
      <c r="H136" s="47">
        <v>5</v>
      </c>
      <c r="I136" s="47">
        <v>5</v>
      </c>
      <c r="J136" s="47">
        <v>13</v>
      </c>
      <c r="K136" s="47">
        <v>16</v>
      </c>
      <c r="L136" s="47">
        <v>7</v>
      </c>
      <c r="M136" s="47">
        <v>0</v>
      </c>
      <c r="N136" s="47">
        <v>0</v>
      </c>
      <c r="O136" s="47">
        <v>2</v>
      </c>
      <c r="P136" s="48">
        <v>0</v>
      </c>
      <c r="Q136" s="48">
        <v>2</v>
      </c>
      <c r="R136" s="48">
        <v>8</v>
      </c>
      <c r="S136" s="48">
        <v>8</v>
      </c>
      <c r="T136" s="48">
        <v>0</v>
      </c>
      <c r="U136" s="48">
        <v>2</v>
      </c>
      <c r="V136" s="48">
        <v>2</v>
      </c>
      <c r="W136" s="48">
        <v>6</v>
      </c>
      <c r="X136" s="48">
        <v>2</v>
      </c>
      <c r="Y136" s="48">
        <v>0</v>
      </c>
      <c r="Z136" s="76">
        <v>1</v>
      </c>
      <c r="AA136" s="76">
        <v>0</v>
      </c>
      <c r="AB136" s="76">
        <v>3</v>
      </c>
      <c r="AC136" s="76">
        <v>0</v>
      </c>
      <c r="AD136" s="76">
        <v>4</v>
      </c>
      <c r="AE136" s="76">
        <v>0</v>
      </c>
      <c r="AF136" s="76">
        <v>1</v>
      </c>
      <c r="AG136" s="49">
        <v>3</v>
      </c>
    </row>
    <row r="137" spans="2:33" ht="14.25" customHeight="1" x14ac:dyDescent="0.15">
      <c r="B137" s="99"/>
      <c r="C137" s="103" t="s">
        <v>56</v>
      </c>
      <c r="D137" s="104"/>
      <c r="E137" s="25">
        <v>29</v>
      </c>
      <c r="F137" s="46">
        <v>4</v>
      </c>
      <c r="G137" s="47">
        <v>1</v>
      </c>
      <c r="H137" s="47">
        <v>2</v>
      </c>
      <c r="I137" s="47">
        <v>1</v>
      </c>
      <c r="J137" s="47">
        <v>10</v>
      </c>
      <c r="K137" s="47">
        <v>8</v>
      </c>
      <c r="L137" s="47">
        <v>5</v>
      </c>
      <c r="M137" s="47">
        <v>0</v>
      </c>
      <c r="N137" s="47">
        <v>2</v>
      </c>
      <c r="O137" s="47">
        <v>0</v>
      </c>
      <c r="P137" s="48">
        <v>1</v>
      </c>
      <c r="Q137" s="48">
        <v>4</v>
      </c>
      <c r="R137" s="48">
        <v>3</v>
      </c>
      <c r="S137" s="48">
        <v>1</v>
      </c>
      <c r="T137" s="48">
        <v>0</v>
      </c>
      <c r="U137" s="48">
        <v>0</v>
      </c>
      <c r="V137" s="48">
        <v>0</v>
      </c>
      <c r="W137" s="48">
        <v>0</v>
      </c>
      <c r="X137" s="48">
        <v>1</v>
      </c>
      <c r="Y137" s="48">
        <v>0</v>
      </c>
      <c r="Z137" s="76">
        <v>2</v>
      </c>
      <c r="AA137" s="76">
        <v>0</v>
      </c>
      <c r="AB137" s="76">
        <v>0</v>
      </c>
      <c r="AC137" s="76">
        <v>0</v>
      </c>
      <c r="AD137" s="76">
        <v>2</v>
      </c>
      <c r="AE137" s="76">
        <v>1</v>
      </c>
      <c r="AF137" s="76">
        <v>3</v>
      </c>
      <c r="AG137" s="49">
        <v>5</v>
      </c>
    </row>
    <row r="138" spans="2:33" ht="14.25" customHeight="1" x14ac:dyDescent="0.15">
      <c r="B138" s="100"/>
      <c r="C138" s="95" t="s">
        <v>1</v>
      </c>
      <c r="D138" s="96"/>
      <c r="E138" s="33">
        <v>36</v>
      </c>
      <c r="F138" s="50">
        <v>2</v>
      </c>
      <c r="G138" s="51">
        <v>1</v>
      </c>
      <c r="H138" s="51">
        <v>2</v>
      </c>
      <c r="I138" s="51">
        <v>3</v>
      </c>
      <c r="J138" s="51">
        <v>6</v>
      </c>
      <c r="K138" s="51">
        <v>4</v>
      </c>
      <c r="L138" s="51">
        <v>6</v>
      </c>
      <c r="M138" s="51">
        <v>1</v>
      </c>
      <c r="N138" s="51">
        <v>5</v>
      </c>
      <c r="O138" s="51">
        <v>1</v>
      </c>
      <c r="P138" s="52">
        <v>0</v>
      </c>
      <c r="Q138" s="52">
        <v>7</v>
      </c>
      <c r="R138" s="52">
        <v>3</v>
      </c>
      <c r="S138" s="52">
        <v>2</v>
      </c>
      <c r="T138" s="52">
        <v>1</v>
      </c>
      <c r="U138" s="52">
        <v>1</v>
      </c>
      <c r="V138" s="52">
        <v>1</v>
      </c>
      <c r="W138" s="52">
        <v>2</v>
      </c>
      <c r="X138" s="52">
        <v>1</v>
      </c>
      <c r="Y138" s="52">
        <v>2</v>
      </c>
      <c r="Z138" s="77">
        <v>1</v>
      </c>
      <c r="AA138" s="77">
        <v>0</v>
      </c>
      <c r="AB138" s="77">
        <v>1</v>
      </c>
      <c r="AC138" s="77">
        <v>0</v>
      </c>
      <c r="AD138" s="77">
        <v>2</v>
      </c>
      <c r="AE138" s="77">
        <v>0</v>
      </c>
      <c r="AF138" s="77">
        <v>5</v>
      </c>
      <c r="AG138" s="53">
        <v>10</v>
      </c>
    </row>
    <row r="139" spans="2:33" x14ac:dyDescent="0.15">
      <c r="B139" s="97" t="s">
        <v>2</v>
      </c>
      <c r="C139" s="97"/>
      <c r="D139" s="5"/>
      <c r="E139" s="2"/>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row>
  </sheetData>
  <mergeCells count="115">
    <mergeCell ref="C138:D138"/>
    <mergeCell ref="B139:C139"/>
    <mergeCell ref="B129:B138"/>
    <mergeCell ref="C129:D129"/>
    <mergeCell ref="C130:D130"/>
    <mergeCell ref="C131:D131"/>
    <mergeCell ref="C132:D132"/>
    <mergeCell ref="C133:D133"/>
    <mergeCell ref="C134:D134"/>
    <mergeCell ref="C135:D135"/>
    <mergeCell ref="C136:D136"/>
    <mergeCell ref="C137:D137"/>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1:AG1"/>
    <mergeCell ref="B2:AG2"/>
    <mergeCell ref="B3:AG3"/>
    <mergeCell ref="C5:D5"/>
    <mergeCell ref="B6:B9"/>
    <mergeCell ref="C6:D6"/>
    <mergeCell ref="C7:D7"/>
    <mergeCell ref="C8:D8"/>
    <mergeCell ref="C9:D9"/>
  </mergeCells>
  <phoneticPr fontId="4"/>
  <conditionalFormatting sqref="F5">
    <cfRule type="cellIs" priority="12" stopIfTrue="1" operator="equal">
      <formula>"- "</formula>
    </cfRule>
    <cfRule type="cellIs" dxfId="17" priority="13" operator="greaterThan">
      <formula>100</formula>
    </cfRule>
    <cfRule type="expression" dxfId="16" priority="14">
      <formula>AND(F5=0,#REF!&gt;0,#REF!&lt;&gt;"")</formula>
    </cfRule>
    <cfRule type="expression" dxfId="15" priority="15">
      <formula>#REF!=""</formula>
    </cfRule>
    <cfRule type="expression" dxfId="14" priority="16">
      <formula>#REF!=""</formula>
    </cfRule>
  </conditionalFormatting>
  <conditionalFormatting sqref="F73:H138">
    <cfRule type="expression" dxfId="13" priority="3">
      <formula>AND(F73=0,#REF!&gt;0,#REF!&lt;&gt;"")</formula>
    </cfRule>
  </conditionalFormatting>
  <conditionalFormatting sqref="F4:Y4 Z4:AG70 G5:Y5 F6:Y70">
    <cfRule type="expression" dxfId="12" priority="22">
      <formula>#REF!=""</formula>
    </cfRule>
  </conditionalFormatting>
  <conditionalFormatting sqref="F5:AG70">
    <cfRule type="cellIs" priority="11" stopIfTrue="1" operator="equal">
      <formula>"-"</formula>
    </cfRule>
  </conditionalFormatting>
  <conditionalFormatting sqref="F73:AG138">
    <cfRule type="expression" dxfId="11" priority="1">
      <formula>#REF!=""</formula>
    </cfRule>
    <cfRule type="expression" dxfId="10" priority="2">
      <formula>#REF!=""</formula>
    </cfRule>
  </conditionalFormatting>
  <conditionalFormatting sqref="G5:L5 F6:H70">
    <cfRule type="expression" dxfId="9" priority="20">
      <formula>AND(F5=0,#REF!&gt;0,#REF!&lt;&gt;"")</formula>
    </cfRule>
  </conditionalFormatting>
  <conditionalFormatting sqref="G5:Y5 F6:Y70 Z5:AG70">
    <cfRule type="cellIs" priority="18" stopIfTrue="1" operator="equal">
      <formula>"- "</formula>
    </cfRule>
  </conditionalFormatting>
  <conditionalFormatting sqref="G5:Y5 Z5:AG70 F6:Y70">
    <cfRule type="cellIs" dxfId="8" priority="19" operator="greaterThan">
      <formula>100</formula>
    </cfRule>
  </conditionalFormatting>
  <conditionalFormatting sqref="I5:O70">
    <cfRule type="expression" dxfId="7" priority="17">
      <formula>AND(I5=0,R5&gt;0,R5&lt;&gt;"")</formula>
    </cfRule>
  </conditionalFormatting>
  <conditionalFormatting sqref="I73:O138">
    <cfRule type="expression" dxfId="6" priority="7">
      <formula>AND(I73=0,R73&gt;0,R73&lt;&gt;"")</formula>
    </cfRule>
  </conditionalFormatting>
  <conditionalFormatting sqref="M4:Q5 R4:AF70 P6:Q70 F4:L4 Z73:AF138 P75:Y138">
    <cfRule type="expression" dxfId="5" priority="23">
      <formula>AND(F4=0,#REF!&gt;0,#REF!&lt;&gt;"")</formula>
    </cfRule>
  </conditionalFormatting>
  <conditionalFormatting sqref="P73:Q74">
    <cfRule type="expression" dxfId="4" priority="8">
      <formula>AND(P73=0,AF73&gt;0,AF73&lt;&gt;"")</formula>
    </cfRule>
  </conditionalFormatting>
  <conditionalFormatting sqref="R73:S74 U73:X74">
    <cfRule type="expression" dxfId="3" priority="9">
      <formula>AND(R73=0,AF73&gt;0,AF73&lt;&gt;"")</formula>
    </cfRule>
  </conditionalFormatting>
  <conditionalFormatting sqref="T73:T74 Y73:Y74">
    <cfRule type="expression" dxfId="2" priority="10">
      <formula>AND(T73=0,AG73&gt;0,AG73&lt;&gt;"")</formula>
    </cfRule>
  </conditionalFormatting>
  <conditionalFormatting sqref="Z4:AG70 G5:Y5 F6:Y70 F4:Y4">
    <cfRule type="expression" dxfId="1" priority="21">
      <formula>#REF!=""</formula>
    </cfRule>
  </conditionalFormatting>
  <conditionalFormatting sqref="AG4:AG70 AG73:AG138">
    <cfRule type="expression" dxfId="0" priority="24">
      <formula>AND(AG4=0,AH4&gt;0,AH4&lt;&gt;"")</formula>
    </cfRule>
  </conditionalFormatting>
  <hyperlinks>
    <hyperlink ref="A1" location="目次!A1" display="目次!A1" xr:uid="{964662B5-91B2-445D-9B57-3439A22D89D3}"/>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722A-94E1-4A37-A5DA-FE573C8DA244}">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155</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34.5</v>
      </c>
      <c r="G5" s="17">
        <f t="shared" ref="G5:L5" si="1">IFERROR(ROUND(G73/$E5*100,1),"- ")</f>
        <v>28.9</v>
      </c>
      <c r="H5" s="17">
        <f t="shared" si="1"/>
        <v>27.7</v>
      </c>
      <c r="I5" s="17">
        <f t="shared" si="1"/>
        <v>4.5</v>
      </c>
      <c r="J5" s="17">
        <f t="shared" si="1"/>
        <v>1.5</v>
      </c>
      <c r="K5" s="17">
        <f t="shared" si="1"/>
        <v>1.3</v>
      </c>
      <c r="L5" s="18">
        <f t="shared" si="1"/>
        <v>1.6</v>
      </c>
      <c r="N5" s="16">
        <f>SUM(F5:G5)</f>
        <v>63.4</v>
      </c>
      <c r="O5" s="18">
        <f>SUM(I5:J5)</f>
        <v>6</v>
      </c>
    </row>
    <row r="6" spans="1:15" ht="14.25" customHeight="1" x14ac:dyDescent="0.15">
      <c r="B6" s="120" t="s">
        <v>4</v>
      </c>
      <c r="C6" s="121" t="s">
        <v>5</v>
      </c>
      <c r="D6" s="122"/>
      <c r="E6" s="20">
        <f t="shared" si="0"/>
        <v>759</v>
      </c>
      <c r="F6" s="21">
        <f t="shared" ref="F6:L21" si="2">IFERROR(ROUND(F74/$E6*100,1),"- ")</f>
        <v>34.799999999999997</v>
      </c>
      <c r="G6" s="22">
        <f t="shared" si="2"/>
        <v>29.4</v>
      </c>
      <c r="H6" s="22">
        <f t="shared" si="2"/>
        <v>26.4</v>
      </c>
      <c r="I6" s="22">
        <f t="shared" si="2"/>
        <v>4.2</v>
      </c>
      <c r="J6" s="22">
        <f t="shared" si="2"/>
        <v>2</v>
      </c>
      <c r="K6" s="22">
        <f t="shared" si="2"/>
        <v>1.6</v>
      </c>
      <c r="L6" s="23">
        <f t="shared" si="2"/>
        <v>1.7</v>
      </c>
      <c r="N6" s="21">
        <f t="shared" ref="N6:N69" si="3">SUM(F6:G6)</f>
        <v>64.199999999999989</v>
      </c>
      <c r="O6" s="23">
        <f t="shared" ref="O6:O69" si="4">SUM(I6:J6)</f>
        <v>6.2</v>
      </c>
    </row>
    <row r="7" spans="1:15" ht="14.25" customHeight="1" x14ac:dyDescent="0.15">
      <c r="B7" s="120"/>
      <c r="C7" s="103" t="s">
        <v>6</v>
      </c>
      <c r="D7" s="104"/>
      <c r="E7" s="25">
        <f t="shared" si="0"/>
        <v>971</v>
      </c>
      <c r="F7" s="26">
        <f t="shared" si="2"/>
        <v>34.9</v>
      </c>
      <c r="G7" s="27">
        <f t="shared" si="2"/>
        <v>28.7</v>
      </c>
      <c r="H7" s="27">
        <f t="shared" si="2"/>
        <v>28.1</v>
      </c>
      <c r="I7" s="27">
        <f t="shared" si="2"/>
        <v>4.5999999999999996</v>
      </c>
      <c r="J7" s="27">
        <f t="shared" si="2"/>
        <v>1.2</v>
      </c>
      <c r="K7" s="27">
        <f t="shared" si="2"/>
        <v>1</v>
      </c>
      <c r="L7" s="28">
        <f t="shared" si="2"/>
        <v>1.3</v>
      </c>
      <c r="N7" s="26">
        <f t="shared" si="3"/>
        <v>63.599999999999994</v>
      </c>
      <c r="O7" s="28">
        <f t="shared" si="4"/>
        <v>5.8</v>
      </c>
    </row>
    <row r="8" spans="1:15" ht="14.25" customHeight="1" x14ac:dyDescent="0.15">
      <c r="B8" s="120"/>
      <c r="C8" s="103" t="s">
        <v>7</v>
      </c>
      <c r="D8" s="104"/>
      <c r="E8" s="25">
        <f t="shared" si="0"/>
        <v>5</v>
      </c>
      <c r="F8" s="26">
        <f t="shared" si="2"/>
        <v>20</v>
      </c>
      <c r="G8" s="27">
        <f t="shared" si="2"/>
        <v>20</v>
      </c>
      <c r="H8" s="27">
        <f t="shared" si="2"/>
        <v>40</v>
      </c>
      <c r="I8" s="27">
        <f t="shared" si="2"/>
        <v>20</v>
      </c>
      <c r="J8" s="27">
        <f t="shared" si="2"/>
        <v>0</v>
      </c>
      <c r="K8" s="27">
        <f t="shared" si="2"/>
        <v>0</v>
      </c>
      <c r="L8" s="28">
        <f t="shared" si="2"/>
        <v>0</v>
      </c>
      <c r="N8" s="26">
        <f t="shared" si="3"/>
        <v>40</v>
      </c>
      <c r="O8" s="28">
        <f t="shared" si="4"/>
        <v>20</v>
      </c>
    </row>
    <row r="9" spans="1:15" ht="14.25" customHeight="1" x14ac:dyDescent="0.15">
      <c r="B9" s="120"/>
      <c r="C9" s="129" t="s">
        <v>1</v>
      </c>
      <c r="D9" s="130"/>
      <c r="E9" s="33">
        <f t="shared" si="0"/>
        <v>25</v>
      </c>
      <c r="F9" s="34">
        <f t="shared" si="2"/>
        <v>16</v>
      </c>
      <c r="G9" s="35">
        <f t="shared" si="2"/>
        <v>20</v>
      </c>
      <c r="H9" s="35">
        <f t="shared" si="2"/>
        <v>48</v>
      </c>
      <c r="I9" s="35">
        <f t="shared" si="2"/>
        <v>8</v>
      </c>
      <c r="J9" s="35">
        <f t="shared" si="2"/>
        <v>0</v>
      </c>
      <c r="K9" s="35">
        <f t="shared" si="2"/>
        <v>0</v>
      </c>
      <c r="L9" s="36">
        <f t="shared" si="2"/>
        <v>8</v>
      </c>
      <c r="N9" s="34">
        <f t="shared" si="3"/>
        <v>36</v>
      </c>
      <c r="O9" s="36">
        <f t="shared" si="4"/>
        <v>8</v>
      </c>
    </row>
    <row r="10" spans="1:15" ht="14.25" customHeight="1" x14ac:dyDescent="0.15">
      <c r="B10" s="110" t="s">
        <v>8</v>
      </c>
      <c r="C10" s="113" t="s">
        <v>5</v>
      </c>
      <c r="D10" s="19" t="s">
        <v>9</v>
      </c>
      <c r="E10" s="20">
        <f t="shared" si="0"/>
        <v>15</v>
      </c>
      <c r="F10" s="21">
        <f t="shared" si="2"/>
        <v>40</v>
      </c>
      <c r="G10" s="22">
        <f t="shared" si="2"/>
        <v>13.3</v>
      </c>
      <c r="H10" s="22">
        <f t="shared" si="2"/>
        <v>33.299999999999997</v>
      </c>
      <c r="I10" s="22">
        <f t="shared" si="2"/>
        <v>0</v>
      </c>
      <c r="J10" s="22">
        <f t="shared" si="2"/>
        <v>6.7</v>
      </c>
      <c r="K10" s="22">
        <f t="shared" si="2"/>
        <v>6.7</v>
      </c>
      <c r="L10" s="23">
        <f t="shared" si="2"/>
        <v>0</v>
      </c>
      <c r="N10" s="21">
        <f t="shared" si="3"/>
        <v>53.3</v>
      </c>
      <c r="O10" s="23">
        <f t="shared" si="4"/>
        <v>6.7</v>
      </c>
    </row>
    <row r="11" spans="1:15" ht="14.25" customHeight="1" x14ac:dyDescent="0.15">
      <c r="B11" s="111"/>
      <c r="C11" s="114"/>
      <c r="D11" s="24" t="s">
        <v>10</v>
      </c>
      <c r="E11" s="25">
        <f t="shared" si="0"/>
        <v>63</v>
      </c>
      <c r="F11" s="26">
        <f t="shared" si="2"/>
        <v>36.5</v>
      </c>
      <c r="G11" s="27">
        <f t="shared" si="2"/>
        <v>27</v>
      </c>
      <c r="H11" s="27">
        <f t="shared" si="2"/>
        <v>25.4</v>
      </c>
      <c r="I11" s="27">
        <f t="shared" si="2"/>
        <v>3.2</v>
      </c>
      <c r="J11" s="27">
        <f t="shared" si="2"/>
        <v>3.2</v>
      </c>
      <c r="K11" s="27">
        <f t="shared" si="2"/>
        <v>4.8</v>
      </c>
      <c r="L11" s="28">
        <f t="shared" si="2"/>
        <v>0</v>
      </c>
      <c r="N11" s="26">
        <f t="shared" si="3"/>
        <v>63.5</v>
      </c>
      <c r="O11" s="28">
        <f t="shared" si="4"/>
        <v>6.4</v>
      </c>
    </row>
    <row r="12" spans="1:15" ht="14.25" customHeight="1" x14ac:dyDescent="0.15">
      <c r="B12" s="111"/>
      <c r="C12" s="114"/>
      <c r="D12" s="24" t="s">
        <v>11</v>
      </c>
      <c r="E12" s="25">
        <f t="shared" si="0"/>
        <v>82</v>
      </c>
      <c r="F12" s="26">
        <f t="shared" si="2"/>
        <v>31.7</v>
      </c>
      <c r="G12" s="27">
        <f t="shared" si="2"/>
        <v>28</v>
      </c>
      <c r="H12" s="27">
        <f t="shared" si="2"/>
        <v>30.5</v>
      </c>
      <c r="I12" s="27">
        <f t="shared" si="2"/>
        <v>6.1</v>
      </c>
      <c r="J12" s="27">
        <f t="shared" si="2"/>
        <v>1.2</v>
      </c>
      <c r="K12" s="27">
        <f t="shared" si="2"/>
        <v>2.4</v>
      </c>
      <c r="L12" s="28">
        <f t="shared" si="2"/>
        <v>0</v>
      </c>
      <c r="N12" s="26">
        <f t="shared" si="3"/>
        <v>59.7</v>
      </c>
      <c r="O12" s="28">
        <f t="shared" si="4"/>
        <v>7.3</v>
      </c>
    </row>
    <row r="13" spans="1:15" ht="14.25" customHeight="1" x14ac:dyDescent="0.15">
      <c r="B13" s="111"/>
      <c r="C13" s="114"/>
      <c r="D13" s="24" t="s">
        <v>12</v>
      </c>
      <c r="E13" s="25">
        <f t="shared" si="0"/>
        <v>142</v>
      </c>
      <c r="F13" s="26">
        <f t="shared" si="2"/>
        <v>35.200000000000003</v>
      </c>
      <c r="G13" s="27">
        <f t="shared" si="2"/>
        <v>34.5</v>
      </c>
      <c r="H13" s="27">
        <f t="shared" si="2"/>
        <v>22.5</v>
      </c>
      <c r="I13" s="27">
        <f t="shared" si="2"/>
        <v>4.2</v>
      </c>
      <c r="J13" s="27">
        <f t="shared" si="2"/>
        <v>2.8</v>
      </c>
      <c r="K13" s="27">
        <f t="shared" si="2"/>
        <v>0</v>
      </c>
      <c r="L13" s="28">
        <f t="shared" si="2"/>
        <v>0.7</v>
      </c>
      <c r="N13" s="26">
        <f t="shared" si="3"/>
        <v>69.7</v>
      </c>
      <c r="O13" s="28">
        <f t="shared" si="4"/>
        <v>7</v>
      </c>
    </row>
    <row r="14" spans="1:15" ht="14.25" customHeight="1" x14ac:dyDescent="0.15">
      <c r="B14" s="111"/>
      <c r="C14" s="114"/>
      <c r="D14" s="24" t="s">
        <v>13</v>
      </c>
      <c r="E14" s="25">
        <f t="shared" si="0"/>
        <v>164</v>
      </c>
      <c r="F14" s="26">
        <f t="shared" si="2"/>
        <v>34.1</v>
      </c>
      <c r="G14" s="27">
        <f t="shared" si="2"/>
        <v>32.9</v>
      </c>
      <c r="H14" s="27">
        <f t="shared" si="2"/>
        <v>22</v>
      </c>
      <c r="I14" s="27">
        <f t="shared" si="2"/>
        <v>4.9000000000000004</v>
      </c>
      <c r="J14" s="27">
        <f t="shared" si="2"/>
        <v>3</v>
      </c>
      <c r="K14" s="27">
        <f t="shared" si="2"/>
        <v>1.8</v>
      </c>
      <c r="L14" s="28">
        <f t="shared" si="2"/>
        <v>1.2</v>
      </c>
      <c r="N14" s="26">
        <f t="shared" si="3"/>
        <v>67</v>
      </c>
      <c r="O14" s="28">
        <f t="shared" si="4"/>
        <v>7.9</v>
      </c>
    </row>
    <row r="15" spans="1:15" ht="14.25" customHeight="1" x14ac:dyDescent="0.15">
      <c r="B15" s="111"/>
      <c r="C15" s="114"/>
      <c r="D15" s="24" t="s">
        <v>14</v>
      </c>
      <c r="E15" s="25">
        <f t="shared" si="0"/>
        <v>65</v>
      </c>
      <c r="F15" s="26">
        <f t="shared" si="2"/>
        <v>32.299999999999997</v>
      </c>
      <c r="G15" s="27">
        <f t="shared" si="2"/>
        <v>29.2</v>
      </c>
      <c r="H15" s="27">
        <f t="shared" si="2"/>
        <v>32.299999999999997</v>
      </c>
      <c r="I15" s="27">
        <f t="shared" si="2"/>
        <v>4.5999999999999996</v>
      </c>
      <c r="J15" s="27">
        <f t="shared" si="2"/>
        <v>1.5</v>
      </c>
      <c r="K15" s="27">
        <f t="shared" si="2"/>
        <v>0</v>
      </c>
      <c r="L15" s="28">
        <f t="shared" si="2"/>
        <v>0</v>
      </c>
      <c r="N15" s="26">
        <f t="shared" si="3"/>
        <v>61.5</v>
      </c>
      <c r="O15" s="28">
        <f t="shared" si="4"/>
        <v>6.1</v>
      </c>
    </row>
    <row r="16" spans="1:15" ht="14.25" customHeight="1" x14ac:dyDescent="0.15">
      <c r="B16" s="111"/>
      <c r="C16" s="114"/>
      <c r="D16" s="24" t="s">
        <v>15</v>
      </c>
      <c r="E16" s="25">
        <f t="shared" si="0"/>
        <v>54</v>
      </c>
      <c r="F16" s="26">
        <f t="shared" si="2"/>
        <v>35.200000000000003</v>
      </c>
      <c r="G16" s="27">
        <f t="shared" si="2"/>
        <v>31.5</v>
      </c>
      <c r="H16" s="27">
        <f t="shared" si="2"/>
        <v>29.6</v>
      </c>
      <c r="I16" s="27">
        <f t="shared" si="2"/>
        <v>1.9</v>
      </c>
      <c r="J16" s="27">
        <f t="shared" si="2"/>
        <v>0</v>
      </c>
      <c r="K16" s="27">
        <f t="shared" si="2"/>
        <v>0</v>
      </c>
      <c r="L16" s="28">
        <f t="shared" si="2"/>
        <v>1.9</v>
      </c>
      <c r="N16" s="26">
        <f t="shared" si="3"/>
        <v>66.7</v>
      </c>
      <c r="O16" s="28">
        <f t="shared" si="4"/>
        <v>1.9</v>
      </c>
    </row>
    <row r="17" spans="2:15" ht="14.25" customHeight="1" x14ac:dyDescent="0.15">
      <c r="B17" s="111"/>
      <c r="C17" s="114"/>
      <c r="D17" s="24" t="s">
        <v>16</v>
      </c>
      <c r="E17" s="25">
        <f t="shared" si="0"/>
        <v>48</v>
      </c>
      <c r="F17" s="26">
        <f t="shared" si="2"/>
        <v>27.1</v>
      </c>
      <c r="G17" s="27">
        <f t="shared" si="2"/>
        <v>31.3</v>
      </c>
      <c r="H17" s="27">
        <f t="shared" si="2"/>
        <v>37.5</v>
      </c>
      <c r="I17" s="27">
        <f t="shared" si="2"/>
        <v>4.2</v>
      </c>
      <c r="J17" s="27">
        <f t="shared" si="2"/>
        <v>0</v>
      </c>
      <c r="K17" s="27">
        <f t="shared" si="2"/>
        <v>0</v>
      </c>
      <c r="L17" s="28">
        <f t="shared" si="2"/>
        <v>0</v>
      </c>
      <c r="N17" s="26">
        <f t="shared" si="3"/>
        <v>58.400000000000006</v>
      </c>
      <c r="O17" s="28">
        <f t="shared" si="4"/>
        <v>4.2</v>
      </c>
    </row>
    <row r="18" spans="2:15" ht="14.25" customHeight="1" x14ac:dyDescent="0.15">
      <c r="B18" s="111"/>
      <c r="C18" s="114"/>
      <c r="D18" s="24" t="s">
        <v>17</v>
      </c>
      <c r="E18" s="25">
        <f t="shared" si="0"/>
        <v>126</v>
      </c>
      <c r="F18" s="26">
        <f t="shared" si="2"/>
        <v>39.700000000000003</v>
      </c>
      <c r="G18" s="27">
        <f t="shared" si="2"/>
        <v>21.4</v>
      </c>
      <c r="H18" s="27">
        <f t="shared" si="2"/>
        <v>24.6</v>
      </c>
      <c r="I18" s="27">
        <f t="shared" si="2"/>
        <v>4</v>
      </c>
      <c r="J18" s="27">
        <f t="shared" si="2"/>
        <v>0.8</v>
      </c>
      <c r="K18" s="27">
        <f t="shared" si="2"/>
        <v>2.4</v>
      </c>
      <c r="L18" s="28">
        <f t="shared" si="2"/>
        <v>7.1</v>
      </c>
      <c r="N18" s="26">
        <f t="shared" si="3"/>
        <v>61.1</v>
      </c>
      <c r="O18" s="28">
        <f t="shared" si="4"/>
        <v>4.8</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27.3</v>
      </c>
      <c r="G20" s="22">
        <f t="shared" si="2"/>
        <v>36.4</v>
      </c>
      <c r="H20" s="22">
        <f t="shared" si="2"/>
        <v>36.4</v>
      </c>
      <c r="I20" s="22">
        <f t="shared" si="2"/>
        <v>0</v>
      </c>
      <c r="J20" s="22">
        <f t="shared" si="2"/>
        <v>0</v>
      </c>
      <c r="K20" s="22">
        <f t="shared" si="2"/>
        <v>0</v>
      </c>
      <c r="L20" s="23">
        <f t="shared" si="2"/>
        <v>0</v>
      </c>
      <c r="N20" s="21">
        <f t="shared" si="3"/>
        <v>63.7</v>
      </c>
      <c r="O20" s="23">
        <f t="shared" si="4"/>
        <v>0</v>
      </c>
    </row>
    <row r="21" spans="2:15" ht="14.25" customHeight="1" x14ac:dyDescent="0.15">
      <c r="B21" s="111"/>
      <c r="C21" s="114"/>
      <c r="D21" s="24" t="s">
        <v>10</v>
      </c>
      <c r="E21" s="25">
        <f t="shared" si="0"/>
        <v>82</v>
      </c>
      <c r="F21" s="26">
        <f t="shared" si="2"/>
        <v>31.7</v>
      </c>
      <c r="G21" s="27">
        <f t="shared" si="2"/>
        <v>28</v>
      </c>
      <c r="H21" s="27">
        <f t="shared" si="2"/>
        <v>30.5</v>
      </c>
      <c r="I21" s="27">
        <f t="shared" si="2"/>
        <v>3.7</v>
      </c>
      <c r="J21" s="27">
        <f t="shared" si="2"/>
        <v>2.4</v>
      </c>
      <c r="K21" s="27">
        <f t="shared" si="2"/>
        <v>2.4</v>
      </c>
      <c r="L21" s="28">
        <f t="shared" si="2"/>
        <v>1.2</v>
      </c>
      <c r="N21" s="26">
        <f t="shared" si="3"/>
        <v>59.7</v>
      </c>
      <c r="O21" s="28">
        <f t="shared" si="4"/>
        <v>6.1</v>
      </c>
    </row>
    <row r="22" spans="2:15" ht="14.25" customHeight="1" x14ac:dyDescent="0.15">
      <c r="B22" s="111"/>
      <c r="C22" s="114"/>
      <c r="D22" s="24" t="s">
        <v>11</v>
      </c>
      <c r="E22" s="25">
        <f t="shared" si="0"/>
        <v>112</v>
      </c>
      <c r="F22" s="26">
        <f t="shared" ref="F22:L37" si="5">IFERROR(ROUND(F90/$E22*100,1),"- ")</f>
        <v>25.9</v>
      </c>
      <c r="G22" s="27">
        <f t="shared" si="5"/>
        <v>33</v>
      </c>
      <c r="H22" s="27">
        <f t="shared" si="5"/>
        <v>27.7</v>
      </c>
      <c r="I22" s="27">
        <f t="shared" si="5"/>
        <v>8.9</v>
      </c>
      <c r="J22" s="27">
        <f t="shared" si="5"/>
        <v>1.8</v>
      </c>
      <c r="K22" s="27">
        <f t="shared" si="5"/>
        <v>0.9</v>
      </c>
      <c r="L22" s="28">
        <f t="shared" si="5"/>
        <v>1.8</v>
      </c>
      <c r="N22" s="26">
        <f t="shared" si="3"/>
        <v>58.9</v>
      </c>
      <c r="O22" s="28">
        <f t="shared" si="4"/>
        <v>10.700000000000001</v>
      </c>
    </row>
    <row r="23" spans="2:15" ht="14.25" customHeight="1" x14ac:dyDescent="0.15">
      <c r="B23" s="111"/>
      <c r="C23" s="114"/>
      <c r="D23" s="24" t="s">
        <v>12</v>
      </c>
      <c r="E23" s="25">
        <f t="shared" si="0"/>
        <v>153</v>
      </c>
      <c r="F23" s="26">
        <f t="shared" si="5"/>
        <v>35.299999999999997</v>
      </c>
      <c r="G23" s="27">
        <f t="shared" si="5"/>
        <v>26.1</v>
      </c>
      <c r="H23" s="27">
        <f t="shared" si="5"/>
        <v>29.4</v>
      </c>
      <c r="I23" s="27">
        <f t="shared" si="5"/>
        <v>5.9</v>
      </c>
      <c r="J23" s="27">
        <f t="shared" si="5"/>
        <v>2</v>
      </c>
      <c r="K23" s="27">
        <f t="shared" si="5"/>
        <v>1.3</v>
      </c>
      <c r="L23" s="28">
        <f t="shared" si="5"/>
        <v>0</v>
      </c>
      <c r="N23" s="26">
        <f t="shared" si="3"/>
        <v>61.4</v>
      </c>
      <c r="O23" s="28">
        <f t="shared" si="4"/>
        <v>7.9</v>
      </c>
    </row>
    <row r="24" spans="2:15" ht="14.25" customHeight="1" x14ac:dyDescent="0.15">
      <c r="B24" s="111"/>
      <c r="C24" s="114"/>
      <c r="D24" s="24" t="s">
        <v>13</v>
      </c>
      <c r="E24" s="25">
        <f t="shared" si="0"/>
        <v>222</v>
      </c>
      <c r="F24" s="26">
        <f t="shared" si="5"/>
        <v>34.200000000000003</v>
      </c>
      <c r="G24" s="27">
        <f t="shared" si="5"/>
        <v>34.700000000000003</v>
      </c>
      <c r="H24" s="27">
        <f t="shared" si="5"/>
        <v>26.6</v>
      </c>
      <c r="I24" s="27">
        <f t="shared" si="5"/>
        <v>2.2999999999999998</v>
      </c>
      <c r="J24" s="27">
        <f t="shared" si="5"/>
        <v>0.9</v>
      </c>
      <c r="K24" s="27">
        <f t="shared" si="5"/>
        <v>0.9</v>
      </c>
      <c r="L24" s="28">
        <f t="shared" si="5"/>
        <v>0.5</v>
      </c>
      <c r="N24" s="26">
        <f t="shared" si="3"/>
        <v>68.900000000000006</v>
      </c>
      <c r="O24" s="28">
        <f t="shared" si="4"/>
        <v>3.1999999999999997</v>
      </c>
    </row>
    <row r="25" spans="2:15" ht="14.25" customHeight="1" x14ac:dyDescent="0.15">
      <c r="B25" s="111"/>
      <c r="C25" s="114"/>
      <c r="D25" s="24" t="s">
        <v>14</v>
      </c>
      <c r="E25" s="25">
        <f t="shared" si="0"/>
        <v>76</v>
      </c>
      <c r="F25" s="26">
        <f t="shared" si="5"/>
        <v>42.1</v>
      </c>
      <c r="G25" s="27">
        <f t="shared" si="5"/>
        <v>25</v>
      </c>
      <c r="H25" s="27">
        <f t="shared" si="5"/>
        <v>23.7</v>
      </c>
      <c r="I25" s="27">
        <f t="shared" si="5"/>
        <v>6.6</v>
      </c>
      <c r="J25" s="27">
        <f t="shared" si="5"/>
        <v>1.3</v>
      </c>
      <c r="K25" s="27">
        <f t="shared" si="5"/>
        <v>1.3</v>
      </c>
      <c r="L25" s="28">
        <f t="shared" si="5"/>
        <v>0</v>
      </c>
      <c r="N25" s="26">
        <f t="shared" si="3"/>
        <v>67.099999999999994</v>
      </c>
      <c r="O25" s="28">
        <f t="shared" si="4"/>
        <v>7.8999999999999995</v>
      </c>
    </row>
    <row r="26" spans="2:15" ht="14.25" customHeight="1" x14ac:dyDescent="0.15">
      <c r="B26" s="111"/>
      <c r="C26" s="114"/>
      <c r="D26" s="24" t="s">
        <v>15</v>
      </c>
      <c r="E26" s="25">
        <f t="shared" si="0"/>
        <v>71</v>
      </c>
      <c r="F26" s="26">
        <f t="shared" si="5"/>
        <v>38</v>
      </c>
      <c r="G26" s="27">
        <f t="shared" si="5"/>
        <v>28.2</v>
      </c>
      <c r="H26" s="27">
        <f t="shared" si="5"/>
        <v>28.2</v>
      </c>
      <c r="I26" s="27">
        <f t="shared" si="5"/>
        <v>5.6</v>
      </c>
      <c r="J26" s="27">
        <f t="shared" si="5"/>
        <v>0</v>
      </c>
      <c r="K26" s="27">
        <f t="shared" si="5"/>
        <v>0</v>
      </c>
      <c r="L26" s="28">
        <f t="shared" si="5"/>
        <v>0</v>
      </c>
      <c r="N26" s="26">
        <f t="shared" si="3"/>
        <v>66.2</v>
      </c>
      <c r="O26" s="28">
        <f t="shared" si="4"/>
        <v>5.6</v>
      </c>
    </row>
    <row r="27" spans="2:15" ht="14.25" customHeight="1" x14ac:dyDescent="0.15">
      <c r="B27" s="111"/>
      <c r="C27" s="114"/>
      <c r="D27" s="24" t="s">
        <v>16</v>
      </c>
      <c r="E27" s="25">
        <f t="shared" si="0"/>
        <v>69</v>
      </c>
      <c r="F27" s="26">
        <f t="shared" si="5"/>
        <v>34.799999999999997</v>
      </c>
      <c r="G27" s="27">
        <f t="shared" si="5"/>
        <v>24.6</v>
      </c>
      <c r="H27" s="27">
        <f t="shared" si="5"/>
        <v>36.200000000000003</v>
      </c>
      <c r="I27" s="27">
        <f t="shared" si="5"/>
        <v>1.4</v>
      </c>
      <c r="J27" s="27">
        <f t="shared" si="5"/>
        <v>0</v>
      </c>
      <c r="K27" s="27">
        <f t="shared" si="5"/>
        <v>0</v>
      </c>
      <c r="L27" s="28">
        <f t="shared" si="5"/>
        <v>2.9</v>
      </c>
      <c r="N27" s="26">
        <f t="shared" si="3"/>
        <v>59.4</v>
      </c>
      <c r="O27" s="28">
        <f t="shared" si="4"/>
        <v>1.4</v>
      </c>
    </row>
    <row r="28" spans="2:15" ht="14.25" customHeight="1" x14ac:dyDescent="0.15">
      <c r="B28" s="111"/>
      <c r="C28" s="114"/>
      <c r="D28" s="24" t="s">
        <v>17</v>
      </c>
      <c r="E28" s="25">
        <f t="shared" si="0"/>
        <v>173</v>
      </c>
      <c r="F28" s="26">
        <f t="shared" si="5"/>
        <v>39.299999999999997</v>
      </c>
      <c r="G28" s="27">
        <f t="shared" si="5"/>
        <v>23.1</v>
      </c>
      <c r="H28" s="27">
        <f t="shared" si="5"/>
        <v>26.6</v>
      </c>
      <c r="I28" s="27">
        <f t="shared" si="5"/>
        <v>4.5999999999999996</v>
      </c>
      <c r="J28" s="27">
        <f t="shared" si="5"/>
        <v>1.2</v>
      </c>
      <c r="K28" s="27">
        <f t="shared" si="5"/>
        <v>1.2</v>
      </c>
      <c r="L28" s="28">
        <f t="shared" si="5"/>
        <v>4</v>
      </c>
      <c r="N28" s="26">
        <f t="shared" si="3"/>
        <v>62.4</v>
      </c>
      <c r="O28" s="28">
        <f t="shared" si="4"/>
        <v>5.8</v>
      </c>
    </row>
    <row r="29" spans="2:15" ht="14.25" customHeight="1" x14ac:dyDescent="0.15">
      <c r="B29" s="111"/>
      <c r="C29" s="115"/>
      <c r="D29" s="32" t="s">
        <v>1</v>
      </c>
      <c r="E29" s="33">
        <f t="shared" si="0"/>
        <v>2</v>
      </c>
      <c r="F29" s="34">
        <f t="shared" si="5"/>
        <v>0</v>
      </c>
      <c r="G29" s="35">
        <f t="shared" si="5"/>
        <v>100</v>
      </c>
      <c r="H29" s="35">
        <f t="shared" si="5"/>
        <v>0</v>
      </c>
      <c r="I29" s="35">
        <f t="shared" si="5"/>
        <v>0</v>
      </c>
      <c r="J29" s="35">
        <f t="shared" si="5"/>
        <v>0</v>
      </c>
      <c r="K29" s="35">
        <f t="shared" si="5"/>
        <v>0</v>
      </c>
      <c r="L29" s="36">
        <f t="shared" si="5"/>
        <v>0</v>
      </c>
      <c r="N29" s="34">
        <f t="shared" si="3"/>
        <v>100</v>
      </c>
      <c r="O29" s="36">
        <f t="shared" si="4"/>
        <v>0</v>
      </c>
    </row>
    <row r="30" spans="2:15" ht="14.25" customHeight="1" x14ac:dyDescent="0.15">
      <c r="B30" s="111"/>
      <c r="C30" s="116" t="s">
        <v>7</v>
      </c>
      <c r="D30" s="117"/>
      <c r="E30" s="15">
        <f t="shared" si="0"/>
        <v>5</v>
      </c>
      <c r="F30" s="16">
        <f t="shared" si="5"/>
        <v>20</v>
      </c>
      <c r="G30" s="17">
        <f t="shared" si="5"/>
        <v>20</v>
      </c>
      <c r="H30" s="17">
        <f t="shared" si="5"/>
        <v>40</v>
      </c>
      <c r="I30" s="17">
        <f t="shared" si="5"/>
        <v>20</v>
      </c>
      <c r="J30" s="17">
        <f t="shared" si="5"/>
        <v>0</v>
      </c>
      <c r="K30" s="17">
        <f t="shared" si="5"/>
        <v>0</v>
      </c>
      <c r="L30" s="18">
        <f t="shared" si="5"/>
        <v>0</v>
      </c>
      <c r="N30" s="16">
        <f t="shared" si="3"/>
        <v>40</v>
      </c>
      <c r="O30" s="18">
        <f t="shared" si="4"/>
        <v>20</v>
      </c>
    </row>
    <row r="31" spans="2:15" ht="14.25" customHeight="1" x14ac:dyDescent="0.15">
      <c r="B31" s="112"/>
      <c r="C31" s="95" t="s">
        <v>1</v>
      </c>
      <c r="D31" s="96"/>
      <c r="E31" s="33">
        <f t="shared" si="0"/>
        <v>25</v>
      </c>
      <c r="F31" s="34">
        <f t="shared" si="5"/>
        <v>16</v>
      </c>
      <c r="G31" s="35">
        <f t="shared" si="5"/>
        <v>20</v>
      </c>
      <c r="H31" s="35">
        <f t="shared" si="5"/>
        <v>48</v>
      </c>
      <c r="I31" s="35">
        <f t="shared" si="5"/>
        <v>8</v>
      </c>
      <c r="J31" s="35">
        <f t="shared" si="5"/>
        <v>0</v>
      </c>
      <c r="K31" s="35">
        <f t="shared" si="5"/>
        <v>0</v>
      </c>
      <c r="L31" s="36">
        <f t="shared" si="5"/>
        <v>8</v>
      </c>
      <c r="N31" s="34">
        <f t="shared" si="3"/>
        <v>36</v>
      </c>
      <c r="O31" s="36">
        <f t="shared" si="4"/>
        <v>8</v>
      </c>
    </row>
    <row r="32" spans="2:15" ht="14.25" customHeight="1" x14ac:dyDescent="0.15">
      <c r="B32" s="107" t="s">
        <v>18</v>
      </c>
      <c r="C32" s="101" t="s">
        <v>19</v>
      </c>
      <c r="D32" s="102"/>
      <c r="E32" s="20">
        <f t="shared" si="0"/>
        <v>133</v>
      </c>
      <c r="F32" s="21">
        <f t="shared" si="5"/>
        <v>29.3</v>
      </c>
      <c r="G32" s="22">
        <f t="shared" si="5"/>
        <v>28.6</v>
      </c>
      <c r="H32" s="22">
        <f t="shared" si="5"/>
        <v>32.299999999999997</v>
      </c>
      <c r="I32" s="22">
        <f t="shared" si="5"/>
        <v>6.8</v>
      </c>
      <c r="J32" s="22">
        <f t="shared" si="5"/>
        <v>0.8</v>
      </c>
      <c r="K32" s="22">
        <f t="shared" si="5"/>
        <v>0.8</v>
      </c>
      <c r="L32" s="23">
        <f t="shared" si="5"/>
        <v>1.5</v>
      </c>
      <c r="N32" s="21">
        <f t="shared" si="3"/>
        <v>57.900000000000006</v>
      </c>
      <c r="O32" s="23">
        <f t="shared" si="4"/>
        <v>7.6</v>
      </c>
    </row>
    <row r="33" spans="2:15" ht="14.25" customHeight="1" x14ac:dyDescent="0.15">
      <c r="B33" s="108"/>
      <c r="C33" s="103" t="s">
        <v>20</v>
      </c>
      <c r="D33" s="104"/>
      <c r="E33" s="25">
        <f t="shared" si="0"/>
        <v>346</v>
      </c>
      <c r="F33" s="26">
        <f t="shared" si="5"/>
        <v>29.5</v>
      </c>
      <c r="G33" s="27">
        <f t="shared" si="5"/>
        <v>29.5</v>
      </c>
      <c r="H33" s="27">
        <f t="shared" si="5"/>
        <v>32.1</v>
      </c>
      <c r="I33" s="27">
        <f t="shared" si="5"/>
        <v>4.5999999999999996</v>
      </c>
      <c r="J33" s="27">
        <f t="shared" si="5"/>
        <v>1.4</v>
      </c>
      <c r="K33" s="27">
        <f t="shared" si="5"/>
        <v>1.4</v>
      </c>
      <c r="L33" s="28">
        <f t="shared" si="5"/>
        <v>1.4</v>
      </c>
      <c r="N33" s="26">
        <f t="shared" si="3"/>
        <v>59</v>
      </c>
      <c r="O33" s="28">
        <f t="shared" si="4"/>
        <v>6</v>
      </c>
    </row>
    <row r="34" spans="2:15" ht="14.25" customHeight="1" x14ac:dyDescent="0.15">
      <c r="B34" s="108"/>
      <c r="C34" s="103" t="s">
        <v>21</v>
      </c>
      <c r="D34" s="104"/>
      <c r="E34" s="25">
        <f t="shared" si="0"/>
        <v>644</v>
      </c>
      <c r="F34" s="26">
        <f t="shared" si="5"/>
        <v>46.4</v>
      </c>
      <c r="G34" s="27">
        <f t="shared" si="5"/>
        <v>28.7</v>
      </c>
      <c r="H34" s="27">
        <f t="shared" si="5"/>
        <v>19.899999999999999</v>
      </c>
      <c r="I34" s="27">
        <f t="shared" si="5"/>
        <v>2.2999999999999998</v>
      </c>
      <c r="J34" s="27">
        <f t="shared" si="5"/>
        <v>1.1000000000000001</v>
      </c>
      <c r="K34" s="27">
        <f t="shared" si="5"/>
        <v>0.3</v>
      </c>
      <c r="L34" s="28">
        <f t="shared" si="5"/>
        <v>1.2</v>
      </c>
      <c r="N34" s="26">
        <f t="shared" si="3"/>
        <v>75.099999999999994</v>
      </c>
      <c r="O34" s="28">
        <f t="shared" si="4"/>
        <v>3.4</v>
      </c>
    </row>
    <row r="35" spans="2:15" ht="14.25" customHeight="1" x14ac:dyDescent="0.15">
      <c r="B35" s="108"/>
      <c r="C35" s="103" t="s">
        <v>22</v>
      </c>
      <c r="D35" s="104"/>
      <c r="E35" s="25">
        <f t="shared" si="0"/>
        <v>217</v>
      </c>
      <c r="F35" s="26">
        <f t="shared" si="5"/>
        <v>18</v>
      </c>
      <c r="G35" s="27">
        <f t="shared" si="5"/>
        <v>25.3</v>
      </c>
      <c r="H35" s="27">
        <f t="shared" si="5"/>
        <v>41.9</v>
      </c>
      <c r="I35" s="27">
        <f t="shared" si="5"/>
        <v>5.5</v>
      </c>
      <c r="J35" s="27">
        <f t="shared" si="5"/>
        <v>3.2</v>
      </c>
      <c r="K35" s="27">
        <f t="shared" si="5"/>
        <v>4.5999999999999996</v>
      </c>
      <c r="L35" s="28">
        <f t="shared" si="5"/>
        <v>1.4</v>
      </c>
      <c r="N35" s="26">
        <f t="shared" si="3"/>
        <v>43.3</v>
      </c>
      <c r="O35" s="28">
        <f t="shared" si="4"/>
        <v>8.6999999999999993</v>
      </c>
    </row>
    <row r="36" spans="2:15" ht="14.25" customHeight="1" x14ac:dyDescent="0.15">
      <c r="B36" s="108"/>
      <c r="C36" s="103" t="s">
        <v>23</v>
      </c>
      <c r="D36" s="104"/>
      <c r="E36" s="25">
        <f t="shared" si="0"/>
        <v>224</v>
      </c>
      <c r="F36" s="26">
        <f t="shared" si="5"/>
        <v>31.3</v>
      </c>
      <c r="G36" s="27">
        <f t="shared" si="5"/>
        <v>29.9</v>
      </c>
      <c r="H36" s="27">
        <f t="shared" si="5"/>
        <v>25.9</v>
      </c>
      <c r="I36" s="27">
        <f t="shared" si="5"/>
        <v>6.3</v>
      </c>
      <c r="J36" s="27">
        <f t="shared" si="5"/>
        <v>3.1</v>
      </c>
      <c r="K36" s="27">
        <f t="shared" si="5"/>
        <v>1.3</v>
      </c>
      <c r="L36" s="28">
        <f t="shared" si="5"/>
        <v>2.2000000000000002</v>
      </c>
      <c r="N36" s="26">
        <f t="shared" si="3"/>
        <v>61.2</v>
      </c>
      <c r="O36" s="28">
        <f t="shared" si="4"/>
        <v>9.4</v>
      </c>
    </row>
    <row r="37" spans="2:15" ht="14.25" customHeight="1" x14ac:dyDescent="0.15">
      <c r="B37" s="108"/>
      <c r="C37" s="103" t="s">
        <v>24</v>
      </c>
      <c r="D37" s="104"/>
      <c r="E37" s="25">
        <f t="shared" si="0"/>
        <v>123</v>
      </c>
      <c r="F37" s="26">
        <f t="shared" si="5"/>
        <v>34.1</v>
      </c>
      <c r="G37" s="27">
        <f t="shared" si="5"/>
        <v>32.5</v>
      </c>
      <c r="H37" s="27">
        <f t="shared" si="5"/>
        <v>23.6</v>
      </c>
      <c r="I37" s="27">
        <f t="shared" si="5"/>
        <v>8.1</v>
      </c>
      <c r="J37" s="27">
        <f t="shared" si="5"/>
        <v>0</v>
      </c>
      <c r="K37" s="27">
        <f t="shared" si="5"/>
        <v>0</v>
      </c>
      <c r="L37" s="28">
        <f t="shared" si="5"/>
        <v>1.6</v>
      </c>
      <c r="N37" s="26">
        <f t="shared" si="3"/>
        <v>66.599999999999994</v>
      </c>
      <c r="O37" s="28">
        <f t="shared" si="4"/>
        <v>8.1</v>
      </c>
    </row>
    <row r="38" spans="2:15" ht="14.25" customHeight="1" x14ac:dyDescent="0.15">
      <c r="B38" s="109"/>
      <c r="C38" s="95" t="s">
        <v>1</v>
      </c>
      <c r="D38" s="96"/>
      <c r="E38" s="33">
        <f t="shared" si="0"/>
        <v>73</v>
      </c>
      <c r="F38" s="34">
        <f t="shared" ref="F38:L53" si="6">IFERROR(ROUND(F106/$E38*100,1),"- ")</f>
        <v>23.3</v>
      </c>
      <c r="G38" s="35">
        <f t="shared" si="6"/>
        <v>28.8</v>
      </c>
      <c r="H38" s="35">
        <f t="shared" si="6"/>
        <v>37</v>
      </c>
      <c r="I38" s="35">
        <f t="shared" si="6"/>
        <v>5.5</v>
      </c>
      <c r="J38" s="35">
        <f t="shared" si="6"/>
        <v>0</v>
      </c>
      <c r="K38" s="35">
        <f t="shared" si="6"/>
        <v>1.4</v>
      </c>
      <c r="L38" s="36">
        <f t="shared" si="6"/>
        <v>4.0999999999999996</v>
      </c>
      <c r="N38" s="34">
        <f t="shared" si="3"/>
        <v>52.1</v>
      </c>
      <c r="O38" s="36">
        <f t="shared" si="4"/>
        <v>5.5</v>
      </c>
    </row>
    <row r="39" spans="2:15" ht="14.25" customHeight="1" x14ac:dyDescent="0.15">
      <c r="B39" s="107" t="s">
        <v>25</v>
      </c>
      <c r="C39" s="101" t="s">
        <v>26</v>
      </c>
      <c r="D39" s="102"/>
      <c r="E39" s="20">
        <f t="shared" si="0"/>
        <v>123</v>
      </c>
      <c r="F39" s="21">
        <f t="shared" si="6"/>
        <v>38.200000000000003</v>
      </c>
      <c r="G39" s="22">
        <f t="shared" si="6"/>
        <v>26</v>
      </c>
      <c r="H39" s="22">
        <f t="shared" si="6"/>
        <v>25.2</v>
      </c>
      <c r="I39" s="22">
        <f t="shared" si="6"/>
        <v>5.7</v>
      </c>
      <c r="J39" s="22">
        <f t="shared" si="6"/>
        <v>2.4</v>
      </c>
      <c r="K39" s="22">
        <f t="shared" si="6"/>
        <v>1.6</v>
      </c>
      <c r="L39" s="23">
        <f t="shared" si="6"/>
        <v>0.8</v>
      </c>
      <c r="N39" s="21">
        <f t="shared" si="3"/>
        <v>64.2</v>
      </c>
      <c r="O39" s="23">
        <f t="shared" si="4"/>
        <v>8.1</v>
      </c>
    </row>
    <row r="40" spans="2:15" ht="14.25" customHeight="1" x14ac:dyDescent="0.15">
      <c r="B40" s="108"/>
      <c r="C40" s="103" t="s">
        <v>27</v>
      </c>
      <c r="D40" s="104"/>
      <c r="E40" s="25">
        <f t="shared" si="0"/>
        <v>17</v>
      </c>
      <c r="F40" s="26">
        <f t="shared" si="6"/>
        <v>35.299999999999997</v>
      </c>
      <c r="G40" s="27">
        <f t="shared" si="6"/>
        <v>23.5</v>
      </c>
      <c r="H40" s="27">
        <f t="shared" si="6"/>
        <v>23.5</v>
      </c>
      <c r="I40" s="27">
        <f t="shared" si="6"/>
        <v>5.9</v>
      </c>
      <c r="J40" s="27">
        <f t="shared" si="6"/>
        <v>11.8</v>
      </c>
      <c r="K40" s="27">
        <f t="shared" si="6"/>
        <v>0</v>
      </c>
      <c r="L40" s="28">
        <f t="shared" si="6"/>
        <v>0</v>
      </c>
      <c r="N40" s="26">
        <f t="shared" si="3"/>
        <v>58.8</v>
      </c>
      <c r="O40" s="28">
        <f t="shared" si="4"/>
        <v>17.700000000000003</v>
      </c>
    </row>
    <row r="41" spans="2:15" ht="14.25" customHeight="1" x14ac:dyDescent="0.15">
      <c r="B41" s="108"/>
      <c r="C41" s="103" t="s">
        <v>29</v>
      </c>
      <c r="D41" s="104"/>
      <c r="E41" s="25">
        <f t="shared" si="0"/>
        <v>720</v>
      </c>
      <c r="F41" s="26">
        <f t="shared" si="6"/>
        <v>32.200000000000003</v>
      </c>
      <c r="G41" s="27">
        <f t="shared" si="6"/>
        <v>32.9</v>
      </c>
      <c r="H41" s="27">
        <f t="shared" si="6"/>
        <v>27.4</v>
      </c>
      <c r="I41" s="27">
        <f t="shared" si="6"/>
        <v>4</v>
      </c>
      <c r="J41" s="27">
        <f t="shared" si="6"/>
        <v>1.8</v>
      </c>
      <c r="K41" s="27">
        <f t="shared" si="6"/>
        <v>1.3</v>
      </c>
      <c r="L41" s="28">
        <f t="shared" si="6"/>
        <v>0.4</v>
      </c>
      <c r="N41" s="26">
        <f t="shared" si="3"/>
        <v>65.099999999999994</v>
      </c>
      <c r="O41" s="28">
        <f t="shared" si="4"/>
        <v>5.8</v>
      </c>
    </row>
    <row r="42" spans="2:15" ht="14.25" customHeight="1" x14ac:dyDescent="0.15">
      <c r="B42" s="108"/>
      <c r="C42" s="103" t="s">
        <v>28</v>
      </c>
      <c r="D42" s="104"/>
      <c r="E42" s="25">
        <f t="shared" si="0"/>
        <v>270</v>
      </c>
      <c r="F42" s="26">
        <f t="shared" si="6"/>
        <v>35.200000000000003</v>
      </c>
      <c r="G42" s="27">
        <f t="shared" si="6"/>
        <v>28.5</v>
      </c>
      <c r="H42" s="27">
        <f t="shared" si="6"/>
        <v>27</v>
      </c>
      <c r="I42" s="27">
        <f t="shared" si="6"/>
        <v>5.9</v>
      </c>
      <c r="J42" s="27">
        <f t="shared" si="6"/>
        <v>0.7</v>
      </c>
      <c r="K42" s="27">
        <f t="shared" si="6"/>
        <v>1.1000000000000001</v>
      </c>
      <c r="L42" s="28">
        <f t="shared" si="6"/>
        <v>1.5</v>
      </c>
      <c r="N42" s="26">
        <f t="shared" si="3"/>
        <v>63.7</v>
      </c>
      <c r="O42" s="28">
        <f t="shared" si="4"/>
        <v>6.6000000000000005</v>
      </c>
    </row>
    <row r="43" spans="2:15" ht="14.25" customHeight="1" x14ac:dyDescent="0.15">
      <c r="B43" s="108"/>
      <c r="C43" s="103" t="s">
        <v>30</v>
      </c>
      <c r="D43" s="104"/>
      <c r="E43" s="25">
        <f t="shared" si="0"/>
        <v>174</v>
      </c>
      <c r="F43" s="26">
        <f t="shared" si="6"/>
        <v>38.5</v>
      </c>
      <c r="G43" s="27">
        <f t="shared" si="6"/>
        <v>25.9</v>
      </c>
      <c r="H43" s="27">
        <f t="shared" si="6"/>
        <v>25.3</v>
      </c>
      <c r="I43" s="27">
        <f t="shared" si="6"/>
        <v>6.3</v>
      </c>
      <c r="J43" s="27">
        <f t="shared" si="6"/>
        <v>2.2999999999999998</v>
      </c>
      <c r="K43" s="27">
        <f t="shared" si="6"/>
        <v>0</v>
      </c>
      <c r="L43" s="28">
        <f t="shared" si="6"/>
        <v>1.7</v>
      </c>
      <c r="N43" s="26">
        <f t="shared" si="3"/>
        <v>64.400000000000006</v>
      </c>
      <c r="O43" s="28">
        <f t="shared" si="4"/>
        <v>8.6</v>
      </c>
    </row>
    <row r="44" spans="2:15" ht="14.25" customHeight="1" x14ac:dyDescent="0.15">
      <c r="B44" s="108"/>
      <c r="C44" s="103" t="s">
        <v>31</v>
      </c>
      <c r="D44" s="104"/>
      <c r="E44" s="25">
        <f t="shared" si="0"/>
        <v>48</v>
      </c>
      <c r="F44" s="26">
        <f t="shared" si="6"/>
        <v>31.3</v>
      </c>
      <c r="G44" s="27">
        <f t="shared" si="6"/>
        <v>22.9</v>
      </c>
      <c r="H44" s="27">
        <f t="shared" si="6"/>
        <v>37.5</v>
      </c>
      <c r="I44" s="27">
        <f t="shared" si="6"/>
        <v>2.1</v>
      </c>
      <c r="J44" s="27">
        <f t="shared" si="6"/>
        <v>2.1</v>
      </c>
      <c r="K44" s="27">
        <f t="shared" si="6"/>
        <v>2.1</v>
      </c>
      <c r="L44" s="28">
        <f t="shared" si="6"/>
        <v>2.1</v>
      </c>
      <c r="N44" s="26">
        <f t="shared" si="3"/>
        <v>54.2</v>
      </c>
      <c r="O44" s="28">
        <f t="shared" si="4"/>
        <v>4.2</v>
      </c>
    </row>
    <row r="45" spans="2:15" ht="14.25" customHeight="1" x14ac:dyDescent="0.15">
      <c r="B45" s="108"/>
      <c r="C45" s="103" t="s">
        <v>33</v>
      </c>
      <c r="D45" s="104"/>
      <c r="E45" s="25">
        <f t="shared" si="0"/>
        <v>331</v>
      </c>
      <c r="F45" s="26">
        <f t="shared" si="6"/>
        <v>35.6</v>
      </c>
      <c r="G45" s="27">
        <f t="shared" si="6"/>
        <v>26.3</v>
      </c>
      <c r="H45" s="27">
        <f t="shared" si="6"/>
        <v>27.8</v>
      </c>
      <c r="I45" s="27">
        <f t="shared" si="6"/>
        <v>3.9</v>
      </c>
      <c r="J45" s="27">
        <f t="shared" si="6"/>
        <v>0.6</v>
      </c>
      <c r="K45" s="27">
        <f t="shared" si="6"/>
        <v>1.8</v>
      </c>
      <c r="L45" s="28">
        <f t="shared" si="6"/>
        <v>3.9</v>
      </c>
      <c r="N45" s="26">
        <f t="shared" si="3"/>
        <v>61.900000000000006</v>
      </c>
      <c r="O45" s="28">
        <f t="shared" si="4"/>
        <v>4.5</v>
      </c>
    </row>
    <row r="46" spans="2:15" ht="14.25" customHeight="1" x14ac:dyDescent="0.15">
      <c r="B46" s="108"/>
      <c r="C46" s="103" t="s">
        <v>32</v>
      </c>
      <c r="D46" s="104"/>
      <c r="E46" s="25">
        <f t="shared" si="0"/>
        <v>46</v>
      </c>
      <c r="F46" s="26">
        <f t="shared" si="6"/>
        <v>41.3</v>
      </c>
      <c r="G46" s="27">
        <f t="shared" si="6"/>
        <v>21.7</v>
      </c>
      <c r="H46" s="27">
        <f t="shared" si="6"/>
        <v>30.4</v>
      </c>
      <c r="I46" s="27">
        <f t="shared" si="6"/>
        <v>2.2000000000000002</v>
      </c>
      <c r="J46" s="27">
        <f t="shared" si="6"/>
        <v>0</v>
      </c>
      <c r="K46" s="27">
        <f t="shared" si="6"/>
        <v>2.2000000000000002</v>
      </c>
      <c r="L46" s="28">
        <f t="shared" si="6"/>
        <v>2.2000000000000002</v>
      </c>
      <c r="N46" s="26">
        <f t="shared" si="3"/>
        <v>63</v>
      </c>
      <c r="O46" s="28">
        <f t="shared" si="4"/>
        <v>2.2000000000000002</v>
      </c>
    </row>
    <row r="47" spans="2:15" ht="14.25" customHeight="1" x14ac:dyDescent="0.15">
      <c r="B47" s="109"/>
      <c r="C47" s="95" t="s">
        <v>1</v>
      </c>
      <c r="D47" s="96"/>
      <c r="E47" s="33">
        <f t="shared" si="0"/>
        <v>31</v>
      </c>
      <c r="F47" s="34">
        <f t="shared" si="6"/>
        <v>29</v>
      </c>
      <c r="G47" s="35">
        <f t="shared" si="6"/>
        <v>16.100000000000001</v>
      </c>
      <c r="H47" s="35">
        <f t="shared" si="6"/>
        <v>45.2</v>
      </c>
      <c r="I47" s="35">
        <f t="shared" si="6"/>
        <v>3.2</v>
      </c>
      <c r="J47" s="35">
        <f t="shared" si="6"/>
        <v>0</v>
      </c>
      <c r="K47" s="35">
        <f t="shared" si="6"/>
        <v>0</v>
      </c>
      <c r="L47" s="36">
        <f t="shared" si="6"/>
        <v>6.5</v>
      </c>
      <c r="N47" s="34">
        <f t="shared" si="3"/>
        <v>45.1</v>
      </c>
      <c r="O47" s="36">
        <f t="shared" si="4"/>
        <v>3.2</v>
      </c>
    </row>
    <row r="48" spans="2:15" ht="14.25" customHeight="1" x14ac:dyDescent="0.15">
      <c r="B48" s="108" t="s">
        <v>34</v>
      </c>
      <c r="C48" s="116" t="s">
        <v>37</v>
      </c>
      <c r="D48" s="117"/>
      <c r="E48" s="15">
        <f t="shared" si="0"/>
        <v>309</v>
      </c>
      <c r="F48" s="16">
        <f t="shared" si="6"/>
        <v>35.299999999999997</v>
      </c>
      <c r="G48" s="17">
        <f t="shared" si="6"/>
        <v>25.9</v>
      </c>
      <c r="H48" s="17">
        <f t="shared" si="6"/>
        <v>27.5</v>
      </c>
      <c r="I48" s="17">
        <f t="shared" si="6"/>
        <v>2.2999999999999998</v>
      </c>
      <c r="J48" s="17">
        <f t="shared" si="6"/>
        <v>2.9</v>
      </c>
      <c r="K48" s="17">
        <f t="shared" si="6"/>
        <v>2.6</v>
      </c>
      <c r="L48" s="18">
        <f t="shared" si="6"/>
        <v>3.6</v>
      </c>
      <c r="N48" s="16">
        <f t="shared" si="3"/>
        <v>61.199999999999996</v>
      </c>
      <c r="O48" s="18">
        <f t="shared" si="4"/>
        <v>5.1999999999999993</v>
      </c>
    </row>
    <row r="49" spans="2:15" ht="14.25" customHeight="1" x14ac:dyDescent="0.15">
      <c r="B49" s="108"/>
      <c r="C49" s="103" t="s">
        <v>38</v>
      </c>
      <c r="D49" s="104"/>
      <c r="E49" s="25">
        <f t="shared" si="0"/>
        <v>529</v>
      </c>
      <c r="F49" s="26">
        <f t="shared" si="6"/>
        <v>35.299999999999997</v>
      </c>
      <c r="G49" s="27">
        <f t="shared" si="6"/>
        <v>28.5</v>
      </c>
      <c r="H49" s="27">
        <f t="shared" si="6"/>
        <v>28.4</v>
      </c>
      <c r="I49" s="27">
        <f t="shared" si="6"/>
        <v>4</v>
      </c>
      <c r="J49" s="27">
        <f t="shared" si="6"/>
        <v>1.1000000000000001</v>
      </c>
      <c r="K49" s="27">
        <f t="shared" si="6"/>
        <v>1.1000000000000001</v>
      </c>
      <c r="L49" s="28">
        <f t="shared" si="6"/>
        <v>1.5</v>
      </c>
      <c r="N49" s="26">
        <f t="shared" si="3"/>
        <v>63.8</v>
      </c>
      <c r="O49" s="28">
        <f t="shared" si="4"/>
        <v>5.0999999999999996</v>
      </c>
    </row>
    <row r="50" spans="2:15" ht="14.25" customHeight="1" x14ac:dyDescent="0.15">
      <c r="B50" s="108"/>
      <c r="C50" s="103" t="s">
        <v>39</v>
      </c>
      <c r="D50" s="104"/>
      <c r="E50" s="25">
        <f t="shared" si="0"/>
        <v>439</v>
      </c>
      <c r="F50" s="26">
        <f t="shared" si="6"/>
        <v>31.9</v>
      </c>
      <c r="G50" s="27">
        <f t="shared" si="6"/>
        <v>31.2</v>
      </c>
      <c r="H50" s="27">
        <f t="shared" si="6"/>
        <v>28.2</v>
      </c>
      <c r="I50" s="27">
        <f t="shared" si="6"/>
        <v>5.5</v>
      </c>
      <c r="J50" s="27">
        <f t="shared" si="6"/>
        <v>1.1000000000000001</v>
      </c>
      <c r="K50" s="27">
        <f t="shared" si="6"/>
        <v>1.1000000000000001</v>
      </c>
      <c r="L50" s="28">
        <f t="shared" si="6"/>
        <v>0.9</v>
      </c>
      <c r="N50" s="26">
        <f t="shared" si="3"/>
        <v>63.099999999999994</v>
      </c>
      <c r="O50" s="28">
        <f t="shared" si="4"/>
        <v>6.6</v>
      </c>
    </row>
    <row r="51" spans="2:15" ht="14.25" customHeight="1" x14ac:dyDescent="0.15">
      <c r="B51" s="108"/>
      <c r="C51" s="103" t="s">
        <v>40</v>
      </c>
      <c r="D51" s="104"/>
      <c r="E51" s="25">
        <f t="shared" si="0"/>
        <v>331</v>
      </c>
      <c r="F51" s="26">
        <f t="shared" si="6"/>
        <v>35</v>
      </c>
      <c r="G51" s="27">
        <f t="shared" si="6"/>
        <v>31.1</v>
      </c>
      <c r="H51" s="27">
        <f t="shared" si="6"/>
        <v>26.3</v>
      </c>
      <c r="I51" s="27">
        <f t="shared" si="6"/>
        <v>4.5</v>
      </c>
      <c r="J51" s="27">
        <f t="shared" si="6"/>
        <v>1.5</v>
      </c>
      <c r="K51" s="27">
        <f t="shared" si="6"/>
        <v>0.9</v>
      </c>
      <c r="L51" s="28">
        <f t="shared" si="6"/>
        <v>0.6</v>
      </c>
      <c r="N51" s="26">
        <f t="shared" si="3"/>
        <v>66.099999999999994</v>
      </c>
      <c r="O51" s="28">
        <f t="shared" si="4"/>
        <v>6</v>
      </c>
    </row>
    <row r="52" spans="2:15" ht="14.25" customHeight="1" x14ac:dyDescent="0.15">
      <c r="B52" s="108"/>
      <c r="C52" s="103" t="s">
        <v>41</v>
      </c>
      <c r="D52" s="104"/>
      <c r="E52" s="25">
        <f t="shared" si="0"/>
        <v>92</v>
      </c>
      <c r="F52" s="26">
        <f t="shared" si="6"/>
        <v>41.3</v>
      </c>
      <c r="G52" s="27">
        <f t="shared" si="6"/>
        <v>22.8</v>
      </c>
      <c r="H52" s="27">
        <f t="shared" si="6"/>
        <v>26.1</v>
      </c>
      <c r="I52" s="27">
        <f t="shared" si="6"/>
        <v>7.6</v>
      </c>
      <c r="J52" s="27">
        <f t="shared" si="6"/>
        <v>2.2000000000000002</v>
      </c>
      <c r="K52" s="27">
        <f t="shared" si="6"/>
        <v>0</v>
      </c>
      <c r="L52" s="28">
        <f t="shared" si="6"/>
        <v>0</v>
      </c>
      <c r="N52" s="26">
        <f t="shared" si="3"/>
        <v>64.099999999999994</v>
      </c>
      <c r="O52" s="28">
        <f t="shared" si="4"/>
        <v>9.8000000000000007</v>
      </c>
    </row>
    <row r="53" spans="2:15" ht="14.25" customHeight="1" x14ac:dyDescent="0.15">
      <c r="B53" s="108"/>
      <c r="C53" s="103" t="s">
        <v>42</v>
      </c>
      <c r="D53" s="104"/>
      <c r="E53" s="25">
        <f t="shared" si="0"/>
        <v>26</v>
      </c>
      <c r="F53" s="26">
        <f t="shared" si="6"/>
        <v>34.6</v>
      </c>
      <c r="G53" s="27">
        <f t="shared" si="6"/>
        <v>26.9</v>
      </c>
      <c r="H53" s="27">
        <f t="shared" si="6"/>
        <v>23.1</v>
      </c>
      <c r="I53" s="27">
        <f t="shared" si="6"/>
        <v>11.5</v>
      </c>
      <c r="J53" s="27">
        <f t="shared" si="6"/>
        <v>0</v>
      </c>
      <c r="K53" s="27">
        <f t="shared" si="6"/>
        <v>0</v>
      </c>
      <c r="L53" s="28">
        <f t="shared" si="6"/>
        <v>3.8</v>
      </c>
      <c r="N53" s="26">
        <f t="shared" si="3"/>
        <v>61.5</v>
      </c>
      <c r="O53" s="28">
        <f t="shared" si="4"/>
        <v>11.5</v>
      </c>
    </row>
    <row r="54" spans="2:15" ht="14.25" customHeight="1" x14ac:dyDescent="0.15">
      <c r="B54" s="108"/>
      <c r="C54" s="103" t="s">
        <v>43</v>
      </c>
      <c r="D54" s="104"/>
      <c r="E54" s="25">
        <f t="shared" si="0"/>
        <v>10</v>
      </c>
      <c r="F54" s="26">
        <f t="shared" ref="F54:L69" si="7">IFERROR(ROUND(F122/$E54*100,1),"- ")</f>
        <v>30</v>
      </c>
      <c r="G54" s="27">
        <f t="shared" si="7"/>
        <v>40</v>
      </c>
      <c r="H54" s="27">
        <f t="shared" si="7"/>
        <v>10</v>
      </c>
      <c r="I54" s="27">
        <f t="shared" si="7"/>
        <v>20</v>
      </c>
      <c r="J54" s="27">
        <f t="shared" si="7"/>
        <v>0</v>
      </c>
      <c r="K54" s="27">
        <f t="shared" si="7"/>
        <v>0</v>
      </c>
      <c r="L54" s="28">
        <f t="shared" si="7"/>
        <v>0</v>
      </c>
      <c r="N54" s="26">
        <f t="shared" si="3"/>
        <v>70</v>
      </c>
      <c r="O54" s="28">
        <f t="shared" si="4"/>
        <v>20</v>
      </c>
    </row>
    <row r="55" spans="2:15" ht="14.25" customHeight="1" x14ac:dyDescent="0.15">
      <c r="B55" s="108"/>
      <c r="C55" s="125" t="s">
        <v>1</v>
      </c>
      <c r="D55" s="126"/>
      <c r="E55" s="25">
        <f t="shared" si="0"/>
        <v>24</v>
      </c>
      <c r="F55" s="26">
        <f t="shared" si="7"/>
        <v>25</v>
      </c>
      <c r="G55" s="27">
        <f t="shared" si="7"/>
        <v>20.8</v>
      </c>
      <c r="H55" s="27">
        <f t="shared" si="7"/>
        <v>41.7</v>
      </c>
      <c r="I55" s="27">
        <f t="shared" si="7"/>
        <v>4.2</v>
      </c>
      <c r="J55" s="27">
        <f t="shared" si="7"/>
        <v>0</v>
      </c>
      <c r="K55" s="27">
        <f t="shared" si="7"/>
        <v>0</v>
      </c>
      <c r="L55" s="28">
        <f t="shared" si="7"/>
        <v>8.3000000000000007</v>
      </c>
      <c r="N55" s="26">
        <f t="shared" si="3"/>
        <v>45.8</v>
      </c>
      <c r="O55" s="28">
        <f t="shared" si="4"/>
        <v>4.2</v>
      </c>
    </row>
    <row r="56" spans="2:15" ht="14.25" customHeight="1" x14ac:dyDescent="0.15">
      <c r="B56" s="107" t="s">
        <v>35</v>
      </c>
      <c r="C56" s="101" t="s">
        <v>44</v>
      </c>
      <c r="D56" s="102"/>
      <c r="E56" s="20">
        <f t="shared" si="0"/>
        <v>129</v>
      </c>
      <c r="F56" s="21">
        <f t="shared" si="7"/>
        <v>30.2</v>
      </c>
      <c r="G56" s="22">
        <f t="shared" si="7"/>
        <v>35.700000000000003</v>
      </c>
      <c r="H56" s="22">
        <f t="shared" si="7"/>
        <v>20.2</v>
      </c>
      <c r="I56" s="22">
        <f t="shared" si="7"/>
        <v>11.6</v>
      </c>
      <c r="J56" s="22">
        <f t="shared" si="7"/>
        <v>1.6</v>
      </c>
      <c r="K56" s="22">
        <f t="shared" si="7"/>
        <v>0</v>
      </c>
      <c r="L56" s="23">
        <f t="shared" si="7"/>
        <v>0.8</v>
      </c>
      <c r="N56" s="21">
        <f t="shared" si="3"/>
        <v>65.900000000000006</v>
      </c>
      <c r="O56" s="23">
        <f t="shared" si="4"/>
        <v>13.2</v>
      </c>
    </row>
    <row r="57" spans="2:15" ht="14.25" customHeight="1" x14ac:dyDescent="0.15">
      <c r="B57" s="108"/>
      <c r="C57" s="103" t="s">
        <v>45</v>
      </c>
      <c r="D57" s="104"/>
      <c r="E57" s="25">
        <f t="shared" si="0"/>
        <v>233</v>
      </c>
      <c r="F57" s="26">
        <f t="shared" si="7"/>
        <v>34.299999999999997</v>
      </c>
      <c r="G57" s="27">
        <f t="shared" si="7"/>
        <v>33.9</v>
      </c>
      <c r="H57" s="27">
        <f t="shared" si="7"/>
        <v>18.899999999999999</v>
      </c>
      <c r="I57" s="27">
        <f t="shared" si="7"/>
        <v>9.4</v>
      </c>
      <c r="J57" s="27">
        <f t="shared" si="7"/>
        <v>2.1</v>
      </c>
      <c r="K57" s="27">
        <f t="shared" si="7"/>
        <v>0.4</v>
      </c>
      <c r="L57" s="28">
        <f t="shared" si="7"/>
        <v>0.9</v>
      </c>
      <c r="N57" s="26">
        <f t="shared" si="3"/>
        <v>68.199999999999989</v>
      </c>
      <c r="O57" s="28">
        <f t="shared" si="4"/>
        <v>11.5</v>
      </c>
    </row>
    <row r="58" spans="2:15" ht="14.25" customHeight="1" x14ac:dyDescent="0.15">
      <c r="B58" s="108"/>
      <c r="C58" s="103" t="s">
        <v>46</v>
      </c>
      <c r="D58" s="104"/>
      <c r="E58" s="25">
        <f t="shared" si="0"/>
        <v>1053</v>
      </c>
      <c r="F58" s="26">
        <f t="shared" si="7"/>
        <v>34.299999999999997</v>
      </c>
      <c r="G58" s="27">
        <f t="shared" si="7"/>
        <v>29.3</v>
      </c>
      <c r="H58" s="27">
        <f t="shared" si="7"/>
        <v>28</v>
      </c>
      <c r="I58" s="27">
        <f t="shared" si="7"/>
        <v>5.3</v>
      </c>
      <c r="J58" s="27">
        <f t="shared" si="7"/>
        <v>1.3</v>
      </c>
      <c r="K58" s="27">
        <f t="shared" si="7"/>
        <v>0.9</v>
      </c>
      <c r="L58" s="28">
        <f t="shared" si="7"/>
        <v>0.9</v>
      </c>
      <c r="N58" s="26">
        <f t="shared" si="3"/>
        <v>63.599999999999994</v>
      </c>
      <c r="O58" s="28">
        <f t="shared" si="4"/>
        <v>6.6</v>
      </c>
    </row>
    <row r="59" spans="2:15" ht="14.25" customHeight="1" x14ac:dyDescent="0.15">
      <c r="B59" s="108"/>
      <c r="C59" s="103" t="s">
        <v>47</v>
      </c>
      <c r="D59" s="104"/>
      <c r="E59" s="25">
        <f t="shared" si="0"/>
        <v>493</v>
      </c>
      <c r="F59" s="26">
        <f t="shared" si="7"/>
        <v>35.5</v>
      </c>
      <c r="G59" s="27">
        <f t="shared" si="7"/>
        <v>26.4</v>
      </c>
      <c r="H59" s="27">
        <f t="shared" si="7"/>
        <v>30.6</v>
      </c>
      <c r="I59" s="27">
        <f t="shared" si="7"/>
        <v>4.0999999999999996</v>
      </c>
      <c r="J59" s="27">
        <f t="shared" si="7"/>
        <v>0.6</v>
      </c>
      <c r="K59" s="27">
        <f t="shared" si="7"/>
        <v>1.2</v>
      </c>
      <c r="L59" s="28">
        <f t="shared" si="7"/>
        <v>1.6</v>
      </c>
      <c r="N59" s="26">
        <f t="shared" si="3"/>
        <v>61.9</v>
      </c>
      <c r="O59" s="28">
        <f t="shared" si="4"/>
        <v>4.6999999999999993</v>
      </c>
    </row>
    <row r="60" spans="2:15" ht="14.25" customHeight="1" x14ac:dyDescent="0.15">
      <c r="B60" s="109"/>
      <c r="C60" s="95" t="s">
        <v>1</v>
      </c>
      <c r="D60" s="96"/>
      <c r="E60" s="33">
        <f t="shared" si="0"/>
        <v>31</v>
      </c>
      <c r="F60" s="34">
        <f t="shared" si="7"/>
        <v>51.6</v>
      </c>
      <c r="G60" s="35">
        <f t="shared" si="7"/>
        <v>16.100000000000001</v>
      </c>
      <c r="H60" s="35">
        <f t="shared" si="7"/>
        <v>22.6</v>
      </c>
      <c r="I60" s="35">
        <f t="shared" si="7"/>
        <v>6.5</v>
      </c>
      <c r="J60" s="35">
        <f t="shared" si="7"/>
        <v>0</v>
      </c>
      <c r="K60" s="35">
        <f t="shared" si="7"/>
        <v>0</v>
      </c>
      <c r="L60" s="36">
        <f t="shared" si="7"/>
        <v>3.2</v>
      </c>
      <c r="N60" s="34">
        <f t="shared" si="3"/>
        <v>67.7</v>
      </c>
      <c r="O60" s="36">
        <f t="shared" si="4"/>
        <v>6.5</v>
      </c>
    </row>
    <row r="61" spans="2:15" ht="14.25" customHeight="1" x14ac:dyDescent="0.15">
      <c r="B61" s="99" t="s">
        <v>36</v>
      </c>
      <c r="C61" s="116" t="s">
        <v>48</v>
      </c>
      <c r="D61" s="117"/>
      <c r="E61" s="15">
        <f t="shared" si="0"/>
        <v>701</v>
      </c>
      <c r="F61" s="16">
        <f t="shared" si="7"/>
        <v>31.1</v>
      </c>
      <c r="G61" s="17">
        <f t="shared" si="7"/>
        <v>30</v>
      </c>
      <c r="H61" s="17">
        <f t="shared" si="7"/>
        <v>30.8</v>
      </c>
      <c r="I61" s="17">
        <f t="shared" si="7"/>
        <v>5</v>
      </c>
      <c r="J61" s="17">
        <f t="shared" si="7"/>
        <v>1</v>
      </c>
      <c r="K61" s="17">
        <f t="shared" si="7"/>
        <v>1</v>
      </c>
      <c r="L61" s="18">
        <f t="shared" si="7"/>
        <v>1.1000000000000001</v>
      </c>
      <c r="N61" s="16">
        <f t="shared" si="3"/>
        <v>61.1</v>
      </c>
      <c r="O61" s="18">
        <f t="shared" si="4"/>
        <v>6</v>
      </c>
    </row>
    <row r="62" spans="2:15" ht="14.25" customHeight="1" x14ac:dyDescent="0.15">
      <c r="B62" s="99"/>
      <c r="C62" s="103" t="s">
        <v>49</v>
      </c>
      <c r="D62" s="104"/>
      <c r="E62" s="25">
        <f t="shared" si="0"/>
        <v>411</v>
      </c>
      <c r="F62" s="26">
        <f t="shared" si="7"/>
        <v>41.6</v>
      </c>
      <c r="G62" s="27">
        <f t="shared" si="7"/>
        <v>30.7</v>
      </c>
      <c r="H62" s="27">
        <f t="shared" si="7"/>
        <v>20.9</v>
      </c>
      <c r="I62" s="27">
        <f t="shared" si="7"/>
        <v>4.5999999999999996</v>
      </c>
      <c r="J62" s="27">
        <f t="shared" si="7"/>
        <v>1.5</v>
      </c>
      <c r="K62" s="27">
        <f t="shared" si="7"/>
        <v>0.5</v>
      </c>
      <c r="L62" s="28">
        <f t="shared" si="7"/>
        <v>0.2</v>
      </c>
      <c r="N62" s="26">
        <f t="shared" si="3"/>
        <v>72.3</v>
      </c>
      <c r="O62" s="28">
        <f t="shared" si="4"/>
        <v>6.1</v>
      </c>
    </row>
    <row r="63" spans="2:15" ht="14.25" customHeight="1" x14ac:dyDescent="0.15">
      <c r="B63" s="99"/>
      <c r="C63" s="103" t="s">
        <v>50</v>
      </c>
      <c r="D63" s="104"/>
      <c r="E63" s="25">
        <f t="shared" si="0"/>
        <v>8</v>
      </c>
      <c r="F63" s="26">
        <f t="shared" si="7"/>
        <v>37.5</v>
      </c>
      <c r="G63" s="27">
        <f t="shared" si="7"/>
        <v>37.5</v>
      </c>
      <c r="H63" s="27">
        <f t="shared" si="7"/>
        <v>12.5</v>
      </c>
      <c r="I63" s="27">
        <f t="shared" si="7"/>
        <v>0</v>
      </c>
      <c r="J63" s="27">
        <f t="shared" si="7"/>
        <v>12.5</v>
      </c>
      <c r="K63" s="27">
        <f t="shared" si="7"/>
        <v>0</v>
      </c>
      <c r="L63" s="28">
        <f t="shared" si="7"/>
        <v>0</v>
      </c>
      <c r="N63" s="26">
        <f t="shared" si="3"/>
        <v>75</v>
      </c>
      <c r="O63" s="28">
        <f t="shared" si="4"/>
        <v>12.5</v>
      </c>
    </row>
    <row r="64" spans="2:15" ht="14.25" customHeight="1" x14ac:dyDescent="0.15">
      <c r="B64" s="99"/>
      <c r="C64" s="103" t="s">
        <v>51</v>
      </c>
      <c r="D64" s="104"/>
      <c r="E64" s="25">
        <f t="shared" si="0"/>
        <v>40</v>
      </c>
      <c r="F64" s="26">
        <f t="shared" si="7"/>
        <v>37.5</v>
      </c>
      <c r="G64" s="27">
        <f t="shared" si="7"/>
        <v>22.5</v>
      </c>
      <c r="H64" s="27">
        <f t="shared" si="7"/>
        <v>27.5</v>
      </c>
      <c r="I64" s="27">
        <f t="shared" si="7"/>
        <v>10</v>
      </c>
      <c r="J64" s="27">
        <f t="shared" si="7"/>
        <v>2.5</v>
      </c>
      <c r="K64" s="27">
        <f t="shared" si="7"/>
        <v>0</v>
      </c>
      <c r="L64" s="28">
        <f t="shared" si="7"/>
        <v>0</v>
      </c>
      <c r="N64" s="26">
        <f t="shared" si="3"/>
        <v>60</v>
      </c>
      <c r="O64" s="28">
        <f t="shared" si="4"/>
        <v>12.5</v>
      </c>
    </row>
    <row r="65" spans="2:15" ht="14.25" customHeight="1" x14ac:dyDescent="0.15">
      <c r="B65" s="99"/>
      <c r="C65" s="103" t="s">
        <v>52</v>
      </c>
      <c r="D65" s="104"/>
      <c r="E65" s="25">
        <f t="shared" si="0"/>
        <v>383</v>
      </c>
      <c r="F65" s="26">
        <f t="shared" si="7"/>
        <v>32.9</v>
      </c>
      <c r="G65" s="27">
        <f t="shared" si="7"/>
        <v>26.9</v>
      </c>
      <c r="H65" s="27">
        <f t="shared" si="7"/>
        <v>29</v>
      </c>
      <c r="I65" s="27">
        <f t="shared" si="7"/>
        <v>4.2</v>
      </c>
      <c r="J65" s="27">
        <f t="shared" si="7"/>
        <v>2.6</v>
      </c>
      <c r="K65" s="27">
        <f t="shared" si="7"/>
        <v>2.1</v>
      </c>
      <c r="L65" s="28">
        <f t="shared" si="7"/>
        <v>2.2999999999999998</v>
      </c>
      <c r="N65" s="26">
        <f t="shared" si="3"/>
        <v>59.8</v>
      </c>
      <c r="O65" s="28">
        <f t="shared" si="4"/>
        <v>6.8000000000000007</v>
      </c>
    </row>
    <row r="66" spans="2:15" ht="14.25" customHeight="1" x14ac:dyDescent="0.15">
      <c r="B66" s="99"/>
      <c r="C66" s="103" t="s">
        <v>53</v>
      </c>
      <c r="D66" s="104"/>
      <c r="E66" s="25">
        <f t="shared" si="0"/>
        <v>81</v>
      </c>
      <c r="F66" s="26">
        <f t="shared" si="7"/>
        <v>35.799999999999997</v>
      </c>
      <c r="G66" s="27">
        <f t="shared" si="7"/>
        <v>23.5</v>
      </c>
      <c r="H66" s="27">
        <f t="shared" si="7"/>
        <v>30.9</v>
      </c>
      <c r="I66" s="27">
        <f t="shared" si="7"/>
        <v>1.2</v>
      </c>
      <c r="J66" s="27">
        <f t="shared" si="7"/>
        <v>1.2</v>
      </c>
      <c r="K66" s="27">
        <f t="shared" si="7"/>
        <v>1.2</v>
      </c>
      <c r="L66" s="28">
        <f t="shared" si="7"/>
        <v>6.2</v>
      </c>
      <c r="N66" s="26">
        <f t="shared" si="3"/>
        <v>59.3</v>
      </c>
      <c r="O66" s="28">
        <f t="shared" si="4"/>
        <v>2.4</v>
      </c>
    </row>
    <row r="67" spans="2:15" ht="14.25" customHeight="1" x14ac:dyDescent="0.15">
      <c r="B67" s="99"/>
      <c r="C67" s="105" t="s">
        <v>54</v>
      </c>
      <c r="D67" s="106"/>
      <c r="E67" s="25">
        <f t="shared" si="0"/>
        <v>37</v>
      </c>
      <c r="F67" s="26">
        <f t="shared" si="7"/>
        <v>43.2</v>
      </c>
      <c r="G67" s="27">
        <f t="shared" si="7"/>
        <v>35.1</v>
      </c>
      <c r="H67" s="27">
        <f t="shared" si="7"/>
        <v>16.2</v>
      </c>
      <c r="I67" s="27">
        <f t="shared" si="7"/>
        <v>2.7</v>
      </c>
      <c r="J67" s="27">
        <f t="shared" si="7"/>
        <v>0</v>
      </c>
      <c r="K67" s="27">
        <f t="shared" si="7"/>
        <v>2.7</v>
      </c>
      <c r="L67" s="28">
        <f t="shared" si="7"/>
        <v>0</v>
      </c>
      <c r="N67" s="26">
        <f t="shared" si="3"/>
        <v>78.300000000000011</v>
      </c>
      <c r="O67" s="28">
        <f t="shared" si="4"/>
        <v>2.7</v>
      </c>
    </row>
    <row r="68" spans="2:15" ht="14.25" customHeight="1" x14ac:dyDescent="0.15">
      <c r="B68" s="99"/>
      <c r="C68" s="103" t="s">
        <v>55</v>
      </c>
      <c r="D68" s="104"/>
      <c r="E68" s="25">
        <f t="shared" si="0"/>
        <v>34</v>
      </c>
      <c r="F68" s="26">
        <f t="shared" si="7"/>
        <v>44.1</v>
      </c>
      <c r="G68" s="27">
        <f t="shared" si="7"/>
        <v>26.5</v>
      </c>
      <c r="H68" s="27">
        <f t="shared" si="7"/>
        <v>23.5</v>
      </c>
      <c r="I68" s="27">
        <f t="shared" si="7"/>
        <v>2.9</v>
      </c>
      <c r="J68" s="27">
        <f t="shared" si="7"/>
        <v>0</v>
      </c>
      <c r="K68" s="27">
        <f t="shared" si="7"/>
        <v>2.9</v>
      </c>
      <c r="L68" s="28">
        <f t="shared" si="7"/>
        <v>0</v>
      </c>
      <c r="N68" s="26">
        <f t="shared" si="3"/>
        <v>70.599999999999994</v>
      </c>
      <c r="O68" s="28">
        <f t="shared" si="4"/>
        <v>2.9</v>
      </c>
    </row>
    <row r="69" spans="2:15" ht="14.25" customHeight="1" x14ac:dyDescent="0.15">
      <c r="B69" s="99"/>
      <c r="C69" s="103" t="s">
        <v>56</v>
      </c>
      <c r="D69" s="104"/>
      <c r="E69" s="25">
        <f t="shared" ref="E69:E70" si="8">E137</f>
        <v>29</v>
      </c>
      <c r="F69" s="26">
        <f t="shared" si="7"/>
        <v>31</v>
      </c>
      <c r="G69" s="27">
        <f t="shared" si="7"/>
        <v>20.7</v>
      </c>
      <c r="H69" s="27">
        <f t="shared" si="7"/>
        <v>27.6</v>
      </c>
      <c r="I69" s="27">
        <f t="shared" si="7"/>
        <v>3.4</v>
      </c>
      <c r="J69" s="27">
        <f t="shared" si="7"/>
        <v>3.4</v>
      </c>
      <c r="K69" s="27">
        <f t="shared" si="7"/>
        <v>6.9</v>
      </c>
      <c r="L69" s="28">
        <f t="shared" si="7"/>
        <v>6.9</v>
      </c>
      <c r="N69" s="26">
        <f t="shared" si="3"/>
        <v>51.7</v>
      </c>
      <c r="O69" s="28">
        <f t="shared" si="4"/>
        <v>6.8</v>
      </c>
    </row>
    <row r="70" spans="2:15" ht="14.25" customHeight="1" x14ac:dyDescent="0.15">
      <c r="B70" s="100"/>
      <c r="C70" s="95" t="s">
        <v>1</v>
      </c>
      <c r="D70" s="96"/>
      <c r="E70" s="33">
        <f t="shared" si="8"/>
        <v>36</v>
      </c>
      <c r="F70" s="34">
        <f t="shared" ref="F70:L70" si="9">IFERROR(ROUND(F138/$E70*100,1),"- ")</f>
        <v>16.7</v>
      </c>
      <c r="G70" s="35">
        <f t="shared" si="9"/>
        <v>27.8</v>
      </c>
      <c r="H70" s="35">
        <f t="shared" si="9"/>
        <v>41.7</v>
      </c>
      <c r="I70" s="35">
        <f t="shared" si="9"/>
        <v>5.6</v>
      </c>
      <c r="J70" s="35">
        <f t="shared" si="9"/>
        <v>0</v>
      </c>
      <c r="K70" s="35">
        <f t="shared" si="9"/>
        <v>0</v>
      </c>
      <c r="L70" s="36">
        <f t="shared" si="9"/>
        <v>8.3000000000000007</v>
      </c>
      <c r="N70" s="34">
        <f t="shared" ref="N70" si="10">SUM(F70:G70)</f>
        <v>44.5</v>
      </c>
      <c r="O70" s="36">
        <f t="shared" ref="O70" si="11">SUM(I70:J70)</f>
        <v>5.6</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608</v>
      </c>
      <c r="G73" s="39">
        <v>508</v>
      </c>
      <c r="H73" s="39">
        <v>487</v>
      </c>
      <c r="I73" s="39">
        <v>80</v>
      </c>
      <c r="J73" s="39">
        <v>27</v>
      </c>
      <c r="K73" s="39">
        <v>22</v>
      </c>
      <c r="L73" s="41">
        <v>28</v>
      </c>
      <c r="N73" s="38">
        <v>1116</v>
      </c>
      <c r="O73" s="41">
        <v>107</v>
      </c>
    </row>
    <row r="74" spans="2:15" ht="14.25" customHeight="1" x14ac:dyDescent="0.15">
      <c r="B74" s="120" t="s">
        <v>4</v>
      </c>
      <c r="C74" s="121" t="s">
        <v>5</v>
      </c>
      <c r="D74" s="122"/>
      <c r="E74" s="20">
        <v>759</v>
      </c>
      <c r="F74" s="42">
        <v>264</v>
      </c>
      <c r="G74" s="43">
        <v>223</v>
      </c>
      <c r="H74" s="43">
        <v>200</v>
      </c>
      <c r="I74" s="43">
        <v>32</v>
      </c>
      <c r="J74" s="43">
        <v>15</v>
      </c>
      <c r="K74" s="43">
        <v>12</v>
      </c>
      <c r="L74" s="57">
        <v>13</v>
      </c>
      <c r="N74" s="42">
        <v>487</v>
      </c>
      <c r="O74" s="57">
        <v>47</v>
      </c>
    </row>
    <row r="75" spans="2:15" ht="14.25" customHeight="1" x14ac:dyDescent="0.15">
      <c r="B75" s="120"/>
      <c r="C75" s="103" t="s">
        <v>6</v>
      </c>
      <c r="D75" s="104"/>
      <c r="E75" s="30">
        <v>971</v>
      </c>
      <c r="F75" s="58">
        <v>339</v>
      </c>
      <c r="G75" s="59">
        <v>279</v>
      </c>
      <c r="H75" s="59">
        <v>273</v>
      </c>
      <c r="I75" s="59">
        <v>45</v>
      </c>
      <c r="J75" s="59">
        <v>12</v>
      </c>
      <c r="K75" s="59">
        <v>10</v>
      </c>
      <c r="L75" s="61">
        <v>13</v>
      </c>
      <c r="N75" s="58">
        <v>618</v>
      </c>
      <c r="O75" s="61">
        <v>57</v>
      </c>
    </row>
    <row r="76" spans="2:15" ht="14.25" customHeight="1" x14ac:dyDescent="0.15">
      <c r="B76" s="120"/>
      <c r="C76" s="103" t="s">
        <v>7</v>
      </c>
      <c r="D76" s="104"/>
      <c r="E76" s="30">
        <v>5</v>
      </c>
      <c r="F76" s="58">
        <v>1</v>
      </c>
      <c r="G76" s="59">
        <v>1</v>
      </c>
      <c r="H76" s="59">
        <v>2</v>
      </c>
      <c r="I76" s="59">
        <v>1</v>
      </c>
      <c r="J76" s="59">
        <v>0</v>
      </c>
      <c r="K76" s="59">
        <v>0</v>
      </c>
      <c r="L76" s="61">
        <v>0</v>
      </c>
      <c r="N76" s="58">
        <v>2</v>
      </c>
      <c r="O76" s="61">
        <v>1</v>
      </c>
    </row>
    <row r="77" spans="2:15" ht="14.25" customHeight="1" x14ac:dyDescent="0.15">
      <c r="B77" s="120"/>
      <c r="C77" s="123" t="s">
        <v>1</v>
      </c>
      <c r="D77" s="124"/>
      <c r="E77" s="31">
        <v>25</v>
      </c>
      <c r="F77" s="62">
        <v>4</v>
      </c>
      <c r="G77" s="63">
        <v>5</v>
      </c>
      <c r="H77" s="63">
        <v>12</v>
      </c>
      <c r="I77" s="63">
        <v>2</v>
      </c>
      <c r="J77" s="63">
        <v>0</v>
      </c>
      <c r="K77" s="63">
        <v>0</v>
      </c>
      <c r="L77" s="65">
        <v>2</v>
      </c>
      <c r="N77" s="62">
        <v>9</v>
      </c>
      <c r="O77" s="65">
        <v>2</v>
      </c>
    </row>
    <row r="78" spans="2:15" ht="14.25" customHeight="1" x14ac:dyDescent="0.15">
      <c r="B78" s="110" t="s">
        <v>8</v>
      </c>
      <c r="C78" s="113" t="s">
        <v>5</v>
      </c>
      <c r="D78" s="19" t="s">
        <v>9</v>
      </c>
      <c r="E78" s="20">
        <v>15</v>
      </c>
      <c r="F78" s="42">
        <v>6</v>
      </c>
      <c r="G78" s="43">
        <v>2</v>
      </c>
      <c r="H78" s="43">
        <v>5</v>
      </c>
      <c r="I78" s="43">
        <v>0</v>
      </c>
      <c r="J78" s="43">
        <v>1</v>
      </c>
      <c r="K78" s="43">
        <v>1</v>
      </c>
      <c r="L78" s="45">
        <v>0</v>
      </c>
      <c r="N78" s="42">
        <v>8</v>
      </c>
      <c r="O78" s="45">
        <v>1</v>
      </c>
    </row>
    <row r="79" spans="2:15" ht="14.25" customHeight="1" x14ac:dyDescent="0.15">
      <c r="B79" s="111"/>
      <c r="C79" s="114"/>
      <c r="D79" s="24" t="s">
        <v>10</v>
      </c>
      <c r="E79" s="25">
        <v>63</v>
      </c>
      <c r="F79" s="46">
        <v>23</v>
      </c>
      <c r="G79" s="47">
        <v>17</v>
      </c>
      <c r="H79" s="47">
        <v>16</v>
      </c>
      <c r="I79" s="47">
        <v>2</v>
      </c>
      <c r="J79" s="47">
        <v>2</v>
      </c>
      <c r="K79" s="47">
        <v>3</v>
      </c>
      <c r="L79" s="49">
        <v>0</v>
      </c>
      <c r="N79" s="46">
        <v>40</v>
      </c>
      <c r="O79" s="49">
        <v>4</v>
      </c>
    </row>
    <row r="80" spans="2:15" ht="14.25" customHeight="1" x14ac:dyDescent="0.15">
      <c r="B80" s="111"/>
      <c r="C80" s="114"/>
      <c r="D80" s="24" t="s">
        <v>11</v>
      </c>
      <c r="E80" s="25">
        <v>82</v>
      </c>
      <c r="F80" s="46">
        <v>26</v>
      </c>
      <c r="G80" s="47">
        <v>23</v>
      </c>
      <c r="H80" s="47">
        <v>25</v>
      </c>
      <c r="I80" s="47">
        <v>5</v>
      </c>
      <c r="J80" s="47">
        <v>1</v>
      </c>
      <c r="K80" s="47">
        <v>2</v>
      </c>
      <c r="L80" s="49">
        <v>0</v>
      </c>
      <c r="N80" s="46">
        <v>49</v>
      </c>
      <c r="O80" s="49">
        <v>6</v>
      </c>
    </row>
    <row r="81" spans="2:15" ht="14.25" customHeight="1" x14ac:dyDescent="0.15">
      <c r="B81" s="111"/>
      <c r="C81" s="114"/>
      <c r="D81" s="24" t="s">
        <v>12</v>
      </c>
      <c r="E81" s="25">
        <v>142</v>
      </c>
      <c r="F81" s="46">
        <v>50</v>
      </c>
      <c r="G81" s="47">
        <v>49</v>
      </c>
      <c r="H81" s="47">
        <v>32</v>
      </c>
      <c r="I81" s="47">
        <v>6</v>
      </c>
      <c r="J81" s="47">
        <v>4</v>
      </c>
      <c r="K81" s="47">
        <v>0</v>
      </c>
      <c r="L81" s="49">
        <v>1</v>
      </c>
      <c r="N81" s="46">
        <v>99</v>
      </c>
      <c r="O81" s="49">
        <v>10</v>
      </c>
    </row>
    <row r="82" spans="2:15" ht="14.25" customHeight="1" x14ac:dyDescent="0.15">
      <c r="B82" s="111"/>
      <c r="C82" s="114"/>
      <c r="D82" s="24" t="s">
        <v>13</v>
      </c>
      <c r="E82" s="25">
        <v>164</v>
      </c>
      <c r="F82" s="46">
        <v>56</v>
      </c>
      <c r="G82" s="47">
        <v>54</v>
      </c>
      <c r="H82" s="47">
        <v>36</v>
      </c>
      <c r="I82" s="47">
        <v>8</v>
      </c>
      <c r="J82" s="47">
        <v>5</v>
      </c>
      <c r="K82" s="47">
        <v>3</v>
      </c>
      <c r="L82" s="49">
        <v>2</v>
      </c>
      <c r="N82" s="46">
        <v>110</v>
      </c>
      <c r="O82" s="49">
        <v>13</v>
      </c>
    </row>
    <row r="83" spans="2:15" ht="14.25" customHeight="1" x14ac:dyDescent="0.15">
      <c r="B83" s="111"/>
      <c r="C83" s="114"/>
      <c r="D83" s="24" t="s">
        <v>14</v>
      </c>
      <c r="E83" s="25">
        <v>65</v>
      </c>
      <c r="F83" s="46">
        <v>21</v>
      </c>
      <c r="G83" s="47">
        <v>19</v>
      </c>
      <c r="H83" s="47">
        <v>21</v>
      </c>
      <c r="I83" s="47">
        <v>3</v>
      </c>
      <c r="J83" s="47">
        <v>1</v>
      </c>
      <c r="K83" s="47">
        <v>0</v>
      </c>
      <c r="L83" s="49">
        <v>0</v>
      </c>
      <c r="N83" s="46">
        <v>40</v>
      </c>
      <c r="O83" s="49">
        <v>4</v>
      </c>
    </row>
    <row r="84" spans="2:15" ht="14.25" customHeight="1" x14ac:dyDescent="0.15">
      <c r="B84" s="111"/>
      <c r="C84" s="114"/>
      <c r="D84" s="24" t="s">
        <v>15</v>
      </c>
      <c r="E84" s="25">
        <v>54</v>
      </c>
      <c r="F84" s="46">
        <v>19</v>
      </c>
      <c r="G84" s="47">
        <v>17</v>
      </c>
      <c r="H84" s="47">
        <v>16</v>
      </c>
      <c r="I84" s="47">
        <v>1</v>
      </c>
      <c r="J84" s="47">
        <v>0</v>
      </c>
      <c r="K84" s="47">
        <v>0</v>
      </c>
      <c r="L84" s="49">
        <v>1</v>
      </c>
      <c r="N84" s="46">
        <v>36</v>
      </c>
      <c r="O84" s="49">
        <v>1</v>
      </c>
    </row>
    <row r="85" spans="2:15" ht="14.25" customHeight="1" x14ac:dyDescent="0.15">
      <c r="B85" s="111"/>
      <c r="C85" s="114"/>
      <c r="D85" s="24" t="s">
        <v>16</v>
      </c>
      <c r="E85" s="25">
        <v>48</v>
      </c>
      <c r="F85" s="46">
        <v>13</v>
      </c>
      <c r="G85" s="47">
        <v>15</v>
      </c>
      <c r="H85" s="47">
        <v>18</v>
      </c>
      <c r="I85" s="47">
        <v>2</v>
      </c>
      <c r="J85" s="47">
        <v>0</v>
      </c>
      <c r="K85" s="47">
        <v>0</v>
      </c>
      <c r="L85" s="49">
        <v>0</v>
      </c>
      <c r="N85" s="46">
        <v>28</v>
      </c>
      <c r="O85" s="49">
        <v>2</v>
      </c>
    </row>
    <row r="86" spans="2:15" ht="14.25" customHeight="1" x14ac:dyDescent="0.15">
      <c r="B86" s="111"/>
      <c r="C86" s="114"/>
      <c r="D86" s="24" t="s">
        <v>17</v>
      </c>
      <c r="E86" s="25">
        <v>126</v>
      </c>
      <c r="F86" s="46">
        <v>50</v>
      </c>
      <c r="G86" s="47">
        <v>27</v>
      </c>
      <c r="H86" s="47">
        <v>31</v>
      </c>
      <c r="I86" s="47">
        <v>5</v>
      </c>
      <c r="J86" s="47">
        <v>1</v>
      </c>
      <c r="K86" s="47">
        <v>3</v>
      </c>
      <c r="L86" s="49">
        <v>9</v>
      </c>
      <c r="N86" s="46">
        <v>77</v>
      </c>
      <c r="O86" s="49">
        <v>6</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3</v>
      </c>
      <c r="G88" s="43">
        <v>4</v>
      </c>
      <c r="H88" s="43">
        <v>4</v>
      </c>
      <c r="I88" s="43">
        <v>0</v>
      </c>
      <c r="J88" s="43">
        <v>0</v>
      </c>
      <c r="K88" s="43">
        <v>0</v>
      </c>
      <c r="L88" s="45">
        <v>0</v>
      </c>
      <c r="N88" s="42">
        <v>7</v>
      </c>
      <c r="O88" s="45">
        <v>0</v>
      </c>
    </row>
    <row r="89" spans="2:15" ht="14.25" customHeight="1" x14ac:dyDescent="0.15">
      <c r="B89" s="111"/>
      <c r="C89" s="114"/>
      <c r="D89" s="24" t="s">
        <v>10</v>
      </c>
      <c r="E89" s="25">
        <v>82</v>
      </c>
      <c r="F89" s="46">
        <v>26</v>
      </c>
      <c r="G89" s="47">
        <v>23</v>
      </c>
      <c r="H89" s="47">
        <v>25</v>
      </c>
      <c r="I89" s="47">
        <v>3</v>
      </c>
      <c r="J89" s="47">
        <v>2</v>
      </c>
      <c r="K89" s="47">
        <v>2</v>
      </c>
      <c r="L89" s="49">
        <v>1</v>
      </c>
      <c r="N89" s="46">
        <v>49</v>
      </c>
      <c r="O89" s="49">
        <v>5</v>
      </c>
    </row>
    <row r="90" spans="2:15" ht="14.25" customHeight="1" x14ac:dyDescent="0.15">
      <c r="B90" s="111"/>
      <c r="C90" s="114"/>
      <c r="D90" s="24" t="s">
        <v>11</v>
      </c>
      <c r="E90" s="25">
        <v>112</v>
      </c>
      <c r="F90" s="46">
        <v>29</v>
      </c>
      <c r="G90" s="47">
        <v>37</v>
      </c>
      <c r="H90" s="47">
        <v>31</v>
      </c>
      <c r="I90" s="47">
        <v>10</v>
      </c>
      <c r="J90" s="47">
        <v>2</v>
      </c>
      <c r="K90" s="47">
        <v>1</v>
      </c>
      <c r="L90" s="49">
        <v>2</v>
      </c>
      <c r="N90" s="46">
        <v>66</v>
      </c>
      <c r="O90" s="49">
        <v>12</v>
      </c>
    </row>
    <row r="91" spans="2:15" ht="14.25" customHeight="1" x14ac:dyDescent="0.15">
      <c r="B91" s="111"/>
      <c r="C91" s="114"/>
      <c r="D91" s="24" t="s">
        <v>12</v>
      </c>
      <c r="E91" s="25">
        <v>153</v>
      </c>
      <c r="F91" s="46">
        <v>54</v>
      </c>
      <c r="G91" s="47">
        <v>40</v>
      </c>
      <c r="H91" s="47">
        <v>45</v>
      </c>
      <c r="I91" s="47">
        <v>9</v>
      </c>
      <c r="J91" s="47">
        <v>3</v>
      </c>
      <c r="K91" s="47">
        <v>2</v>
      </c>
      <c r="L91" s="49">
        <v>0</v>
      </c>
      <c r="N91" s="46">
        <v>94</v>
      </c>
      <c r="O91" s="49">
        <v>12</v>
      </c>
    </row>
    <row r="92" spans="2:15" ht="14.25" customHeight="1" x14ac:dyDescent="0.15">
      <c r="B92" s="111"/>
      <c r="C92" s="114"/>
      <c r="D92" s="24" t="s">
        <v>13</v>
      </c>
      <c r="E92" s="25">
        <v>222</v>
      </c>
      <c r="F92" s="46">
        <v>76</v>
      </c>
      <c r="G92" s="47">
        <v>77</v>
      </c>
      <c r="H92" s="47">
        <v>59</v>
      </c>
      <c r="I92" s="47">
        <v>5</v>
      </c>
      <c r="J92" s="47">
        <v>2</v>
      </c>
      <c r="K92" s="47">
        <v>2</v>
      </c>
      <c r="L92" s="49">
        <v>1</v>
      </c>
      <c r="N92" s="46">
        <v>153</v>
      </c>
      <c r="O92" s="49">
        <v>7</v>
      </c>
    </row>
    <row r="93" spans="2:15" ht="14.25" customHeight="1" x14ac:dyDescent="0.15">
      <c r="B93" s="111"/>
      <c r="C93" s="114"/>
      <c r="D93" s="24" t="s">
        <v>14</v>
      </c>
      <c r="E93" s="25">
        <v>76</v>
      </c>
      <c r="F93" s="46">
        <v>32</v>
      </c>
      <c r="G93" s="47">
        <v>19</v>
      </c>
      <c r="H93" s="47">
        <v>18</v>
      </c>
      <c r="I93" s="47">
        <v>5</v>
      </c>
      <c r="J93" s="47">
        <v>1</v>
      </c>
      <c r="K93" s="47">
        <v>1</v>
      </c>
      <c r="L93" s="49">
        <v>0</v>
      </c>
      <c r="N93" s="46">
        <v>51</v>
      </c>
      <c r="O93" s="49">
        <v>6</v>
      </c>
    </row>
    <row r="94" spans="2:15" ht="14.25" customHeight="1" x14ac:dyDescent="0.15">
      <c r="B94" s="111"/>
      <c r="C94" s="114"/>
      <c r="D94" s="24" t="s">
        <v>15</v>
      </c>
      <c r="E94" s="25">
        <v>71</v>
      </c>
      <c r="F94" s="46">
        <v>27</v>
      </c>
      <c r="G94" s="47">
        <v>20</v>
      </c>
      <c r="H94" s="47">
        <v>20</v>
      </c>
      <c r="I94" s="47">
        <v>4</v>
      </c>
      <c r="J94" s="47">
        <v>0</v>
      </c>
      <c r="K94" s="47">
        <v>0</v>
      </c>
      <c r="L94" s="49">
        <v>0</v>
      </c>
      <c r="N94" s="46">
        <v>47</v>
      </c>
      <c r="O94" s="49">
        <v>4</v>
      </c>
    </row>
    <row r="95" spans="2:15" ht="14.25" customHeight="1" x14ac:dyDescent="0.15">
      <c r="B95" s="111"/>
      <c r="C95" s="114"/>
      <c r="D95" s="24" t="s">
        <v>16</v>
      </c>
      <c r="E95" s="25">
        <v>69</v>
      </c>
      <c r="F95" s="46">
        <v>24</v>
      </c>
      <c r="G95" s="47">
        <v>17</v>
      </c>
      <c r="H95" s="47">
        <v>25</v>
      </c>
      <c r="I95" s="47">
        <v>1</v>
      </c>
      <c r="J95" s="47">
        <v>0</v>
      </c>
      <c r="K95" s="47">
        <v>0</v>
      </c>
      <c r="L95" s="49">
        <v>2</v>
      </c>
      <c r="N95" s="46">
        <v>41</v>
      </c>
      <c r="O95" s="49">
        <v>1</v>
      </c>
    </row>
    <row r="96" spans="2:15" ht="14.25" customHeight="1" x14ac:dyDescent="0.15">
      <c r="B96" s="111"/>
      <c r="C96" s="114"/>
      <c r="D96" s="24" t="s">
        <v>17</v>
      </c>
      <c r="E96" s="25">
        <v>173</v>
      </c>
      <c r="F96" s="46">
        <v>68</v>
      </c>
      <c r="G96" s="47">
        <v>40</v>
      </c>
      <c r="H96" s="47">
        <v>46</v>
      </c>
      <c r="I96" s="47">
        <v>8</v>
      </c>
      <c r="J96" s="47">
        <v>2</v>
      </c>
      <c r="K96" s="47">
        <v>2</v>
      </c>
      <c r="L96" s="49">
        <v>7</v>
      </c>
      <c r="N96" s="46">
        <v>108</v>
      </c>
      <c r="O96" s="49">
        <v>10</v>
      </c>
    </row>
    <row r="97" spans="2:15" ht="14.25" customHeight="1" x14ac:dyDescent="0.15">
      <c r="B97" s="111"/>
      <c r="C97" s="115"/>
      <c r="D97" s="32" t="s">
        <v>1</v>
      </c>
      <c r="E97" s="33">
        <v>2</v>
      </c>
      <c r="F97" s="50">
        <v>0</v>
      </c>
      <c r="G97" s="51">
        <v>2</v>
      </c>
      <c r="H97" s="51">
        <v>0</v>
      </c>
      <c r="I97" s="51">
        <v>0</v>
      </c>
      <c r="J97" s="51">
        <v>0</v>
      </c>
      <c r="K97" s="51">
        <v>0</v>
      </c>
      <c r="L97" s="53">
        <v>0</v>
      </c>
      <c r="N97" s="50">
        <v>2</v>
      </c>
      <c r="O97" s="53">
        <v>0</v>
      </c>
    </row>
    <row r="98" spans="2:15" ht="14.25" customHeight="1" x14ac:dyDescent="0.15">
      <c r="B98" s="111"/>
      <c r="C98" s="116" t="s">
        <v>7</v>
      </c>
      <c r="D98" s="117"/>
      <c r="E98" s="15">
        <v>5</v>
      </c>
      <c r="F98" s="54">
        <v>1</v>
      </c>
      <c r="G98" s="55">
        <v>1</v>
      </c>
      <c r="H98" s="55">
        <v>2</v>
      </c>
      <c r="I98" s="55">
        <v>1</v>
      </c>
      <c r="J98" s="55">
        <v>0</v>
      </c>
      <c r="K98" s="55">
        <v>0</v>
      </c>
      <c r="L98" s="57">
        <v>0</v>
      </c>
      <c r="N98" s="54">
        <v>2</v>
      </c>
      <c r="O98" s="57">
        <v>1</v>
      </c>
    </row>
    <row r="99" spans="2:15" ht="14.25" customHeight="1" x14ac:dyDescent="0.15">
      <c r="B99" s="112"/>
      <c r="C99" s="95" t="s">
        <v>1</v>
      </c>
      <c r="D99" s="96"/>
      <c r="E99" s="33">
        <v>25</v>
      </c>
      <c r="F99" s="50">
        <v>4</v>
      </c>
      <c r="G99" s="51">
        <v>5</v>
      </c>
      <c r="H99" s="51">
        <v>12</v>
      </c>
      <c r="I99" s="51">
        <v>2</v>
      </c>
      <c r="J99" s="51">
        <v>0</v>
      </c>
      <c r="K99" s="51">
        <v>0</v>
      </c>
      <c r="L99" s="53">
        <v>2</v>
      </c>
      <c r="N99" s="50">
        <v>9</v>
      </c>
      <c r="O99" s="53">
        <v>2</v>
      </c>
    </row>
    <row r="100" spans="2:15" ht="14.25" customHeight="1" x14ac:dyDescent="0.15">
      <c r="B100" s="107" t="s">
        <v>18</v>
      </c>
      <c r="C100" s="101" t="s">
        <v>19</v>
      </c>
      <c r="D100" s="102"/>
      <c r="E100" s="20">
        <v>133</v>
      </c>
      <c r="F100" s="42">
        <v>39</v>
      </c>
      <c r="G100" s="43">
        <v>38</v>
      </c>
      <c r="H100" s="43">
        <v>43</v>
      </c>
      <c r="I100" s="43">
        <v>9</v>
      </c>
      <c r="J100" s="43">
        <v>1</v>
      </c>
      <c r="K100" s="43">
        <v>1</v>
      </c>
      <c r="L100" s="45">
        <v>2</v>
      </c>
      <c r="N100" s="42">
        <v>77</v>
      </c>
      <c r="O100" s="45">
        <v>10</v>
      </c>
    </row>
    <row r="101" spans="2:15" ht="14.25" customHeight="1" x14ac:dyDescent="0.15">
      <c r="B101" s="108"/>
      <c r="C101" s="103" t="s">
        <v>20</v>
      </c>
      <c r="D101" s="104"/>
      <c r="E101" s="25">
        <v>346</v>
      </c>
      <c r="F101" s="46">
        <v>102</v>
      </c>
      <c r="G101" s="47">
        <v>102</v>
      </c>
      <c r="H101" s="47">
        <v>111</v>
      </c>
      <c r="I101" s="47">
        <v>16</v>
      </c>
      <c r="J101" s="47">
        <v>5</v>
      </c>
      <c r="K101" s="47">
        <v>5</v>
      </c>
      <c r="L101" s="49">
        <v>5</v>
      </c>
      <c r="N101" s="46">
        <v>204</v>
      </c>
      <c r="O101" s="49">
        <v>21</v>
      </c>
    </row>
    <row r="102" spans="2:15" ht="14.25" customHeight="1" x14ac:dyDescent="0.15">
      <c r="B102" s="108"/>
      <c r="C102" s="103" t="s">
        <v>21</v>
      </c>
      <c r="D102" s="104"/>
      <c r="E102" s="25">
        <v>644</v>
      </c>
      <c r="F102" s="46">
        <v>299</v>
      </c>
      <c r="G102" s="47">
        <v>185</v>
      </c>
      <c r="H102" s="47">
        <v>128</v>
      </c>
      <c r="I102" s="47">
        <v>15</v>
      </c>
      <c r="J102" s="47">
        <v>7</v>
      </c>
      <c r="K102" s="47">
        <v>2</v>
      </c>
      <c r="L102" s="49">
        <v>8</v>
      </c>
      <c r="N102" s="46">
        <v>484</v>
      </c>
      <c r="O102" s="49">
        <v>22</v>
      </c>
    </row>
    <row r="103" spans="2:15" ht="14.25" customHeight="1" x14ac:dyDescent="0.15">
      <c r="B103" s="108"/>
      <c r="C103" s="103" t="s">
        <v>22</v>
      </c>
      <c r="D103" s="104"/>
      <c r="E103" s="25">
        <v>217</v>
      </c>
      <c r="F103" s="46">
        <v>39</v>
      </c>
      <c r="G103" s="47">
        <v>55</v>
      </c>
      <c r="H103" s="47">
        <v>91</v>
      </c>
      <c r="I103" s="47">
        <v>12</v>
      </c>
      <c r="J103" s="47">
        <v>7</v>
      </c>
      <c r="K103" s="47">
        <v>10</v>
      </c>
      <c r="L103" s="49">
        <v>3</v>
      </c>
      <c r="N103" s="46">
        <v>94</v>
      </c>
      <c r="O103" s="49">
        <v>19</v>
      </c>
    </row>
    <row r="104" spans="2:15" ht="14.25" customHeight="1" x14ac:dyDescent="0.15">
      <c r="B104" s="108"/>
      <c r="C104" s="103" t="s">
        <v>23</v>
      </c>
      <c r="D104" s="104"/>
      <c r="E104" s="25">
        <v>224</v>
      </c>
      <c r="F104" s="46">
        <v>70</v>
      </c>
      <c r="G104" s="47">
        <v>67</v>
      </c>
      <c r="H104" s="47">
        <v>58</v>
      </c>
      <c r="I104" s="47">
        <v>14</v>
      </c>
      <c r="J104" s="47">
        <v>7</v>
      </c>
      <c r="K104" s="47">
        <v>3</v>
      </c>
      <c r="L104" s="49">
        <v>5</v>
      </c>
      <c r="N104" s="46">
        <v>137</v>
      </c>
      <c r="O104" s="49">
        <v>21</v>
      </c>
    </row>
    <row r="105" spans="2:15" ht="14.25" customHeight="1" x14ac:dyDescent="0.15">
      <c r="B105" s="108"/>
      <c r="C105" s="103" t="s">
        <v>24</v>
      </c>
      <c r="D105" s="104"/>
      <c r="E105" s="25">
        <v>123</v>
      </c>
      <c r="F105" s="46">
        <v>42</v>
      </c>
      <c r="G105" s="47">
        <v>40</v>
      </c>
      <c r="H105" s="47">
        <v>29</v>
      </c>
      <c r="I105" s="47">
        <v>10</v>
      </c>
      <c r="J105" s="47">
        <v>0</v>
      </c>
      <c r="K105" s="47">
        <v>0</v>
      </c>
      <c r="L105" s="49">
        <v>2</v>
      </c>
      <c r="N105" s="46">
        <v>82</v>
      </c>
      <c r="O105" s="49">
        <v>10</v>
      </c>
    </row>
    <row r="106" spans="2:15" ht="14.25" customHeight="1" x14ac:dyDescent="0.15">
      <c r="B106" s="109"/>
      <c r="C106" s="95" t="s">
        <v>1</v>
      </c>
      <c r="D106" s="96"/>
      <c r="E106" s="33">
        <v>73</v>
      </c>
      <c r="F106" s="50">
        <v>17</v>
      </c>
      <c r="G106" s="51">
        <v>21</v>
      </c>
      <c r="H106" s="51">
        <v>27</v>
      </c>
      <c r="I106" s="51">
        <v>4</v>
      </c>
      <c r="J106" s="51">
        <v>0</v>
      </c>
      <c r="K106" s="51">
        <v>1</v>
      </c>
      <c r="L106" s="53">
        <v>3</v>
      </c>
      <c r="N106" s="50">
        <v>38</v>
      </c>
      <c r="O106" s="53">
        <v>4</v>
      </c>
    </row>
    <row r="107" spans="2:15" ht="14.25" customHeight="1" x14ac:dyDescent="0.15">
      <c r="B107" s="107" t="s">
        <v>25</v>
      </c>
      <c r="C107" s="101" t="s">
        <v>26</v>
      </c>
      <c r="D107" s="102"/>
      <c r="E107" s="20">
        <v>123</v>
      </c>
      <c r="F107" s="42">
        <v>47</v>
      </c>
      <c r="G107" s="43">
        <v>32</v>
      </c>
      <c r="H107" s="43">
        <v>31</v>
      </c>
      <c r="I107" s="43">
        <v>7</v>
      </c>
      <c r="J107" s="43">
        <v>3</v>
      </c>
      <c r="K107" s="43">
        <v>2</v>
      </c>
      <c r="L107" s="45">
        <v>1</v>
      </c>
      <c r="N107" s="42">
        <v>79</v>
      </c>
      <c r="O107" s="45">
        <v>10</v>
      </c>
    </row>
    <row r="108" spans="2:15" ht="14.25" customHeight="1" x14ac:dyDescent="0.15">
      <c r="B108" s="108"/>
      <c r="C108" s="103" t="s">
        <v>27</v>
      </c>
      <c r="D108" s="104"/>
      <c r="E108" s="25">
        <v>17</v>
      </c>
      <c r="F108" s="46">
        <v>6</v>
      </c>
      <c r="G108" s="47">
        <v>4</v>
      </c>
      <c r="H108" s="47">
        <v>4</v>
      </c>
      <c r="I108" s="47">
        <v>1</v>
      </c>
      <c r="J108" s="47">
        <v>2</v>
      </c>
      <c r="K108" s="47">
        <v>0</v>
      </c>
      <c r="L108" s="49">
        <v>0</v>
      </c>
      <c r="N108" s="46">
        <v>10</v>
      </c>
      <c r="O108" s="49">
        <v>3</v>
      </c>
    </row>
    <row r="109" spans="2:15" ht="14.25" customHeight="1" x14ac:dyDescent="0.15">
      <c r="B109" s="108"/>
      <c r="C109" s="103" t="s">
        <v>29</v>
      </c>
      <c r="D109" s="104"/>
      <c r="E109" s="25">
        <v>720</v>
      </c>
      <c r="F109" s="46">
        <v>232</v>
      </c>
      <c r="G109" s="47">
        <v>237</v>
      </c>
      <c r="H109" s="47">
        <v>197</v>
      </c>
      <c r="I109" s="47">
        <v>29</v>
      </c>
      <c r="J109" s="47">
        <v>13</v>
      </c>
      <c r="K109" s="47">
        <v>9</v>
      </c>
      <c r="L109" s="49">
        <v>3</v>
      </c>
      <c r="N109" s="46">
        <v>469</v>
      </c>
      <c r="O109" s="49">
        <v>42</v>
      </c>
    </row>
    <row r="110" spans="2:15" ht="14.25" customHeight="1" x14ac:dyDescent="0.15">
      <c r="B110" s="108"/>
      <c r="C110" s="103" t="s">
        <v>28</v>
      </c>
      <c r="D110" s="104"/>
      <c r="E110" s="25">
        <v>270</v>
      </c>
      <c r="F110" s="46">
        <v>95</v>
      </c>
      <c r="G110" s="47">
        <v>77</v>
      </c>
      <c r="H110" s="47">
        <v>73</v>
      </c>
      <c r="I110" s="47">
        <v>16</v>
      </c>
      <c r="J110" s="47">
        <v>2</v>
      </c>
      <c r="K110" s="47">
        <v>3</v>
      </c>
      <c r="L110" s="49">
        <v>4</v>
      </c>
      <c r="N110" s="46">
        <v>172</v>
      </c>
      <c r="O110" s="49">
        <v>18</v>
      </c>
    </row>
    <row r="111" spans="2:15" ht="14.25" customHeight="1" x14ac:dyDescent="0.15">
      <c r="B111" s="108"/>
      <c r="C111" s="103" t="s">
        <v>30</v>
      </c>
      <c r="D111" s="104"/>
      <c r="E111" s="25">
        <v>174</v>
      </c>
      <c r="F111" s="46">
        <v>67</v>
      </c>
      <c r="G111" s="47">
        <v>45</v>
      </c>
      <c r="H111" s="47">
        <v>44</v>
      </c>
      <c r="I111" s="47">
        <v>11</v>
      </c>
      <c r="J111" s="47">
        <v>4</v>
      </c>
      <c r="K111" s="47">
        <v>0</v>
      </c>
      <c r="L111" s="49">
        <v>3</v>
      </c>
      <c r="N111" s="46">
        <v>112</v>
      </c>
      <c r="O111" s="49">
        <v>15</v>
      </c>
    </row>
    <row r="112" spans="2:15" ht="14.25" customHeight="1" x14ac:dyDescent="0.15">
      <c r="B112" s="108"/>
      <c r="C112" s="103" t="s">
        <v>31</v>
      </c>
      <c r="D112" s="104"/>
      <c r="E112" s="25">
        <v>48</v>
      </c>
      <c r="F112" s="46">
        <v>15</v>
      </c>
      <c r="G112" s="47">
        <v>11</v>
      </c>
      <c r="H112" s="47">
        <v>18</v>
      </c>
      <c r="I112" s="47">
        <v>1</v>
      </c>
      <c r="J112" s="47">
        <v>1</v>
      </c>
      <c r="K112" s="47">
        <v>1</v>
      </c>
      <c r="L112" s="49">
        <v>1</v>
      </c>
      <c r="N112" s="46">
        <v>26</v>
      </c>
      <c r="O112" s="49">
        <v>2</v>
      </c>
    </row>
    <row r="113" spans="2:15" ht="14.25" customHeight="1" x14ac:dyDescent="0.15">
      <c r="B113" s="108"/>
      <c r="C113" s="103" t="s">
        <v>33</v>
      </c>
      <c r="D113" s="104"/>
      <c r="E113" s="25">
        <v>331</v>
      </c>
      <c r="F113" s="46">
        <v>118</v>
      </c>
      <c r="G113" s="47">
        <v>87</v>
      </c>
      <c r="H113" s="47">
        <v>92</v>
      </c>
      <c r="I113" s="47">
        <v>13</v>
      </c>
      <c r="J113" s="47">
        <v>2</v>
      </c>
      <c r="K113" s="47">
        <v>6</v>
      </c>
      <c r="L113" s="49">
        <v>13</v>
      </c>
      <c r="N113" s="46">
        <v>205</v>
      </c>
      <c r="O113" s="49">
        <v>15</v>
      </c>
    </row>
    <row r="114" spans="2:15" ht="14.25" customHeight="1" x14ac:dyDescent="0.15">
      <c r="B114" s="108"/>
      <c r="C114" s="103" t="s">
        <v>32</v>
      </c>
      <c r="D114" s="104"/>
      <c r="E114" s="25">
        <v>46</v>
      </c>
      <c r="F114" s="46">
        <v>19</v>
      </c>
      <c r="G114" s="47">
        <v>10</v>
      </c>
      <c r="H114" s="47">
        <v>14</v>
      </c>
      <c r="I114" s="47">
        <v>1</v>
      </c>
      <c r="J114" s="47">
        <v>0</v>
      </c>
      <c r="K114" s="47">
        <v>1</v>
      </c>
      <c r="L114" s="49">
        <v>1</v>
      </c>
      <c r="N114" s="46">
        <v>29</v>
      </c>
      <c r="O114" s="49">
        <v>1</v>
      </c>
    </row>
    <row r="115" spans="2:15" ht="14.25" customHeight="1" x14ac:dyDescent="0.15">
      <c r="B115" s="109"/>
      <c r="C115" s="95" t="s">
        <v>1</v>
      </c>
      <c r="D115" s="96"/>
      <c r="E115" s="33">
        <v>31</v>
      </c>
      <c r="F115" s="50">
        <v>9</v>
      </c>
      <c r="G115" s="51">
        <v>5</v>
      </c>
      <c r="H115" s="51">
        <v>14</v>
      </c>
      <c r="I115" s="51">
        <v>1</v>
      </c>
      <c r="J115" s="51">
        <v>0</v>
      </c>
      <c r="K115" s="51">
        <v>0</v>
      </c>
      <c r="L115" s="53">
        <v>2</v>
      </c>
      <c r="N115" s="50">
        <v>14</v>
      </c>
      <c r="O115" s="53">
        <v>1</v>
      </c>
    </row>
    <row r="116" spans="2:15" ht="14.25" customHeight="1" x14ac:dyDescent="0.15">
      <c r="B116" s="107" t="s">
        <v>34</v>
      </c>
      <c r="C116" s="101" t="s">
        <v>37</v>
      </c>
      <c r="D116" s="102"/>
      <c r="E116" s="20">
        <v>309</v>
      </c>
      <c r="F116" s="42">
        <v>109</v>
      </c>
      <c r="G116" s="43">
        <v>80</v>
      </c>
      <c r="H116" s="43">
        <v>85</v>
      </c>
      <c r="I116" s="43">
        <v>7</v>
      </c>
      <c r="J116" s="43">
        <v>9</v>
      </c>
      <c r="K116" s="43">
        <v>8</v>
      </c>
      <c r="L116" s="45">
        <v>11</v>
      </c>
      <c r="N116" s="42">
        <v>189</v>
      </c>
      <c r="O116" s="45">
        <v>16</v>
      </c>
    </row>
    <row r="117" spans="2:15" ht="14.25" customHeight="1" x14ac:dyDescent="0.15">
      <c r="B117" s="108"/>
      <c r="C117" s="103" t="s">
        <v>38</v>
      </c>
      <c r="D117" s="104"/>
      <c r="E117" s="25">
        <v>529</v>
      </c>
      <c r="F117" s="46">
        <v>187</v>
      </c>
      <c r="G117" s="47">
        <v>151</v>
      </c>
      <c r="H117" s="47">
        <v>150</v>
      </c>
      <c r="I117" s="47">
        <v>21</v>
      </c>
      <c r="J117" s="47">
        <v>6</v>
      </c>
      <c r="K117" s="47">
        <v>6</v>
      </c>
      <c r="L117" s="49">
        <v>8</v>
      </c>
      <c r="N117" s="46">
        <v>338</v>
      </c>
      <c r="O117" s="49">
        <v>27</v>
      </c>
    </row>
    <row r="118" spans="2:15" ht="14.25" customHeight="1" x14ac:dyDescent="0.15">
      <c r="B118" s="108"/>
      <c r="C118" s="103" t="s">
        <v>39</v>
      </c>
      <c r="D118" s="104"/>
      <c r="E118" s="25">
        <v>439</v>
      </c>
      <c r="F118" s="46">
        <v>140</v>
      </c>
      <c r="G118" s="47">
        <v>137</v>
      </c>
      <c r="H118" s="47">
        <v>124</v>
      </c>
      <c r="I118" s="47">
        <v>24</v>
      </c>
      <c r="J118" s="47">
        <v>5</v>
      </c>
      <c r="K118" s="47">
        <v>5</v>
      </c>
      <c r="L118" s="49">
        <v>4</v>
      </c>
      <c r="N118" s="46">
        <v>277</v>
      </c>
      <c r="O118" s="49">
        <v>29</v>
      </c>
    </row>
    <row r="119" spans="2:15" ht="14.25" customHeight="1" x14ac:dyDescent="0.15">
      <c r="B119" s="108"/>
      <c r="C119" s="103" t="s">
        <v>40</v>
      </c>
      <c r="D119" s="104"/>
      <c r="E119" s="25">
        <v>331</v>
      </c>
      <c r="F119" s="46">
        <v>116</v>
      </c>
      <c r="G119" s="47">
        <v>103</v>
      </c>
      <c r="H119" s="47">
        <v>87</v>
      </c>
      <c r="I119" s="47">
        <v>15</v>
      </c>
      <c r="J119" s="47">
        <v>5</v>
      </c>
      <c r="K119" s="47">
        <v>3</v>
      </c>
      <c r="L119" s="49">
        <v>2</v>
      </c>
      <c r="N119" s="46">
        <v>219</v>
      </c>
      <c r="O119" s="49">
        <v>20</v>
      </c>
    </row>
    <row r="120" spans="2:15" ht="14.25" customHeight="1" x14ac:dyDescent="0.15">
      <c r="B120" s="108"/>
      <c r="C120" s="103" t="s">
        <v>41</v>
      </c>
      <c r="D120" s="104"/>
      <c r="E120" s="25">
        <v>92</v>
      </c>
      <c r="F120" s="46">
        <v>38</v>
      </c>
      <c r="G120" s="47">
        <v>21</v>
      </c>
      <c r="H120" s="47">
        <v>24</v>
      </c>
      <c r="I120" s="47">
        <v>7</v>
      </c>
      <c r="J120" s="47">
        <v>2</v>
      </c>
      <c r="K120" s="47">
        <v>0</v>
      </c>
      <c r="L120" s="49">
        <v>0</v>
      </c>
      <c r="N120" s="46">
        <v>59</v>
      </c>
      <c r="O120" s="49">
        <v>9</v>
      </c>
    </row>
    <row r="121" spans="2:15" ht="14.25" customHeight="1" x14ac:dyDescent="0.15">
      <c r="B121" s="108"/>
      <c r="C121" s="103" t="s">
        <v>42</v>
      </c>
      <c r="D121" s="104"/>
      <c r="E121" s="25">
        <v>26</v>
      </c>
      <c r="F121" s="46">
        <v>9</v>
      </c>
      <c r="G121" s="47">
        <v>7</v>
      </c>
      <c r="H121" s="47">
        <v>6</v>
      </c>
      <c r="I121" s="47">
        <v>3</v>
      </c>
      <c r="J121" s="47">
        <v>0</v>
      </c>
      <c r="K121" s="47">
        <v>0</v>
      </c>
      <c r="L121" s="49">
        <v>1</v>
      </c>
      <c r="N121" s="46">
        <v>16</v>
      </c>
      <c r="O121" s="49">
        <v>3</v>
      </c>
    </row>
    <row r="122" spans="2:15" ht="14.25" customHeight="1" x14ac:dyDescent="0.15">
      <c r="B122" s="108"/>
      <c r="C122" s="103" t="s">
        <v>43</v>
      </c>
      <c r="D122" s="104"/>
      <c r="E122" s="25">
        <v>10</v>
      </c>
      <c r="F122" s="46">
        <v>3</v>
      </c>
      <c r="G122" s="47">
        <v>4</v>
      </c>
      <c r="H122" s="47">
        <v>1</v>
      </c>
      <c r="I122" s="47">
        <v>2</v>
      </c>
      <c r="J122" s="47">
        <v>0</v>
      </c>
      <c r="K122" s="47">
        <v>0</v>
      </c>
      <c r="L122" s="49">
        <v>0</v>
      </c>
      <c r="N122" s="46">
        <v>7</v>
      </c>
      <c r="O122" s="49">
        <v>2</v>
      </c>
    </row>
    <row r="123" spans="2:15" ht="14.25" customHeight="1" x14ac:dyDescent="0.15">
      <c r="B123" s="109"/>
      <c r="C123" s="95" t="s">
        <v>1</v>
      </c>
      <c r="D123" s="96"/>
      <c r="E123" s="33">
        <v>24</v>
      </c>
      <c r="F123" s="50">
        <v>6</v>
      </c>
      <c r="G123" s="51">
        <v>5</v>
      </c>
      <c r="H123" s="51">
        <v>10</v>
      </c>
      <c r="I123" s="51">
        <v>1</v>
      </c>
      <c r="J123" s="51">
        <v>0</v>
      </c>
      <c r="K123" s="51">
        <v>0</v>
      </c>
      <c r="L123" s="53">
        <v>2</v>
      </c>
      <c r="N123" s="50">
        <v>11</v>
      </c>
      <c r="O123" s="53">
        <v>1</v>
      </c>
    </row>
    <row r="124" spans="2:15" ht="14.25" customHeight="1" x14ac:dyDescent="0.15">
      <c r="B124" s="107" t="s">
        <v>35</v>
      </c>
      <c r="C124" s="101" t="s">
        <v>44</v>
      </c>
      <c r="D124" s="102"/>
      <c r="E124" s="20">
        <v>129</v>
      </c>
      <c r="F124" s="42">
        <v>39</v>
      </c>
      <c r="G124" s="43">
        <v>46</v>
      </c>
      <c r="H124" s="43">
        <v>26</v>
      </c>
      <c r="I124" s="43">
        <v>15</v>
      </c>
      <c r="J124" s="43">
        <v>2</v>
      </c>
      <c r="K124" s="43">
        <v>0</v>
      </c>
      <c r="L124" s="45">
        <v>1</v>
      </c>
      <c r="N124" s="42">
        <v>85</v>
      </c>
      <c r="O124" s="45">
        <v>17</v>
      </c>
    </row>
    <row r="125" spans="2:15" ht="14.25" customHeight="1" x14ac:dyDescent="0.15">
      <c r="B125" s="108"/>
      <c r="C125" s="103" t="s">
        <v>45</v>
      </c>
      <c r="D125" s="104"/>
      <c r="E125" s="25">
        <v>233</v>
      </c>
      <c r="F125" s="46">
        <v>80</v>
      </c>
      <c r="G125" s="47">
        <v>79</v>
      </c>
      <c r="H125" s="47">
        <v>44</v>
      </c>
      <c r="I125" s="47">
        <v>22</v>
      </c>
      <c r="J125" s="47">
        <v>5</v>
      </c>
      <c r="K125" s="47">
        <v>1</v>
      </c>
      <c r="L125" s="49">
        <v>2</v>
      </c>
      <c r="N125" s="46">
        <v>159</v>
      </c>
      <c r="O125" s="49">
        <v>27</v>
      </c>
    </row>
    <row r="126" spans="2:15" ht="14.25" customHeight="1" x14ac:dyDescent="0.15">
      <c r="B126" s="108"/>
      <c r="C126" s="103" t="s">
        <v>46</v>
      </c>
      <c r="D126" s="104"/>
      <c r="E126" s="25">
        <v>1053</v>
      </c>
      <c r="F126" s="46">
        <v>361</v>
      </c>
      <c r="G126" s="47">
        <v>309</v>
      </c>
      <c r="H126" s="47">
        <v>295</v>
      </c>
      <c r="I126" s="47">
        <v>56</v>
      </c>
      <c r="J126" s="47">
        <v>14</v>
      </c>
      <c r="K126" s="47">
        <v>9</v>
      </c>
      <c r="L126" s="49">
        <v>9</v>
      </c>
      <c r="N126" s="46">
        <v>670</v>
      </c>
      <c r="O126" s="49">
        <v>70</v>
      </c>
    </row>
    <row r="127" spans="2:15" ht="14.25" customHeight="1" x14ac:dyDescent="0.15">
      <c r="B127" s="108"/>
      <c r="C127" s="103" t="s">
        <v>47</v>
      </c>
      <c r="D127" s="104"/>
      <c r="E127" s="25">
        <v>493</v>
      </c>
      <c r="F127" s="46">
        <v>175</v>
      </c>
      <c r="G127" s="47">
        <v>130</v>
      </c>
      <c r="H127" s="47">
        <v>151</v>
      </c>
      <c r="I127" s="47">
        <v>20</v>
      </c>
      <c r="J127" s="47">
        <v>3</v>
      </c>
      <c r="K127" s="47">
        <v>6</v>
      </c>
      <c r="L127" s="49">
        <v>8</v>
      </c>
      <c r="N127" s="46">
        <v>305</v>
      </c>
      <c r="O127" s="49">
        <v>23</v>
      </c>
    </row>
    <row r="128" spans="2:15" ht="14.25" customHeight="1" x14ac:dyDescent="0.15">
      <c r="B128" s="109"/>
      <c r="C128" s="95" t="s">
        <v>1</v>
      </c>
      <c r="D128" s="96"/>
      <c r="E128" s="33">
        <v>31</v>
      </c>
      <c r="F128" s="50">
        <v>16</v>
      </c>
      <c r="G128" s="51">
        <v>5</v>
      </c>
      <c r="H128" s="51">
        <v>7</v>
      </c>
      <c r="I128" s="51">
        <v>2</v>
      </c>
      <c r="J128" s="51">
        <v>0</v>
      </c>
      <c r="K128" s="51">
        <v>0</v>
      </c>
      <c r="L128" s="53">
        <v>1</v>
      </c>
      <c r="N128" s="50">
        <v>21</v>
      </c>
      <c r="O128" s="53">
        <v>2</v>
      </c>
    </row>
    <row r="129" spans="2:15" ht="14.25" customHeight="1" x14ac:dyDescent="0.15">
      <c r="B129" s="98" t="s">
        <v>36</v>
      </c>
      <c r="C129" s="101" t="s">
        <v>48</v>
      </c>
      <c r="D129" s="102"/>
      <c r="E129" s="20">
        <v>701</v>
      </c>
      <c r="F129" s="42">
        <v>218</v>
      </c>
      <c r="G129" s="43">
        <v>210</v>
      </c>
      <c r="H129" s="43">
        <v>216</v>
      </c>
      <c r="I129" s="43">
        <v>35</v>
      </c>
      <c r="J129" s="43">
        <v>7</v>
      </c>
      <c r="K129" s="43">
        <v>7</v>
      </c>
      <c r="L129" s="45">
        <v>8</v>
      </c>
      <c r="N129" s="42">
        <v>428</v>
      </c>
      <c r="O129" s="45">
        <v>42</v>
      </c>
    </row>
    <row r="130" spans="2:15" ht="14.25" customHeight="1" x14ac:dyDescent="0.15">
      <c r="B130" s="99"/>
      <c r="C130" s="103" t="s">
        <v>49</v>
      </c>
      <c r="D130" s="104"/>
      <c r="E130" s="30">
        <v>411</v>
      </c>
      <c r="F130" s="58">
        <v>171</v>
      </c>
      <c r="G130" s="59">
        <v>126</v>
      </c>
      <c r="H130" s="59">
        <v>86</v>
      </c>
      <c r="I130" s="59">
        <v>19</v>
      </c>
      <c r="J130" s="59">
        <v>6</v>
      </c>
      <c r="K130" s="59">
        <v>2</v>
      </c>
      <c r="L130" s="61">
        <v>1</v>
      </c>
      <c r="N130" s="58">
        <v>297</v>
      </c>
      <c r="O130" s="61">
        <v>25</v>
      </c>
    </row>
    <row r="131" spans="2:15" ht="14.25" customHeight="1" x14ac:dyDescent="0.15">
      <c r="B131" s="99"/>
      <c r="C131" s="103" t="s">
        <v>50</v>
      </c>
      <c r="D131" s="104"/>
      <c r="E131" s="25">
        <v>8</v>
      </c>
      <c r="F131" s="46">
        <v>3</v>
      </c>
      <c r="G131" s="47">
        <v>3</v>
      </c>
      <c r="H131" s="47">
        <v>1</v>
      </c>
      <c r="I131" s="47">
        <v>0</v>
      </c>
      <c r="J131" s="47">
        <v>1</v>
      </c>
      <c r="K131" s="47">
        <v>0</v>
      </c>
      <c r="L131" s="49">
        <v>0</v>
      </c>
      <c r="N131" s="46">
        <v>6</v>
      </c>
      <c r="O131" s="49">
        <v>1</v>
      </c>
    </row>
    <row r="132" spans="2:15" ht="14.25" customHeight="1" x14ac:dyDescent="0.15">
      <c r="B132" s="99"/>
      <c r="C132" s="103" t="s">
        <v>51</v>
      </c>
      <c r="D132" s="104"/>
      <c r="E132" s="25">
        <v>40</v>
      </c>
      <c r="F132" s="46">
        <v>15</v>
      </c>
      <c r="G132" s="47">
        <v>9</v>
      </c>
      <c r="H132" s="47">
        <v>11</v>
      </c>
      <c r="I132" s="47">
        <v>4</v>
      </c>
      <c r="J132" s="47">
        <v>1</v>
      </c>
      <c r="K132" s="47">
        <v>0</v>
      </c>
      <c r="L132" s="49">
        <v>0</v>
      </c>
      <c r="N132" s="46">
        <v>24</v>
      </c>
      <c r="O132" s="49">
        <v>5</v>
      </c>
    </row>
    <row r="133" spans="2:15" ht="14.25" customHeight="1" x14ac:dyDescent="0.15">
      <c r="B133" s="99"/>
      <c r="C133" s="103" t="s">
        <v>52</v>
      </c>
      <c r="D133" s="104"/>
      <c r="E133" s="25">
        <v>383</v>
      </c>
      <c r="F133" s="46">
        <v>126</v>
      </c>
      <c r="G133" s="47">
        <v>103</v>
      </c>
      <c r="H133" s="47">
        <v>111</v>
      </c>
      <c r="I133" s="47">
        <v>16</v>
      </c>
      <c r="J133" s="47">
        <v>10</v>
      </c>
      <c r="K133" s="47">
        <v>8</v>
      </c>
      <c r="L133" s="49">
        <v>9</v>
      </c>
      <c r="N133" s="46">
        <v>229</v>
      </c>
      <c r="O133" s="49">
        <v>26</v>
      </c>
    </row>
    <row r="134" spans="2:15" ht="14.25" customHeight="1" x14ac:dyDescent="0.15">
      <c r="B134" s="99"/>
      <c r="C134" s="103" t="s">
        <v>53</v>
      </c>
      <c r="D134" s="104"/>
      <c r="E134" s="25">
        <v>81</v>
      </c>
      <c r="F134" s="46">
        <v>29</v>
      </c>
      <c r="G134" s="47">
        <v>19</v>
      </c>
      <c r="H134" s="47">
        <v>25</v>
      </c>
      <c r="I134" s="47">
        <v>1</v>
      </c>
      <c r="J134" s="47">
        <v>1</v>
      </c>
      <c r="K134" s="47">
        <v>1</v>
      </c>
      <c r="L134" s="49">
        <v>5</v>
      </c>
      <c r="N134" s="46">
        <v>48</v>
      </c>
      <c r="O134" s="49">
        <v>2</v>
      </c>
    </row>
    <row r="135" spans="2:15" ht="14.25" customHeight="1" x14ac:dyDescent="0.15">
      <c r="B135" s="99"/>
      <c r="C135" s="105" t="s">
        <v>54</v>
      </c>
      <c r="D135" s="106"/>
      <c r="E135" s="25">
        <v>37</v>
      </c>
      <c r="F135" s="46">
        <v>16</v>
      </c>
      <c r="G135" s="47">
        <v>13</v>
      </c>
      <c r="H135" s="47">
        <v>6</v>
      </c>
      <c r="I135" s="47">
        <v>1</v>
      </c>
      <c r="J135" s="47">
        <v>0</v>
      </c>
      <c r="K135" s="47">
        <v>1</v>
      </c>
      <c r="L135" s="49">
        <v>0</v>
      </c>
      <c r="N135" s="46">
        <v>29</v>
      </c>
      <c r="O135" s="49">
        <v>1</v>
      </c>
    </row>
    <row r="136" spans="2:15" ht="14.25" customHeight="1" x14ac:dyDescent="0.15">
      <c r="B136" s="99"/>
      <c r="C136" s="103" t="s">
        <v>55</v>
      </c>
      <c r="D136" s="104"/>
      <c r="E136" s="25">
        <v>34</v>
      </c>
      <c r="F136" s="46">
        <v>15</v>
      </c>
      <c r="G136" s="47">
        <v>9</v>
      </c>
      <c r="H136" s="47">
        <v>8</v>
      </c>
      <c r="I136" s="47">
        <v>1</v>
      </c>
      <c r="J136" s="47">
        <v>0</v>
      </c>
      <c r="K136" s="47">
        <v>1</v>
      </c>
      <c r="L136" s="49">
        <v>0</v>
      </c>
      <c r="N136" s="46">
        <v>24</v>
      </c>
      <c r="O136" s="49">
        <v>1</v>
      </c>
    </row>
    <row r="137" spans="2:15" ht="14.25" customHeight="1" x14ac:dyDescent="0.15">
      <c r="B137" s="99"/>
      <c r="C137" s="103" t="s">
        <v>56</v>
      </c>
      <c r="D137" s="104"/>
      <c r="E137" s="25">
        <v>29</v>
      </c>
      <c r="F137" s="46">
        <v>9</v>
      </c>
      <c r="G137" s="47">
        <v>6</v>
      </c>
      <c r="H137" s="47">
        <v>8</v>
      </c>
      <c r="I137" s="47">
        <v>1</v>
      </c>
      <c r="J137" s="47">
        <v>1</v>
      </c>
      <c r="K137" s="47">
        <v>2</v>
      </c>
      <c r="L137" s="49">
        <v>2</v>
      </c>
      <c r="N137" s="46">
        <v>15</v>
      </c>
      <c r="O137" s="49">
        <v>2</v>
      </c>
    </row>
    <row r="138" spans="2:15" ht="14.25" customHeight="1" x14ac:dyDescent="0.15">
      <c r="B138" s="100"/>
      <c r="C138" s="95" t="s">
        <v>1</v>
      </c>
      <c r="D138" s="96"/>
      <c r="E138" s="33">
        <v>36</v>
      </c>
      <c r="F138" s="50">
        <v>6</v>
      </c>
      <c r="G138" s="51">
        <v>10</v>
      </c>
      <c r="H138" s="51">
        <v>15</v>
      </c>
      <c r="I138" s="51">
        <v>2</v>
      </c>
      <c r="J138" s="51">
        <v>0</v>
      </c>
      <c r="K138" s="51">
        <v>0</v>
      </c>
      <c r="L138" s="53">
        <v>3</v>
      </c>
      <c r="N138" s="50">
        <v>16</v>
      </c>
      <c r="O138" s="53">
        <v>2</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846" priority="38">
      <formula>AND(F6=0,#REF!&gt;0,#REF!&lt;&gt;"")</formula>
    </cfRule>
  </conditionalFormatting>
  <conditionalFormatting sqref="F4:K5">
    <cfRule type="expression" dxfId="845" priority="33">
      <formula>AND(F4=0,#REF!&gt;0,#REF!&lt;&gt;"")</formula>
    </cfRule>
  </conditionalFormatting>
  <conditionalFormatting sqref="F73:K138">
    <cfRule type="expression" dxfId="844" priority="3">
      <formula>AND(F73=0,#REF!&gt;0,#REF!&lt;&gt;"")</formula>
    </cfRule>
  </conditionalFormatting>
  <conditionalFormatting sqref="F4:L70">
    <cfRule type="expression" dxfId="843" priority="34">
      <formula>#REF!=""</formula>
    </cfRule>
    <cfRule type="expression" dxfId="842" priority="35">
      <formula>#REF!=""</formula>
    </cfRule>
  </conditionalFormatting>
  <conditionalFormatting sqref="F5:L70">
    <cfRule type="cellIs" priority="30" stopIfTrue="1" operator="equal">
      <formula>"-"</formula>
    </cfRule>
    <cfRule type="cellIs" priority="31" stopIfTrue="1" operator="equal">
      <formula>"- "</formula>
    </cfRule>
    <cfRule type="cellIs" dxfId="841" priority="32" operator="greaterThan">
      <formula>100</formula>
    </cfRule>
  </conditionalFormatting>
  <conditionalFormatting sqref="F73:L138">
    <cfRule type="expression" dxfId="840" priority="1">
      <formula>#REF!=""</formula>
    </cfRule>
    <cfRule type="expression" dxfId="839" priority="2">
      <formula>#REF!=""</formula>
    </cfRule>
  </conditionalFormatting>
  <conditionalFormatting sqref="I5:K70">
    <cfRule type="expression" dxfId="838" priority="43">
      <formula>AND(I5=0,#REF!&gt;0,#REF!&lt;&gt;"")</formula>
    </cfRule>
  </conditionalFormatting>
  <conditionalFormatting sqref="L4:L70 L73:L138">
    <cfRule type="expression" dxfId="837" priority="42">
      <formula>AND(L4=0,M4&gt;0,M4&lt;&gt;"")</formula>
    </cfRule>
  </conditionalFormatting>
  <conditionalFormatting sqref="N4:N70">
    <cfRule type="expression" dxfId="836" priority="18">
      <formula>AND(N4=0,#REF!&gt;0,#REF!&lt;&gt;"")</formula>
    </cfRule>
  </conditionalFormatting>
  <conditionalFormatting sqref="N73:N138">
    <cfRule type="expression" dxfId="835" priority="14">
      <formula>AND(N73=0,#REF!&gt;0,#REF!&lt;&gt;"")</formula>
    </cfRule>
  </conditionalFormatting>
  <conditionalFormatting sqref="N4:O70">
    <cfRule type="expression" dxfId="834" priority="9">
      <formula>#REF!=""</formula>
    </cfRule>
    <cfRule type="expression" dxfId="833" priority="10">
      <formula>#REF!=""</formula>
    </cfRule>
  </conditionalFormatting>
  <conditionalFormatting sqref="N5:O70">
    <cfRule type="cellIs" priority="6" stopIfTrue="1" operator="equal">
      <formula>"-"</formula>
    </cfRule>
    <cfRule type="cellIs" priority="7" stopIfTrue="1" operator="equal">
      <formula>"- "</formula>
    </cfRule>
    <cfRule type="cellIs" dxfId="832" priority="8" operator="greaterThan">
      <formula>100</formula>
    </cfRule>
  </conditionalFormatting>
  <conditionalFormatting sqref="N73:O138">
    <cfRule type="expression" dxfId="831" priority="4">
      <formula>#REF!=""</formula>
    </cfRule>
    <cfRule type="expression" dxfId="830" priority="5">
      <formula>#REF!=""</formula>
    </cfRule>
  </conditionalFormatting>
  <conditionalFormatting sqref="O4:O70 O73:O138">
    <cfRule type="expression" dxfId="829" priority="11">
      <formula>AND(O4=0,P4&gt;0,P4&lt;&gt;"")</formula>
    </cfRule>
  </conditionalFormatting>
  <hyperlinks>
    <hyperlink ref="A1" location="目次!A1" display="目次!A1" xr:uid="{06F5355C-674C-4229-8047-ECE0F3F3DF5F}"/>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C6091-5264-4242-BBF7-9DE852980919}">
  <sheetPr>
    <tabColor theme="6" tint="0.59999389629810485"/>
    <pageSetUpPr fitToPage="1"/>
  </sheetPr>
  <dimension ref="A1:O139"/>
  <sheetViews>
    <sheetView showGridLines="0" zoomScale="85" zoomScaleNormal="85" zoomScaleSheetLayoutView="55" workbookViewId="0"/>
  </sheetViews>
  <sheetFormatPr defaultRowHeight="12" x14ac:dyDescent="0.15"/>
  <cols>
    <col min="1" max="1" width="24.28515625" style="1" customWidth="1"/>
    <col min="2" max="2" width="5" style="1" customWidth="1"/>
    <col min="3" max="3" width="3.28515625" style="4" customWidth="1"/>
    <col min="4" max="4" width="29.7109375" style="4" customWidth="1"/>
    <col min="5" max="5" width="8.5703125" style="1" customWidth="1"/>
    <col min="6" max="12" width="7.5703125" style="1" customWidth="1"/>
    <col min="13" max="13" width="9.140625" style="1" customWidth="1"/>
    <col min="14" max="15" width="7.5703125" style="1" customWidth="1"/>
    <col min="16" max="17" width="9.140625" style="1" customWidth="1"/>
    <col min="18" max="16384" width="9.140625" style="1"/>
  </cols>
  <sheetData>
    <row r="1" spans="1:15" s="167" customFormat="1" ht="15" customHeight="1" x14ac:dyDescent="0.15">
      <c r="A1" s="175" t="s">
        <v>637</v>
      </c>
      <c r="B1" s="127" t="s">
        <v>139</v>
      </c>
      <c r="C1" s="127"/>
      <c r="D1" s="127"/>
      <c r="E1" s="127"/>
      <c r="F1" s="127"/>
      <c r="G1" s="127"/>
      <c r="H1" s="127"/>
      <c r="I1" s="127"/>
      <c r="J1" s="127"/>
      <c r="K1" s="127"/>
      <c r="L1" s="127"/>
    </row>
    <row r="2" spans="1:15" s="167" customFormat="1" ht="15" customHeight="1" x14ac:dyDescent="0.15">
      <c r="B2" s="168" t="s">
        <v>154</v>
      </c>
      <c r="C2" s="168"/>
      <c r="D2" s="168"/>
      <c r="E2" s="168"/>
      <c r="F2" s="168"/>
      <c r="G2" s="168"/>
      <c r="H2" s="168"/>
      <c r="I2" s="168"/>
      <c r="J2" s="168"/>
      <c r="K2" s="168"/>
      <c r="L2" s="168"/>
    </row>
    <row r="3" spans="1:15" s="167" customFormat="1" ht="15" customHeight="1" x14ac:dyDescent="0.15">
      <c r="B3" s="128"/>
      <c r="C3" s="128"/>
      <c r="D3" s="128"/>
      <c r="E3" s="128"/>
      <c r="F3" s="128"/>
      <c r="G3" s="128"/>
      <c r="H3" s="128"/>
      <c r="I3" s="128"/>
      <c r="J3" s="128"/>
      <c r="K3" s="128"/>
      <c r="L3" s="128"/>
    </row>
    <row r="4" spans="1:15" ht="159.75" customHeight="1" x14ac:dyDescent="0.15">
      <c r="B4" s="6"/>
      <c r="C4" s="7"/>
      <c r="D4" s="8"/>
      <c r="E4" s="9" t="s">
        <v>0</v>
      </c>
      <c r="F4" s="10" t="s">
        <v>396</v>
      </c>
      <c r="G4" s="11" t="s">
        <v>397</v>
      </c>
      <c r="H4" s="11" t="s">
        <v>398</v>
      </c>
      <c r="I4" s="11" t="s">
        <v>399</v>
      </c>
      <c r="J4" s="11" t="s">
        <v>400</v>
      </c>
      <c r="K4" s="11" t="s">
        <v>193</v>
      </c>
      <c r="L4" s="13" t="s">
        <v>1</v>
      </c>
      <c r="N4" s="10" t="s">
        <v>59</v>
      </c>
      <c r="O4" s="13" t="s">
        <v>60</v>
      </c>
    </row>
    <row r="5" spans="1:15" ht="14.25" customHeight="1" x14ac:dyDescent="0.15">
      <c r="B5" s="14"/>
      <c r="C5" s="118" t="s">
        <v>57</v>
      </c>
      <c r="D5" s="119"/>
      <c r="E5" s="15">
        <f t="shared" ref="E5:E68" si="0">E73</f>
        <v>1760</v>
      </c>
      <c r="F5" s="16">
        <f>IFERROR(ROUND(F73/$E5*100,1),"- ")</f>
        <v>31.4</v>
      </c>
      <c r="G5" s="17">
        <f t="shared" ref="G5:L5" si="1">IFERROR(ROUND(G73/$E5*100,1),"- ")</f>
        <v>27.3</v>
      </c>
      <c r="H5" s="17">
        <f t="shared" si="1"/>
        <v>32.799999999999997</v>
      </c>
      <c r="I5" s="17">
        <f t="shared" si="1"/>
        <v>3.9</v>
      </c>
      <c r="J5" s="17">
        <f t="shared" si="1"/>
        <v>0.9</v>
      </c>
      <c r="K5" s="17">
        <f t="shared" si="1"/>
        <v>1.9</v>
      </c>
      <c r="L5" s="18">
        <f t="shared" si="1"/>
        <v>1.7</v>
      </c>
      <c r="N5" s="16">
        <f>SUM(F5:G5)</f>
        <v>58.7</v>
      </c>
      <c r="O5" s="18">
        <f>SUM(I5:J5)</f>
        <v>4.8</v>
      </c>
    </row>
    <row r="6" spans="1:15" ht="14.25" customHeight="1" x14ac:dyDescent="0.15">
      <c r="B6" s="120" t="s">
        <v>4</v>
      </c>
      <c r="C6" s="121" t="s">
        <v>5</v>
      </c>
      <c r="D6" s="122"/>
      <c r="E6" s="20">
        <f t="shared" si="0"/>
        <v>759</v>
      </c>
      <c r="F6" s="21">
        <f t="shared" ref="F6:L21" si="2">IFERROR(ROUND(F74/$E6*100,1),"- ")</f>
        <v>30.4</v>
      </c>
      <c r="G6" s="22">
        <f t="shared" si="2"/>
        <v>27</v>
      </c>
      <c r="H6" s="22">
        <f t="shared" si="2"/>
        <v>33.6</v>
      </c>
      <c r="I6" s="22">
        <f t="shared" si="2"/>
        <v>4.2</v>
      </c>
      <c r="J6" s="22">
        <f t="shared" si="2"/>
        <v>1.1000000000000001</v>
      </c>
      <c r="K6" s="22">
        <f t="shared" si="2"/>
        <v>2</v>
      </c>
      <c r="L6" s="23">
        <f t="shared" si="2"/>
        <v>1.7</v>
      </c>
      <c r="N6" s="21">
        <f t="shared" ref="N6:N69" si="3">SUM(F6:G6)</f>
        <v>57.4</v>
      </c>
      <c r="O6" s="23">
        <f t="shared" ref="O6:O69" si="4">SUM(I6:J6)</f>
        <v>5.3000000000000007</v>
      </c>
    </row>
    <row r="7" spans="1:15" ht="14.25" customHeight="1" x14ac:dyDescent="0.15">
      <c r="B7" s="120"/>
      <c r="C7" s="103" t="s">
        <v>6</v>
      </c>
      <c r="D7" s="104"/>
      <c r="E7" s="25">
        <f t="shared" si="0"/>
        <v>971</v>
      </c>
      <c r="F7" s="26">
        <f t="shared" si="2"/>
        <v>32.6</v>
      </c>
      <c r="G7" s="27">
        <f t="shared" si="2"/>
        <v>27.8</v>
      </c>
      <c r="H7" s="27">
        <f t="shared" si="2"/>
        <v>32.200000000000003</v>
      </c>
      <c r="I7" s="27">
        <f t="shared" si="2"/>
        <v>3.1</v>
      </c>
      <c r="J7" s="27">
        <f t="shared" si="2"/>
        <v>0.7</v>
      </c>
      <c r="K7" s="27">
        <f t="shared" si="2"/>
        <v>2</v>
      </c>
      <c r="L7" s="28">
        <f t="shared" si="2"/>
        <v>1.5</v>
      </c>
      <c r="N7" s="26">
        <f t="shared" si="3"/>
        <v>60.400000000000006</v>
      </c>
      <c r="O7" s="28">
        <f t="shared" si="4"/>
        <v>3.8</v>
      </c>
    </row>
    <row r="8" spans="1:15" ht="14.25" customHeight="1" x14ac:dyDescent="0.15">
      <c r="B8" s="120"/>
      <c r="C8" s="103" t="s">
        <v>7</v>
      </c>
      <c r="D8" s="104"/>
      <c r="E8" s="25">
        <f t="shared" si="0"/>
        <v>5</v>
      </c>
      <c r="F8" s="26">
        <f t="shared" si="2"/>
        <v>20</v>
      </c>
      <c r="G8" s="27">
        <f t="shared" si="2"/>
        <v>20</v>
      </c>
      <c r="H8" s="27">
        <f t="shared" si="2"/>
        <v>40</v>
      </c>
      <c r="I8" s="27">
        <f t="shared" si="2"/>
        <v>20</v>
      </c>
      <c r="J8" s="27">
        <f t="shared" si="2"/>
        <v>0</v>
      </c>
      <c r="K8" s="27">
        <f t="shared" si="2"/>
        <v>0</v>
      </c>
      <c r="L8" s="28">
        <f t="shared" si="2"/>
        <v>0</v>
      </c>
      <c r="N8" s="26">
        <f t="shared" si="3"/>
        <v>40</v>
      </c>
      <c r="O8" s="28">
        <f t="shared" si="4"/>
        <v>20</v>
      </c>
    </row>
    <row r="9" spans="1:15" ht="14.25" customHeight="1" x14ac:dyDescent="0.15">
      <c r="B9" s="120"/>
      <c r="C9" s="129" t="s">
        <v>1</v>
      </c>
      <c r="D9" s="130"/>
      <c r="E9" s="33">
        <f t="shared" si="0"/>
        <v>25</v>
      </c>
      <c r="F9" s="34">
        <f t="shared" si="2"/>
        <v>16</v>
      </c>
      <c r="G9" s="35">
        <f t="shared" si="2"/>
        <v>20</v>
      </c>
      <c r="H9" s="35">
        <f t="shared" si="2"/>
        <v>32</v>
      </c>
      <c r="I9" s="35">
        <f t="shared" si="2"/>
        <v>20</v>
      </c>
      <c r="J9" s="35">
        <f t="shared" si="2"/>
        <v>4</v>
      </c>
      <c r="K9" s="35">
        <f t="shared" si="2"/>
        <v>0</v>
      </c>
      <c r="L9" s="36">
        <f t="shared" si="2"/>
        <v>8</v>
      </c>
      <c r="N9" s="34">
        <f t="shared" si="3"/>
        <v>36</v>
      </c>
      <c r="O9" s="36">
        <f t="shared" si="4"/>
        <v>24</v>
      </c>
    </row>
    <row r="10" spans="1:15" ht="14.25" customHeight="1" x14ac:dyDescent="0.15">
      <c r="B10" s="110" t="s">
        <v>8</v>
      </c>
      <c r="C10" s="113" t="s">
        <v>5</v>
      </c>
      <c r="D10" s="19" t="s">
        <v>9</v>
      </c>
      <c r="E10" s="20">
        <f t="shared" si="0"/>
        <v>15</v>
      </c>
      <c r="F10" s="21">
        <f t="shared" si="2"/>
        <v>40</v>
      </c>
      <c r="G10" s="22">
        <f t="shared" si="2"/>
        <v>6.7</v>
      </c>
      <c r="H10" s="22">
        <f t="shared" si="2"/>
        <v>40</v>
      </c>
      <c r="I10" s="22">
        <f t="shared" si="2"/>
        <v>6.7</v>
      </c>
      <c r="J10" s="22">
        <f t="shared" si="2"/>
        <v>0</v>
      </c>
      <c r="K10" s="22">
        <f t="shared" si="2"/>
        <v>6.7</v>
      </c>
      <c r="L10" s="23">
        <f t="shared" si="2"/>
        <v>0</v>
      </c>
      <c r="N10" s="21">
        <f t="shared" si="3"/>
        <v>46.7</v>
      </c>
      <c r="O10" s="23">
        <f t="shared" si="4"/>
        <v>6.7</v>
      </c>
    </row>
    <row r="11" spans="1:15" ht="14.25" customHeight="1" x14ac:dyDescent="0.15">
      <c r="B11" s="111"/>
      <c r="C11" s="114"/>
      <c r="D11" s="24" t="s">
        <v>10</v>
      </c>
      <c r="E11" s="25">
        <f t="shared" si="0"/>
        <v>63</v>
      </c>
      <c r="F11" s="26">
        <f t="shared" si="2"/>
        <v>34.9</v>
      </c>
      <c r="G11" s="27">
        <f t="shared" si="2"/>
        <v>20.6</v>
      </c>
      <c r="H11" s="27">
        <f t="shared" si="2"/>
        <v>28.6</v>
      </c>
      <c r="I11" s="27">
        <f t="shared" si="2"/>
        <v>4.8</v>
      </c>
      <c r="J11" s="27">
        <f t="shared" si="2"/>
        <v>7.9</v>
      </c>
      <c r="K11" s="27">
        <f t="shared" si="2"/>
        <v>3.2</v>
      </c>
      <c r="L11" s="28">
        <f t="shared" si="2"/>
        <v>0</v>
      </c>
      <c r="N11" s="26">
        <f t="shared" si="3"/>
        <v>55.5</v>
      </c>
      <c r="O11" s="28">
        <f t="shared" si="4"/>
        <v>12.7</v>
      </c>
    </row>
    <row r="12" spans="1:15" ht="14.25" customHeight="1" x14ac:dyDescent="0.15">
      <c r="B12" s="111"/>
      <c r="C12" s="114"/>
      <c r="D12" s="24" t="s">
        <v>11</v>
      </c>
      <c r="E12" s="25">
        <f t="shared" si="0"/>
        <v>82</v>
      </c>
      <c r="F12" s="26">
        <f t="shared" si="2"/>
        <v>30.5</v>
      </c>
      <c r="G12" s="27">
        <f t="shared" si="2"/>
        <v>24.4</v>
      </c>
      <c r="H12" s="27">
        <f t="shared" si="2"/>
        <v>37.799999999999997</v>
      </c>
      <c r="I12" s="27">
        <f t="shared" si="2"/>
        <v>2.4</v>
      </c>
      <c r="J12" s="27">
        <f t="shared" si="2"/>
        <v>1.2</v>
      </c>
      <c r="K12" s="27">
        <f t="shared" si="2"/>
        <v>3.7</v>
      </c>
      <c r="L12" s="28">
        <f t="shared" si="2"/>
        <v>0</v>
      </c>
      <c r="N12" s="26">
        <f t="shared" si="3"/>
        <v>54.9</v>
      </c>
      <c r="O12" s="28">
        <f t="shared" si="4"/>
        <v>3.5999999999999996</v>
      </c>
    </row>
    <row r="13" spans="1:15" ht="14.25" customHeight="1" x14ac:dyDescent="0.15">
      <c r="B13" s="111"/>
      <c r="C13" s="114"/>
      <c r="D13" s="24" t="s">
        <v>12</v>
      </c>
      <c r="E13" s="25">
        <f t="shared" si="0"/>
        <v>142</v>
      </c>
      <c r="F13" s="26">
        <f t="shared" si="2"/>
        <v>31</v>
      </c>
      <c r="G13" s="27">
        <f t="shared" si="2"/>
        <v>32.4</v>
      </c>
      <c r="H13" s="27">
        <f t="shared" si="2"/>
        <v>33.799999999999997</v>
      </c>
      <c r="I13" s="27">
        <f t="shared" si="2"/>
        <v>1.4</v>
      </c>
      <c r="J13" s="27">
        <f t="shared" si="2"/>
        <v>0.7</v>
      </c>
      <c r="K13" s="27">
        <f t="shared" si="2"/>
        <v>0</v>
      </c>
      <c r="L13" s="28">
        <f t="shared" si="2"/>
        <v>0.7</v>
      </c>
      <c r="N13" s="26">
        <f t="shared" si="3"/>
        <v>63.4</v>
      </c>
      <c r="O13" s="28">
        <f t="shared" si="4"/>
        <v>2.0999999999999996</v>
      </c>
    </row>
    <row r="14" spans="1:15" ht="14.25" customHeight="1" x14ac:dyDescent="0.15">
      <c r="B14" s="111"/>
      <c r="C14" s="114"/>
      <c r="D14" s="24" t="s">
        <v>13</v>
      </c>
      <c r="E14" s="25">
        <f t="shared" si="0"/>
        <v>164</v>
      </c>
      <c r="F14" s="26">
        <f t="shared" si="2"/>
        <v>31.1</v>
      </c>
      <c r="G14" s="27">
        <f t="shared" si="2"/>
        <v>25</v>
      </c>
      <c r="H14" s="27">
        <f t="shared" si="2"/>
        <v>35.4</v>
      </c>
      <c r="I14" s="27">
        <f t="shared" si="2"/>
        <v>4.9000000000000004</v>
      </c>
      <c r="J14" s="27">
        <f t="shared" si="2"/>
        <v>0</v>
      </c>
      <c r="K14" s="27">
        <f t="shared" si="2"/>
        <v>2.4</v>
      </c>
      <c r="L14" s="28">
        <f t="shared" si="2"/>
        <v>1.2</v>
      </c>
      <c r="N14" s="26">
        <f t="shared" si="3"/>
        <v>56.1</v>
      </c>
      <c r="O14" s="28">
        <f t="shared" si="4"/>
        <v>4.9000000000000004</v>
      </c>
    </row>
    <row r="15" spans="1:15" ht="14.25" customHeight="1" x14ac:dyDescent="0.15">
      <c r="B15" s="111"/>
      <c r="C15" s="114"/>
      <c r="D15" s="24" t="s">
        <v>14</v>
      </c>
      <c r="E15" s="25">
        <f t="shared" si="0"/>
        <v>65</v>
      </c>
      <c r="F15" s="26">
        <f t="shared" si="2"/>
        <v>18.5</v>
      </c>
      <c r="G15" s="27">
        <f t="shared" si="2"/>
        <v>38.5</v>
      </c>
      <c r="H15" s="27">
        <f t="shared" si="2"/>
        <v>35.4</v>
      </c>
      <c r="I15" s="27">
        <f t="shared" si="2"/>
        <v>6.2</v>
      </c>
      <c r="J15" s="27">
        <f t="shared" si="2"/>
        <v>0</v>
      </c>
      <c r="K15" s="27">
        <f t="shared" si="2"/>
        <v>1.5</v>
      </c>
      <c r="L15" s="28">
        <f t="shared" si="2"/>
        <v>0</v>
      </c>
      <c r="N15" s="26">
        <f t="shared" si="3"/>
        <v>57</v>
      </c>
      <c r="O15" s="28">
        <f t="shared" si="4"/>
        <v>6.2</v>
      </c>
    </row>
    <row r="16" spans="1:15" ht="14.25" customHeight="1" x14ac:dyDescent="0.15">
      <c r="B16" s="111"/>
      <c r="C16" s="114"/>
      <c r="D16" s="24" t="s">
        <v>15</v>
      </c>
      <c r="E16" s="25">
        <f t="shared" si="0"/>
        <v>54</v>
      </c>
      <c r="F16" s="26">
        <f t="shared" si="2"/>
        <v>31.5</v>
      </c>
      <c r="G16" s="27">
        <f t="shared" si="2"/>
        <v>35.200000000000003</v>
      </c>
      <c r="H16" s="27">
        <f t="shared" si="2"/>
        <v>27.8</v>
      </c>
      <c r="I16" s="27">
        <f t="shared" si="2"/>
        <v>3.7</v>
      </c>
      <c r="J16" s="27">
        <f t="shared" si="2"/>
        <v>0</v>
      </c>
      <c r="K16" s="27">
        <f t="shared" si="2"/>
        <v>1.9</v>
      </c>
      <c r="L16" s="28">
        <f t="shared" si="2"/>
        <v>0</v>
      </c>
      <c r="N16" s="26">
        <f t="shared" si="3"/>
        <v>66.7</v>
      </c>
      <c r="O16" s="28">
        <f t="shared" si="4"/>
        <v>3.7</v>
      </c>
    </row>
    <row r="17" spans="2:15" ht="14.25" customHeight="1" x14ac:dyDescent="0.15">
      <c r="B17" s="111"/>
      <c r="C17" s="114"/>
      <c r="D17" s="24" t="s">
        <v>16</v>
      </c>
      <c r="E17" s="25">
        <f t="shared" si="0"/>
        <v>48</v>
      </c>
      <c r="F17" s="26">
        <f t="shared" si="2"/>
        <v>31.3</v>
      </c>
      <c r="G17" s="27">
        <f t="shared" si="2"/>
        <v>22.9</v>
      </c>
      <c r="H17" s="27">
        <f t="shared" si="2"/>
        <v>39.6</v>
      </c>
      <c r="I17" s="27">
        <f t="shared" si="2"/>
        <v>4.2</v>
      </c>
      <c r="J17" s="27">
        <f t="shared" si="2"/>
        <v>2.1</v>
      </c>
      <c r="K17" s="27">
        <f t="shared" si="2"/>
        <v>0</v>
      </c>
      <c r="L17" s="28">
        <f t="shared" si="2"/>
        <v>0</v>
      </c>
      <c r="N17" s="26">
        <f t="shared" si="3"/>
        <v>54.2</v>
      </c>
      <c r="O17" s="28">
        <f t="shared" si="4"/>
        <v>6.3000000000000007</v>
      </c>
    </row>
    <row r="18" spans="2:15" ht="14.25" customHeight="1" x14ac:dyDescent="0.15">
      <c r="B18" s="111"/>
      <c r="C18" s="114"/>
      <c r="D18" s="24" t="s">
        <v>17</v>
      </c>
      <c r="E18" s="25">
        <f t="shared" si="0"/>
        <v>126</v>
      </c>
      <c r="F18" s="26">
        <f t="shared" si="2"/>
        <v>31</v>
      </c>
      <c r="G18" s="27">
        <f t="shared" si="2"/>
        <v>23</v>
      </c>
      <c r="H18" s="27">
        <f t="shared" si="2"/>
        <v>29.4</v>
      </c>
      <c r="I18" s="27">
        <f t="shared" si="2"/>
        <v>6.3</v>
      </c>
      <c r="J18" s="27">
        <f t="shared" si="2"/>
        <v>0</v>
      </c>
      <c r="K18" s="27">
        <f t="shared" si="2"/>
        <v>2.4</v>
      </c>
      <c r="L18" s="28">
        <f t="shared" si="2"/>
        <v>7.9</v>
      </c>
      <c r="N18" s="26">
        <f t="shared" si="3"/>
        <v>54</v>
      </c>
      <c r="O18" s="28">
        <f t="shared" si="4"/>
        <v>6.3</v>
      </c>
    </row>
    <row r="19" spans="2:15" ht="14.25" customHeight="1" x14ac:dyDescent="0.15">
      <c r="B19" s="111"/>
      <c r="C19" s="114"/>
      <c r="D19" s="29" t="s">
        <v>1</v>
      </c>
      <c r="E19" s="25">
        <f t="shared" si="0"/>
        <v>0</v>
      </c>
      <c r="F19" s="26" t="str">
        <f t="shared" si="2"/>
        <v xml:space="preserve">- </v>
      </c>
      <c r="G19" s="27" t="str">
        <f t="shared" si="2"/>
        <v xml:space="preserve">- </v>
      </c>
      <c r="H19" s="27" t="str">
        <f t="shared" si="2"/>
        <v xml:space="preserve">- </v>
      </c>
      <c r="I19" s="27" t="str">
        <f t="shared" si="2"/>
        <v xml:space="preserve">- </v>
      </c>
      <c r="J19" s="27" t="str">
        <f t="shared" si="2"/>
        <v xml:space="preserve">- </v>
      </c>
      <c r="K19" s="27" t="str">
        <f t="shared" si="2"/>
        <v xml:space="preserve">- </v>
      </c>
      <c r="L19" s="28" t="str">
        <f t="shared" si="2"/>
        <v xml:space="preserve">- </v>
      </c>
      <c r="N19" s="26">
        <f t="shared" si="3"/>
        <v>0</v>
      </c>
      <c r="O19" s="28">
        <f t="shared" si="4"/>
        <v>0</v>
      </c>
    </row>
    <row r="20" spans="2:15" ht="14.25" customHeight="1" x14ac:dyDescent="0.15">
      <c r="B20" s="111"/>
      <c r="C20" s="113" t="s">
        <v>6</v>
      </c>
      <c r="D20" s="19" t="s">
        <v>9</v>
      </c>
      <c r="E20" s="20">
        <f t="shared" si="0"/>
        <v>11</v>
      </c>
      <c r="F20" s="21">
        <f t="shared" si="2"/>
        <v>27.3</v>
      </c>
      <c r="G20" s="22">
        <f t="shared" si="2"/>
        <v>45.5</v>
      </c>
      <c r="H20" s="22">
        <f t="shared" si="2"/>
        <v>9.1</v>
      </c>
      <c r="I20" s="22">
        <f t="shared" si="2"/>
        <v>18.2</v>
      </c>
      <c r="J20" s="22">
        <f t="shared" si="2"/>
        <v>0</v>
      </c>
      <c r="K20" s="22">
        <f t="shared" si="2"/>
        <v>0</v>
      </c>
      <c r="L20" s="23">
        <f t="shared" si="2"/>
        <v>0</v>
      </c>
      <c r="N20" s="21">
        <f t="shared" si="3"/>
        <v>72.8</v>
      </c>
      <c r="O20" s="23">
        <f t="shared" si="4"/>
        <v>18.2</v>
      </c>
    </row>
    <row r="21" spans="2:15" ht="14.25" customHeight="1" x14ac:dyDescent="0.15">
      <c r="B21" s="111"/>
      <c r="C21" s="114"/>
      <c r="D21" s="24" t="s">
        <v>10</v>
      </c>
      <c r="E21" s="25">
        <f t="shared" si="0"/>
        <v>82</v>
      </c>
      <c r="F21" s="26">
        <f t="shared" si="2"/>
        <v>25.6</v>
      </c>
      <c r="G21" s="27">
        <f t="shared" si="2"/>
        <v>26.8</v>
      </c>
      <c r="H21" s="27">
        <f t="shared" si="2"/>
        <v>39</v>
      </c>
      <c r="I21" s="27">
        <f t="shared" si="2"/>
        <v>2.4</v>
      </c>
      <c r="J21" s="27">
        <f t="shared" si="2"/>
        <v>2.4</v>
      </c>
      <c r="K21" s="27">
        <f t="shared" si="2"/>
        <v>3.7</v>
      </c>
      <c r="L21" s="28">
        <f t="shared" si="2"/>
        <v>0</v>
      </c>
      <c r="N21" s="26">
        <f t="shared" si="3"/>
        <v>52.400000000000006</v>
      </c>
      <c r="O21" s="28">
        <f t="shared" si="4"/>
        <v>4.8</v>
      </c>
    </row>
    <row r="22" spans="2:15" ht="14.25" customHeight="1" x14ac:dyDescent="0.15">
      <c r="B22" s="111"/>
      <c r="C22" s="114"/>
      <c r="D22" s="24" t="s">
        <v>11</v>
      </c>
      <c r="E22" s="25">
        <f t="shared" si="0"/>
        <v>112</v>
      </c>
      <c r="F22" s="26">
        <f t="shared" ref="F22:L37" si="5">IFERROR(ROUND(F90/$E22*100,1),"- ")</f>
        <v>28.6</v>
      </c>
      <c r="G22" s="27">
        <f t="shared" si="5"/>
        <v>31.3</v>
      </c>
      <c r="H22" s="27">
        <f t="shared" si="5"/>
        <v>31.3</v>
      </c>
      <c r="I22" s="27">
        <f t="shared" si="5"/>
        <v>5.4</v>
      </c>
      <c r="J22" s="27">
        <f t="shared" si="5"/>
        <v>0</v>
      </c>
      <c r="K22" s="27">
        <f t="shared" si="5"/>
        <v>3.6</v>
      </c>
      <c r="L22" s="28">
        <f t="shared" si="5"/>
        <v>0</v>
      </c>
      <c r="N22" s="26">
        <f t="shared" si="3"/>
        <v>59.900000000000006</v>
      </c>
      <c r="O22" s="28">
        <f t="shared" si="4"/>
        <v>5.4</v>
      </c>
    </row>
    <row r="23" spans="2:15" ht="14.25" customHeight="1" x14ac:dyDescent="0.15">
      <c r="B23" s="111"/>
      <c r="C23" s="114"/>
      <c r="D23" s="24" t="s">
        <v>12</v>
      </c>
      <c r="E23" s="25">
        <f t="shared" si="0"/>
        <v>153</v>
      </c>
      <c r="F23" s="26">
        <f t="shared" si="5"/>
        <v>34.6</v>
      </c>
      <c r="G23" s="27">
        <f t="shared" si="5"/>
        <v>24.2</v>
      </c>
      <c r="H23" s="27">
        <f t="shared" si="5"/>
        <v>33.299999999999997</v>
      </c>
      <c r="I23" s="27">
        <f t="shared" si="5"/>
        <v>3.3</v>
      </c>
      <c r="J23" s="27">
        <f t="shared" si="5"/>
        <v>0.7</v>
      </c>
      <c r="K23" s="27">
        <f t="shared" si="5"/>
        <v>3.3</v>
      </c>
      <c r="L23" s="28">
        <f t="shared" si="5"/>
        <v>0.7</v>
      </c>
      <c r="N23" s="26">
        <f t="shared" si="3"/>
        <v>58.8</v>
      </c>
      <c r="O23" s="28">
        <f t="shared" si="4"/>
        <v>4</v>
      </c>
    </row>
    <row r="24" spans="2:15" ht="14.25" customHeight="1" x14ac:dyDescent="0.15">
      <c r="B24" s="111"/>
      <c r="C24" s="114"/>
      <c r="D24" s="24" t="s">
        <v>13</v>
      </c>
      <c r="E24" s="25">
        <f t="shared" si="0"/>
        <v>222</v>
      </c>
      <c r="F24" s="26">
        <f t="shared" si="5"/>
        <v>30.6</v>
      </c>
      <c r="G24" s="27">
        <f t="shared" si="5"/>
        <v>29.3</v>
      </c>
      <c r="H24" s="27">
        <f t="shared" si="5"/>
        <v>33.799999999999997</v>
      </c>
      <c r="I24" s="27">
        <f t="shared" si="5"/>
        <v>2.2999999999999998</v>
      </c>
      <c r="J24" s="27">
        <f t="shared" si="5"/>
        <v>0.9</v>
      </c>
      <c r="K24" s="27">
        <f t="shared" si="5"/>
        <v>1.4</v>
      </c>
      <c r="L24" s="28">
        <f t="shared" si="5"/>
        <v>1.8</v>
      </c>
      <c r="N24" s="26">
        <f t="shared" si="3"/>
        <v>59.900000000000006</v>
      </c>
      <c r="O24" s="28">
        <f t="shared" si="4"/>
        <v>3.1999999999999997</v>
      </c>
    </row>
    <row r="25" spans="2:15" ht="14.25" customHeight="1" x14ac:dyDescent="0.15">
      <c r="B25" s="111"/>
      <c r="C25" s="114"/>
      <c r="D25" s="24" t="s">
        <v>14</v>
      </c>
      <c r="E25" s="25">
        <f t="shared" si="0"/>
        <v>76</v>
      </c>
      <c r="F25" s="26">
        <f t="shared" si="5"/>
        <v>30.3</v>
      </c>
      <c r="G25" s="27">
        <f t="shared" si="5"/>
        <v>36.799999999999997</v>
      </c>
      <c r="H25" s="27">
        <f t="shared" si="5"/>
        <v>27.6</v>
      </c>
      <c r="I25" s="27">
        <f t="shared" si="5"/>
        <v>3.9</v>
      </c>
      <c r="J25" s="27">
        <f t="shared" si="5"/>
        <v>0</v>
      </c>
      <c r="K25" s="27">
        <f t="shared" si="5"/>
        <v>1.3</v>
      </c>
      <c r="L25" s="28">
        <f t="shared" si="5"/>
        <v>0</v>
      </c>
      <c r="N25" s="26">
        <f t="shared" si="3"/>
        <v>67.099999999999994</v>
      </c>
      <c r="O25" s="28">
        <f t="shared" si="4"/>
        <v>3.9</v>
      </c>
    </row>
    <row r="26" spans="2:15" ht="14.25" customHeight="1" x14ac:dyDescent="0.15">
      <c r="B26" s="111"/>
      <c r="C26" s="114"/>
      <c r="D26" s="24" t="s">
        <v>15</v>
      </c>
      <c r="E26" s="25">
        <f t="shared" si="0"/>
        <v>71</v>
      </c>
      <c r="F26" s="26">
        <f t="shared" si="5"/>
        <v>36.6</v>
      </c>
      <c r="G26" s="27">
        <f t="shared" si="5"/>
        <v>23.9</v>
      </c>
      <c r="H26" s="27">
        <f t="shared" si="5"/>
        <v>35.200000000000003</v>
      </c>
      <c r="I26" s="27">
        <f t="shared" si="5"/>
        <v>2.8</v>
      </c>
      <c r="J26" s="27">
        <f t="shared" si="5"/>
        <v>0</v>
      </c>
      <c r="K26" s="27">
        <f t="shared" si="5"/>
        <v>0</v>
      </c>
      <c r="L26" s="28">
        <f t="shared" si="5"/>
        <v>1.4</v>
      </c>
      <c r="N26" s="26">
        <f t="shared" si="3"/>
        <v>60.5</v>
      </c>
      <c r="O26" s="28">
        <f t="shared" si="4"/>
        <v>2.8</v>
      </c>
    </row>
    <row r="27" spans="2:15" ht="14.25" customHeight="1" x14ac:dyDescent="0.15">
      <c r="B27" s="111"/>
      <c r="C27" s="114"/>
      <c r="D27" s="24" t="s">
        <v>16</v>
      </c>
      <c r="E27" s="25">
        <f t="shared" si="0"/>
        <v>69</v>
      </c>
      <c r="F27" s="26">
        <f t="shared" si="5"/>
        <v>31.9</v>
      </c>
      <c r="G27" s="27">
        <f t="shared" si="5"/>
        <v>30.4</v>
      </c>
      <c r="H27" s="27">
        <f t="shared" si="5"/>
        <v>30.4</v>
      </c>
      <c r="I27" s="27">
        <f t="shared" si="5"/>
        <v>1.4</v>
      </c>
      <c r="J27" s="27">
        <f t="shared" si="5"/>
        <v>0</v>
      </c>
      <c r="K27" s="27">
        <f t="shared" si="5"/>
        <v>1.4</v>
      </c>
      <c r="L27" s="28">
        <f t="shared" si="5"/>
        <v>4.3</v>
      </c>
      <c r="N27" s="26">
        <f t="shared" si="3"/>
        <v>62.3</v>
      </c>
      <c r="O27" s="28">
        <f t="shared" si="4"/>
        <v>1.4</v>
      </c>
    </row>
    <row r="28" spans="2:15" ht="14.25" customHeight="1" x14ac:dyDescent="0.15">
      <c r="B28" s="111"/>
      <c r="C28" s="114"/>
      <c r="D28" s="24" t="s">
        <v>17</v>
      </c>
      <c r="E28" s="25">
        <f t="shared" si="0"/>
        <v>173</v>
      </c>
      <c r="F28" s="26">
        <f t="shared" si="5"/>
        <v>39.9</v>
      </c>
      <c r="G28" s="27">
        <f t="shared" si="5"/>
        <v>23.1</v>
      </c>
      <c r="H28" s="27">
        <f t="shared" si="5"/>
        <v>28.9</v>
      </c>
      <c r="I28" s="27">
        <f t="shared" si="5"/>
        <v>2.2999999999999998</v>
      </c>
      <c r="J28" s="27">
        <f t="shared" si="5"/>
        <v>1.2</v>
      </c>
      <c r="K28" s="27">
        <f t="shared" si="5"/>
        <v>1.2</v>
      </c>
      <c r="L28" s="28">
        <f t="shared" si="5"/>
        <v>3.5</v>
      </c>
      <c r="N28" s="26">
        <f t="shared" si="3"/>
        <v>63</v>
      </c>
      <c r="O28" s="28">
        <f t="shared" si="4"/>
        <v>3.5</v>
      </c>
    </row>
    <row r="29" spans="2:15" ht="14.25" customHeight="1" x14ac:dyDescent="0.15">
      <c r="B29" s="111"/>
      <c r="C29" s="115"/>
      <c r="D29" s="32" t="s">
        <v>1</v>
      </c>
      <c r="E29" s="33">
        <f t="shared" si="0"/>
        <v>2</v>
      </c>
      <c r="F29" s="34">
        <f t="shared" si="5"/>
        <v>0</v>
      </c>
      <c r="G29" s="35">
        <f t="shared" si="5"/>
        <v>0</v>
      </c>
      <c r="H29" s="35">
        <f t="shared" si="5"/>
        <v>100</v>
      </c>
      <c r="I29" s="35">
        <f t="shared" si="5"/>
        <v>0</v>
      </c>
      <c r="J29" s="35">
        <f t="shared" si="5"/>
        <v>0</v>
      </c>
      <c r="K29" s="35">
        <f t="shared" si="5"/>
        <v>0</v>
      </c>
      <c r="L29" s="36">
        <f t="shared" si="5"/>
        <v>0</v>
      </c>
      <c r="N29" s="34">
        <f t="shared" si="3"/>
        <v>0</v>
      </c>
      <c r="O29" s="36">
        <f t="shared" si="4"/>
        <v>0</v>
      </c>
    </row>
    <row r="30" spans="2:15" ht="14.25" customHeight="1" x14ac:dyDescent="0.15">
      <c r="B30" s="111"/>
      <c r="C30" s="116" t="s">
        <v>7</v>
      </c>
      <c r="D30" s="117"/>
      <c r="E30" s="15">
        <f t="shared" si="0"/>
        <v>5</v>
      </c>
      <c r="F30" s="16">
        <f t="shared" si="5"/>
        <v>20</v>
      </c>
      <c r="G30" s="17">
        <f t="shared" si="5"/>
        <v>20</v>
      </c>
      <c r="H30" s="17">
        <f t="shared" si="5"/>
        <v>40</v>
      </c>
      <c r="I30" s="17">
        <f t="shared" si="5"/>
        <v>20</v>
      </c>
      <c r="J30" s="17">
        <f t="shared" si="5"/>
        <v>0</v>
      </c>
      <c r="K30" s="17">
        <f t="shared" si="5"/>
        <v>0</v>
      </c>
      <c r="L30" s="18">
        <f t="shared" si="5"/>
        <v>0</v>
      </c>
      <c r="N30" s="16">
        <f t="shared" si="3"/>
        <v>40</v>
      </c>
      <c r="O30" s="18">
        <f t="shared" si="4"/>
        <v>20</v>
      </c>
    </row>
    <row r="31" spans="2:15" ht="14.25" customHeight="1" x14ac:dyDescent="0.15">
      <c r="B31" s="112"/>
      <c r="C31" s="95" t="s">
        <v>1</v>
      </c>
      <c r="D31" s="96"/>
      <c r="E31" s="33">
        <f t="shared" si="0"/>
        <v>25</v>
      </c>
      <c r="F31" s="34">
        <f t="shared" si="5"/>
        <v>16</v>
      </c>
      <c r="G31" s="35">
        <f t="shared" si="5"/>
        <v>20</v>
      </c>
      <c r="H31" s="35">
        <f t="shared" si="5"/>
        <v>32</v>
      </c>
      <c r="I31" s="35">
        <f t="shared" si="5"/>
        <v>20</v>
      </c>
      <c r="J31" s="35">
        <f t="shared" si="5"/>
        <v>4</v>
      </c>
      <c r="K31" s="35">
        <f t="shared" si="5"/>
        <v>0</v>
      </c>
      <c r="L31" s="36">
        <f t="shared" si="5"/>
        <v>8</v>
      </c>
      <c r="N31" s="34">
        <f t="shared" si="3"/>
        <v>36</v>
      </c>
      <c r="O31" s="36">
        <f t="shared" si="4"/>
        <v>24</v>
      </c>
    </row>
    <row r="32" spans="2:15" ht="14.25" customHeight="1" x14ac:dyDescent="0.15">
      <c r="B32" s="107" t="s">
        <v>18</v>
      </c>
      <c r="C32" s="101" t="s">
        <v>19</v>
      </c>
      <c r="D32" s="102"/>
      <c r="E32" s="20">
        <f t="shared" si="0"/>
        <v>133</v>
      </c>
      <c r="F32" s="21">
        <f t="shared" si="5"/>
        <v>22.6</v>
      </c>
      <c r="G32" s="22">
        <f t="shared" si="5"/>
        <v>28.6</v>
      </c>
      <c r="H32" s="22">
        <f t="shared" si="5"/>
        <v>39.799999999999997</v>
      </c>
      <c r="I32" s="22">
        <f t="shared" si="5"/>
        <v>5.3</v>
      </c>
      <c r="J32" s="22">
        <f t="shared" si="5"/>
        <v>1.5</v>
      </c>
      <c r="K32" s="22">
        <f t="shared" si="5"/>
        <v>0</v>
      </c>
      <c r="L32" s="23">
        <f t="shared" si="5"/>
        <v>2.2999999999999998</v>
      </c>
      <c r="N32" s="21">
        <f t="shared" si="3"/>
        <v>51.2</v>
      </c>
      <c r="O32" s="23">
        <f t="shared" si="4"/>
        <v>6.8</v>
      </c>
    </row>
    <row r="33" spans="2:15" ht="14.25" customHeight="1" x14ac:dyDescent="0.15">
      <c r="B33" s="108"/>
      <c r="C33" s="103" t="s">
        <v>20</v>
      </c>
      <c r="D33" s="104"/>
      <c r="E33" s="25">
        <f t="shared" si="0"/>
        <v>346</v>
      </c>
      <c r="F33" s="26">
        <f t="shared" si="5"/>
        <v>31.2</v>
      </c>
      <c r="G33" s="27">
        <f t="shared" si="5"/>
        <v>27.5</v>
      </c>
      <c r="H33" s="27">
        <f t="shared" si="5"/>
        <v>33.799999999999997</v>
      </c>
      <c r="I33" s="27">
        <f t="shared" si="5"/>
        <v>2.2999999999999998</v>
      </c>
      <c r="J33" s="27">
        <f t="shared" si="5"/>
        <v>0.3</v>
      </c>
      <c r="K33" s="27">
        <f t="shared" si="5"/>
        <v>3.5</v>
      </c>
      <c r="L33" s="28">
        <f t="shared" si="5"/>
        <v>1.4</v>
      </c>
      <c r="N33" s="26">
        <f t="shared" si="3"/>
        <v>58.7</v>
      </c>
      <c r="O33" s="28">
        <f t="shared" si="4"/>
        <v>2.5999999999999996</v>
      </c>
    </row>
    <row r="34" spans="2:15" ht="14.25" customHeight="1" x14ac:dyDescent="0.15">
      <c r="B34" s="108"/>
      <c r="C34" s="103" t="s">
        <v>21</v>
      </c>
      <c r="D34" s="104"/>
      <c r="E34" s="25">
        <f t="shared" si="0"/>
        <v>644</v>
      </c>
      <c r="F34" s="26">
        <f t="shared" si="5"/>
        <v>40.799999999999997</v>
      </c>
      <c r="G34" s="27">
        <f t="shared" si="5"/>
        <v>29.3</v>
      </c>
      <c r="H34" s="27">
        <f t="shared" si="5"/>
        <v>25.5</v>
      </c>
      <c r="I34" s="27">
        <f t="shared" si="5"/>
        <v>2.5</v>
      </c>
      <c r="J34" s="27">
        <f t="shared" si="5"/>
        <v>0.2</v>
      </c>
      <c r="K34" s="27">
        <f t="shared" si="5"/>
        <v>0.8</v>
      </c>
      <c r="L34" s="28">
        <f t="shared" si="5"/>
        <v>0.9</v>
      </c>
      <c r="N34" s="26">
        <f t="shared" si="3"/>
        <v>70.099999999999994</v>
      </c>
      <c r="O34" s="28">
        <f t="shared" si="4"/>
        <v>2.7</v>
      </c>
    </row>
    <row r="35" spans="2:15" ht="14.25" customHeight="1" x14ac:dyDescent="0.15">
      <c r="B35" s="108"/>
      <c r="C35" s="103" t="s">
        <v>22</v>
      </c>
      <c r="D35" s="104"/>
      <c r="E35" s="25">
        <f t="shared" si="0"/>
        <v>217</v>
      </c>
      <c r="F35" s="26">
        <f t="shared" si="5"/>
        <v>15.7</v>
      </c>
      <c r="G35" s="27">
        <f t="shared" si="5"/>
        <v>18</v>
      </c>
      <c r="H35" s="27">
        <f t="shared" si="5"/>
        <v>48.4</v>
      </c>
      <c r="I35" s="27">
        <f t="shared" si="5"/>
        <v>8.8000000000000007</v>
      </c>
      <c r="J35" s="27">
        <f t="shared" si="5"/>
        <v>2.8</v>
      </c>
      <c r="K35" s="27">
        <f t="shared" si="5"/>
        <v>4.0999999999999996</v>
      </c>
      <c r="L35" s="28">
        <f t="shared" si="5"/>
        <v>2.2999999999999998</v>
      </c>
      <c r="N35" s="26">
        <f t="shared" si="3"/>
        <v>33.700000000000003</v>
      </c>
      <c r="O35" s="28">
        <f t="shared" si="4"/>
        <v>11.600000000000001</v>
      </c>
    </row>
    <row r="36" spans="2:15" ht="14.25" customHeight="1" x14ac:dyDescent="0.15">
      <c r="B36" s="108"/>
      <c r="C36" s="103" t="s">
        <v>23</v>
      </c>
      <c r="D36" s="104"/>
      <c r="E36" s="25">
        <f t="shared" si="0"/>
        <v>224</v>
      </c>
      <c r="F36" s="26">
        <f t="shared" si="5"/>
        <v>29.9</v>
      </c>
      <c r="G36" s="27">
        <f t="shared" si="5"/>
        <v>26.3</v>
      </c>
      <c r="H36" s="27">
        <f t="shared" si="5"/>
        <v>33</v>
      </c>
      <c r="I36" s="27">
        <f t="shared" si="5"/>
        <v>3.6</v>
      </c>
      <c r="J36" s="27">
        <f t="shared" si="5"/>
        <v>2.2000000000000002</v>
      </c>
      <c r="K36" s="27">
        <f t="shared" si="5"/>
        <v>2.2000000000000002</v>
      </c>
      <c r="L36" s="28">
        <f t="shared" si="5"/>
        <v>2.7</v>
      </c>
      <c r="N36" s="26">
        <f t="shared" si="3"/>
        <v>56.2</v>
      </c>
      <c r="O36" s="28">
        <f t="shared" si="4"/>
        <v>5.8000000000000007</v>
      </c>
    </row>
    <row r="37" spans="2:15" ht="14.25" customHeight="1" x14ac:dyDescent="0.15">
      <c r="B37" s="108"/>
      <c r="C37" s="103" t="s">
        <v>24</v>
      </c>
      <c r="D37" s="104"/>
      <c r="E37" s="25">
        <f t="shared" si="0"/>
        <v>123</v>
      </c>
      <c r="F37" s="26">
        <f t="shared" si="5"/>
        <v>26.8</v>
      </c>
      <c r="G37" s="27">
        <f t="shared" si="5"/>
        <v>35.799999999999997</v>
      </c>
      <c r="H37" s="27">
        <f t="shared" si="5"/>
        <v>27.6</v>
      </c>
      <c r="I37" s="27">
        <f t="shared" si="5"/>
        <v>5.7</v>
      </c>
      <c r="J37" s="27">
        <f t="shared" si="5"/>
        <v>0.8</v>
      </c>
      <c r="K37" s="27">
        <f t="shared" si="5"/>
        <v>1.6</v>
      </c>
      <c r="L37" s="28">
        <f t="shared" si="5"/>
        <v>1.6</v>
      </c>
      <c r="N37" s="26">
        <f t="shared" si="3"/>
        <v>62.599999999999994</v>
      </c>
      <c r="O37" s="28">
        <f t="shared" si="4"/>
        <v>6.5</v>
      </c>
    </row>
    <row r="38" spans="2:15" ht="14.25" customHeight="1" x14ac:dyDescent="0.15">
      <c r="B38" s="109"/>
      <c r="C38" s="95" t="s">
        <v>1</v>
      </c>
      <c r="D38" s="96"/>
      <c r="E38" s="33">
        <f t="shared" si="0"/>
        <v>73</v>
      </c>
      <c r="F38" s="34">
        <f t="shared" ref="F38:L53" si="6">IFERROR(ROUND(F106/$E38*100,1),"- ")</f>
        <v>24.7</v>
      </c>
      <c r="G38" s="35">
        <f t="shared" si="6"/>
        <v>23.3</v>
      </c>
      <c r="H38" s="35">
        <f t="shared" si="6"/>
        <v>42.5</v>
      </c>
      <c r="I38" s="35">
        <f t="shared" si="6"/>
        <v>4.0999999999999996</v>
      </c>
      <c r="J38" s="35">
        <f t="shared" si="6"/>
        <v>0</v>
      </c>
      <c r="K38" s="35">
        <f t="shared" si="6"/>
        <v>1.4</v>
      </c>
      <c r="L38" s="36">
        <f t="shared" si="6"/>
        <v>4.0999999999999996</v>
      </c>
      <c r="N38" s="34">
        <f t="shared" si="3"/>
        <v>48</v>
      </c>
      <c r="O38" s="36">
        <f t="shared" si="4"/>
        <v>4.0999999999999996</v>
      </c>
    </row>
    <row r="39" spans="2:15" ht="14.25" customHeight="1" x14ac:dyDescent="0.15">
      <c r="B39" s="107" t="s">
        <v>25</v>
      </c>
      <c r="C39" s="101" t="s">
        <v>26</v>
      </c>
      <c r="D39" s="102"/>
      <c r="E39" s="20">
        <f t="shared" si="0"/>
        <v>123</v>
      </c>
      <c r="F39" s="21">
        <f t="shared" si="6"/>
        <v>31.7</v>
      </c>
      <c r="G39" s="22">
        <f t="shared" si="6"/>
        <v>25.2</v>
      </c>
      <c r="H39" s="22">
        <f t="shared" si="6"/>
        <v>34.1</v>
      </c>
      <c r="I39" s="22">
        <f t="shared" si="6"/>
        <v>4.0999999999999996</v>
      </c>
      <c r="J39" s="22">
        <f t="shared" si="6"/>
        <v>2.4</v>
      </c>
      <c r="K39" s="22">
        <f t="shared" si="6"/>
        <v>1.6</v>
      </c>
      <c r="L39" s="23">
        <f t="shared" si="6"/>
        <v>0.8</v>
      </c>
      <c r="N39" s="21">
        <f t="shared" si="3"/>
        <v>56.9</v>
      </c>
      <c r="O39" s="23">
        <f t="shared" si="4"/>
        <v>6.5</v>
      </c>
    </row>
    <row r="40" spans="2:15" ht="14.25" customHeight="1" x14ac:dyDescent="0.15">
      <c r="B40" s="108"/>
      <c r="C40" s="103" t="s">
        <v>27</v>
      </c>
      <c r="D40" s="104"/>
      <c r="E40" s="25">
        <f t="shared" si="0"/>
        <v>17</v>
      </c>
      <c r="F40" s="26">
        <f t="shared" si="6"/>
        <v>35.299999999999997</v>
      </c>
      <c r="G40" s="27">
        <f t="shared" si="6"/>
        <v>29.4</v>
      </c>
      <c r="H40" s="27">
        <f t="shared" si="6"/>
        <v>17.600000000000001</v>
      </c>
      <c r="I40" s="27">
        <f t="shared" si="6"/>
        <v>11.8</v>
      </c>
      <c r="J40" s="27">
        <f t="shared" si="6"/>
        <v>5.9</v>
      </c>
      <c r="K40" s="27">
        <f t="shared" si="6"/>
        <v>0</v>
      </c>
      <c r="L40" s="28">
        <f t="shared" si="6"/>
        <v>0</v>
      </c>
      <c r="N40" s="26">
        <f t="shared" si="3"/>
        <v>64.699999999999989</v>
      </c>
      <c r="O40" s="28">
        <f t="shared" si="4"/>
        <v>17.700000000000003</v>
      </c>
    </row>
    <row r="41" spans="2:15" ht="14.25" customHeight="1" x14ac:dyDescent="0.15">
      <c r="B41" s="108"/>
      <c r="C41" s="103" t="s">
        <v>29</v>
      </c>
      <c r="D41" s="104"/>
      <c r="E41" s="25">
        <f t="shared" si="0"/>
        <v>720</v>
      </c>
      <c r="F41" s="26">
        <f t="shared" si="6"/>
        <v>29.2</v>
      </c>
      <c r="G41" s="27">
        <f t="shared" si="6"/>
        <v>28.3</v>
      </c>
      <c r="H41" s="27">
        <f t="shared" si="6"/>
        <v>36.4</v>
      </c>
      <c r="I41" s="27">
        <f t="shared" si="6"/>
        <v>3.3</v>
      </c>
      <c r="J41" s="27">
        <f t="shared" si="6"/>
        <v>0.7</v>
      </c>
      <c r="K41" s="27">
        <f t="shared" si="6"/>
        <v>1.8</v>
      </c>
      <c r="L41" s="28">
        <f t="shared" si="6"/>
        <v>0.3</v>
      </c>
      <c r="N41" s="26">
        <f t="shared" si="3"/>
        <v>57.5</v>
      </c>
      <c r="O41" s="28">
        <f t="shared" si="4"/>
        <v>4</v>
      </c>
    </row>
    <row r="42" spans="2:15" ht="14.25" customHeight="1" x14ac:dyDescent="0.15">
      <c r="B42" s="108"/>
      <c r="C42" s="103" t="s">
        <v>28</v>
      </c>
      <c r="D42" s="104"/>
      <c r="E42" s="25">
        <f t="shared" si="0"/>
        <v>270</v>
      </c>
      <c r="F42" s="26">
        <f t="shared" si="6"/>
        <v>28.9</v>
      </c>
      <c r="G42" s="27">
        <f t="shared" si="6"/>
        <v>30</v>
      </c>
      <c r="H42" s="27">
        <f t="shared" si="6"/>
        <v>31.5</v>
      </c>
      <c r="I42" s="27">
        <f t="shared" si="6"/>
        <v>4.4000000000000004</v>
      </c>
      <c r="J42" s="27">
        <f t="shared" si="6"/>
        <v>0.7</v>
      </c>
      <c r="K42" s="27">
        <f t="shared" si="6"/>
        <v>2.6</v>
      </c>
      <c r="L42" s="28">
        <f t="shared" si="6"/>
        <v>1.9</v>
      </c>
      <c r="N42" s="26">
        <f t="shared" si="3"/>
        <v>58.9</v>
      </c>
      <c r="O42" s="28">
        <f t="shared" si="4"/>
        <v>5.1000000000000005</v>
      </c>
    </row>
    <row r="43" spans="2:15" ht="14.25" customHeight="1" x14ac:dyDescent="0.15">
      <c r="B43" s="108"/>
      <c r="C43" s="103" t="s">
        <v>30</v>
      </c>
      <c r="D43" s="104"/>
      <c r="E43" s="25">
        <f t="shared" si="0"/>
        <v>174</v>
      </c>
      <c r="F43" s="26">
        <f t="shared" si="6"/>
        <v>39.1</v>
      </c>
      <c r="G43" s="27">
        <f t="shared" si="6"/>
        <v>24.1</v>
      </c>
      <c r="H43" s="27">
        <f t="shared" si="6"/>
        <v>29.3</v>
      </c>
      <c r="I43" s="27">
        <f t="shared" si="6"/>
        <v>4</v>
      </c>
      <c r="J43" s="27">
        <f t="shared" si="6"/>
        <v>0.6</v>
      </c>
      <c r="K43" s="27">
        <f t="shared" si="6"/>
        <v>1.1000000000000001</v>
      </c>
      <c r="L43" s="28">
        <f t="shared" si="6"/>
        <v>1.7</v>
      </c>
      <c r="N43" s="26">
        <f t="shared" si="3"/>
        <v>63.2</v>
      </c>
      <c r="O43" s="28">
        <f t="shared" si="4"/>
        <v>4.5999999999999996</v>
      </c>
    </row>
    <row r="44" spans="2:15" ht="14.25" customHeight="1" x14ac:dyDescent="0.15">
      <c r="B44" s="108"/>
      <c r="C44" s="103" t="s">
        <v>31</v>
      </c>
      <c r="D44" s="104"/>
      <c r="E44" s="25">
        <f t="shared" si="0"/>
        <v>48</v>
      </c>
      <c r="F44" s="26">
        <f t="shared" si="6"/>
        <v>31.3</v>
      </c>
      <c r="G44" s="27">
        <f t="shared" si="6"/>
        <v>27.1</v>
      </c>
      <c r="H44" s="27">
        <f t="shared" si="6"/>
        <v>29.2</v>
      </c>
      <c r="I44" s="27">
        <f t="shared" si="6"/>
        <v>6.3</v>
      </c>
      <c r="J44" s="27">
        <f t="shared" si="6"/>
        <v>2.1</v>
      </c>
      <c r="K44" s="27">
        <f t="shared" si="6"/>
        <v>4.2</v>
      </c>
      <c r="L44" s="28">
        <f t="shared" si="6"/>
        <v>0</v>
      </c>
      <c r="N44" s="26">
        <f t="shared" si="3"/>
        <v>58.400000000000006</v>
      </c>
      <c r="O44" s="28">
        <f t="shared" si="4"/>
        <v>8.4</v>
      </c>
    </row>
    <row r="45" spans="2:15" ht="14.25" customHeight="1" x14ac:dyDescent="0.15">
      <c r="B45" s="108"/>
      <c r="C45" s="103" t="s">
        <v>33</v>
      </c>
      <c r="D45" s="104"/>
      <c r="E45" s="25">
        <f t="shared" si="0"/>
        <v>331</v>
      </c>
      <c r="F45" s="26">
        <f t="shared" si="6"/>
        <v>34.4</v>
      </c>
      <c r="G45" s="27">
        <f t="shared" si="6"/>
        <v>26</v>
      </c>
      <c r="H45" s="27">
        <f t="shared" si="6"/>
        <v>29.3</v>
      </c>
      <c r="I45" s="27">
        <f t="shared" si="6"/>
        <v>3.3</v>
      </c>
      <c r="J45" s="27">
        <f t="shared" si="6"/>
        <v>0.6</v>
      </c>
      <c r="K45" s="27">
        <f t="shared" si="6"/>
        <v>2.1</v>
      </c>
      <c r="L45" s="28">
        <f t="shared" si="6"/>
        <v>4.2</v>
      </c>
      <c r="N45" s="26">
        <f t="shared" si="3"/>
        <v>60.4</v>
      </c>
      <c r="O45" s="28">
        <f t="shared" si="4"/>
        <v>3.9</v>
      </c>
    </row>
    <row r="46" spans="2:15" ht="14.25" customHeight="1" x14ac:dyDescent="0.15">
      <c r="B46" s="108"/>
      <c r="C46" s="103" t="s">
        <v>32</v>
      </c>
      <c r="D46" s="104"/>
      <c r="E46" s="25">
        <f t="shared" si="0"/>
        <v>46</v>
      </c>
      <c r="F46" s="26">
        <f t="shared" si="6"/>
        <v>37</v>
      </c>
      <c r="G46" s="27">
        <f t="shared" si="6"/>
        <v>26.1</v>
      </c>
      <c r="H46" s="27">
        <f t="shared" si="6"/>
        <v>30.4</v>
      </c>
      <c r="I46" s="27">
        <f t="shared" si="6"/>
        <v>0</v>
      </c>
      <c r="J46" s="27">
        <f t="shared" si="6"/>
        <v>0</v>
      </c>
      <c r="K46" s="27">
        <f t="shared" si="6"/>
        <v>2.2000000000000002</v>
      </c>
      <c r="L46" s="28">
        <f t="shared" si="6"/>
        <v>4.3</v>
      </c>
      <c r="N46" s="26">
        <f t="shared" si="3"/>
        <v>63.1</v>
      </c>
      <c r="O46" s="28">
        <f t="shared" si="4"/>
        <v>0</v>
      </c>
    </row>
    <row r="47" spans="2:15" ht="14.25" customHeight="1" x14ac:dyDescent="0.15">
      <c r="B47" s="109"/>
      <c r="C47" s="95" t="s">
        <v>1</v>
      </c>
      <c r="D47" s="96"/>
      <c r="E47" s="33">
        <f t="shared" si="0"/>
        <v>31</v>
      </c>
      <c r="F47" s="34">
        <f t="shared" si="6"/>
        <v>19.399999999999999</v>
      </c>
      <c r="G47" s="35">
        <f t="shared" si="6"/>
        <v>22.6</v>
      </c>
      <c r="H47" s="35">
        <f t="shared" si="6"/>
        <v>32.299999999999997</v>
      </c>
      <c r="I47" s="35">
        <f t="shared" si="6"/>
        <v>12.9</v>
      </c>
      <c r="J47" s="35">
        <f t="shared" si="6"/>
        <v>3.2</v>
      </c>
      <c r="K47" s="35">
        <f t="shared" si="6"/>
        <v>0</v>
      </c>
      <c r="L47" s="36">
        <f t="shared" si="6"/>
        <v>9.6999999999999993</v>
      </c>
      <c r="N47" s="34">
        <f t="shared" si="3"/>
        <v>42</v>
      </c>
      <c r="O47" s="36">
        <f t="shared" si="4"/>
        <v>16.100000000000001</v>
      </c>
    </row>
    <row r="48" spans="2:15" ht="14.25" customHeight="1" x14ac:dyDescent="0.15">
      <c r="B48" s="108" t="s">
        <v>34</v>
      </c>
      <c r="C48" s="116" t="s">
        <v>37</v>
      </c>
      <c r="D48" s="117"/>
      <c r="E48" s="15">
        <f t="shared" si="0"/>
        <v>309</v>
      </c>
      <c r="F48" s="16">
        <f t="shared" si="6"/>
        <v>32.700000000000003</v>
      </c>
      <c r="G48" s="17">
        <f t="shared" si="6"/>
        <v>24.3</v>
      </c>
      <c r="H48" s="17">
        <f t="shared" si="6"/>
        <v>31.7</v>
      </c>
      <c r="I48" s="17">
        <f t="shared" si="6"/>
        <v>3.6</v>
      </c>
      <c r="J48" s="17">
        <f t="shared" si="6"/>
        <v>1.6</v>
      </c>
      <c r="K48" s="17">
        <f t="shared" si="6"/>
        <v>2.6</v>
      </c>
      <c r="L48" s="18">
        <f t="shared" si="6"/>
        <v>3.6</v>
      </c>
      <c r="N48" s="16">
        <f t="shared" si="3"/>
        <v>57</v>
      </c>
      <c r="O48" s="18">
        <f t="shared" si="4"/>
        <v>5.2</v>
      </c>
    </row>
    <row r="49" spans="2:15" ht="14.25" customHeight="1" x14ac:dyDescent="0.15">
      <c r="B49" s="108"/>
      <c r="C49" s="103" t="s">
        <v>38</v>
      </c>
      <c r="D49" s="104"/>
      <c r="E49" s="25">
        <f t="shared" si="0"/>
        <v>529</v>
      </c>
      <c r="F49" s="26">
        <f t="shared" si="6"/>
        <v>32.299999999999997</v>
      </c>
      <c r="G49" s="27">
        <f t="shared" si="6"/>
        <v>26.3</v>
      </c>
      <c r="H49" s="27">
        <f t="shared" si="6"/>
        <v>33.5</v>
      </c>
      <c r="I49" s="27">
        <f t="shared" si="6"/>
        <v>3.4</v>
      </c>
      <c r="J49" s="27">
        <f t="shared" si="6"/>
        <v>0.8</v>
      </c>
      <c r="K49" s="27">
        <f t="shared" si="6"/>
        <v>2.2999999999999998</v>
      </c>
      <c r="L49" s="28">
        <f t="shared" si="6"/>
        <v>1.5</v>
      </c>
      <c r="N49" s="26">
        <f t="shared" si="3"/>
        <v>58.599999999999994</v>
      </c>
      <c r="O49" s="28">
        <f t="shared" si="4"/>
        <v>4.2</v>
      </c>
    </row>
    <row r="50" spans="2:15" ht="14.25" customHeight="1" x14ac:dyDescent="0.15">
      <c r="B50" s="108"/>
      <c r="C50" s="103" t="s">
        <v>39</v>
      </c>
      <c r="D50" s="104"/>
      <c r="E50" s="25">
        <f t="shared" si="0"/>
        <v>439</v>
      </c>
      <c r="F50" s="26">
        <f t="shared" si="6"/>
        <v>30.1</v>
      </c>
      <c r="G50" s="27">
        <f t="shared" si="6"/>
        <v>29.8</v>
      </c>
      <c r="H50" s="27">
        <f t="shared" si="6"/>
        <v>32.1</v>
      </c>
      <c r="I50" s="27">
        <f t="shared" si="6"/>
        <v>4.5999999999999996</v>
      </c>
      <c r="J50" s="27">
        <f t="shared" si="6"/>
        <v>0.7</v>
      </c>
      <c r="K50" s="27">
        <f t="shared" si="6"/>
        <v>1.6</v>
      </c>
      <c r="L50" s="28">
        <f t="shared" si="6"/>
        <v>1.1000000000000001</v>
      </c>
      <c r="N50" s="26">
        <f t="shared" si="3"/>
        <v>59.900000000000006</v>
      </c>
      <c r="O50" s="28">
        <f t="shared" si="4"/>
        <v>5.3</v>
      </c>
    </row>
    <row r="51" spans="2:15" ht="14.25" customHeight="1" x14ac:dyDescent="0.15">
      <c r="B51" s="108"/>
      <c r="C51" s="103" t="s">
        <v>40</v>
      </c>
      <c r="D51" s="104"/>
      <c r="E51" s="25">
        <f t="shared" si="0"/>
        <v>331</v>
      </c>
      <c r="F51" s="26">
        <f t="shared" si="6"/>
        <v>30.2</v>
      </c>
      <c r="G51" s="27">
        <f t="shared" si="6"/>
        <v>30.2</v>
      </c>
      <c r="H51" s="27">
        <f t="shared" si="6"/>
        <v>32.299999999999997</v>
      </c>
      <c r="I51" s="27">
        <f t="shared" si="6"/>
        <v>3.6</v>
      </c>
      <c r="J51" s="27">
        <f t="shared" si="6"/>
        <v>0.6</v>
      </c>
      <c r="K51" s="27">
        <f t="shared" si="6"/>
        <v>2.1</v>
      </c>
      <c r="L51" s="28">
        <f t="shared" si="6"/>
        <v>0.9</v>
      </c>
      <c r="N51" s="26">
        <f t="shared" si="3"/>
        <v>60.4</v>
      </c>
      <c r="O51" s="28">
        <f t="shared" si="4"/>
        <v>4.2</v>
      </c>
    </row>
    <row r="52" spans="2:15" ht="14.25" customHeight="1" x14ac:dyDescent="0.15">
      <c r="B52" s="108"/>
      <c r="C52" s="103" t="s">
        <v>41</v>
      </c>
      <c r="D52" s="104"/>
      <c r="E52" s="25">
        <f t="shared" si="0"/>
        <v>92</v>
      </c>
      <c r="F52" s="26">
        <f t="shared" si="6"/>
        <v>40.200000000000003</v>
      </c>
      <c r="G52" s="27">
        <f t="shared" si="6"/>
        <v>23.9</v>
      </c>
      <c r="H52" s="27">
        <f t="shared" si="6"/>
        <v>31.5</v>
      </c>
      <c r="I52" s="27">
        <f t="shared" si="6"/>
        <v>3.3</v>
      </c>
      <c r="J52" s="27">
        <f t="shared" si="6"/>
        <v>0</v>
      </c>
      <c r="K52" s="27">
        <f t="shared" si="6"/>
        <v>0</v>
      </c>
      <c r="L52" s="28">
        <f t="shared" si="6"/>
        <v>1.1000000000000001</v>
      </c>
      <c r="N52" s="26">
        <f t="shared" si="3"/>
        <v>64.099999999999994</v>
      </c>
      <c r="O52" s="28">
        <f t="shared" si="4"/>
        <v>3.3</v>
      </c>
    </row>
    <row r="53" spans="2:15" ht="14.25" customHeight="1" x14ac:dyDescent="0.15">
      <c r="B53" s="108"/>
      <c r="C53" s="103" t="s">
        <v>42</v>
      </c>
      <c r="D53" s="104"/>
      <c r="E53" s="25">
        <f t="shared" si="0"/>
        <v>26</v>
      </c>
      <c r="F53" s="26">
        <f t="shared" si="6"/>
        <v>15.4</v>
      </c>
      <c r="G53" s="27">
        <f t="shared" si="6"/>
        <v>30.8</v>
      </c>
      <c r="H53" s="27">
        <f t="shared" si="6"/>
        <v>38.5</v>
      </c>
      <c r="I53" s="27">
        <f t="shared" si="6"/>
        <v>7.7</v>
      </c>
      <c r="J53" s="27">
        <f t="shared" si="6"/>
        <v>7.7</v>
      </c>
      <c r="K53" s="27">
        <f t="shared" si="6"/>
        <v>0</v>
      </c>
      <c r="L53" s="28">
        <f t="shared" si="6"/>
        <v>0</v>
      </c>
      <c r="N53" s="26">
        <f t="shared" si="3"/>
        <v>46.2</v>
      </c>
      <c r="O53" s="28">
        <f t="shared" si="4"/>
        <v>15.4</v>
      </c>
    </row>
    <row r="54" spans="2:15" ht="14.25" customHeight="1" x14ac:dyDescent="0.15">
      <c r="B54" s="108"/>
      <c r="C54" s="103" t="s">
        <v>43</v>
      </c>
      <c r="D54" s="104"/>
      <c r="E54" s="25">
        <f t="shared" si="0"/>
        <v>10</v>
      </c>
      <c r="F54" s="26">
        <f t="shared" ref="F54:L69" si="7">IFERROR(ROUND(F122/$E54*100,1),"- ")</f>
        <v>20</v>
      </c>
      <c r="G54" s="27">
        <f t="shared" si="7"/>
        <v>20</v>
      </c>
      <c r="H54" s="27">
        <f t="shared" si="7"/>
        <v>60</v>
      </c>
      <c r="I54" s="27">
        <f t="shared" si="7"/>
        <v>0</v>
      </c>
      <c r="J54" s="27">
        <f t="shared" si="7"/>
        <v>0</v>
      </c>
      <c r="K54" s="27">
        <f t="shared" si="7"/>
        <v>0</v>
      </c>
      <c r="L54" s="28">
        <f t="shared" si="7"/>
        <v>0</v>
      </c>
      <c r="N54" s="26">
        <f t="shared" si="3"/>
        <v>40</v>
      </c>
      <c r="O54" s="28">
        <f t="shared" si="4"/>
        <v>0</v>
      </c>
    </row>
    <row r="55" spans="2:15" ht="14.25" customHeight="1" x14ac:dyDescent="0.15">
      <c r="B55" s="108"/>
      <c r="C55" s="125" t="s">
        <v>1</v>
      </c>
      <c r="D55" s="126"/>
      <c r="E55" s="25">
        <f t="shared" si="0"/>
        <v>24</v>
      </c>
      <c r="F55" s="26">
        <f t="shared" si="7"/>
        <v>25</v>
      </c>
      <c r="G55" s="27">
        <f t="shared" si="7"/>
        <v>16.7</v>
      </c>
      <c r="H55" s="27">
        <f t="shared" si="7"/>
        <v>41.7</v>
      </c>
      <c r="I55" s="27">
        <f t="shared" si="7"/>
        <v>8.3000000000000007</v>
      </c>
      <c r="J55" s="27">
        <f t="shared" si="7"/>
        <v>0</v>
      </c>
      <c r="K55" s="27">
        <f t="shared" si="7"/>
        <v>0</v>
      </c>
      <c r="L55" s="28">
        <f t="shared" si="7"/>
        <v>8.3000000000000007</v>
      </c>
      <c r="N55" s="26">
        <f t="shared" si="3"/>
        <v>41.7</v>
      </c>
      <c r="O55" s="28">
        <f t="shared" si="4"/>
        <v>8.3000000000000007</v>
      </c>
    </row>
    <row r="56" spans="2:15" ht="14.25" customHeight="1" x14ac:dyDescent="0.15">
      <c r="B56" s="107" t="s">
        <v>35</v>
      </c>
      <c r="C56" s="101" t="s">
        <v>44</v>
      </c>
      <c r="D56" s="102"/>
      <c r="E56" s="20">
        <f t="shared" si="0"/>
        <v>129</v>
      </c>
      <c r="F56" s="21">
        <f t="shared" si="7"/>
        <v>28.7</v>
      </c>
      <c r="G56" s="22">
        <f t="shared" si="7"/>
        <v>37.200000000000003</v>
      </c>
      <c r="H56" s="22">
        <f t="shared" si="7"/>
        <v>27.1</v>
      </c>
      <c r="I56" s="22">
        <f t="shared" si="7"/>
        <v>5.4</v>
      </c>
      <c r="J56" s="22">
        <f t="shared" si="7"/>
        <v>0</v>
      </c>
      <c r="K56" s="22">
        <f t="shared" si="7"/>
        <v>1.6</v>
      </c>
      <c r="L56" s="23">
        <f t="shared" si="7"/>
        <v>0</v>
      </c>
      <c r="N56" s="21">
        <f t="shared" si="3"/>
        <v>65.900000000000006</v>
      </c>
      <c r="O56" s="23">
        <f t="shared" si="4"/>
        <v>5.4</v>
      </c>
    </row>
    <row r="57" spans="2:15" ht="14.25" customHeight="1" x14ac:dyDescent="0.15">
      <c r="B57" s="108"/>
      <c r="C57" s="103" t="s">
        <v>45</v>
      </c>
      <c r="D57" s="104"/>
      <c r="E57" s="25">
        <f t="shared" si="0"/>
        <v>233</v>
      </c>
      <c r="F57" s="26">
        <f t="shared" si="7"/>
        <v>34.299999999999997</v>
      </c>
      <c r="G57" s="27">
        <f t="shared" si="7"/>
        <v>28.8</v>
      </c>
      <c r="H57" s="27">
        <f t="shared" si="7"/>
        <v>30.9</v>
      </c>
      <c r="I57" s="27">
        <f t="shared" si="7"/>
        <v>3.4</v>
      </c>
      <c r="J57" s="27">
        <f t="shared" si="7"/>
        <v>0</v>
      </c>
      <c r="K57" s="27">
        <f t="shared" si="7"/>
        <v>1.7</v>
      </c>
      <c r="L57" s="28">
        <f t="shared" si="7"/>
        <v>0.9</v>
      </c>
      <c r="N57" s="26">
        <f t="shared" si="3"/>
        <v>63.099999999999994</v>
      </c>
      <c r="O57" s="28">
        <f t="shared" si="4"/>
        <v>3.4</v>
      </c>
    </row>
    <row r="58" spans="2:15" ht="14.25" customHeight="1" x14ac:dyDescent="0.15">
      <c r="B58" s="108"/>
      <c r="C58" s="103" t="s">
        <v>46</v>
      </c>
      <c r="D58" s="104"/>
      <c r="E58" s="25">
        <f t="shared" si="0"/>
        <v>1053</v>
      </c>
      <c r="F58" s="26">
        <f t="shared" si="7"/>
        <v>30.6</v>
      </c>
      <c r="G58" s="27">
        <f t="shared" si="7"/>
        <v>28.3</v>
      </c>
      <c r="H58" s="27">
        <f t="shared" si="7"/>
        <v>33.6</v>
      </c>
      <c r="I58" s="27">
        <f t="shared" si="7"/>
        <v>3.8</v>
      </c>
      <c r="J58" s="27">
        <f t="shared" si="7"/>
        <v>0.9</v>
      </c>
      <c r="K58" s="27">
        <f t="shared" si="7"/>
        <v>1.8</v>
      </c>
      <c r="L58" s="28">
        <f t="shared" si="7"/>
        <v>1</v>
      </c>
      <c r="N58" s="26">
        <f t="shared" si="3"/>
        <v>58.900000000000006</v>
      </c>
      <c r="O58" s="28">
        <f t="shared" si="4"/>
        <v>4.7</v>
      </c>
    </row>
    <row r="59" spans="2:15" ht="14.25" customHeight="1" x14ac:dyDescent="0.15">
      <c r="B59" s="108"/>
      <c r="C59" s="103" t="s">
        <v>47</v>
      </c>
      <c r="D59" s="104"/>
      <c r="E59" s="25">
        <f t="shared" si="0"/>
        <v>493</v>
      </c>
      <c r="F59" s="26">
        <f t="shared" si="7"/>
        <v>31.6</v>
      </c>
      <c r="G59" s="27">
        <f t="shared" si="7"/>
        <v>26.2</v>
      </c>
      <c r="H59" s="27">
        <f t="shared" si="7"/>
        <v>33.700000000000003</v>
      </c>
      <c r="I59" s="27">
        <f t="shared" si="7"/>
        <v>4.5</v>
      </c>
      <c r="J59" s="27">
        <f t="shared" si="7"/>
        <v>0.4</v>
      </c>
      <c r="K59" s="27">
        <f t="shared" si="7"/>
        <v>1.6</v>
      </c>
      <c r="L59" s="28">
        <f t="shared" si="7"/>
        <v>2</v>
      </c>
      <c r="N59" s="26">
        <f t="shared" si="3"/>
        <v>57.8</v>
      </c>
      <c r="O59" s="28">
        <f t="shared" si="4"/>
        <v>4.9000000000000004</v>
      </c>
    </row>
    <row r="60" spans="2:15" ht="14.25" customHeight="1" x14ac:dyDescent="0.15">
      <c r="B60" s="109"/>
      <c r="C60" s="95" t="s">
        <v>1</v>
      </c>
      <c r="D60" s="96"/>
      <c r="E60" s="33">
        <f t="shared" si="0"/>
        <v>31</v>
      </c>
      <c r="F60" s="34">
        <f t="shared" si="7"/>
        <v>41.9</v>
      </c>
      <c r="G60" s="35">
        <f t="shared" si="7"/>
        <v>12.9</v>
      </c>
      <c r="H60" s="35">
        <f t="shared" si="7"/>
        <v>35.5</v>
      </c>
      <c r="I60" s="35">
        <f t="shared" si="7"/>
        <v>3.2</v>
      </c>
      <c r="J60" s="35">
        <f t="shared" si="7"/>
        <v>3.2</v>
      </c>
      <c r="K60" s="35">
        <f t="shared" si="7"/>
        <v>0</v>
      </c>
      <c r="L60" s="36">
        <f t="shared" si="7"/>
        <v>3.2</v>
      </c>
      <c r="N60" s="34">
        <f t="shared" si="3"/>
        <v>54.8</v>
      </c>
      <c r="O60" s="36">
        <f t="shared" si="4"/>
        <v>6.4</v>
      </c>
    </row>
    <row r="61" spans="2:15" ht="14.25" customHeight="1" x14ac:dyDescent="0.15">
      <c r="B61" s="99" t="s">
        <v>36</v>
      </c>
      <c r="C61" s="116" t="s">
        <v>48</v>
      </c>
      <c r="D61" s="117"/>
      <c r="E61" s="15">
        <f t="shared" si="0"/>
        <v>701</v>
      </c>
      <c r="F61" s="16">
        <f t="shared" si="7"/>
        <v>29.4</v>
      </c>
      <c r="G61" s="17">
        <f t="shared" si="7"/>
        <v>26.2</v>
      </c>
      <c r="H61" s="17">
        <f t="shared" si="7"/>
        <v>35</v>
      </c>
      <c r="I61" s="17">
        <f t="shared" si="7"/>
        <v>4.7</v>
      </c>
      <c r="J61" s="17">
        <f t="shared" si="7"/>
        <v>1.1000000000000001</v>
      </c>
      <c r="K61" s="17">
        <f t="shared" si="7"/>
        <v>1.9</v>
      </c>
      <c r="L61" s="18">
        <f t="shared" si="7"/>
        <v>1.7</v>
      </c>
      <c r="N61" s="16">
        <f t="shared" si="3"/>
        <v>55.599999999999994</v>
      </c>
      <c r="O61" s="18">
        <f t="shared" si="4"/>
        <v>5.8000000000000007</v>
      </c>
    </row>
    <row r="62" spans="2:15" ht="14.25" customHeight="1" x14ac:dyDescent="0.15">
      <c r="B62" s="99"/>
      <c r="C62" s="103" t="s">
        <v>49</v>
      </c>
      <c r="D62" s="104"/>
      <c r="E62" s="25">
        <f t="shared" si="0"/>
        <v>411</v>
      </c>
      <c r="F62" s="26">
        <f t="shared" si="7"/>
        <v>37.200000000000003</v>
      </c>
      <c r="G62" s="27">
        <f t="shared" si="7"/>
        <v>29.9</v>
      </c>
      <c r="H62" s="27">
        <f t="shared" si="7"/>
        <v>27</v>
      </c>
      <c r="I62" s="27">
        <f t="shared" si="7"/>
        <v>2.7</v>
      </c>
      <c r="J62" s="27">
        <f t="shared" si="7"/>
        <v>0.7</v>
      </c>
      <c r="K62" s="27">
        <f t="shared" si="7"/>
        <v>1.2</v>
      </c>
      <c r="L62" s="28">
        <f t="shared" si="7"/>
        <v>1.2</v>
      </c>
      <c r="N62" s="26">
        <f t="shared" si="3"/>
        <v>67.099999999999994</v>
      </c>
      <c r="O62" s="28">
        <f t="shared" si="4"/>
        <v>3.4000000000000004</v>
      </c>
    </row>
    <row r="63" spans="2:15" ht="14.25" customHeight="1" x14ac:dyDescent="0.15">
      <c r="B63" s="99"/>
      <c r="C63" s="103" t="s">
        <v>50</v>
      </c>
      <c r="D63" s="104"/>
      <c r="E63" s="25">
        <f t="shared" si="0"/>
        <v>8</v>
      </c>
      <c r="F63" s="26">
        <f t="shared" si="7"/>
        <v>37.5</v>
      </c>
      <c r="G63" s="27">
        <f t="shared" si="7"/>
        <v>37.5</v>
      </c>
      <c r="H63" s="27">
        <f t="shared" si="7"/>
        <v>25</v>
      </c>
      <c r="I63" s="27">
        <f t="shared" si="7"/>
        <v>0</v>
      </c>
      <c r="J63" s="27">
        <f t="shared" si="7"/>
        <v>0</v>
      </c>
      <c r="K63" s="27">
        <f t="shared" si="7"/>
        <v>0</v>
      </c>
      <c r="L63" s="28">
        <f t="shared" si="7"/>
        <v>0</v>
      </c>
      <c r="N63" s="26">
        <f t="shared" si="3"/>
        <v>75</v>
      </c>
      <c r="O63" s="28">
        <f t="shared" si="4"/>
        <v>0</v>
      </c>
    </row>
    <row r="64" spans="2:15" ht="14.25" customHeight="1" x14ac:dyDescent="0.15">
      <c r="B64" s="99"/>
      <c r="C64" s="103" t="s">
        <v>51</v>
      </c>
      <c r="D64" s="104"/>
      <c r="E64" s="25">
        <f t="shared" si="0"/>
        <v>40</v>
      </c>
      <c r="F64" s="26">
        <f t="shared" si="7"/>
        <v>32.5</v>
      </c>
      <c r="G64" s="27">
        <f t="shared" si="7"/>
        <v>22.5</v>
      </c>
      <c r="H64" s="27">
        <f t="shared" si="7"/>
        <v>37.5</v>
      </c>
      <c r="I64" s="27">
        <f t="shared" si="7"/>
        <v>7.5</v>
      </c>
      <c r="J64" s="27">
        <f t="shared" si="7"/>
        <v>0</v>
      </c>
      <c r="K64" s="27">
        <f t="shared" si="7"/>
        <v>0</v>
      </c>
      <c r="L64" s="28">
        <f t="shared" si="7"/>
        <v>0</v>
      </c>
      <c r="N64" s="26">
        <f t="shared" si="3"/>
        <v>55</v>
      </c>
      <c r="O64" s="28">
        <f t="shared" si="4"/>
        <v>7.5</v>
      </c>
    </row>
    <row r="65" spans="2:15" ht="14.25" customHeight="1" x14ac:dyDescent="0.15">
      <c r="B65" s="99"/>
      <c r="C65" s="103" t="s">
        <v>52</v>
      </c>
      <c r="D65" s="104"/>
      <c r="E65" s="25">
        <f t="shared" si="0"/>
        <v>383</v>
      </c>
      <c r="F65" s="26">
        <f t="shared" si="7"/>
        <v>28.2</v>
      </c>
      <c r="G65" s="27">
        <f t="shared" si="7"/>
        <v>25.8</v>
      </c>
      <c r="H65" s="27">
        <f t="shared" si="7"/>
        <v>37.299999999999997</v>
      </c>
      <c r="I65" s="27">
        <f t="shared" si="7"/>
        <v>3.4</v>
      </c>
      <c r="J65" s="27">
        <f t="shared" si="7"/>
        <v>1.3</v>
      </c>
      <c r="K65" s="27">
        <f t="shared" si="7"/>
        <v>2.2999999999999998</v>
      </c>
      <c r="L65" s="28">
        <f t="shared" si="7"/>
        <v>1.6</v>
      </c>
      <c r="N65" s="26">
        <f t="shared" si="3"/>
        <v>54</v>
      </c>
      <c r="O65" s="28">
        <f t="shared" si="4"/>
        <v>4.7</v>
      </c>
    </row>
    <row r="66" spans="2:15" ht="14.25" customHeight="1" x14ac:dyDescent="0.15">
      <c r="B66" s="99"/>
      <c r="C66" s="103" t="s">
        <v>53</v>
      </c>
      <c r="D66" s="104"/>
      <c r="E66" s="25">
        <f t="shared" si="0"/>
        <v>81</v>
      </c>
      <c r="F66" s="26">
        <f t="shared" si="7"/>
        <v>33.299999999999997</v>
      </c>
      <c r="G66" s="27">
        <f t="shared" si="7"/>
        <v>30.9</v>
      </c>
      <c r="H66" s="27">
        <f t="shared" si="7"/>
        <v>27.2</v>
      </c>
      <c r="I66" s="27">
        <f t="shared" si="7"/>
        <v>1.2</v>
      </c>
      <c r="J66" s="27">
        <f t="shared" si="7"/>
        <v>0</v>
      </c>
      <c r="K66" s="27">
        <f t="shared" si="7"/>
        <v>2.5</v>
      </c>
      <c r="L66" s="28">
        <f t="shared" si="7"/>
        <v>4.9000000000000004</v>
      </c>
      <c r="N66" s="26">
        <f t="shared" si="3"/>
        <v>64.199999999999989</v>
      </c>
      <c r="O66" s="28">
        <f t="shared" si="4"/>
        <v>1.2</v>
      </c>
    </row>
    <row r="67" spans="2:15" ht="14.25" customHeight="1" x14ac:dyDescent="0.15">
      <c r="B67" s="99"/>
      <c r="C67" s="105" t="s">
        <v>54</v>
      </c>
      <c r="D67" s="106"/>
      <c r="E67" s="25">
        <f t="shared" si="0"/>
        <v>37</v>
      </c>
      <c r="F67" s="26">
        <f t="shared" si="7"/>
        <v>35.1</v>
      </c>
      <c r="G67" s="27">
        <f t="shared" si="7"/>
        <v>35.1</v>
      </c>
      <c r="H67" s="27">
        <f t="shared" si="7"/>
        <v>21.6</v>
      </c>
      <c r="I67" s="27">
        <f t="shared" si="7"/>
        <v>8.1</v>
      </c>
      <c r="J67" s="27">
        <f t="shared" si="7"/>
        <v>0</v>
      </c>
      <c r="K67" s="27">
        <f t="shared" si="7"/>
        <v>0</v>
      </c>
      <c r="L67" s="28">
        <f t="shared" si="7"/>
        <v>0</v>
      </c>
      <c r="N67" s="26">
        <f t="shared" si="3"/>
        <v>70.2</v>
      </c>
      <c r="O67" s="28">
        <f t="shared" si="4"/>
        <v>8.1</v>
      </c>
    </row>
    <row r="68" spans="2:15" ht="14.25" customHeight="1" x14ac:dyDescent="0.15">
      <c r="B68" s="99"/>
      <c r="C68" s="103" t="s">
        <v>55</v>
      </c>
      <c r="D68" s="104"/>
      <c r="E68" s="25">
        <f t="shared" si="0"/>
        <v>34</v>
      </c>
      <c r="F68" s="26">
        <f t="shared" si="7"/>
        <v>44.1</v>
      </c>
      <c r="G68" s="27">
        <f t="shared" si="7"/>
        <v>26.5</v>
      </c>
      <c r="H68" s="27">
        <f t="shared" si="7"/>
        <v>20.6</v>
      </c>
      <c r="I68" s="27">
        <f t="shared" si="7"/>
        <v>0</v>
      </c>
      <c r="J68" s="27">
        <f t="shared" si="7"/>
        <v>0</v>
      </c>
      <c r="K68" s="27">
        <f t="shared" si="7"/>
        <v>8.8000000000000007</v>
      </c>
      <c r="L68" s="28">
        <f t="shared" si="7"/>
        <v>0</v>
      </c>
      <c r="N68" s="26">
        <f t="shared" si="3"/>
        <v>70.599999999999994</v>
      </c>
      <c r="O68" s="28">
        <f t="shared" si="4"/>
        <v>0</v>
      </c>
    </row>
    <row r="69" spans="2:15" ht="14.25" customHeight="1" x14ac:dyDescent="0.15">
      <c r="B69" s="99"/>
      <c r="C69" s="103" t="s">
        <v>56</v>
      </c>
      <c r="D69" s="104"/>
      <c r="E69" s="25">
        <f t="shared" ref="E69:E70" si="8">E137</f>
        <v>29</v>
      </c>
      <c r="F69" s="26">
        <f t="shared" si="7"/>
        <v>27.6</v>
      </c>
      <c r="G69" s="27">
        <f t="shared" si="7"/>
        <v>27.6</v>
      </c>
      <c r="H69" s="27">
        <f t="shared" si="7"/>
        <v>31</v>
      </c>
      <c r="I69" s="27">
        <f t="shared" si="7"/>
        <v>6.9</v>
      </c>
      <c r="J69" s="27">
        <f t="shared" si="7"/>
        <v>0</v>
      </c>
      <c r="K69" s="27">
        <f t="shared" si="7"/>
        <v>6.9</v>
      </c>
      <c r="L69" s="28">
        <f t="shared" si="7"/>
        <v>0</v>
      </c>
      <c r="N69" s="26">
        <f t="shared" si="3"/>
        <v>55.2</v>
      </c>
      <c r="O69" s="28">
        <f t="shared" si="4"/>
        <v>6.9</v>
      </c>
    </row>
    <row r="70" spans="2:15" ht="14.25" customHeight="1" x14ac:dyDescent="0.15">
      <c r="B70" s="100"/>
      <c r="C70" s="95" t="s">
        <v>1</v>
      </c>
      <c r="D70" s="96"/>
      <c r="E70" s="33">
        <f t="shared" si="8"/>
        <v>36</v>
      </c>
      <c r="F70" s="34">
        <f t="shared" ref="F70:L70" si="9">IFERROR(ROUND(F138/$E70*100,1),"- ")</f>
        <v>19.399999999999999</v>
      </c>
      <c r="G70" s="35">
        <f t="shared" si="9"/>
        <v>22.2</v>
      </c>
      <c r="H70" s="35">
        <f t="shared" si="9"/>
        <v>44.4</v>
      </c>
      <c r="I70" s="35">
        <f t="shared" si="9"/>
        <v>5.6</v>
      </c>
      <c r="J70" s="35">
        <f t="shared" si="9"/>
        <v>0</v>
      </c>
      <c r="K70" s="35">
        <f t="shared" si="9"/>
        <v>0</v>
      </c>
      <c r="L70" s="36">
        <f t="shared" si="9"/>
        <v>8.3000000000000007</v>
      </c>
      <c r="N70" s="34">
        <f t="shared" ref="N70" si="10">SUM(F70:G70)</f>
        <v>41.599999999999994</v>
      </c>
      <c r="O70" s="36">
        <f t="shared" ref="O70" si="11">SUM(I70:J70)</f>
        <v>5.6</v>
      </c>
    </row>
    <row r="71" spans="2:15" ht="15" customHeight="1" x14ac:dyDescent="0.15">
      <c r="B71" s="97" t="s">
        <v>3</v>
      </c>
      <c r="C71" s="97"/>
      <c r="D71" s="5"/>
      <c r="E71" s="2"/>
      <c r="F71" s="3"/>
      <c r="G71" s="3"/>
      <c r="H71" s="3"/>
      <c r="I71" s="3"/>
      <c r="J71" s="3"/>
      <c r="K71" s="3"/>
      <c r="L71" s="3"/>
      <c r="N71" s="3"/>
      <c r="O71" s="3"/>
    </row>
    <row r="72" spans="2:15" ht="5.25" customHeight="1" x14ac:dyDescent="0.15"/>
    <row r="73" spans="2:15" ht="14.25" customHeight="1" x14ac:dyDescent="0.15">
      <c r="B73" s="14"/>
      <c r="C73" s="118" t="s">
        <v>57</v>
      </c>
      <c r="D73" s="119"/>
      <c r="E73" s="37">
        <v>1760</v>
      </c>
      <c r="F73" s="38">
        <v>553</v>
      </c>
      <c r="G73" s="39">
        <v>481</v>
      </c>
      <c r="H73" s="39">
        <v>578</v>
      </c>
      <c r="I73" s="39">
        <v>68</v>
      </c>
      <c r="J73" s="39">
        <v>16</v>
      </c>
      <c r="K73" s="39">
        <v>34</v>
      </c>
      <c r="L73" s="41">
        <v>30</v>
      </c>
      <c r="N73" s="38">
        <v>1034</v>
      </c>
      <c r="O73" s="41">
        <v>84</v>
      </c>
    </row>
    <row r="74" spans="2:15" ht="14.25" customHeight="1" x14ac:dyDescent="0.15">
      <c r="B74" s="120" t="s">
        <v>4</v>
      </c>
      <c r="C74" s="121" t="s">
        <v>5</v>
      </c>
      <c r="D74" s="122"/>
      <c r="E74" s="20">
        <v>759</v>
      </c>
      <c r="F74" s="42">
        <v>231</v>
      </c>
      <c r="G74" s="43">
        <v>205</v>
      </c>
      <c r="H74" s="43">
        <v>255</v>
      </c>
      <c r="I74" s="43">
        <v>32</v>
      </c>
      <c r="J74" s="43">
        <v>8</v>
      </c>
      <c r="K74" s="43">
        <v>15</v>
      </c>
      <c r="L74" s="57">
        <v>13</v>
      </c>
      <c r="N74" s="42">
        <v>436</v>
      </c>
      <c r="O74" s="57">
        <v>40</v>
      </c>
    </row>
    <row r="75" spans="2:15" ht="14.25" customHeight="1" x14ac:dyDescent="0.15">
      <c r="B75" s="120"/>
      <c r="C75" s="103" t="s">
        <v>6</v>
      </c>
      <c r="D75" s="104"/>
      <c r="E75" s="30">
        <v>971</v>
      </c>
      <c r="F75" s="58">
        <v>317</v>
      </c>
      <c r="G75" s="59">
        <v>270</v>
      </c>
      <c r="H75" s="59">
        <v>313</v>
      </c>
      <c r="I75" s="59">
        <v>30</v>
      </c>
      <c r="J75" s="59">
        <v>7</v>
      </c>
      <c r="K75" s="59">
        <v>19</v>
      </c>
      <c r="L75" s="61">
        <v>15</v>
      </c>
      <c r="N75" s="58">
        <v>587</v>
      </c>
      <c r="O75" s="61">
        <v>37</v>
      </c>
    </row>
    <row r="76" spans="2:15" ht="14.25" customHeight="1" x14ac:dyDescent="0.15">
      <c r="B76" s="120"/>
      <c r="C76" s="103" t="s">
        <v>7</v>
      </c>
      <c r="D76" s="104"/>
      <c r="E76" s="30">
        <v>5</v>
      </c>
      <c r="F76" s="58">
        <v>1</v>
      </c>
      <c r="G76" s="59">
        <v>1</v>
      </c>
      <c r="H76" s="59">
        <v>2</v>
      </c>
      <c r="I76" s="59">
        <v>1</v>
      </c>
      <c r="J76" s="59">
        <v>0</v>
      </c>
      <c r="K76" s="59">
        <v>0</v>
      </c>
      <c r="L76" s="61">
        <v>0</v>
      </c>
      <c r="N76" s="58">
        <v>2</v>
      </c>
      <c r="O76" s="61">
        <v>1</v>
      </c>
    </row>
    <row r="77" spans="2:15" ht="14.25" customHeight="1" x14ac:dyDescent="0.15">
      <c r="B77" s="120"/>
      <c r="C77" s="123" t="s">
        <v>1</v>
      </c>
      <c r="D77" s="124"/>
      <c r="E77" s="31">
        <v>25</v>
      </c>
      <c r="F77" s="62">
        <v>4</v>
      </c>
      <c r="G77" s="63">
        <v>5</v>
      </c>
      <c r="H77" s="63">
        <v>8</v>
      </c>
      <c r="I77" s="63">
        <v>5</v>
      </c>
      <c r="J77" s="63">
        <v>1</v>
      </c>
      <c r="K77" s="63">
        <v>0</v>
      </c>
      <c r="L77" s="65">
        <v>2</v>
      </c>
      <c r="N77" s="62">
        <v>9</v>
      </c>
      <c r="O77" s="65">
        <v>6</v>
      </c>
    </row>
    <row r="78" spans="2:15" ht="14.25" customHeight="1" x14ac:dyDescent="0.15">
      <c r="B78" s="110" t="s">
        <v>8</v>
      </c>
      <c r="C78" s="113" t="s">
        <v>5</v>
      </c>
      <c r="D78" s="19" t="s">
        <v>9</v>
      </c>
      <c r="E78" s="20">
        <v>15</v>
      </c>
      <c r="F78" s="42">
        <v>6</v>
      </c>
      <c r="G78" s="43">
        <v>1</v>
      </c>
      <c r="H78" s="43">
        <v>6</v>
      </c>
      <c r="I78" s="43">
        <v>1</v>
      </c>
      <c r="J78" s="43">
        <v>0</v>
      </c>
      <c r="K78" s="43">
        <v>1</v>
      </c>
      <c r="L78" s="45">
        <v>0</v>
      </c>
      <c r="N78" s="42">
        <v>7</v>
      </c>
      <c r="O78" s="45">
        <v>1</v>
      </c>
    </row>
    <row r="79" spans="2:15" ht="14.25" customHeight="1" x14ac:dyDescent="0.15">
      <c r="B79" s="111"/>
      <c r="C79" s="114"/>
      <c r="D79" s="24" t="s">
        <v>10</v>
      </c>
      <c r="E79" s="25">
        <v>63</v>
      </c>
      <c r="F79" s="46">
        <v>22</v>
      </c>
      <c r="G79" s="47">
        <v>13</v>
      </c>
      <c r="H79" s="47">
        <v>18</v>
      </c>
      <c r="I79" s="47">
        <v>3</v>
      </c>
      <c r="J79" s="47">
        <v>5</v>
      </c>
      <c r="K79" s="47">
        <v>2</v>
      </c>
      <c r="L79" s="49">
        <v>0</v>
      </c>
      <c r="N79" s="46">
        <v>35</v>
      </c>
      <c r="O79" s="49">
        <v>8</v>
      </c>
    </row>
    <row r="80" spans="2:15" ht="14.25" customHeight="1" x14ac:dyDescent="0.15">
      <c r="B80" s="111"/>
      <c r="C80" s="114"/>
      <c r="D80" s="24" t="s">
        <v>11</v>
      </c>
      <c r="E80" s="25">
        <v>82</v>
      </c>
      <c r="F80" s="46">
        <v>25</v>
      </c>
      <c r="G80" s="47">
        <v>20</v>
      </c>
      <c r="H80" s="47">
        <v>31</v>
      </c>
      <c r="I80" s="47">
        <v>2</v>
      </c>
      <c r="J80" s="47">
        <v>1</v>
      </c>
      <c r="K80" s="47">
        <v>3</v>
      </c>
      <c r="L80" s="49">
        <v>0</v>
      </c>
      <c r="N80" s="46">
        <v>45</v>
      </c>
      <c r="O80" s="49">
        <v>3</v>
      </c>
    </row>
    <row r="81" spans="2:15" ht="14.25" customHeight="1" x14ac:dyDescent="0.15">
      <c r="B81" s="111"/>
      <c r="C81" s="114"/>
      <c r="D81" s="24" t="s">
        <v>12</v>
      </c>
      <c r="E81" s="25">
        <v>142</v>
      </c>
      <c r="F81" s="46">
        <v>44</v>
      </c>
      <c r="G81" s="47">
        <v>46</v>
      </c>
      <c r="H81" s="47">
        <v>48</v>
      </c>
      <c r="I81" s="47">
        <v>2</v>
      </c>
      <c r="J81" s="47">
        <v>1</v>
      </c>
      <c r="K81" s="47">
        <v>0</v>
      </c>
      <c r="L81" s="49">
        <v>1</v>
      </c>
      <c r="N81" s="46">
        <v>90</v>
      </c>
      <c r="O81" s="49">
        <v>3</v>
      </c>
    </row>
    <row r="82" spans="2:15" ht="14.25" customHeight="1" x14ac:dyDescent="0.15">
      <c r="B82" s="111"/>
      <c r="C82" s="114"/>
      <c r="D82" s="24" t="s">
        <v>13</v>
      </c>
      <c r="E82" s="25">
        <v>164</v>
      </c>
      <c r="F82" s="46">
        <v>51</v>
      </c>
      <c r="G82" s="47">
        <v>41</v>
      </c>
      <c r="H82" s="47">
        <v>58</v>
      </c>
      <c r="I82" s="47">
        <v>8</v>
      </c>
      <c r="J82" s="47">
        <v>0</v>
      </c>
      <c r="K82" s="47">
        <v>4</v>
      </c>
      <c r="L82" s="49">
        <v>2</v>
      </c>
      <c r="N82" s="46">
        <v>92</v>
      </c>
      <c r="O82" s="49">
        <v>8</v>
      </c>
    </row>
    <row r="83" spans="2:15" ht="14.25" customHeight="1" x14ac:dyDescent="0.15">
      <c r="B83" s="111"/>
      <c r="C83" s="114"/>
      <c r="D83" s="24" t="s">
        <v>14</v>
      </c>
      <c r="E83" s="25">
        <v>65</v>
      </c>
      <c r="F83" s="46">
        <v>12</v>
      </c>
      <c r="G83" s="47">
        <v>25</v>
      </c>
      <c r="H83" s="47">
        <v>23</v>
      </c>
      <c r="I83" s="47">
        <v>4</v>
      </c>
      <c r="J83" s="47">
        <v>0</v>
      </c>
      <c r="K83" s="47">
        <v>1</v>
      </c>
      <c r="L83" s="49">
        <v>0</v>
      </c>
      <c r="N83" s="46">
        <v>37</v>
      </c>
      <c r="O83" s="49">
        <v>4</v>
      </c>
    </row>
    <row r="84" spans="2:15" ht="14.25" customHeight="1" x14ac:dyDescent="0.15">
      <c r="B84" s="111"/>
      <c r="C84" s="114"/>
      <c r="D84" s="24" t="s">
        <v>15</v>
      </c>
      <c r="E84" s="25">
        <v>54</v>
      </c>
      <c r="F84" s="46">
        <v>17</v>
      </c>
      <c r="G84" s="47">
        <v>19</v>
      </c>
      <c r="H84" s="47">
        <v>15</v>
      </c>
      <c r="I84" s="47">
        <v>2</v>
      </c>
      <c r="J84" s="47">
        <v>0</v>
      </c>
      <c r="K84" s="47">
        <v>1</v>
      </c>
      <c r="L84" s="49">
        <v>0</v>
      </c>
      <c r="N84" s="46">
        <v>36</v>
      </c>
      <c r="O84" s="49">
        <v>2</v>
      </c>
    </row>
    <row r="85" spans="2:15" ht="14.25" customHeight="1" x14ac:dyDescent="0.15">
      <c r="B85" s="111"/>
      <c r="C85" s="114"/>
      <c r="D85" s="24" t="s">
        <v>16</v>
      </c>
      <c r="E85" s="25">
        <v>48</v>
      </c>
      <c r="F85" s="46">
        <v>15</v>
      </c>
      <c r="G85" s="47">
        <v>11</v>
      </c>
      <c r="H85" s="47">
        <v>19</v>
      </c>
      <c r="I85" s="47">
        <v>2</v>
      </c>
      <c r="J85" s="47">
        <v>1</v>
      </c>
      <c r="K85" s="47">
        <v>0</v>
      </c>
      <c r="L85" s="49">
        <v>0</v>
      </c>
      <c r="N85" s="46">
        <v>26</v>
      </c>
      <c r="O85" s="49">
        <v>3</v>
      </c>
    </row>
    <row r="86" spans="2:15" ht="14.25" customHeight="1" x14ac:dyDescent="0.15">
      <c r="B86" s="111"/>
      <c r="C86" s="114"/>
      <c r="D86" s="24" t="s">
        <v>17</v>
      </c>
      <c r="E86" s="25">
        <v>126</v>
      </c>
      <c r="F86" s="46">
        <v>39</v>
      </c>
      <c r="G86" s="47">
        <v>29</v>
      </c>
      <c r="H86" s="47">
        <v>37</v>
      </c>
      <c r="I86" s="47">
        <v>8</v>
      </c>
      <c r="J86" s="47">
        <v>0</v>
      </c>
      <c r="K86" s="47">
        <v>3</v>
      </c>
      <c r="L86" s="49">
        <v>10</v>
      </c>
      <c r="N86" s="46">
        <v>68</v>
      </c>
      <c r="O86" s="49">
        <v>8</v>
      </c>
    </row>
    <row r="87" spans="2:15" ht="14.25" customHeight="1" x14ac:dyDescent="0.15">
      <c r="B87" s="111"/>
      <c r="C87" s="114"/>
      <c r="D87" s="29" t="s">
        <v>1</v>
      </c>
      <c r="E87" s="25">
        <v>0</v>
      </c>
      <c r="F87" s="46">
        <v>0</v>
      </c>
      <c r="G87" s="47">
        <v>0</v>
      </c>
      <c r="H87" s="47">
        <v>0</v>
      </c>
      <c r="I87" s="47">
        <v>0</v>
      </c>
      <c r="J87" s="47">
        <v>0</v>
      </c>
      <c r="K87" s="47">
        <v>0</v>
      </c>
      <c r="L87" s="49">
        <v>0</v>
      </c>
      <c r="N87" s="46">
        <v>0</v>
      </c>
      <c r="O87" s="49">
        <v>0</v>
      </c>
    </row>
    <row r="88" spans="2:15" ht="14.25" customHeight="1" x14ac:dyDescent="0.15">
      <c r="B88" s="111"/>
      <c r="C88" s="113" t="s">
        <v>6</v>
      </c>
      <c r="D88" s="19" t="s">
        <v>9</v>
      </c>
      <c r="E88" s="20">
        <v>11</v>
      </c>
      <c r="F88" s="42">
        <v>3</v>
      </c>
      <c r="G88" s="43">
        <v>5</v>
      </c>
      <c r="H88" s="43">
        <v>1</v>
      </c>
      <c r="I88" s="43">
        <v>2</v>
      </c>
      <c r="J88" s="43">
        <v>0</v>
      </c>
      <c r="K88" s="43">
        <v>0</v>
      </c>
      <c r="L88" s="45">
        <v>0</v>
      </c>
      <c r="N88" s="42">
        <v>8</v>
      </c>
      <c r="O88" s="45">
        <v>2</v>
      </c>
    </row>
    <row r="89" spans="2:15" ht="14.25" customHeight="1" x14ac:dyDescent="0.15">
      <c r="B89" s="111"/>
      <c r="C89" s="114"/>
      <c r="D89" s="24" t="s">
        <v>10</v>
      </c>
      <c r="E89" s="25">
        <v>82</v>
      </c>
      <c r="F89" s="46">
        <v>21</v>
      </c>
      <c r="G89" s="47">
        <v>22</v>
      </c>
      <c r="H89" s="47">
        <v>32</v>
      </c>
      <c r="I89" s="47">
        <v>2</v>
      </c>
      <c r="J89" s="47">
        <v>2</v>
      </c>
      <c r="K89" s="47">
        <v>3</v>
      </c>
      <c r="L89" s="49">
        <v>0</v>
      </c>
      <c r="N89" s="46">
        <v>43</v>
      </c>
      <c r="O89" s="49">
        <v>4</v>
      </c>
    </row>
    <row r="90" spans="2:15" ht="14.25" customHeight="1" x14ac:dyDescent="0.15">
      <c r="B90" s="111"/>
      <c r="C90" s="114"/>
      <c r="D90" s="24" t="s">
        <v>11</v>
      </c>
      <c r="E90" s="25">
        <v>112</v>
      </c>
      <c r="F90" s="46">
        <v>32</v>
      </c>
      <c r="G90" s="47">
        <v>35</v>
      </c>
      <c r="H90" s="47">
        <v>35</v>
      </c>
      <c r="I90" s="47">
        <v>6</v>
      </c>
      <c r="J90" s="47">
        <v>0</v>
      </c>
      <c r="K90" s="47">
        <v>4</v>
      </c>
      <c r="L90" s="49">
        <v>0</v>
      </c>
      <c r="N90" s="46">
        <v>67</v>
      </c>
      <c r="O90" s="49">
        <v>6</v>
      </c>
    </row>
    <row r="91" spans="2:15" ht="14.25" customHeight="1" x14ac:dyDescent="0.15">
      <c r="B91" s="111"/>
      <c r="C91" s="114"/>
      <c r="D91" s="24" t="s">
        <v>12</v>
      </c>
      <c r="E91" s="25">
        <v>153</v>
      </c>
      <c r="F91" s="46">
        <v>53</v>
      </c>
      <c r="G91" s="47">
        <v>37</v>
      </c>
      <c r="H91" s="47">
        <v>51</v>
      </c>
      <c r="I91" s="47">
        <v>5</v>
      </c>
      <c r="J91" s="47">
        <v>1</v>
      </c>
      <c r="K91" s="47">
        <v>5</v>
      </c>
      <c r="L91" s="49">
        <v>1</v>
      </c>
      <c r="N91" s="46">
        <v>90</v>
      </c>
      <c r="O91" s="49">
        <v>6</v>
      </c>
    </row>
    <row r="92" spans="2:15" ht="14.25" customHeight="1" x14ac:dyDescent="0.15">
      <c r="B92" s="111"/>
      <c r="C92" s="114"/>
      <c r="D92" s="24" t="s">
        <v>13</v>
      </c>
      <c r="E92" s="25">
        <v>222</v>
      </c>
      <c r="F92" s="46">
        <v>68</v>
      </c>
      <c r="G92" s="47">
        <v>65</v>
      </c>
      <c r="H92" s="47">
        <v>75</v>
      </c>
      <c r="I92" s="47">
        <v>5</v>
      </c>
      <c r="J92" s="47">
        <v>2</v>
      </c>
      <c r="K92" s="47">
        <v>3</v>
      </c>
      <c r="L92" s="49">
        <v>4</v>
      </c>
      <c r="N92" s="46">
        <v>133</v>
      </c>
      <c r="O92" s="49">
        <v>7</v>
      </c>
    </row>
    <row r="93" spans="2:15" ht="14.25" customHeight="1" x14ac:dyDescent="0.15">
      <c r="B93" s="111"/>
      <c r="C93" s="114"/>
      <c r="D93" s="24" t="s">
        <v>14</v>
      </c>
      <c r="E93" s="25">
        <v>76</v>
      </c>
      <c r="F93" s="46">
        <v>23</v>
      </c>
      <c r="G93" s="47">
        <v>28</v>
      </c>
      <c r="H93" s="47">
        <v>21</v>
      </c>
      <c r="I93" s="47">
        <v>3</v>
      </c>
      <c r="J93" s="47">
        <v>0</v>
      </c>
      <c r="K93" s="47">
        <v>1</v>
      </c>
      <c r="L93" s="49">
        <v>0</v>
      </c>
      <c r="N93" s="46">
        <v>51</v>
      </c>
      <c r="O93" s="49">
        <v>3</v>
      </c>
    </row>
    <row r="94" spans="2:15" ht="14.25" customHeight="1" x14ac:dyDescent="0.15">
      <c r="B94" s="111"/>
      <c r="C94" s="114"/>
      <c r="D94" s="24" t="s">
        <v>15</v>
      </c>
      <c r="E94" s="25">
        <v>71</v>
      </c>
      <c r="F94" s="46">
        <v>26</v>
      </c>
      <c r="G94" s="47">
        <v>17</v>
      </c>
      <c r="H94" s="47">
        <v>25</v>
      </c>
      <c r="I94" s="47">
        <v>2</v>
      </c>
      <c r="J94" s="47">
        <v>0</v>
      </c>
      <c r="K94" s="47">
        <v>0</v>
      </c>
      <c r="L94" s="49">
        <v>1</v>
      </c>
      <c r="N94" s="46">
        <v>43</v>
      </c>
      <c r="O94" s="49">
        <v>2</v>
      </c>
    </row>
    <row r="95" spans="2:15" ht="14.25" customHeight="1" x14ac:dyDescent="0.15">
      <c r="B95" s="111"/>
      <c r="C95" s="114"/>
      <c r="D95" s="24" t="s">
        <v>16</v>
      </c>
      <c r="E95" s="25">
        <v>69</v>
      </c>
      <c r="F95" s="46">
        <v>22</v>
      </c>
      <c r="G95" s="47">
        <v>21</v>
      </c>
      <c r="H95" s="47">
        <v>21</v>
      </c>
      <c r="I95" s="47">
        <v>1</v>
      </c>
      <c r="J95" s="47">
        <v>0</v>
      </c>
      <c r="K95" s="47">
        <v>1</v>
      </c>
      <c r="L95" s="49">
        <v>3</v>
      </c>
      <c r="N95" s="46">
        <v>43</v>
      </c>
      <c r="O95" s="49">
        <v>1</v>
      </c>
    </row>
    <row r="96" spans="2:15" ht="14.25" customHeight="1" x14ac:dyDescent="0.15">
      <c r="B96" s="111"/>
      <c r="C96" s="114"/>
      <c r="D96" s="24" t="s">
        <v>17</v>
      </c>
      <c r="E96" s="25">
        <v>173</v>
      </c>
      <c r="F96" s="46">
        <v>69</v>
      </c>
      <c r="G96" s="47">
        <v>40</v>
      </c>
      <c r="H96" s="47">
        <v>50</v>
      </c>
      <c r="I96" s="47">
        <v>4</v>
      </c>
      <c r="J96" s="47">
        <v>2</v>
      </c>
      <c r="K96" s="47">
        <v>2</v>
      </c>
      <c r="L96" s="49">
        <v>6</v>
      </c>
      <c r="N96" s="46">
        <v>109</v>
      </c>
      <c r="O96" s="49">
        <v>6</v>
      </c>
    </row>
    <row r="97" spans="2:15" ht="14.25" customHeight="1" x14ac:dyDescent="0.15">
      <c r="B97" s="111"/>
      <c r="C97" s="115"/>
      <c r="D97" s="32" t="s">
        <v>1</v>
      </c>
      <c r="E97" s="33">
        <v>2</v>
      </c>
      <c r="F97" s="50">
        <v>0</v>
      </c>
      <c r="G97" s="51">
        <v>0</v>
      </c>
      <c r="H97" s="51">
        <v>2</v>
      </c>
      <c r="I97" s="51">
        <v>0</v>
      </c>
      <c r="J97" s="51">
        <v>0</v>
      </c>
      <c r="K97" s="51">
        <v>0</v>
      </c>
      <c r="L97" s="53">
        <v>0</v>
      </c>
      <c r="N97" s="50">
        <v>0</v>
      </c>
      <c r="O97" s="53">
        <v>0</v>
      </c>
    </row>
    <row r="98" spans="2:15" ht="14.25" customHeight="1" x14ac:dyDescent="0.15">
      <c r="B98" s="111"/>
      <c r="C98" s="116" t="s">
        <v>7</v>
      </c>
      <c r="D98" s="117"/>
      <c r="E98" s="15">
        <v>5</v>
      </c>
      <c r="F98" s="54">
        <v>1</v>
      </c>
      <c r="G98" s="55">
        <v>1</v>
      </c>
      <c r="H98" s="55">
        <v>2</v>
      </c>
      <c r="I98" s="55">
        <v>1</v>
      </c>
      <c r="J98" s="55">
        <v>0</v>
      </c>
      <c r="K98" s="55">
        <v>0</v>
      </c>
      <c r="L98" s="57">
        <v>0</v>
      </c>
      <c r="N98" s="54">
        <v>2</v>
      </c>
      <c r="O98" s="57">
        <v>1</v>
      </c>
    </row>
    <row r="99" spans="2:15" ht="14.25" customHeight="1" x14ac:dyDescent="0.15">
      <c r="B99" s="112"/>
      <c r="C99" s="95" t="s">
        <v>1</v>
      </c>
      <c r="D99" s="96"/>
      <c r="E99" s="33">
        <v>25</v>
      </c>
      <c r="F99" s="50">
        <v>4</v>
      </c>
      <c r="G99" s="51">
        <v>5</v>
      </c>
      <c r="H99" s="51">
        <v>8</v>
      </c>
      <c r="I99" s="51">
        <v>5</v>
      </c>
      <c r="J99" s="51">
        <v>1</v>
      </c>
      <c r="K99" s="51">
        <v>0</v>
      </c>
      <c r="L99" s="53">
        <v>2</v>
      </c>
      <c r="N99" s="50">
        <v>9</v>
      </c>
      <c r="O99" s="53">
        <v>6</v>
      </c>
    </row>
    <row r="100" spans="2:15" ht="14.25" customHeight="1" x14ac:dyDescent="0.15">
      <c r="B100" s="107" t="s">
        <v>18</v>
      </c>
      <c r="C100" s="101" t="s">
        <v>19</v>
      </c>
      <c r="D100" s="102"/>
      <c r="E100" s="20">
        <v>133</v>
      </c>
      <c r="F100" s="42">
        <v>30</v>
      </c>
      <c r="G100" s="43">
        <v>38</v>
      </c>
      <c r="H100" s="43">
        <v>53</v>
      </c>
      <c r="I100" s="43">
        <v>7</v>
      </c>
      <c r="J100" s="43">
        <v>2</v>
      </c>
      <c r="K100" s="43">
        <v>0</v>
      </c>
      <c r="L100" s="45">
        <v>3</v>
      </c>
      <c r="N100" s="42">
        <v>68</v>
      </c>
      <c r="O100" s="45">
        <v>9</v>
      </c>
    </row>
    <row r="101" spans="2:15" ht="14.25" customHeight="1" x14ac:dyDescent="0.15">
      <c r="B101" s="108"/>
      <c r="C101" s="103" t="s">
        <v>20</v>
      </c>
      <c r="D101" s="104"/>
      <c r="E101" s="25">
        <v>346</v>
      </c>
      <c r="F101" s="46">
        <v>108</v>
      </c>
      <c r="G101" s="47">
        <v>95</v>
      </c>
      <c r="H101" s="47">
        <v>117</v>
      </c>
      <c r="I101" s="47">
        <v>8</v>
      </c>
      <c r="J101" s="47">
        <v>1</v>
      </c>
      <c r="K101" s="47">
        <v>12</v>
      </c>
      <c r="L101" s="49">
        <v>5</v>
      </c>
      <c r="N101" s="46">
        <v>203</v>
      </c>
      <c r="O101" s="49">
        <v>9</v>
      </c>
    </row>
    <row r="102" spans="2:15" ht="14.25" customHeight="1" x14ac:dyDescent="0.15">
      <c r="B102" s="108"/>
      <c r="C102" s="103" t="s">
        <v>21</v>
      </c>
      <c r="D102" s="104"/>
      <c r="E102" s="25">
        <v>644</v>
      </c>
      <c r="F102" s="46">
        <v>263</v>
      </c>
      <c r="G102" s="47">
        <v>189</v>
      </c>
      <c r="H102" s="47">
        <v>164</v>
      </c>
      <c r="I102" s="47">
        <v>16</v>
      </c>
      <c r="J102" s="47">
        <v>1</v>
      </c>
      <c r="K102" s="47">
        <v>5</v>
      </c>
      <c r="L102" s="49">
        <v>6</v>
      </c>
      <c r="N102" s="46">
        <v>452</v>
      </c>
      <c r="O102" s="49">
        <v>17</v>
      </c>
    </row>
    <row r="103" spans="2:15" ht="14.25" customHeight="1" x14ac:dyDescent="0.15">
      <c r="B103" s="108"/>
      <c r="C103" s="103" t="s">
        <v>22</v>
      </c>
      <c r="D103" s="104"/>
      <c r="E103" s="25">
        <v>217</v>
      </c>
      <c r="F103" s="46">
        <v>34</v>
      </c>
      <c r="G103" s="47">
        <v>39</v>
      </c>
      <c r="H103" s="47">
        <v>105</v>
      </c>
      <c r="I103" s="47">
        <v>19</v>
      </c>
      <c r="J103" s="47">
        <v>6</v>
      </c>
      <c r="K103" s="47">
        <v>9</v>
      </c>
      <c r="L103" s="49">
        <v>5</v>
      </c>
      <c r="N103" s="46">
        <v>73</v>
      </c>
      <c r="O103" s="49">
        <v>25</v>
      </c>
    </row>
    <row r="104" spans="2:15" ht="14.25" customHeight="1" x14ac:dyDescent="0.15">
      <c r="B104" s="108"/>
      <c r="C104" s="103" t="s">
        <v>23</v>
      </c>
      <c r="D104" s="104"/>
      <c r="E104" s="25">
        <v>224</v>
      </c>
      <c r="F104" s="46">
        <v>67</v>
      </c>
      <c r="G104" s="47">
        <v>59</v>
      </c>
      <c r="H104" s="47">
        <v>74</v>
      </c>
      <c r="I104" s="47">
        <v>8</v>
      </c>
      <c r="J104" s="47">
        <v>5</v>
      </c>
      <c r="K104" s="47">
        <v>5</v>
      </c>
      <c r="L104" s="49">
        <v>6</v>
      </c>
      <c r="N104" s="46">
        <v>126</v>
      </c>
      <c r="O104" s="49">
        <v>13</v>
      </c>
    </row>
    <row r="105" spans="2:15" ht="14.25" customHeight="1" x14ac:dyDescent="0.15">
      <c r="B105" s="108"/>
      <c r="C105" s="103" t="s">
        <v>24</v>
      </c>
      <c r="D105" s="104"/>
      <c r="E105" s="25">
        <v>123</v>
      </c>
      <c r="F105" s="46">
        <v>33</v>
      </c>
      <c r="G105" s="47">
        <v>44</v>
      </c>
      <c r="H105" s="47">
        <v>34</v>
      </c>
      <c r="I105" s="47">
        <v>7</v>
      </c>
      <c r="J105" s="47">
        <v>1</v>
      </c>
      <c r="K105" s="47">
        <v>2</v>
      </c>
      <c r="L105" s="49">
        <v>2</v>
      </c>
      <c r="N105" s="46">
        <v>77</v>
      </c>
      <c r="O105" s="49">
        <v>8</v>
      </c>
    </row>
    <row r="106" spans="2:15" ht="14.25" customHeight="1" x14ac:dyDescent="0.15">
      <c r="B106" s="109"/>
      <c r="C106" s="95" t="s">
        <v>1</v>
      </c>
      <c r="D106" s="96"/>
      <c r="E106" s="33">
        <v>73</v>
      </c>
      <c r="F106" s="50">
        <v>18</v>
      </c>
      <c r="G106" s="51">
        <v>17</v>
      </c>
      <c r="H106" s="51">
        <v>31</v>
      </c>
      <c r="I106" s="51">
        <v>3</v>
      </c>
      <c r="J106" s="51">
        <v>0</v>
      </c>
      <c r="K106" s="51">
        <v>1</v>
      </c>
      <c r="L106" s="53">
        <v>3</v>
      </c>
      <c r="N106" s="50">
        <v>35</v>
      </c>
      <c r="O106" s="53">
        <v>3</v>
      </c>
    </row>
    <row r="107" spans="2:15" ht="14.25" customHeight="1" x14ac:dyDescent="0.15">
      <c r="B107" s="107" t="s">
        <v>25</v>
      </c>
      <c r="C107" s="101" t="s">
        <v>26</v>
      </c>
      <c r="D107" s="102"/>
      <c r="E107" s="20">
        <v>123</v>
      </c>
      <c r="F107" s="42">
        <v>39</v>
      </c>
      <c r="G107" s="43">
        <v>31</v>
      </c>
      <c r="H107" s="43">
        <v>42</v>
      </c>
      <c r="I107" s="43">
        <v>5</v>
      </c>
      <c r="J107" s="43">
        <v>3</v>
      </c>
      <c r="K107" s="43">
        <v>2</v>
      </c>
      <c r="L107" s="45">
        <v>1</v>
      </c>
      <c r="N107" s="42">
        <v>70</v>
      </c>
      <c r="O107" s="45">
        <v>8</v>
      </c>
    </row>
    <row r="108" spans="2:15" ht="14.25" customHeight="1" x14ac:dyDescent="0.15">
      <c r="B108" s="108"/>
      <c r="C108" s="103" t="s">
        <v>27</v>
      </c>
      <c r="D108" s="104"/>
      <c r="E108" s="25">
        <v>17</v>
      </c>
      <c r="F108" s="46">
        <v>6</v>
      </c>
      <c r="G108" s="47">
        <v>5</v>
      </c>
      <c r="H108" s="47">
        <v>3</v>
      </c>
      <c r="I108" s="47">
        <v>2</v>
      </c>
      <c r="J108" s="47">
        <v>1</v>
      </c>
      <c r="K108" s="47">
        <v>0</v>
      </c>
      <c r="L108" s="49">
        <v>0</v>
      </c>
      <c r="N108" s="46">
        <v>11</v>
      </c>
      <c r="O108" s="49">
        <v>3</v>
      </c>
    </row>
    <row r="109" spans="2:15" ht="14.25" customHeight="1" x14ac:dyDescent="0.15">
      <c r="B109" s="108"/>
      <c r="C109" s="103" t="s">
        <v>29</v>
      </c>
      <c r="D109" s="104"/>
      <c r="E109" s="25">
        <v>720</v>
      </c>
      <c r="F109" s="46">
        <v>210</v>
      </c>
      <c r="G109" s="47">
        <v>204</v>
      </c>
      <c r="H109" s="47">
        <v>262</v>
      </c>
      <c r="I109" s="47">
        <v>24</v>
      </c>
      <c r="J109" s="47">
        <v>5</v>
      </c>
      <c r="K109" s="47">
        <v>13</v>
      </c>
      <c r="L109" s="49">
        <v>2</v>
      </c>
      <c r="N109" s="46">
        <v>414</v>
      </c>
      <c r="O109" s="49">
        <v>29</v>
      </c>
    </row>
    <row r="110" spans="2:15" ht="14.25" customHeight="1" x14ac:dyDescent="0.15">
      <c r="B110" s="108"/>
      <c r="C110" s="103" t="s">
        <v>28</v>
      </c>
      <c r="D110" s="104"/>
      <c r="E110" s="25">
        <v>270</v>
      </c>
      <c r="F110" s="46">
        <v>78</v>
      </c>
      <c r="G110" s="47">
        <v>81</v>
      </c>
      <c r="H110" s="47">
        <v>85</v>
      </c>
      <c r="I110" s="47">
        <v>12</v>
      </c>
      <c r="J110" s="47">
        <v>2</v>
      </c>
      <c r="K110" s="47">
        <v>7</v>
      </c>
      <c r="L110" s="49">
        <v>5</v>
      </c>
      <c r="N110" s="46">
        <v>159</v>
      </c>
      <c r="O110" s="49">
        <v>14</v>
      </c>
    </row>
    <row r="111" spans="2:15" ht="14.25" customHeight="1" x14ac:dyDescent="0.15">
      <c r="B111" s="108"/>
      <c r="C111" s="103" t="s">
        <v>30</v>
      </c>
      <c r="D111" s="104"/>
      <c r="E111" s="25">
        <v>174</v>
      </c>
      <c r="F111" s="46">
        <v>68</v>
      </c>
      <c r="G111" s="47">
        <v>42</v>
      </c>
      <c r="H111" s="47">
        <v>51</v>
      </c>
      <c r="I111" s="47">
        <v>7</v>
      </c>
      <c r="J111" s="47">
        <v>1</v>
      </c>
      <c r="K111" s="47">
        <v>2</v>
      </c>
      <c r="L111" s="49">
        <v>3</v>
      </c>
      <c r="N111" s="46">
        <v>110</v>
      </c>
      <c r="O111" s="49">
        <v>8</v>
      </c>
    </row>
    <row r="112" spans="2:15" ht="14.25" customHeight="1" x14ac:dyDescent="0.15">
      <c r="B112" s="108"/>
      <c r="C112" s="103" t="s">
        <v>31</v>
      </c>
      <c r="D112" s="104"/>
      <c r="E112" s="25">
        <v>48</v>
      </c>
      <c r="F112" s="46">
        <v>15</v>
      </c>
      <c r="G112" s="47">
        <v>13</v>
      </c>
      <c r="H112" s="47">
        <v>14</v>
      </c>
      <c r="I112" s="47">
        <v>3</v>
      </c>
      <c r="J112" s="47">
        <v>1</v>
      </c>
      <c r="K112" s="47">
        <v>2</v>
      </c>
      <c r="L112" s="49">
        <v>0</v>
      </c>
      <c r="N112" s="46">
        <v>28</v>
      </c>
      <c r="O112" s="49">
        <v>4</v>
      </c>
    </row>
    <row r="113" spans="2:15" ht="14.25" customHeight="1" x14ac:dyDescent="0.15">
      <c r="B113" s="108"/>
      <c r="C113" s="103" t="s">
        <v>33</v>
      </c>
      <c r="D113" s="104"/>
      <c r="E113" s="25">
        <v>331</v>
      </c>
      <c r="F113" s="46">
        <v>114</v>
      </c>
      <c r="G113" s="47">
        <v>86</v>
      </c>
      <c r="H113" s="47">
        <v>97</v>
      </c>
      <c r="I113" s="47">
        <v>11</v>
      </c>
      <c r="J113" s="47">
        <v>2</v>
      </c>
      <c r="K113" s="47">
        <v>7</v>
      </c>
      <c r="L113" s="49">
        <v>14</v>
      </c>
      <c r="N113" s="46">
        <v>200</v>
      </c>
      <c r="O113" s="49">
        <v>13</v>
      </c>
    </row>
    <row r="114" spans="2:15" ht="14.25" customHeight="1" x14ac:dyDescent="0.15">
      <c r="B114" s="108"/>
      <c r="C114" s="103" t="s">
        <v>32</v>
      </c>
      <c r="D114" s="104"/>
      <c r="E114" s="25">
        <v>46</v>
      </c>
      <c r="F114" s="46">
        <v>17</v>
      </c>
      <c r="G114" s="47">
        <v>12</v>
      </c>
      <c r="H114" s="47">
        <v>14</v>
      </c>
      <c r="I114" s="47">
        <v>0</v>
      </c>
      <c r="J114" s="47">
        <v>0</v>
      </c>
      <c r="K114" s="47">
        <v>1</v>
      </c>
      <c r="L114" s="49">
        <v>2</v>
      </c>
      <c r="N114" s="46">
        <v>29</v>
      </c>
      <c r="O114" s="49">
        <v>0</v>
      </c>
    </row>
    <row r="115" spans="2:15" ht="14.25" customHeight="1" x14ac:dyDescent="0.15">
      <c r="B115" s="109"/>
      <c r="C115" s="95" t="s">
        <v>1</v>
      </c>
      <c r="D115" s="96"/>
      <c r="E115" s="33">
        <v>31</v>
      </c>
      <c r="F115" s="50">
        <v>6</v>
      </c>
      <c r="G115" s="51">
        <v>7</v>
      </c>
      <c r="H115" s="51">
        <v>10</v>
      </c>
      <c r="I115" s="51">
        <v>4</v>
      </c>
      <c r="J115" s="51">
        <v>1</v>
      </c>
      <c r="K115" s="51">
        <v>0</v>
      </c>
      <c r="L115" s="53">
        <v>3</v>
      </c>
      <c r="N115" s="50">
        <v>13</v>
      </c>
      <c r="O115" s="53">
        <v>5</v>
      </c>
    </row>
    <row r="116" spans="2:15" ht="14.25" customHeight="1" x14ac:dyDescent="0.15">
      <c r="B116" s="107" t="s">
        <v>34</v>
      </c>
      <c r="C116" s="101" t="s">
        <v>37</v>
      </c>
      <c r="D116" s="102"/>
      <c r="E116" s="20">
        <v>309</v>
      </c>
      <c r="F116" s="42">
        <v>101</v>
      </c>
      <c r="G116" s="43">
        <v>75</v>
      </c>
      <c r="H116" s="43">
        <v>98</v>
      </c>
      <c r="I116" s="43">
        <v>11</v>
      </c>
      <c r="J116" s="43">
        <v>5</v>
      </c>
      <c r="K116" s="43">
        <v>8</v>
      </c>
      <c r="L116" s="45">
        <v>11</v>
      </c>
      <c r="N116" s="42">
        <v>176</v>
      </c>
      <c r="O116" s="45">
        <v>16</v>
      </c>
    </row>
    <row r="117" spans="2:15" ht="14.25" customHeight="1" x14ac:dyDescent="0.15">
      <c r="B117" s="108"/>
      <c r="C117" s="103" t="s">
        <v>38</v>
      </c>
      <c r="D117" s="104"/>
      <c r="E117" s="25">
        <v>529</v>
      </c>
      <c r="F117" s="46">
        <v>171</v>
      </c>
      <c r="G117" s="47">
        <v>139</v>
      </c>
      <c r="H117" s="47">
        <v>177</v>
      </c>
      <c r="I117" s="47">
        <v>18</v>
      </c>
      <c r="J117" s="47">
        <v>4</v>
      </c>
      <c r="K117" s="47">
        <v>12</v>
      </c>
      <c r="L117" s="49">
        <v>8</v>
      </c>
      <c r="N117" s="46">
        <v>310</v>
      </c>
      <c r="O117" s="49">
        <v>22</v>
      </c>
    </row>
    <row r="118" spans="2:15" ht="14.25" customHeight="1" x14ac:dyDescent="0.15">
      <c r="B118" s="108"/>
      <c r="C118" s="103" t="s">
        <v>39</v>
      </c>
      <c r="D118" s="104"/>
      <c r="E118" s="25">
        <v>439</v>
      </c>
      <c r="F118" s="46">
        <v>132</v>
      </c>
      <c r="G118" s="47">
        <v>131</v>
      </c>
      <c r="H118" s="47">
        <v>141</v>
      </c>
      <c r="I118" s="47">
        <v>20</v>
      </c>
      <c r="J118" s="47">
        <v>3</v>
      </c>
      <c r="K118" s="47">
        <v>7</v>
      </c>
      <c r="L118" s="49">
        <v>5</v>
      </c>
      <c r="N118" s="46">
        <v>263</v>
      </c>
      <c r="O118" s="49">
        <v>23</v>
      </c>
    </row>
    <row r="119" spans="2:15" ht="14.25" customHeight="1" x14ac:dyDescent="0.15">
      <c r="B119" s="108"/>
      <c r="C119" s="103" t="s">
        <v>40</v>
      </c>
      <c r="D119" s="104"/>
      <c r="E119" s="25">
        <v>331</v>
      </c>
      <c r="F119" s="46">
        <v>100</v>
      </c>
      <c r="G119" s="47">
        <v>100</v>
      </c>
      <c r="H119" s="47">
        <v>107</v>
      </c>
      <c r="I119" s="47">
        <v>12</v>
      </c>
      <c r="J119" s="47">
        <v>2</v>
      </c>
      <c r="K119" s="47">
        <v>7</v>
      </c>
      <c r="L119" s="49">
        <v>3</v>
      </c>
      <c r="N119" s="46">
        <v>200</v>
      </c>
      <c r="O119" s="49">
        <v>14</v>
      </c>
    </row>
    <row r="120" spans="2:15" ht="14.25" customHeight="1" x14ac:dyDescent="0.15">
      <c r="B120" s="108"/>
      <c r="C120" s="103" t="s">
        <v>41</v>
      </c>
      <c r="D120" s="104"/>
      <c r="E120" s="25">
        <v>92</v>
      </c>
      <c r="F120" s="46">
        <v>37</v>
      </c>
      <c r="G120" s="47">
        <v>22</v>
      </c>
      <c r="H120" s="47">
        <v>29</v>
      </c>
      <c r="I120" s="47">
        <v>3</v>
      </c>
      <c r="J120" s="47">
        <v>0</v>
      </c>
      <c r="K120" s="47">
        <v>0</v>
      </c>
      <c r="L120" s="49">
        <v>1</v>
      </c>
      <c r="N120" s="46">
        <v>59</v>
      </c>
      <c r="O120" s="49">
        <v>3</v>
      </c>
    </row>
    <row r="121" spans="2:15" ht="14.25" customHeight="1" x14ac:dyDescent="0.15">
      <c r="B121" s="108"/>
      <c r="C121" s="103" t="s">
        <v>42</v>
      </c>
      <c r="D121" s="104"/>
      <c r="E121" s="25">
        <v>26</v>
      </c>
      <c r="F121" s="46">
        <v>4</v>
      </c>
      <c r="G121" s="47">
        <v>8</v>
      </c>
      <c r="H121" s="47">
        <v>10</v>
      </c>
      <c r="I121" s="47">
        <v>2</v>
      </c>
      <c r="J121" s="47">
        <v>2</v>
      </c>
      <c r="K121" s="47">
        <v>0</v>
      </c>
      <c r="L121" s="49">
        <v>0</v>
      </c>
      <c r="N121" s="46">
        <v>12</v>
      </c>
      <c r="O121" s="49">
        <v>4</v>
      </c>
    </row>
    <row r="122" spans="2:15" ht="14.25" customHeight="1" x14ac:dyDescent="0.15">
      <c r="B122" s="108"/>
      <c r="C122" s="103" t="s">
        <v>43</v>
      </c>
      <c r="D122" s="104"/>
      <c r="E122" s="25">
        <v>10</v>
      </c>
      <c r="F122" s="46">
        <v>2</v>
      </c>
      <c r="G122" s="47">
        <v>2</v>
      </c>
      <c r="H122" s="47">
        <v>6</v>
      </c>
      <c r="I122" s="47">
        <v>0</v>
      </c>
      <c r="J122" s="47">
        <v>0</v>
      </c>
      <c r="K122" s="47">
        <v>0</v>
      </c>
      <c r="L122" s="49">
        <v>0</v>
      </c>
      <c r="N122" s="46">
        <v>4</v>
      </c>
      <c r="O122" s="49">
        <v>0</v>
      </c>
    </row>
    <row r="123" spans="2:15" ht="14.25" customHeight="1" x14ac:dyDescent="0.15">
      <c r="B123" s="109"/>
      <c r="C123" s="95" t="s">
        <v>1</v>
      </c>
      <c r="D123" s="96"/>
      <c r="E123" s="33">
        <v>24</v>
      </c>
      <c r="F123" s="50">
        <v>6</v>
      </c>
      <c r="G123" s="51">
        <v>4</v>
      </c>
      <c r="H123" s="51">
        <v>10</v>
      </c>
      <c r="I123" s="51">
        <v>2</v>
      </c>
      <c r="J123" s="51">
        <v>0</v>
      </c>
      <c r="K123" s="51">
        <v>0</v>
      </c>
      <c r="L123" s="53">
        <v>2</v>
      </c>
      <c r="N123" s="50">
        <v>10</v>
      </c>
      <c r="O123" s="53">
        <v>2</v>
      </c>
    </row>
    <row r="124" spans="2:15" ht="14.25" customHeight="1" x14ac:dyDescent="0.15">
      <c r="B124" s="107" t="s">
        <v>35</v>
      </c>
      <c r="C124" s="101" t="s">
        <v>44</v>
      </c>
      <c r="D124" s="102"/>
      <c r="E124" s="20">
        <v>129</v>
      </c>
      <c r="F124" s="42">
        <v>37</v>
      </c>
      <c r="G124" s="43">
        <v>48</v>
      </c>
      <c r="H124" s="43">
        <v>35</v>
      </c>
      <c r="I124" s="43">
        <v>7</v>
      </c>
      <c r="J124" s="43">
        <v>0</v>
      </c>
      <c r="K124" s="43">
        <v>2</v>
      </c>
      <c r="L124" s="45">
        <v>0</v>
      </c>
      <c r="N124" s="42">
        <v>85</v>
      </c>
      <c r="O124" s="45">
        <v>7</v>
      </c>
    </row>
    <row r="125" spans="2:15" ht="14.25" customHeight="1" x14ac:dyDescent="0.15">
      <c r="B125" s="108"/>
      <c r="C125" s="103" t="s">
        <v>45</v>
      </c>
      <c r="D125" s="104"/>
      <c r="E125" s="25">
        <v>233</v>
      </c>
      <c r="F125" s="46">
        <v>80</v>
      </c>
      <c r="G125" s="47">
        <v>67</v>
      </c>
      <c r="H125" s="47">
        <v>72</v>
      </c>
      <c r="I125" s="47">
        <v>8</v>
      </c>
      <c r="J125" s="47">
        <v>0</v>
      </c>
      <c r="K125" s="47">
        <v>4</v>
      </c>
      <c r="L125" s="49">
        <v>2</v>
      </c>
      <c r="N125" s="46">
        <v>147</v>
      </c>
      <c r="O125" s="49">
        <v>8</v>
      </c>
    </row>
    <row r="126" spans="2:15" ht="14.25" customHeight="1" x14ac:dyDescent="0.15">
      <c r="B126" s="108"/>
      <c r="C126" s="103" t="s">
        <v>46</v>
      </c>
      <c r="D126" s="104"/>
      <c r="E126" s="25">
        <v>1053</v>
      </c>
      <c r="F126" s="46">
        <v>322</v>
      </c>
      <c r="G126" s="47">
        <v>298</v>
      </c>
      <c r="H126" s="47">
        <v>354</v>
      </c>
      <c r="I126" s="47">
        <v>40</v>
      </c>
      <c r="J126" s="47">
        <v>9</v>
      </c>
      <c r="K126" s="47">
        <v>19</v>
      </c>
      <c r="L126" s="49">
        <v>11</v>
      </c>
      <c r="N126" s="46">
        <v>620</v>
      </c>
      <c r="O126" s="49">
        <v>49</v>
      </c>
    </row>
    <row r="127" spans="2:15" ht="14.25" customHeight="1" x14ac:dyDescent="0.15">
      <c r="B127" s="108"/>
      <c r="C127" s="103" t="s">
        <v>47</v>
      </c>
      <c r="D127" s="104"/>
      <c r="E127" s="25">
        <v>493</v>
      </c>
      <c r="F127" s="46">
        <v>156</v>
      </c>
      <c r="G127" s="47">
        <v>129</v>
      </c>
      <c r="H127" s="47">
        <v>166</v>
      </c>
      <c r="I127" s="47">
        <v>22</v>
      </c>
      <c r="J127" s="47">
        <v>2</v>
      </c>
      <c r="K127" s="47">
        <v>8</v>
      </c>
      <c r="L127" s="49">
        <v>10</v>
      </c>
      <c r="N127" s="46">
        <v>285</v>
      </c>
      <c r="O127" s="49">
        <v>24</v>
      </c>
    </row>
    <row r="128" spans="2:15" ht="14.25" customHeight="1" x14ac:dyDescent="0.15">
      <c r="B128" s="109"/>
      <c r="C128" s="95" t="s">
        <v>1</v>
      </c>
      <c r="D128" s="96"/>
      <c r="E128" s="33">
        <v>31</v>
      </c>
      <c r="F128" s="50">
        <v>13</v>
      </c>
      <c r="G128" s="51">
        <v>4</v>
      </c>
      <c r="H128" s="51">
        <v>11</v>
      </c>
      <c r="I128" s="51">
        <v>1</v>
      </c>
      <c r="J128" s="51">
        <v>1</v>
      </c>
      <c r="K128" s="51">
        <v>0</v>
      </c>
      <c r="L128" s="53">
        <v>1</v>
      </c>
      <c r="N128" s="50">
        <v>17</v>
      </c>
      <c r="O128" s="53">
        <v>2</v>
      </c>
    </row>
    <row r="129" spans="2:15" ht="14.25" customHeight="1" x14ac:dyDescent="0.15">
      <c r="B129" s="98" t="s">
        <v>36</v>
      </c>
      <c r="C129" s="101" t="s">
        <v>48</v>
      </c>
      <c r="D129" s="102"/>
      <c r="E129" s="20">
        <v>701</v>
      </c>
      <c r="F129" s="42">
        <v>206</v>
      </c>
      <c r="G129" s="43">
        <v>184</v>
      </c>
      <c r="H129" s="43">
        <v>245</v>
      </c>
      <c r="I129" s="43">
        <v>33</v>
      </c>
      <c r="J129" s="43">
        <v>8</v>
      </c>
      <c r="K129" s="43">
        <v>13</v>
      </c>
      <c r="L129" s="45">
        <v>12</v>
      </c>
      <c r="N129" s="42">
        <v>390</v>
      </c>
      <c r="O129" s="45">
        <v>41</v>
      </c>
    </row>
    <row r="130" spans="2:15" ht="14.25" customHeight="1" x14ac:dyDescent="0.15">
      <c r="B130" s="99"/>
      <c r="C130" s="103" t="s">
        <v>49</v>
      </c>
      <c r="D130" s="104"/>
      <c r="E130" s="30">
        <v>411</v>
      </c>
      <c r="F130" s="58">
        <v>153</v>
      </c>
      <c r="G130" s="59">
        <v>123</v>
      </c>
      <c r="H130" s="59">
        <v>111</v>
      </c>
      <c r="I130" s="59">
        <v>11</v>
      </c>
      <c r="J130" s="59">
        <v>3</v>
      </c>
      <c r="K130" s="59">
        <v>5</v>
      </c>
      <c r="L130" s="61">
        <v>5</v>
      </c>
      <c r="N130" s="58">
        <v>276</v>
      </c>
      <c r="O130" s="61">
        <v>14</v>
      </c>
    </row>
    <row r="131" spans="2:15" ht="14.25" customHeight="1" x14ac:dyDescent="0.15">
      <c r="B131" s="99"/>
      <c r="C131" s="103" t="s">
        <v>50</v>
      </c>
      <c r="D131" s="104"/>
      <c r="E131" s="25">
        <v>8</v>
      </c>
      <c r="F131" s="46">
        <v>3</v>
      </c>
      <c r="G131" s="47">
        <v>3</v>
      </c>
      <c r="H131" s="47">
        <v>2</v>
      </c>
      <c r="I131" s="47">
        <v>0</v>
      </c>
      <c r="J131" s="47">
        <v>0</v>
      </c>
      <c r="K131" s="47">
        <v>0</v>
      </c>
      <c r="L131" s="49">
        <v>0</v>
      </c>
      <c r="N131" s="46">
        <v>6</v>
      </c>
      <c r="O131" s="49">
        <v>0</v>
      </c>
    </row>
    <row r="132" spans="2:15" ht="14.25" customHeight="1" x14ac:dyDescent="0.15">
      <c r="B132" s="99"/>
      <c r="C132" s="103" t="s">
        <v>51</v>
      </c>
      <c r="D132" s="104"/>
      <c r="E132" s="25">
        <v>40</v>
      </c>
      <c r="F132" s="46">
        <v>13</v>
      </c>
      <c r="G132" s="47">
        <v>9</v>
      </c>
      <c r="H132" s="47">
        <v>15</v>
      </c>
      <c r="I132" s="47">
        <v>3</v>
      </c>
      <c r="J132" s="47">
        <v>0</v>
      </c>
      <c r="K132" s="47">
        <v>0</v>
      </c>
      <c r="L132" s="49">
        <v>0</v>
      </c>
      <c r="N132" s="46">
        <v>22</v>
      </c>
      <c r="O132" s="49">
        <v>3</v>
      </c>
    </row>
    <row r="133" spans="2:15" ht="14.25" customHeight="1" x14ac:dyDescent="0.15">
      <c r="B133" s="99"/>
      <c r="C133" s="103" t="s">
        <v>52</v>
      </c>
      <c r="D133" s="104"/>
      <c r="E133" s="25">
        <v>383</v>
      </c>
      <c r="F133" s="46">
        <v>108</v>
      </c>
      <c r="G133" s="47">
        <v>99</v>
      </c>
      <c r="H133" s="47">
        <v>143</v>
      </c>
      <c r="I133" s="47">
        <v>13</v>
      </c>
      <c r="J133" s="47">
        <v>5</v>
      </c>
      <c r="K133" s="47">
        <v>9</v>
      </c>
      <c r="L133" s="49">
        <v>6</v>
      </c>
      <c r="N133" s="46">
        <v>207</v>
      </c>
      <c r="O133" s="49">
        <v>18</v>
      </c>
    </row>
    <row r="134" spans="2:15" ht="14.25" customHeight="1" x14ac:dyDescent="0.15">
      <c r="B134" s="99"/>
      <c r="C134" s="103" t="s">
        <v>53</v>
      </c>
      <c r="D134" s="104"/>
      <c r="E134" s="25">
        <v>81</v>
      </c>
      <c r="F134" s="46">
        <v>27</v>
      </c>
      <c r="G134" s="47">
        <v>25</v>
      </c>
      <c r="H134" s="47">
        <v>22</v>
      </c>
      <c r="I134" s="47">
        <v>1</v>
      </c>
      <c r="J134" s="47">
        <v>0</v>
      </c>
      <c r="K134" s="47">
        <v>2</v>
      </c>
      <c r="L134" s="49">
        <v>4</v>
      </c>
      <c r="N134" s="46">
        <v>52</v>
      </c>
      <c r="O134" s="49">
        <v>1</v>
      </c>
    </row>
    <row r="135" spans="2:15" ht="14.25" customHeight="1" x14ac:dyDescent="0.15">
      <c r="B135" s="99"/>
      <c r="C135" s="105" t="s">
        <v>54</v>
      </c>
      <c r="D135" s="106"/>
      <c r="E135" s="25">
        <v>37</v>
      </c>
      <c r="F135" s="46">
        <v>13</v>
      </c>
      <c r="G135" s="47">
        <v>13</v>
      </c>
      <c r="H135" s="47">
        <v>8</v>
      </c>
      <c r="I135" s="47">
        <v>3</v>
      </c>
      <c r="J135" s="47">
        <v>0</v>
      </c>
      <c r="K135" s="47">
        <v>0</v>
      </c>
      <c r="L135" s="49">
        <v>0</v>
      </c>
      <c r="N135" s="46">
        <v>26</v>
      </c>
      <c r="O135" s="49">
        <v>3</v>
      </c>
    </row>
    <row r="136" spans="2:15" ht="14.25" customHeight="1" x14ac:dyDescent="0.15">
      <c r="B136" s="99"/>
      <c r="C136" s="103" t="s">
        <v>55</v>
      </c>
      <c r="D136" s="104"/>
      <c r="E136" s="25">
        <v>34</v>
      </c>
      <c r="F136" s="46">
        <v>15</v>
      </c>
      <c r="G136" s="47">
        <v>9</v>
      </c>
      <c r="H136" s="47">
        <v>7</v>
      </c>
      <c r="I136" s="47">
        <v>0</v>
      </c>
      <c r="J136" s="47">
        <v>0</v>
      </c>
      <c r="K136" s="47">
        <v>3</v>
      </c>
      <c r="L136" s="49">
        <v>0</v>
      </c>
      <c r="N136" s="46">
        <v>24</v>
      </c>
      <c r="O136" s="49">
        <v>0</v>
      </c>
    </row>
    <row r="137" spans="2:15" ht="14.25" customHeight="1" x14ac:dyDescent="0.15">
      <c r="B137" s="99"/>
      <c r="C137" s="103" t="s">
        <v>56</v>
      </c>
      <c r="D137" s="104"/>
      <c r="E137" s="25">
        <v>29</v>
      </c>
      <c r="F137" s="46">
        <v>8</v>
      </c>
      <c r="G137" s="47">
        <v>8</v>
      </c>
      <c r="H137" s="47">
        <v>9</v>
      </c>
      <c r="I137" s="47">
        <v>2</v>
      </c>
      <c r="J137" s="47">
        <v>0</v>
      </c>
      <c r="K137" s="47">
        <v>2</v>
      </c>
      <c r="L137" s="49">
        <v>0</v>
      </c>
      <c r="N137" s="46">
        <v>16</v>
      </c>
      <c r="O137" s="49">
        <v>2</v>
      </c>
    </row>
    <row r="138" spans="2:15" ht="14.25" customHeight="1" x14ac:dyDescent="0.15">
      <c r="B138" s="100"/>
      <c r="C138" s="95" t="s">
        <v>1</v>
      </c>
      <c r="D138" s="96"/>
      <c r="E138" s="33">
        <v>36</v>
      </c>
      <c r="F138" s="50">
        <v>7</v>
      </c>
      <c r="G138" s="51">
        <v>8</v>
      </c>
      <c r="H138" s="51">
        <v>16</v>
      </c>
      <c r="I138" s="51">
        <v>2</v>
      </c>
      <c r="J138" s="51">
        <v>0</v>
      </c>
      <c r="K138" s="51">
        <v>0</v>
      </c>
      <c r="L138" s="53">
        <v>3</v>
      </c>
      <c r="N138" s="50">
        <v>15</v>
      </c>
      <c r="O138" s="53">
        <v>2</v>
      </c>
    </row>
    <row r="139" spans="2:15" x14ac:dyDescent="0.15">
      <c r="B139" s="97" t="s">
        <v>2</v>
      </c>
      <c r="C139" s="97"/>
      <c r="D139" s="5"/>
      <c r="E139" s="2"/>
      <c r="F139" s="3"/>
      <c r="G139" s="3"/>
      <c r="H139" s="3"/>
      <c r="I139" s="3"/>
      <c r="J139" s="3"/>
      <c r="K139" s="3"/>
      <c r="L139" s="3"/>
      <c r="N139" s="3"/>
      <c r="O139" s="3"/>
    </row>
  </sheetData>
  <mergeCells count="115">
    <mergeCell ref="B1:L1"/>
    <mergeCell ref="B2:L2"/>
    <mergeCell ref="B3:L3"/>
    <mergeCell ref="C5:D5"/>
    <mergeCell ref="B6:B9"/>
    <mergeCell ref="C6:D6"/>
    <mergeCell ref="C7:D7"/>
    <mergeCell ref="C8:D8"/>
    <mergeCell ref="C9:D9"/>
    <mergeCell ref="C55:D55"/>
    <mergeCell ref="B10:B31"/>
    <mergeCell ref="C10:C19"/>
    <mergeCell ref="C20:C29"/>
    <mergeCell ref="C30:D30"/>
    <mergeCell ref="C31:D31"/>
    <mergeCell ref="B32:B38"/>
    <mergeCell ref="C32:D32"/>
    <mergeCell ref="C33:D33"/>
    <mergeCell ref="C34:D34"/>
    <mergeCell ref="C35:D35"/>
    <mergeCell ref="C36:D36"/>
    <mergeCell ref="C37:D37"/>
    <mergeCell ref="C38:D38"/>
    <mergeCell ref="B56:B60"/>
    <mergeCell ref="C56:D56"/>
    <mergeCell ref="C57:D57"/>
    <mergeCell ref="C58:D58"/>
    <mergeCell ref="C59:D59"/>
    <mergeCell ref="C60:D60"/>
    <mergeCell ref="C45:D45"/>
    <mergeCell ref="C46:D46"/>
    <mergeCell ref="C47:D47"/>
    <mergeCell ref="B48:B55"/>
    <mergeCell ref="C48:D48"/>
    <mergeCell ref="C49:D49"/>
    <mergeCell ref="C50:D50"/>
    <mergeCell ref="C51:D51"/>
    <mergeCell ref="C52:D52"/>
    <mergeCell ref="C53:D53"/>
    <mergeCell ref="B39:B47"/>
    <mergeCell ref="C39:D39"/>
    <mergeCell ref="C40:D40"/>
    <mergeCell ref="C41:D41"/>
    <mergeCell ref="C42:D42"/>
    <mergeCell ref="C43:D43"/>
    <mergeCell ref="C44:D44"/>
    <mergeCell ref="C54:D54"/>
    <mergeCell ref="C70:D70"/>
    <mergeCell ref="B71:C71"/>
    <mergeCell ref="C73:D73"/>
    <mergeCell ref="B74:B77"/>
    <mergeCell ref="C74:D74"/>
    <mergeCell ref="C75:D75"/>
    <mergeCell ref="C76:D76"/>
    <mergeCell ref="C77:D77"/>
    <mergeCell ref="B61:B70"/>
    <mergeCell ref="C61:D61"/>
    <mergeCell ref="C62:D62"/>
    <mergeCell ref="C63:D63"/>
    <mergeCell ref="C64:D64"/>
    <mergeCell ref="C65:D65"/>
    <mergeCell ref="C66:D66"/>
    <mergeCell ref="C67:D67"/>
    <mergeCell ref="C68:D68"/>
    <mergeCell ref="C69:D69"/>
    <mergeCell ref="C123:D123"/>
    <mergeCell ref="B78:B99"/>
    <mergeCell ref="C78:C87"/>
    <mergeCell ref="C88:C97"/>
    <mergeCell ref="C98:D98"/>
    <mergeCell ref="C99:D99"/>
    <mergeCell ref="B100:B106"/>
    <mergeCell ref="C100:D100"/>
    <mergeCell ref="C101:D101"/>
    <mergeCell ref="C102:D102"/>
    <mergeCell ref="C103:D103"/>
    <mergeCell ref="C104:D104"/>
    <mergeCell ref="C105:D105"/>
    <mergeCell ref="C106:D106"/>
    <mergeCell ref="B124:B128"/>
    <mergeCell ref="C124:D124"/>
    <mergeCell ref="C125:D125"/>
    <mergeCell ref="C126:D126"/>
    <mergeCell ref="C127:D127"/>
    <mergeCell ref="C128:D128"/>
    <mergeCell ref="C113:D113"/>
    <mergeCell ref="C114:D114"/>
    <mergeCell ref="C115:D115"/>
    <mergeCell ref="B116:B123"/>
    <mergeCell ref="C116:D116"/>
    <mergeCell ref="C117:D117"/>
    <mergeCell ref="C118:D118"/>
    <mergeCell ref="C119:D119"/>
    <mergeCell ref="C120:D120"/>
    <mergeCell ref="C121:D121"/>
    <mergeCell ref="B107:B115"/>
    <mergeCell ref="C107:D107"/>
    <mergeCell ref="C108:D108"/>
    <mergeCell ref="C109:D109"/>
    <mergeCell ref="C110:D110"/>
    <mergeCell ref="C111:D111"/>
    <mergeCell ref="C112:D112"/>
    <mergeCell ref="C122:D122"/>
    <mergeCell ref="C138:D138"/>
    <mergeCell ref="B139:C139"/>
    <mergeCell ref="B129:B138"/>
    <mergeCell ref="C129:D129"/>
    <mergeCell ref="C130:D130"/>
    <mergeCell ref="C131:D131"/>
    <mergeCell ref="C132:D132"/>
    <mergeCell ref="C133:D133"/>
    <mergeCell ref="C134:D134"/>
    <mergeCell ref="C135:D135"/>
    <mergeCell ref="C136:D136"/>
    <mergeCell ref="C137:D137"/>
  </mergeCells>
  <phoneticPr fontId="4"/>
  <conditionalFormatting sqref="F6:H70">
    <cfRule type="expression" dxfId="828" priority="38">
      <formula>AND(F6=0,#REF!&gt;0,#REF!&lt;&gt;"")</formula>
    </cfRule>
  </conditionalFormatting>
  <conditionalFormatting sqref="F4:K5">
    <cfRule type="expression" dxfId="827" priority="33">
      <formula>AND(F4=0,#REF!&gt;0,#REF!&lt;&gt;"")</formula>
    </cfRule>
  </conditionalFormatting>
  <conditionalFormatting sqref="F73:K138">
    <cfRule type="expression" dxfId="826" priority="3">
      <formula>AND(F73=0,#REF!&gt;0,#REF!&lt;&gt;"")</formula>
    </cfRule>
  </conditionalFormatting>
  <conditionalFormatting sqref="F4:L70">
    <cfRule type="expression" dxfId="825" priority="34">
      <formula>#REF!=""</formula>
    </cfRule>
    <cfRule type="expression" dxfId="824" priority="35">
      <formula>#REF!=""</formula>
    </cfRule>
  </conditionalFormatting>
  <conditionalFormatting sqref="F5:L70">
    <cfRule type="cellIs" priority="30" stopIfTrue="1" operator="equal">
      <formula>"-"</formula>
    </cfRule>
    <cfRule type="cellIs" priority="31" stopIfTrue="1" operator="equal">
      <formula>"- "</formula>
    </cfRule>
    <cfRule type="cellIs" dxfId="823" priority="32" operator="greaterThan">
      <formula>100</formula>
    </cfRule>
  </conditionalFormatting>
  <conditionalFormatting sqref="F73:L138">
    <cfRule type="expression" dxfId="822" priority="1">
      <formula>#REF!=""</formula>
    </cfRule>
    <cfRule type="expression" dxfId="821" priority="2">
      <formula>#REF!=""</formula>
    </cfRule>
  </conditionalFormatting>
  <conditionalFormatting sqref="I5:K70">
    <cfRule type="expression" dxfId="820" priority="43">
      <formula>AND(I5=0,#REF!&gt;0,#REF!&lt;&gt;"")</formula>
    </cfRule>
  </conditionalFormatting>
  <conditionalFormatting sqref="L4:L70 L73:L138">
    <cfRule type="expression" dxfId="819" priority="42">
      <formula>AND(L4=0,M4&gt;0,M4&lt;&gt;"")</formula>
    </cfRule>
  </conditionalFormatting>
  <conditionalFormatting sqref="N4:N70">
    <cfRule type="expression" dxfId="818" priority="18">
      <formula>AND(N4=0,#REF!&gt;0,#REF!&lt;&gt;"")</formula>
    </cfRule>
  </conditionalFormatting>
  <conditionalFormatting sqref="N73:N138">
    <cfRule type="expression" dxfId="817" priority="14">
      <formula>AND(N73=0,#REF!&gt;0,#REF!&lt;&gt;"")</formula>
    </cfRule>
  </conditionalFormatting>
  <conditionalFormatting sqref="N4:O70">
    <cfRule type="expression" dxfId="816" priority="9">
      <formula>#REF!=""</formula>
    </cfRule>
    <cfRule type="expression" dxfId="815" priority="10">
      <formula>#REF!=""</formula>
    </cfRule>
  </conditionalFormatting>
  <conditionalFormatting sqref="N5:O70">
    <cfRule type="cellIs" priority="6" stopIfTrue="1" operator="equal">
      <formula>"-"</formula>
    </cfRule>
    <cfRule type="cellIs" priority="7" stopIfTrue="1" operator="equal">
      <formula>"- "</formula>
    </cfRule>
    <cfRule type="cellIs" dxfId="814" priority="8" operator="greaterThan">
      <formula>100</formula>
    </cfRule>
  </conditionalFormatting>
  <conditionalFormatting sqref="N73:O138">
    <cfRule type="expression" dxfId="813" priority="4">
      <formula>#REF!=""</formula>
    </cfRule>
    <cfRule type="expression" dxfId="812" priority="5">
      <formula>#REF!=""</formula>
    </cfRule>
  </conditionalFormatting>
  <conditionalFormatting sqref="O4:O70 O73:O138">
    <cfRule type="expression" dxfId="811" priority="11">
      <formula>AND(O4=0,P4&gt;0,P4&lt;&gt;"")</formula>
    </cfRule>
  </conditionalFormatting>
  <hyperlinks>
    <hyperlink ref="A1" location="目次!A1" display="目次!A1" xr:uid="{A5A71BAB-91C9-4B2C-AB61-F3F617E74141}"/>
  </hyperlinks>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74</vt:i4>
      </vt:variant>
      <vt:variant>
        <vt:lpstr>名前付き一覧</vt:lpstr>
      </vt:variant>
      <vt:variant>
        <vt:i4>147</vt:i4>
      </vt:variant>
    </vt:vector>
  </HeadingPairs>
  <TitlesOfParts>
    <vt:vector size="221" baseType="lpstr">
      <vt:lpstr>目次</vt:lpstr>
      <vt:lpstr>問1</vt:lpstr>
      <vt:lpstr>問2</vt:lpstr>
      <vt:lpstr>問3</vt:lpstr>
      <vt:lpstr>問4-1</vt:lpstr>
      <vt:lpstr>問4-2</vt:lpstr>
      <vt:lpstr>問4-3</vt:lpstr>
      <vt:lpstr>問4-4</vt:lpstr>
      <vt:lpstr>問4-5</vt:lpstr>
      <vt:lpstr>問4-6</vt:lpstr>
      <vt:lpstr>問4-7</vt:lpstr>
      <vt:lpstr>問4-8</vt:lpstr>
      <vt:lpstr>問4-9</vt:lpstr>
      <vt:lpstr>問4-10</vt:lpstr>
      <vt:lpstr>問4-11</vt:lpstr>
      <vt:lpstr>問4-12</vt:lpstr>
      <vt:lpstr>問4-13</vt:lpstr>
      <vt:lpstr>問4-14</vt:lpstr>
      <vt:lpstr>問4-15</vt:lpstr>
      <vt:lpstr>問4-16</vt:lpstr>
      <vt:lpstr>問4-17</vt:lpstr>
      <vt:lpstr>問4-18</vt:lpstr>
      <vt:lpstr>問4-19</vt:lpstr>
      <vt:lpstr>問4まとめ</vt:lpstr>
      <vt:lpstr>問5</vt:lpstr>
      <vt:lpstr>問6</vt:lpstr>
      <vt:lpstr>問7</vt:lpstr>
      <vt:lpstr>問8</vt:lpstr>
      <vt:lpstr>問9</vt:lpstr>
      <vt:lpstr>問10</vt:lpstr>
      <vt:lpstr>問11</vt:lpstr>
      <vt:lpstr>問12</vt:lpstr>
      <vt:lpstr>問13</vt:lpstr>
      <vt:lpstr>問14</vt:lpstr>
      <vt:lpstr>問15</vt:lpstr>
      <vt:lpstr>問16-1</vt:lpstr>
      <vt:lpstr>問16-2</vt:lpstr>
      <vt:lpstr>問16-3</vt:lpstr>
      <vt:lpstr>問16-4</vt:lpstr>
      <vt:lpstr>問16-5</vt:lpstr>
      <vt:lpstr>問16-6</vt:lpstr>
      <vt:lpstr>問16-7</vt:lpstr>
      <vt:lpstr>問17</vt:lpstr>
      <vt:lpstr>問18-1</vt:lpstr>
      <vt:lpstr>問18-2</vt:lpstr>
      <vt:lpstr>問18-3</vt:lpstr>
      <vt:lpstr>問18-4</vt:lpstr>
      <vt:lpstr>問18-5</vt:lpstr>
      <vt:lpstr>問18-6</vt:lpstr>
      <vt:lpstr>問18-7</vt:lpstr>
      <vt:lpstr>問19-1</vt:lpstr>
      <vt:lpstr>問19-2</vt:lpstr>
      <vt:lpstr>問19-3</vt:lpstr>
      <vt:lpstr>問19-4</vt:lpstr>
      <vt:lpstr>問19-5</vt:lpstr>
      <vt:lpstr>問19-6</vt:lpstr>
      <vt:lpstr>問19-7</vt:lpstr>
      <vt:lpstr>問19-8</vt:lpstr>
      <vt:lpstr>問19-9</vt:lpstr>
      <vt:lpstr>問19-10</vt:lpstr>
      <vt:lpstr>問20</vt:lpstr>
      <vt:lpstr>問21</vt:lpstr>
      <vt:lpstr>問22</vt:lpstr>
      <vt:lpstr>問23</vt:lpstr>
      <vt:lpstr>問24</vt:lpstr>
      <vt:lpstr>問25</vt:lpstr>
      <vt:lpstr>問26</vt:lpstr>
      <vt:lpstr>問27</vt:lpstr>
      <vt:lpstr>問28</vt:lpstr>
      <vt:lpstr>問29</vt:lpstr>
      <vt:lpstr>問30</vt:lpstr>
      <vt:lpstr>問31</vt:lpstr>
      <vt:lpstr>問32</vt:lpstr>
      <vt:lpstr>問33</vt:lpstr>
      <vt:lpstr>目次!Print_Area</vt:lpstr>
      <vt:lpstr>問1!Print_Area</vt:lpstr>
      <vt:lpstr>問10!Print_Area</vt:lpstr>
      <vt:lpstr>問11!Print_Area</vt:lpstr>
      <vt:lpstr>問12!Print_Area</vt:lpstr>
      <vt:lpstr>問13!Print_Area</vt:lpstr>
      <vt:lpstr>問14!Print_Area</vt:lpstr>
      <vt:lpstr>問15!Print_Area</vt:lpstr>
      <vt:lpstr>'問16-1'!Print_Area</vt:lpstr>
      <vt:lpstr>'問16-2'!Print_Area</vt:lpstr>
      <vt:lpstr>'問16-3'!Print_Area</vt:lpstr>
      <vt:lpstr>'問16-4'!Print_Area</vt:lpstr>
      <vt:lpstr>'問16-5'!Print_Area</vt:lpstr>
      <vt:lpstr>'問16-6'!Print_Area</vt:lpstr>
      <vt:lpstr>'問16-7'!Print_Area</vt:lpstr>
      <vt:lpstr>問17!Print_Area</vt:lpstr>
      <vt:lpstr>'問18-1'!Print_Area</vt:lpstr>
      <vt:lpstr>'問18-2'!Print_Area</vt:lpstr>
      <vt:lpstr>'問18-3'!Print_Area</vt:lpstr>
      <vt:lpstr>'問18-4'!Print_Area</vt:lpstr>
      <vt:lpstr>'問18-5'!Print_Area</vt:lpstr>
      <vt:lpstr>'問18-6'!Print_Area</vt:lpstr>
      <vt:lpstr>'問18-7'!Print_Area</vt:lpstr>
      <vt:lpstr>'問19-1'!Print_Area</vt:lpstr>
      <vt:lpstr>'問19-10'!Print_Area</vt:lpstr>
      <vt:lpstr>'問19-2'!Print_Area</vt:lpstr>
      <vt:lpstr>'問19-3'!Print_Area</vt:lpstr>
      <vt:lpstr>'問19-4'!Print_Area</vt:lpstr>
      <vt:lpstr>'問19-5'!Print_Area</vt:lpstr>
      <vt:lpstr>'問19-6'!Print_Area</vt:lpstr>
      <vt:lpstr>'問19-7'!Print_Area</vt:lpstr>
      <vt:lpstr>'問19-8'!Print_Area</vt:lpstr>
      <vt:lpstr>'問19-9'!Print_Area</vt:lpstr>
      <vt:lpstr>問2!Print_Area</vt:lpstr>
      <vt:lpstr>問20!Print_Area</vt:lpstr>
      <vt:lpstr>問21!Print_Area</vt:lpstr>
      <vt:lpstr>問22!Print_Area</vt:lpstr>
      <vt:lpstr>問23!Print_Area</vt:lpstr>
      <vt:lpstr>問24!Print_Area</vt:lpstr>
      <vt:lpstr>問25!Print_Area</vt:lpstr>
      <vt:lpstr>問26!Print_Area</vt:lpstr>
      <vt:lpstr>問27!Print_Area</vt:lpstr>
      <vt:lpstr>問28!Print_Area</vt:lpstr>
      <vt:lpstr>問29!Print_Area</vt:lpstr>
      <vt:lpstr>問3!Print_Area</vt:lpstr>
      <vt:lpstr>問30!Print_Area</vt:lpstr>
      <vt:lpstr>問31!Print_Area</vt:lpstr>
      <vt:lpstr>問32!Print_Area</vt:lpstr>
      <vt:lpstr>問33!Print_Area</vt:lpstr>
      <vt:lpstr>'問4-1'!Print_Area</vt:lpstr>
      <vt:lpstr>'問4-10'!Print_Area</vt:lpstr>
      <vt:lpstr>'問4-11'!Print_Area</vt:lpstr>
      <vt:lpstr>'問4-12'!Print_Area</vt:lpstr>
      <vt:lpstr>'問4-13'!Print_Area</vt:lpstr>
      <vt:lpstr>'問4-14'!Print_Area</vt:lpstr>
      <vt:lpstr>'問4-15'!Print_Area</vt:lpstr>
      <vt:lpstr>'問4-16'!Print_Area</vt:lpstr>
      <vt:lpstr>'問4-17'!Print_Area</vt:lpstr>
      <vt:lpstr>'問4-18'!Print_Area</vt:lpstr>
      <vt:lpstr>'問4-19'!Print_Area</vt:lpstr>
      <vt:lpstr>'問4-2'!Print_Area</vt:lpstr>
      <vt:lpstr>'問4-3'!Print_Area</vt:lpstr>
      <vt:lpstr>'問4-4'!Print_Area</vt:lpstr>
      <vt:lpstr>'問4-5'!Print_Area</vt:lpstr>
      <vt:lpstr>'問4-6'!Print_Area</vt:lpstr>
      <vt:lpstr>'問4-7'!Print_Area</vt:lpstr>
      <vt:lpstr>'問4-8'!Print_Area</vt:lpstr>
      <vt:lpstr>'問4-9'!Print_Area</vt:lpstr>
      <vt:lpstr>問4まとめ!Print_Area</vt:lpstr>
      <vt:lpstr>問5!Print_Area</vt:lpstr>
      <vt:lpstr>問6!Print_Area</vt:lpstr>
      <vt:lpstr>問7!Print_Area</vt:lpstr>
      <vt:lpstr>問8!Print_Area</vt:lpstr>
      <vt:lpstr>問9!Print_Area</vt:lpstr>
      <vt:lpstr>問1!Print_Titles</vt:lpstr>
      <vt:lpstr>問10!Print_Titles</vt:lpstr>
      <vt:lpstr>問11!Print_Titles</vt:lpstr>
      <vt:lpstr>問12!Print_Titles</vt:lpstr>
      <vt:lpstr>問13!Print_Titles</vt:lpstr>
      <vt:lpstr>問14!Print_Titles</vt:lpstr>
      <vt:lpstr>問15!Print_Titles</vt:lpstr>
      <vt:lpstr>'問16-1'!Print_Titles</vt:lpstr>
      <vt:lpstr>'問16-2'!Print_Titles</vt:lpstr>
      <vt:lpstr>'問16-3'!Print_Titles</vt:lpstr>
      <vt:lpstr>'問16-4'!Print_Titles</vt:lpstr>
      <vt:lpstr>'問16-5'!Print_Titles</vt:lpstr>
      <vt:lpstr>'問16-6'!Print_Titles</vt:lpstr>
      <vt:lpstr>'問16-7'!Print_Titles</vt:lpstr>
      <vt:lpstr>問17!Print_Titles</vt:lpstr>
      <vt:lpstr>'問18-1'!Print_Titles</vt:lpstr>
      <vt:lpstr>'問18-2'!Print_Titles</vt:lpstr>
      <vt:lpstr>'問18-3'!Print_Titles</vt:lpstr>
      <vt:lpstr>'問18-4'!Print_Titles</vt:lpstr>
      <vt:lpstr>'問18-5'!Print_Titles</vt:lpstr>
      <vt:lpstr>'問18-6'!Print_Titles</vt:lpstr>
      <vt:lpstr>'問18-7'!Print_Titles</vt:lpstr>
      <vt:lpstr>'問19-1'!Print_Titles</vt:lpstr>
      <vt:lpstr>'問19-10'!Print_Titles</vt:lpstr>
      <vt:lpstr>'問19-2'!Print_Titles</vt:lpstr>
      <vt:lpstr>'問19-3'!Print_Titles</vt:lpstr>
      <vt:lpstr>'問19-4'!Print_Titles</vt:lpstr>
      <vt:lpstr>'問19-5'!Print_Titles</vt:lpstr>
      <vt:lpstr>'問19-6'!Print_Titles</vt:lpstr>
      <vt:lpstr>'問19-7'!Print_Titles</vt:lpstr>
      <vt:lpstr>'問19-8'!Print_Titles</vt:lpstr>
      <vt:lpstr>'問19-9'!Print_Titles</vt:lpstr>
      <vt:lpstr>問2!Print_Titles</vt:lpstr>
      <vt:lpstr>問20!Print_Titles</vt:lpstr>
      <vt:lpstr>問21!Print_Titles</vt:lpstr>
      <vt:lpstr>問22!Print_Titles</vt:lpstr>
      <vt:lpstr>問23!Print_Titles</vt:lpstr>
      <vt:lpstr>問24!Print_Titles</vt:lpstr>
      <vt:lpstr>問25!Print_Titles</vt:lpstr>
      <vt:lpstr>問26!Print_Titles</vt:lpstr>
      <vt:lpstr>問27!Print_Titles</vt:lpstr>
      <vt:lpstr>問28!Print_Titles</vt:lpstr>
      <vt:lpstr>問29!Print_Titles</vt:lpstr>
      <vt:lpstr>問3!Print_Titles</vt:lpstr>
      <vt:lpstr>問30!Print_Titles</vt:lpstr>
      <vt:lpstr>問31!Print_Titles</vt:lpstr>
      <vt:lpstr>問32!Print_Titles</vt:lpstr>
      <vt:lpstr>問33!Print_Titles</vt:lpstr>
      <vt:lpstr>'問4-1'!Print_Titles</vt:lpstr>
      <vt:lpstr>'問4-10'!Print_Titles</vt:lpstr>
      <vt:lpstr>'問4-11'!Print_Titles</vt:lpstr>
      <vt:lpstr>'問4-12'!Print_Titles</vt:lpstr>
      <vt:lpstr>'問4-13'!Print_Titles</vt:lpstr>
      <vt:lpstr>'問4-14'!Print_Titles</vt:lpstr>
      <vt:lpstr>'問4-15'!Print_Titles</vt:lpstr>
      <vt:lpstr>'問4-16'!Print_Titles</vt:lpstr>
      <vt:lpstr>'問4-17'!Print_Titles</vt:lpstr>
      <vt:lpstr>'問4-18'!Print_Titles</vt:lpstr>
      <vt:lpstr>'問4-19'!Print_Titles</vt:lpstr>
      <vt:lpstr>'問4-2'!Print_Titles</vt:lpstr>
      <vt:lpstr>'問4-3'!Print_Titles</vt:lpstr>
      <vt:lpstr>'問4-4'!Print_Titles</vt:lpstr>
      <vt:lpstr>'問4-5'!Print_Titles</vt:lpstr>
      <vt:lpstr>'問4-6'!Print_Titles</vt:lpstr>
      <vt:lpstr>'問4-7'!Print_Titles</vt:lpstr>
      <vt:lpstr>'問4-8'!Print_Titles</vt:lpstr>
      <vt:lpstr>'問4-9'!Print_Titles</vt:lpstr>
      <vt:lpstr>問4まとめ!Print_Titles</vt:lpstr>
      <vt:lpstr>問5!Print_Titles</vt:lpstr>
      <vt:lpstr>問6!Print_Titles</vt:lpstr>
      <vt:lpstr>問7!Print_Titles</vt:lpstr>
      <vt:lpstr>問8!Print_Titles</vt:lpstr>
      <vt:lpstr>問9!Print_Titles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2025-06-05T05:50:04Z</cp:lastPrinted>
  <dcterms:created xsi:type="dcterms:W3CDTF">2019-06-04T03:29:51Z</dcterms:created>
  <dcterms:modified xsi:type="dcterms:W3CDTF">2025-07-24T05:40:28Z</dcterms:modified>
</cp:coreProperties>
</file>